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23-24 Reports\AFR Summaries\"/>
    </mc:Choice>
  </mc:AlternateContent>
  <xr:revisionPtr revIDLastSave="0" documentId="13_ncr:1_{33B13E04-AD0C-4940-84A2-C461B9255C06}" xr6:coauthVersionLast="47" xr6:coauthVersionMax="47" xr10:uidLastSave="{00000000-0000-0000-0000-000000000000}"/>
  <bookViews>
    <workbookView xWindow="28680" yWindow="-120" windowWidth="29040" windowHeight="15720" tabRatio="934" xr2:uid="{00000000-000D-0000-FFFF-FFFF00000000}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</externalReferences>
  <definedNames>
    <definedName name="ARRA">[1]List!$C$1:$C$2</definedName>
    <definedName name="DISTANCE_LEARNING_COURSE_EXPENDITURES">'FCS DL'!$A$11</definedName>
    <definedName name="DISTANCE_LEARNING_COURSE_USER_FEE_REVENUE">'FCS DL'!$A$6</definedName>
    <definedName name="DL_User_Fee_Broward">BROWARD!$A$6</definedName>
    <definedName name="DL_User_Fee_CentralFL">CENTRALFL!$A$6</definedName>
    <definedName name="DL_User_Fee_Chipola">CHIPOLA!$A$6</definedName>
    <definedName name="DL_User_Fee_Daytona">DAYTONA!$A$6</definedName>
    <definedName name="DL_User_Fee_Eastern">EASTERNFL!$A$6</definedName>
    <definedName name="DL_User_Fee_FSCJ">FSCJ!$A$6</definedName>
    <definedName name="DL_User_Fee_FSW">FLORIDASW!$A$6</definedName>
    <definedName name="DL_User_Fee_Gateway">GATEWAY!$A$6</definedName>
    <definedName name="DL_User_Fee_GulfCoast">GULFCOAST!$A$6</definedName>
    <definedName name="DL_User_Fee_HIllsborough">HILLSBOROUGH!$A$6</definedName>
    <definedName name="DL_User_Fee_IndianRiver">INDIANRIVER!$A$6</definedName>
    <definedName name="DL_User_Fee_Keys">FLKEYS!$A$6</definedName>
    <definedName name="DL_User_Fee_LakeSumter">LAKESUMTER!$A$6</definedName>
    <definedName name="DL_User_Fee_Manatee">SCFMANATEE!$A$6</definedName>
    <definedName name="DL_User_Fee_MIami">MIAMIDADE!$A$6</definedName>
    <definedName name="DL_User_Fee_NorthFL">NORTHFL!$A$6</definedName>
    <definedName name="DL_user_Fee_NWFL">NORTHWESTFL!$A$6</definedName>
    <definedName name="DL_User_Fee_PalmBeach">PALMBEACH!$A$6</definedName>
    <definedName name="DL_User_Fee_Pasco">PASCOHERNANDO!$A$6</definedName>
    <definedName name="DL_User_Fee_Pensacola">PENSACOLA!$A$6</definedName>
    <definedName name="DL_User_Fee_Polk">POLK!$A$6</definedName>
    <definedName name="DL_User_Fee_SantaFe">SANTAFE!$A$6</definedName>
    <definedName name="DL_User_Fee_Seminole">SEMINOLE!$A$6</definedName>
    <definedName name="DL_user_Fee_SouthFL">SOUTHFL!$A$6</definedName>
    <definedName name="DL_User_Fee_StJohns">STJOHNS!$A$6</definedName>
    <definedName name="DL_User_Fee_StPete">STPETE!$A$6</definedName>
    <definedName name="DL_User_Fee_TSC">TALLAHASSEE!$A$6</definedName>
    <definedName name="DL_User_Fee_Valencia">VALENCIA!$A$6</definedName>
    <definedName name="DLExpenditue_Gateway">GATEWAY!$A$11</definedName>
    <definedName name="DLExpenditure_Manatee">SCFMANATEE!$A$11</definedName>
    <definedName name="DLExpenditure_MIami">MIAMIDADE!$A$11</definedName>
    <definedName name="DLExpenditure_NorthFL">NORTHFL!$A$11</definedName>
    <definedName name="DLExpenditure_NWFL">NORTHWESTFL!$A$11</definedName>
    <definedName name="DLExpenditure_PalmBeach">PALMBEACH!$A$11</definedName>
    <definedName name="DLExpenditure_Pasco">PASCOHERNANDO!$A$11</definedName>
    <definedName name="DLExpenditure_Pensacola">PENSACOLA!$A$11</definedName>
    <definedName name="DLExpenditure_Polk">POLK!$A$11</definedName>
    <definedName name="DLExpenditure_SantaFe">SANTAFE!$A$11</definedName>
    <definedName name="DLExpenditure_Seminole">SEMINOLE!$A$11</definedName>
    <definedName name="DLExpenditure_SouthFL">SOUTHFL!$A$11</definedName>
    <definedName name="DLExpenditure_StJohns">STJOHNS!$A$11</definedName>
    <definedName name="DLExpenditure_StPete">STPETE!$A$11</definedName>
    <definedName name="DLExpenditure_TSC">TALLAHASSEE!$A$11</definedName>
    <definedName name="DLExpenditure_Valencia">VALENCIA!$A$11</definedName>
    <definedName name="DLExpenditures_Broward">BROWARD!$A$11</definedName>
    <definedName name="DLExpenditures_CentralFL">CENTRALFL!$A$11</definedName>
    <definedName name="DLExpenditures_Chipola">CHIPOLA!$A$11</definedName>
    <definedName name="DLExpenditures_Daytona">DAYTONA!$A$11</definedName>
    <definedName name="DLExpenditures_Eastern">EASTERNFL!$A$11</definedName>
    <definedName name="DLExpenditures_FSCJ">FSCJ!$A$11</definedName>
    <definedName name="DLExpenditures_FSW">FLORIDASW!$A$11</definedName>
    <definedName name="DLExpenditures_GulfCoast">GULFCOAST!$A$11</definedName>
    <definedName name="DLExpenditures_Hillsborough">HILLSBOROUGH!$A$11</definedName>
    <definedName name="DLExpenditures_IndianRiver">INDIANRIVER!$A$11</definedName>
    <definedName name="DLExpenditures_Keys">FLKEYS!$A$11</definedName>
    <definedName name="DLExpenditures_LakeSumter">LAKESUMTER!$A$11</definedName>
    <definedName name="DLRevenue_Broward">BROWARD!$A$8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DL'!$A$1:$E$34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Total_Distance_Learning_Fee_Revenue">'FCS DL'!$A$8</definedName>
    <definedName name="Total_Revenue_Broward">CENTRALFL!$A$8</definedName>
    <definedName name="Total_Revenue_CentralFL">CENTRALFL!$A$8</definedName>
    <definedName name="Total_Revenue_Chipola">CHIPOLA!$A$8</definedName>
    <definedName name="Total_Revenue_Daytona">DAYTONA!$A$8</definedName>
    <definedName name="Total_Revenue_Eastern">EASTERNFL!$A$8</definedName>
    <definedName name="Total_Revenue_FSCJ">FSCJ!$A$8</definedName>
    <definedName name="Total_Revenue_FSW">FLORIDASW!$A$8</definedName>
    <definedName name="Total_Revenue_Gateway">GATEWAY!$A$8</definedName>
    <definedName name="Total_Revenue_GulfCoast">GULFCOAST!$A$8</definedName>
    <definedName name="Total_Revenue_Hillsborough">HILLSBOROUGH!$A$8</definedName>
    <definedName name="Total_Revenue_IndianRiver">INDIANRIVER!$A$8</definedName>
    <definedName name="Total_Revenue_Keys">FLKEYS!$A$8</definedName>
    <definedName name="Total_Revenue_LakeSumter">LAKESUMTER!$A$8</definedName>
    <definedName name="Total_Revenue_Manatee">SCFMANATEE!$A$8</definedName>
    <definedName name="Total_Revenue_MIami">MIAMIDADE!$A$8</definedName>
    <definedName name="Total_Revenue_NorthFL">NORTHFL!$A$8</definedName>
    <definedName name="Total_Revenue_NWFL">NORTHWESTFL!$A$8</definedName>
    <definedName name="Total_Revenue_PalmBeach">PALMBEACH!$A$8</definedName>
    <definedName name="Total_Revenue_Pasc0">PASCOHERNANDO!$A$8</definedName>
    <definedName name="Total_Revenue_Pensacola">PENSACOLA!$A$8</definedName>
    <definedName name="Total_Revenue_Polk">POLK!$A$8</definedName>
    <definedName name="Total_Revenue_SantaFe">SANTAFE!$A$8</definedName>
    <definedName name="Total_Revenue_Seminole">SEMINOLE!$A$8</definedName>
    <definedName name="Total_Revenue_SouthFL">SOUTHFL!$A$8</definedName>
    <definedName name="Total_Revenue_StJohns">STJOHNS!$A$8</definedName>
    <definedName name="Total_Revenue_StPete">STPETE!$A$8</definedName>
    <definedName name="Total_Revenue_TSC">TALLAHASSEE!$A$8</definedName>
    <definedName name="Total_Revenue_Valencia">VALENCIA!$A$8</definedName>
    <definedName name="Yearend_date">'[3]Contact Information'!$C$9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8" i="2"/>
  <c r="E24" i="2" l="1"/>
  <c r="E26" i="2" s="1"/>
</calcChain>
</file>

<file path=xl/sharedStrings.xml><?xml version="1.0" encoding="utf-8"?>
<sst xmlns="http://schemas.openxmlformats.org/spreadsheetml/2006/main" count="1379" uniqueCount="116">
  <si>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</si>
  <si>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</si>
  <si>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</si>
  <si>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</si>
  <si>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</si>
  <si>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</si>
  <si>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</si>
  <si>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</si>
  <si>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</si>
  <si>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</si>
  <si>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</si>
  <si>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</si>
  <si>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</si>
  <si>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</si>
  <si>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</si>
  <si>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</si>
  <si>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</si>
  <si>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</si>
  <si>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</si>
  <si>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</si>
  <si>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</si>
  <si>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</si>
  <si>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</si>
  <si>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</si>
  <si>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</si>
  <si>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</si>
  <si>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</si>
  <si>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</si>
  <si>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</si>
  <si>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</si>
  <si>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</si>
  <si>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</si>
  <si>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</si>
  <si>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</si>
  <si>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</si>
  <si>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 xml:space="preserve">TOTAL REVENUE LESS TOTAL EXPENDITURES </t>
  </si>
  <si>
    <t>POLK STATE COLLEGE</t>
  </si>
  <si>
    <t>EASTERN FLORIDA STATE COLLEGE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</si>
  <si>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</si>
  <si>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</si>
  <si>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</si>
  <si>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</si>
  <si>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</si>
  <si>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</si>
  <si>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</si>
  <si>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</si>
  <si>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</si>
  <si>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</si>
  <si>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</si>
  <si>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</si>
  <si>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</si>
  <si>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</si>
  <si>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</si>
  <si>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</si>
  <si>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</si>
  <si>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</si>
  <si>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VALENCIA COLLEGE</t>
  </si>
  <si>
    <t xml:space="preserve">Note:  Section 1009.23(16), Florida Statutes, authorizes a per credit hour distance learning course </t>
  </si>
  <si>
    <t xml:space="preserve">user fee and requires that colleges submit a distance learning course user fee report to the Division </t>
  </si>
  <si>
    <t xml:space="preserve">of Florida Colleges.To assist with fullfilling this reporting requirement, the Division of Florida Colleges </t>
  </si>
  <si>
    <t xml:space="preserve">is intended to describe the use of the distancelearning courses user fee revenue, therefore, only </t>
  </si>
  <si>
    <t>report the expenditures of the revenues collected in GL 40450; do not report any additional distance</t>
  </si>
  <si>
    <t>learning expenditures even though actual expenses may exceed the revenues collected.</t>
  </si>
  <si>
    <t>THE COLLEGE OF THE FLORIDA KEYS</t>
  </si>
  <si>
    <t>NORTH FLORIDA COLLEGE</t>
  </si>
  <si>
    <t>STATE COLLEGE OF FLORIDA, MANATEE-SARASOTA</t>
  </si>
  <si>
    <t xml:space="preserve">Note:  Section 1009.23(16), Florida Statutes, authorizes a per credit hour distance learning course user fee and requires </t>
  </si>
  <si>
    <t xml:space="preserve">that colleges submit a distance learning course user fee report to the Division of Florida Colleges.  To assist with fulfilling   </t>
  </si>
  <si>
    <t>this reporting requirement,the Division of Florida Colleges has created the above report template to provide  reporting</t>
  </si>
  <si>
    <t xml:space="preserve">therefore, only report the expenditures of the revenues collected in GL 40450; do not report any additional distance </t>
  </si>
  <si>
    <t xml:space="preserve">has credited the above report templete to provide reporting consistency among colleges. This report </t>
  </si>
  <si>
    <t>Telecommunications/Internet/Printing</t>
  </si>
  <si>
    <t xml:space="preserve"> </t>
  </si>
  <si>
    <t>Subscriptions/Memberships</t>
  </si>
  <si>
    <t>Because of the increasing modality options and the enrollment decline</t>
  </si>
  <si>
    <t>since COVID-19, the College collected student survey data regarding</t>
  </si>
  <si>
    <t>student preferences.  We are anticipating the percentage of online</t>
  </si>
  <si>
    <t>students to decline towards our pre-pandemic levels through the end of</t>
  </si>
  <si>
    <t>Hillsborough: Because of the increasing modality options and the enrollment decline</t>
  </si>
  <si>
    <t>Memberships</t>
  </si>
  <si>
    <t>Exam Prep</t>
  </si>
  <si>
    <t>Training/Certifications</t>
  </si>
  <si>
    <t>(Conferences and Travel)</t>
  </si>
  <si>
    <t>(Institutional Memberships)</t>
  </si>
  <si>
    <t>SCF does not charge a distance learning fee</t>
  </si>
  <si>
    <t>Education and Training</t>
  </si>
  <si>
    <t>Accreditation Fees</t>
  </si>
  <si>
    <t>the 2022-2024 academic year.</t>
  </si>
  <si>
    <t>North FL does not charge a distance learning fee</t>
  </si>
  <si>
    <t>Polk does not charge a distance learning fee</t>
  </si>
  <si>
    <t>consistency among colleges. This report is intended to describe the use of the distance learning course user fee revenue,</t>
  </si>
  <si>
    <t>Fiscal Year 2023 - 2024</t>
  </si>
  <si>
    <t>2024.v01</t>
  </si>
  <si>
    <t>TALLAHASSEE STATE COLLEGE</t>
  </si>
  <si>
    <t>Leased Space, Utilities &amp; Insurance</t>
  </si>
  <si>
    <t>N/A</t>
  </si>
  <si>
    <t>Travel and Training</t>
  </si>
  <si>
    <t xml:space="preserve">Postage, Phone, and Printing </t>
  </si>
  <si>
    <t>HILLSBOROUGH COMMUNITY COLLEGE</t>
  </si>
  <si>
    <t>(Other Services/Technology Services)</t>
  </si>
  <si>
    <t>student learning preferences.  We were anticipating the percentage</t>
  </si>
  <si>
    <t>of online students to decline back to the pre-pandemic levels through</t>
  </si>
  <si>
    <t>the end of the 2023-2024 academic year.</t>
  </si>
  <si>
    <t>Freight &amp; Postage</t>
  </si>
  <si>
    <t>CFK does not charge a distance learning fee</t>
  </si>
  <si>
    <t>Data and Other Communications Services</t>
  </si>
  <si>
    <t>Chipola does not charge a distance learning fee</t>
  </si>
  <si>
    <t>COLLEGE OF CENTRAL FLORIDA</t>
  </si>
  <si>
    <t>BROWARD COLLEGE</t>
  </si>
  <si>
    <t>(Specify) Online Netword Infra/equip</t>
  </si>
  <si>
    <t>SFSC does not charge Distance Learning Fee</t>
  </si>
  <si>
    <t>FISCAL YEAR 2023-2024</t>
  </si>
  <si>
    <t>Chipola, CFK, Manatee-Sarasota, North FL, Polk and South FL does not charge distance learning fees.</t>
  </si>
  <si>
    <t>(Daytona, Jacksonville ,and Seminole)</t>
  </si>
  <si>
    <t>(Broward, Daytona, Gulf Coast,Hillsborough,St. Johns River,and  Seminole)</t>
  </si>
  <si>
    <t>(Broward, Daytona, Florida Southwestern,Gulf Coast, Hillsborough, Northwest FL, Palm Beach, St. Johns River., Seminole, and Tallahassee)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</si>
</sst>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  <numFmt numFmtId="165" formatCode="_(&quot;$&quot;* #,##0.00_);_(&quot;$&quot;* \(#,##0.00\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13">
    <xf numFmtId="0" fontId="0" fillId="0" borderId="0" xfId="0"/>
    <xf numFmtId="0" fontId="3" fillId="0" borderId="2" xfId="4" applyFont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/>
    <xf numFmtId="0" fontId="4" fillId="0" borderId="6" xfId="4" applyFont="1" applyBorder="1"/>
    <xf numFmtId="0" fontId="4" fillId="0" borderId="7" xfId="4" applyFont="1" applyBorder="1"/>
    <xf numFmtId="44" fontId="5" fillId="17" borderId="0" xfId="2" applyFont="1" applyFill="1" applyAlignment="1" applyProtection="1"/>
    <xf numFmtId="0" fontId="6" fillId="20" borderId="4" xfId="4" applyFont="1" applyFill="1" applyBorder="1"/>
    <xf numFmtId="0" fontId="4" fillId="0" borderId="8" xfId="4" applyFont="1" applyBorder="1"/>
    <xf numFmtId="0" fontId="4" fillId="0" borderId="9" xfId="4" applyFont="1" applyBorder="1"/>
    <xf numFmtId="0" fontId="4" fillId="0" borderId="10" xfId="4" applyFont="1" applyBorder="1"/>
    <xf numFmtId="0" fontId="6" fillId="0" borderId="0" xfId="3" applyFont="1" applyAlignment="1">
      <alignment horizontal="right"/>
    </xf>
    <xf numFmtId="0" fontId="4" fillId="0" borderId="0" xfId="0" applyFont="1"/>
    <xf numFmtId="0" fontId="4" fillId="0" borderId="0" xfId="4" applyFont="1"/>
    <xf numFmtId="0" fontId="5" fillId="15" borderId="0" xfId="4" applyFont="1" applyFill="1"/>
    <xf numFmtId="164" fontId="5" fillId="16" borderId="0" xfId="4" applyNumberFormat="1" applyFont="1" applyFill="1"/>
    <xf numFmtId="164" fontId="5" fillId="15" borderId="0" xfId="4" applyNumberFormat="1" applyFont="1" applyFill="1"/>
    <xf numFmtId="0" fontId="7" fillId="15" borderId="0" xfId="4" applyFont="1" applyFill="1"/>
    <xf numFmtId="0" fontId="6" fillId="15" borderId="0" xfId="4" applyFont="1" applyFill="1"/>
    <xf numFmtId="0" fontId="5" fillId="0" borderId="0" xfId="4" applyFont="1"/>
    <xf numFmtId="39" fontId="5" fillId="0" borderId="0" xfId="4" applyNumberFormat="1" applyFont="1"/>
    <xf numFmtId="0" fontId="6" fillId="0" borderId="0" xfId="4" applyFont="1"/>
    <xf numFmtId="164" fontId="5" fillId="0" borderId="0" xfId="4" applyNumberFormat="1" applyFont="1"/>
    <xf numFmtId="0" fontId="4" fillId="0" borderId="0" xfId="4" applyFont="1" applyProtection="1">
      <protection locked="0"/>
    </xf>
    <xf numFmtId="164" fontId="9" fillId="16" borderId="0" xfId="4" applyNumberFormat="1" applyFont="1" applyFill="1"/>
    <xf numFmtId="39" fontId="5" fillId="15" borderId="0" xfId="4" applyNumberFormat="1" applyFont="1" applyFill="1"/>
    <xf numFmtId="0" fontId="4" fillId="0" borderId="11" xfId="4" applyFont="1" applyBorder="1"/>
    <xf numFmtId="0" fontId="4" fillId="0" borderId="12" xfId="4" applyFont="1" applyBorder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Font="1" applyAlignment="1">
      <alignment horizontal="right"/>
    </xf>
    <xf numFmtId="0" fontId="5" fillId="18" borderId="0" xfId="4" applyFont="1" applyFill="1"/>
    <xf numFmtId="164" fontId="5" fillId="19" borderId="0" xfId="4" applyNumberFormat="1" applyFont="1" applyFill="1"/>
    <xf numFmtId="39" fontId="5" fillId="18" borderId="0" xfId="4" applyNumberFormat="1" applyFont="1" applyFill="1"/>
    <xf numFmtId="39" fontId="5" fillId="19" borderId="0" xfId="4" applyNumberFormat="1" applyFont="1" applyFill="1"/>
    <xf numFmtId="0" fontId="4" fillId="18" borderId="0" xfId="4" applyFont="1" applyFill="1"/>
    <xf numFmtId="0" fontId="6" fillId="18" borderId="0" xfId="4" applyFont="1" applyFill="1"/>
    <xf numFmtId="164" fontId="6" fillId="19" borderId="0" xfId="4" applyNumberFormat="1" applyFont="1" applyFill="1"/>
    <xf numFmtId="49" fontId="4" fillId="18" borderId="0" xfId="4" applyNumberFormat="1" applyFont="1" applyFill="1" applyAlignment="1">
      <alignment horizontal="right"/>
    </xf>
    <xf numFmtId="0" fontId="5" fillId="18" borderId="0" xfId="4" applyFont="1" applyFill="1" applyAlignment="1">
      <alignment horizontal="left" indent="1"/>
    </xf>
    <xf numFmtId="0" fontId="4" fillId="18" borderId="0" xfId="4" applyFont="1" applyFill="1" applyAlignment="1">
      <alignment horizontal="left" indent="1"/>
    </xf>
    <xf numFmtId="49" fontId="4" fillId="17" borderId="0" xfId="4" applyNumberFormat="1" applyFont="1" applyFill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Font="1" applyFill="1" applyBorder="1"/>
    <xf numFmtId="0" fontId="4" fillId="0" borderId="87" xfId="4" applyFont="1" applyBorder="1"/>
    <xf numFmtId="0" fontId="4" fillId="0" borderId="88" xfId="4" applyFont="1" applyBorder="1"/>
    <xf numFmtId="0" fontId="4" fillId="0" borderId="89" xfId="4" applyFont="1" applyBorder="1"/>
    <xf numFmtId="0" fontId="3" fillId="0" borderId="90" xfId="4" applyFont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49" fontId="4" fillId="61" borderId="0" xfId="4" applyNumberFormat="1" applyFont="1" applyFill="1" applyProtection="1">
      <protection locked="0"/>
    </xf>
    <xf numFmtId="39" fontId="5" fillId="62" borderId="0" xfId="4" applyNumberFormat="1" applyFont="1" applyFill="1"/>
    <xf numFmtId="0" fontId="3" fillId="0" borderId="0" xfId="3" applyFont="1" applyAlignment="1">
      <alignment horizontal="center"/>
    </xf>
    <xf numFmtId="0" fontId="3" fillId="0" borderId="0" xfId="3" applyFont="1"/>
    <xf numFmtId="0" fontId="3" fillId="15" borderId="0" xfId="4" applyFont="1" applyFill="1" applyAlignment="1">
      <alignment horizontal="left" vertical="center"/>
    </xf>
    <xf numFmtId="0" fontId="10" fillId="15" borderId="0" xfId="4" applyFont="1" applyFill="1" applyAlignment="1">
      <alignment horizontal="left" vertical="center"/>
    </xf>
    <xf numFmtId="0" fontId="10" fillId="0" borderId="0" xfId="3" applyFont="1"/>
    <xf numFmtId="0" fontId="28" fillId="0" borderId="0" xfId="3" applyFont="1"/>
    <xf numFmtId="0" fontId="3" fillId="15" borderId="0" xfId="4" applyFont="1" applyFill="1" applyAlignment="1">
      <alignment vertical="center"/>
    </xf>
    <xf numFmtId="0" fontId="3" fillId="15" borderId="0" xfId="4" applyFont="1" applyFill="1" applyAlignment="1">
      <alignment vertical="center" wrapText="1"/>
    </xf>
    <xf numFmtId="0" fontId="50" fillId="0" borderId="0" xfId="4" applyFont="1"/>
    <xf numFmtId="43" fontId="4" fillId="17" borderId="0" xfId="1" applyFont="1" applyFill="1" applyProtection="1">
      <protection locked="0"/>
    </xf>
    <xf numFmtId="0" fontId="3" fillId="0" borderId="0" xfId="4" applyFont="1"/>
    <xf numFmtId="43" fontId="4" fillId="0" borderId="0" xfId="1" applyFont="1" applyFill="1" applyAlignment="1" applyProtection="1">
      <protection locked="0"/>
    </xf>
    <xf numFmtId="49" fontId="4" fillId="61" borderId="0" xfId="4" applyNumberFormat="1" applyFont="1" applyFill="1" applyAlignment="1" applyProtection="1">
      <alignment wrapText="1"/>
      <protection locked="0"/>
    </xf>
    <xf numFmtId="0" fontId="4" fillId="18" borderId="0" xfId="4" applyFont="1" applyFill="1" applyAlignment="1">
      <alignment horizontal="center"/>
    </xf>
    <xf numFmtId="49" fontId="4" fillId="18" borderId="0" xfId="4" applyNumberFormat="1" applyFont="1" applyFill="1" applyAlignment="1">
      <alignment horizontal="right" wrapText="1"/>
    </xf>
    <xf numFmtId="39" fontId="5" fillId="62" borderId="0" xfId="4" applyNumberFormat="1" applyFont="1" applyFill="1" applyAlignment="1">
      <alignment wrapText="1"/>
    </xf>
    <xf numFmtId="44" fontId="5" fillId="17" borderId="0" xfId="2" applyFont="1" applyFill="1" applyAlignment="1" applyProtection="1">
      <alignment wrapText="1"/>
    </xf>
    <xf numFmtId="43" fontId="4" fillId="17" borderId="0" xfId="1" applyFont="1" applyFill="1" applyAlignment="1" applyProtection="1">
      <alignment wrapText="1"/>
      <protection locked="0"/>
    </xf>
    <xf numFmtId="0" fontId="4" fillId="0" borderId="0" xfId="4" applyFont="1" applyAlignment="1">
      <alignment wrapText="1"/>
    </xf>
    <xf numFmtId="0" fontId="4" fillId="18" borderId="0" xfId="4" applyFont="1" applyFill="1" applyAlignment="1">
      <alignment horizontal="center" wrapText="1"/>
    </xf>
    <xf numFmtId="0" fontId="3" fillId="0" borderId="0" xfId="4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1" fillId="0" borderId="0" xfId="0" applyFont="1"/>
    <xf numFmtId="165" fontId="6" fillId="0" borderId="0" xfId="0" applyNumberFormat="1" applyFont="1" applyAlignment="1">
      <alignment horizontal="center"/>
    </xf>
    <xf numFmtId="0" fontId="5" fillId="16" borderId="0" xfId="0" applyFont="1" applyFill="1"/>
    <xf numFmtId="0" fontId="6" fillId="0" borderId="0" xfId="0" applyFont="1" applyAlignment="1">
      <alignment horizontal="right"/>
    </xf>
    <xf numFmtId="164" fontId="5" fillId="16" borderId="0" xfId="0" applyNumberFormat="1" applyFont="1" applyFill="1"/>
    <xf numFmtId="0" fontId="7" fillId="16" borderId="0" xfId="0" applyFont="1" applyFill="1"/>
    <xf numFmtId="0" fontId="6" fillId="16" borderId="0" xfId="0" applyFont="1" applyFill="1"/>
    <xf numFmtId="0" fontId="6" fillId="0" borderId="88" xfId="0" applyFont="1" applyBorder="1" applyAlignment="1">
      <alignment horizontal="center"/>
    </xf>
    <xf numFmtId="39" fontId="5" fillId="0" borderId="0" xfId="0" applyNumberFormat="1" applyFont="1"/>
    <xf numFmtId="164" fontId="5" fillId="0" borderId="0" xfId="0" applyNumberFormat="1" applyFont="1"/>
    <xf numFmtId="44" fontId="5" fillId="0" borderId="91" xfId="0" applyNumberFormat="1" applyFont="1" applyBorder="1"/>
    <xf numFmtId="43" fontId="5" fillId="63" borderId="0" xfId="0" applyNumberFormat="1" applyFont="1" applyFill="1" applyProtection="1">
      <protection locked="0"/>
    </xf>
    <xf numFmtId="49" fontId="5" fillId="16" borderId="0" xfId="0" applyNumberFormat="1" applyFont="1" applyFill="1" applyAlignment="1">
      <alignment horizontal="right"/>
    </xf>
    <xf numFmtId="0" fontId="5" fillId="16" borderId="0" xfId="0" applyFont="1" applyFill="1" applyAlignment="1">
      <alignment horizontal="left"/>
    </xf>
    <xf numFmtId="44" fontId="5" fillId="63" borderId="0" xfId="0" applyNumberFormat="1" applyFont="1" applyFill="1" applyProtection="1">
      <protection locked="0"/>
    </xf>
    <xf numFmtId="39" fontId="5" fillId="16" borderId="0" xfId="0" applyNumberFormat="1" applyFont="1" applyFill="1"/>
    <xf numFmtId="49" fontId="5" fillId="63" borderId="0" xfId="0" applyNumberFormat="1" applyFont="1" applyFill="1" applyProtection="1">
      <protection locked="0"/>
    </xf>
    <xf numFmtId="44" fontId="5" fillId="63" borderId="88" xfId="0" applyNumberFormat="1" applyFont="1" applyFill="1" applyBorder="1" applyProtection="1">
      <protection locked="0"/>
    </xf>
    <xf numFmtId="44" fontId="6" fillId="16" borderId="88" xfId="0" applyNumberFormat="1" applyFont="1" applyFill="1" applyBorder="1"/>
    <xf numFmtId="44" fontId="6" fillId="16" borderId="91" xfId="0" applyNumberFormat="1" applyFont="1" applyFill="1" applyBorder="1"/>
    <xf numFmtId="0" fontId="6" fillId="64" borderId="92" xfId="0" applyFont="1" applyFill="1" applyBorder="1"/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vertical="center" wrapText="1"/>
    </xf>
    <xf numFmtId="0" fontId="52" fillId="0" borderId="0" xfId="0" applyFont="1"/>
    <xf numFmtId="0" fontId="5" fillId="0" borderId="87" xfId="0" applyFont="1" applyBorder="1"/>
    <xf numFmtId="0" fontId="5" fillId="0" borderId="88" xfId="0" applyFont="1" applyBorder="1"/>
    <xf numFmtId="0" fontId="5" fillId="0" borderId="89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16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/>
    <xf numFmtId="0" fontId="3" fillId="0" borderId="0" xfId="0" applyFont="1" applyAlignment="1">
      <alignment vertical="center"/>
    </xf>
  </cellXfs>
  <cellStyles count="2843">
    <cellStyle name="20% - Accent1" xfId="1282" builtinId="30" customBuiltin="1"/>
    <cellStyle name="20% - Accent1 2" xfId="5" xr:uid="{00000000-0005-0000-0000-000001000000}"/>
    <cellStyle name="20% - Accent1 2 2" xfId="6" xr:uid="{00000000-0005-0000-0000-000002000000}"/>
    <cellStyle name="20% - Accent1 2 2 2" xfId="2534" xr:uid="{00000000-0005-0000-0000-000003000000}"/>
    <cellStyle name="20% - Accent1 2 2 3" xfId="2602" xr:uid="{00000000-0005-0000-0000-000004000000}"/>
    <cellStyle name="20% - Accent1 3" xfId="2481" xr:uid="{00000000-0005-0000-0000-000005000000}"/>
    <cellStyle name="20% - Accent1 3 2" xfId="2549" xr:uid="{00000000-0005-0000-0000-000006000000}"/>
    <cellStyle name="20% - Accent1 4" xfId="2493" xr:uid="{00000000-0005-0000-0000-000007000000}"/>
    <cellStyle name="20% - Accent1 5" xfId="2567" xr:uid="{00000000-0005-0000-0000-000008000000}"/>
    <cellStyle name="20% - Accent2" xfId="1286" builtinId="34" customBuiltin="1"/>
    <cellStyle name="20% - Accent2 2" xfId="7" xr:uid="{00000000-0005-0000-0000-00000A000000}"/>
    <cellStyle name="20% - Accent2 2 2" xfId="8" xr:uid="{00000000-0005-0000-0000-00000B000000}"/>
    <cellStyle name="20% - Accent2 2 2 2" xfId="2536" xr:uid="{00000000-0005-0000-0000-00000C000000}"/>
    <cellStyle name="20% - Accent2 2 2 3" xfId="2604" xr:uid="{00000000-0005-0000-0000-00000D000000}"/>
    <cellStyle name="20% - Accent2 3" xfId="2483" xr:uid="{00000000-0005-0000-0000-00000E000000}"/>
    <cellStyle name="20% - Accent2 3 2" xfId="2551" xr:uid="{00000000-0005-0000-0000-00000F000000}"/>
    <cellStyle name="20% - Accent2 4" xfId="2495" xr:uid="{00000000-0005-0000-0000-000010000000}"/>
    <cellStyle name="20% - Accent2 5" xfId="2569" xr:uid="{00000000-0005-0000-0000-000011000000}"/>
    <cellStyle name="20% - Accent3" xfId="1290" builtinId="38" customBuiltin="1"/>
    <cellStyle name="20% - Accent3 2" xfId="9" xr:uid="{00000000-0005-0000-0000-000013000000}"/>
    <cellStyle name="20% - Accent3 2 2" xfId="10" xr:uid="{00000000-0005-0000-0000-000014000000}"/>
    <cellStyle name="20% - Accent3 2 2 2" xfId="2538" xr:uid="{00000000-0005-0000-0000-000015000000}"/>
    <cellStyle name="20% - Accent3 2 2 3" xfId="2606" xr:uid="{00000000-0005-0000-0000-000016000000}"/>
    <cellStyle name="20% - Accent3 3" xfId="2485" xr:uid="{00000000-0005-0000-0000-000017000000}"/>
    <cellStyle name="20% - Accent3 3 2" xfId="2553" xr:uid="{00000000-0005-0000-0000-000018000000}"/>
    <cellStyle name="20% - Accent3 4" xfId="2497" xr:uid="{00000000-0005-0000-0000-000019000000}"/>
    <cellStyle name="20% - Accent3 5" xfId="2571" xr:uid="{00000000-0005-0000-0000-00001A000000}"/>
    <cellStyle name="20% - Accent4" xfId="1294" builtinId="42" customBuiltin="1"/>
    <cellStyle name="20% - Accent4 2" xfId="11" xr:uid="{00000000-0005-0000-0000-00001C000000}"/>
    <cellStyle name="20% - Accent4 2 2" xfId="12" xr:uid="{00000000-0005-0000-0000-00001D000000}"/>
    <cellStyle name="20% - Accent4 2 2 2" xfId="2540" xr:uid="{00000000-0005-0000-0000-00001E000000}"/>
    <cellStyle name="20% - Accent4 2 2 3" xfId="2608" xr:uid="{00000000-0005-0000-0000-00001F000000}"/>
    <cellStyle name="20% - Accent4 3" xfId="2487" xr:uid="{00000000-0005-0000-0000-000020000000}"/>
    <cellStyle name="20% - Accent4 3 2" xfId="2555" xr:uid="{00000000-0005-0000-0000-000021000000}"/>
    <cellStyle name="20% - Accent4 4" xfId="2499" xr:uid="{00000000-0005-0000-0000-000022000000}"/>
    <cellStyle name="20% - Accent4 5" xfId="2573" xr:uid="{00000000-0005-0000-0000-000023000000}"/>
    <cellStyle name="20% - Accent5" xfId="1298" builtinId="46" customBuiltin="1"/>
    <cellStyle name="20% - Accent5 2" xfId="13" xr:uid="{00000000-0005-0000-0000-000025000000}"/>
    <cellStyle name="20% - Accent5 2 2" xfId="14" xr:uid="{00000000-0005-0000-0000-000026000000}"/>
    <cellStyle name="20% - Accent5 2 2 2" xfId="2542" xr:uid="{00000000-0005-0000-0000-000027000000}"/>
    <cellStyle name="20% - Accent5 2 2 3" xfId="2610" xr:uid="{00000000-0005-0000-0000-000028000000}"/>
    <cellStyle name="20% - Accent5 3" xfId="2489" xr:uid="{00000000-0005-0000-0000-000029000000}"/>
    <cellStyle name="20% - Accent5 3 2" xfId="2557" xr:uid="{00000000-0005-0000-0000-00002A000000}"/>
    <cellStyle name="20% - Accent5 4" xfId="2501" xr:uid="{00000000-0005-0000-0000-00002B000000}"/>
    <cellStyle name="20% - Accent5 5" xfId="2575" xr:uid="{00000000-0005-0000-0000-00002C000000}"/>
    <cellStyle name="20% - Accent6" xfId="1302" builtinId="50" customBuiltin="1"/>
    <cellStyle name="20% - Accent6 2" xfId="15" xr:uid="{00000000-0005-0000-0000-00002E000000}"/>
    <cellStyle name="20% - Accent6 2 2" xfId="16" xr:uid="{00000000-0005-0000-0000-00002F000000}"/>
    <cellStyle name="20% - Accent6 2 2 2" xfId="2544" xr:uid="{00000000-0005-0000-0000-000030000000}"/>
    <cellStyle name="20% - Accent6 2 2 3" xfId="2612" xr:uid="{00000000-0005-0000-0000-000031000000}"/>
    <cellStyle name="20% - Accent6 3" xfId="2491" xr:uid="{00000000-0005-0000-0000-000032000000}"/>
    <cellStyle name="20% - Accent6 3 2" xfId="2559" xr:uid="{00000000-0005-0000-0000-000033000000}"/>
    <cellStyle name="20% - Accent6 4" xfId="2503" xr:uid="{00000000-0005-0000-0000-000034000000}"/>
    <cellStyle name="20% - Accent6 5" xfId="2577" xr:uid="{00000000-0005-0000-0000-000035000000}"/>
    <cellStyle name="40% - Accent1" xfId="1283" builtinId="31" customBuiltin="1"/>
    <cellStyle name="40% - Accent1 2" xfId="17" xr:uid="{00000000-0005-0000-0000-000037000000}"/>
    <cellStyle name="40% - Accent1 2 2" xfId="18" xr:uid="{00000000-0005-0000-0000-000038000000}"/>
    <cellStyle name="40% - Accent1 2 2 2" xfId="2535" xr:uid="{00000000-0005-0000-0000-000039000000}"/>
    <cellStyle name="40% - Accent1 2 2 3" xfId="2603" xr:uid="{00000000-0005-0000-0000-00003A000000}"/>
    <cellStyle name="40% - Accent1 3" xfId="2482" xr:uid="{00000000-0005-0000-0000-00003B000000}"/>
    <cellStyle name="40% - Accent1 3 2" xfId="2550" xr:uid="{00000000-0005-0000-0000-00003C000000}"/>
    <cellStyle name="40% - Accent1 4" xfId="2494" xr:uid="{00000000-0005-0000-0000-00003D000000}"/>
    <cellStyle name="40% - Accent1 5" xfId="2568" xr:uid="{00000000-0005-0000-0000-00003E000000}"/>
    <cellStyle name="40% - Accent2" xfId="1287" builtinId="35" customBuiltin="1"/>
    <cellStyle name="40% - Accent2 2" xfId="19" xr:uid="{00000000-0005-0000-0000-000040000000}"/>
    <cellStyle name="40% - Accent2 2 2" xfId="20" xr:uid="{00000000-0005-0000-0000-000041000000}"/>
    <cellStyle name="40% - Accent2 2 2 2" xfId="2537" xr:uid="{00000000-0005-0000-0000-000042000000}"/>
    <cellStyle name="40% - Accent2 2 2 3" xfId="2605" xr:uid="{00000000-0005-0000-0000-000043000000}"/>
    <cellStyle name="40% - Accent2 3" xfId="2484" xr:uid="{00000000-0005-0000-0000-000044000000}"/>
    <cellStyle name="40% - Accent2 3 2" xfId="2552" xr:uid="{00000000-0005-0000-0000-000045000000}"/>
    <cellStyle name="40% - Accent2 4" xfId="2496" xr:uid="{00000000-0005-0000-0000-000046000000}"/>
    <cellStyle name="40% - Accent2 5" xfId="2570" xr:uid="{00000000-0005-0000-0000-000047000000}"/>
    <cellStyle name="40% - Accent3" xfId="1291" builtinId="39" customBuiltin="1"/>
    <cellStyle name="40% - Accent3 2" xfId="21" xr:uid="{00000000-0005-0000-0000-000049000000}"/>
    <cellStyle name="40% - Accent3 2 2" xfId="22" xr:uid="{00000000-0005-0000-0000-00004A000000}"/>
    <cellStyle name="40% - Accent3 2 2 2" xfId="2539" xr:uid="{00000000-0005-0000-0000-00004B000000}"/>
    <cellStyle name="40% - Accent3 2 2 3" xfId="2607" xr:uid="{00000000-0005-0000-0000-00004C000000}"/>
    <cellStyle name="40% - Accent3 3" xfId="2486" xr:uid="{00000000-0005-0000-0000-00004D000000}"/>
    <cellStyle name="40% - Accent3 3 2" xfId="2554" xr:uid="{00000000-0005-0000-0000-00004E000000}"/>
    <cellStyle name="40% - Accent3 4" xfId="2498" xr:uid="{00000000-0005-0000-0000-00004F000000}"/>
    <cellStyle name="40% - Accent3 5" xfId="2572" xr:uid="{00000000-0005-0000-0000-000050000000}"/>
    <cellStyle name="40% - Accent4" xfId="1295" builtinId="43" customBuiltin="1"/>
    <cellStyle name="40% - Accent4 2" xfId="23" xr:uid="{00000000-0005-0000-0000-000052000000}"/>
    <cellStyle name="40% - Accent4 2 2" xfId="24" xr:uid="{00000000-0005-0000-0000-000053000000}"/>
    <cellStyle name="40% - Accent4 2 2 2" xfId="2541" xr:uid="{00000000-0005-0000-0000-000054000000}"/>
    <cellStyle name="40% - Accent4 2 2 3" xfId="2609" xr:uid="{00000000-0005-0000-0000-000055000000}"/>
    <cellStyle name="40% - Accent4 3" xfId="2488" xr:uid="{00000000-0005-0000-0000-000056000000}"/>
    <cellStyle name="40% - Accent4 3 2" xfId="2556" xr:uid="{00000000-0005-0000-0000-000057000000}"/>
    <cellStyle name="40% - Accent4 4" xfId="2500" xr:uid="{00000000-0005-0000-0000-000058000000}"/>
    <cellStyle name="40% - Accent4 5" xfId="2574" xr:uid="{00000000-0005-0000-0000-000059000000}"/>
    <cellStyle name="40% - Accent5" xfId="1299" builtinId="47" customBuiltin="1"/>
    <cellStyle name="40% - Accent5 2" xfId="25" xr:uid="{00000000-0005-0000-0000-00005B000000}"/>
    <cellStyle name="40% - Accent5 2 2" xfId="26" xr:uid="{00000000-0005-0000-0000-00005C000000}"/>
    <cellStyle name="40% - Accent5 2 2 2" xfId="2543" xr:uid="{00000000-0005-0000-0000-00005D000000}"/>
    <cellStyle name="40% - Accent5 2 2 3" xfId="2611" xr:uid="{00000000-0005-0000-0000-00005E000000}"/>
    <cellStyle name="40% - Accent5 3" xfId="2490" xr:uid="{00000000-0005-0000-0000-00005F000000}"/>
    <cellStyle name="40% - Accent5 3 2" xfId="2558" xr:uid="{00000000-0005-0000-0000-000060000000}"/>
    <cellStyle name="40% - Accent5 4" xfId="2502" xr:uid="{00000000-0005-0000-0000-000061000000}"/>
    <cellStyle name="40% - Accent5 5" xfId="2576" xr:uid="{00000000-0005-0000-0000-000062000000}"/>
    <cellStyle name="40% - Accent6" xfId="1303" builtinId="51" customBuiltin="1"/>
    <cellStyle name="40% - Accent6 2" xfId="27" xr:uid="{00000000-0005-0000-0000-000064000000}"/>
    <cellStyle name="40% - Accent6 2 2" xfId="28" xr:uid="{00000000-0005-0000-0000-000065000000}"/>
    <cellStyle name="40% - Accent6 2 2 2" xfId="2545" xr:uid="{00000000-0005-0000-0000-000066000000}"/>
    <cellStyle name="40% - Accent6 2 2 3" xfId="2613" xr:uid="{00000000-0005-0000-0000-000067000000}"/>
    <cellStyle name="40% - Accent6 3" xfId="2492" xr:uid="{00000000-0005-0000-0000-000068000000}"/>
    <cellStyle name="40% - Accent6 3 2" xfId="2560" xr:uid="{00000000-0005-0000-0000-000069000000}"/>
    <cellStyle name="40% - Accent6 4" xfId="2504" xr:uid="{00000000-0005-0000-0000-00006A000000}"/>
    <cellStyle name="40% - Accent6 5" xfId="2578" xr:uid="{00000000-0005-0000-0000-00006B000000}"/>
    <cellStyle name="60% - Accent1" xfId="1284" builtinId="32" customBuiltin="1"/>
    <cellStyle name="60% - Accent1 2" xfId="29" xr:uid="{00000000-0005-0000-0000-00006D000000}"/>
    <cellStyle name="60% - Accent2" xfId="1288" builtinId="36" customBuiltin="1"/>
    <cellStyle name="60% - Accent2 2" xfId="30" xr:uid="{00000000-0005-0000-0000-00006F000000}"/>
    <cellStyle name="60% - Accent3" xfId="1292" builtinId="40" customBuiltin="1"/>
    <cellStyle name="60% - Accent3 2" xfId="31" xr:uid="{00000000-0005-0000-0000-000071000000}"/>
    <cellStyle name="60% - Accent4" xfId="1296" builtinId="44" customBuiltin="1"/>
    <cellStyle name="60% - Accent4 2" xfId="32" xr:uid="{00000000-0005-0000-0000-000073000000}"/>
    <cellStyle name="60% - Accent5" xfId="1300" builtinId="48" customBuiltin="1"/>
    <cellStyle name="60% - Accent5 2" xfId="33" xr:uid="{00000000-0005-0000-0000-000075000000}"/>
    <cellStyle name="60% - Accent6" xfId="1304" builtinId="52" customBuiltin="1"/>
    <cellStyle name="60% - Accent6 2" xfId="34" xr:uid="{00000000-0005-0000-0000-000077000000}"/>
    <cellStyle name="Accent1" xfId="1281" builtinId="29" customBuiltin="1"/>
    <cellStyle name="Accent1 2" xfId="35" xr:uid="{00000000-0005-0000-0000-000079000000}"/>
    <cellStyle name="Accent2" xfId="1285" builtinId="33" customBuiltin="1"/>
    <cellStyle name="Accent2 2" xfId="36" xr:uid="{00000000-0005-0000-0000-00007B000000}"/>
    <cellStyle name="Accent3" xfId="1289" builtinId="37" customBuiltin="1"/>
    <cellStyle name="Accent3 2" xfId="37" xr:uid="{00000000-0005-0000-0000-00007D000000}"/>
    <cellStyle name="Accent4" xfId="1293" builtinId="41" customBuiltin="1"/>
    <cellStyle name="Accent4 2" xfId="38" xr:uid="{00000000-0005-0000-0000-00007F000000}"/>
    <cellStyle name="Accent5" xfId="1297" builtinId="45" customBuiltin="1"/>
    <cellStyle name="Accent5 2" xfId="39" xr:uid="{00000000-0005-0000-0000-000081000000}"/>
    <cellStyle name="Accent6" xfId="1301" builtinId="49" customBuiltin="1"/>
    <cellStyle name="Accent6 2" xfId="40" xr:uid="{00000000-0005-0000-0000-000083000000}"/>
    <cellStyle name="Bad" xfId="1271" builtinId="27" customBuiltin="1"/>
    <cellStyle name="Bad 2" xfId="41" xr:uid="{00000000-0005-0000-0000-000085000000}"/>
    <cellStyle name="Calculation" xfId="1275" builtinId="22" customBuiltin="1"/>
    <cellStyle name="Calculation 2" xfId="42" xr:uid="{00000000-0005-0000-0000-000087000000}"/>
    <cellStyle name="Calculation 2 10" xfId="172" xr:uid="{00000000-0005-0000-0000-000088000000}"/>
    <cellStyle name="Calculation 2 10 2" xfId="173" xr:uid="{00000000-0005-0000-0000-000089000000}"/>
    <cellStyle name="Calculation 2 10 2 2" xfId="2625" xr:uid="{00000000-0005-0000-0000-00008A000000}"/>
    <cellStyle name="Calculation 2 10 3" xfId="2468" xr:uid="{00000000-0005-0000-0000-00008B000000}"/>
    <cellStyle name="Calculation 2 11" xfId="174" xr:uid="{00000000-0005-0000-0000-00008C000000}"/>
    <cellStyle name="Calculation 2 11 2" xfId="175" xr:uid="{00000000-0005-0000-0000-00008D000000}"/>
    <cellStyle name="Calculation 2 11 3" xfId="2629" xr:uid="{00000000-0005-0000-0000-00008E000000}"/>
    <cellStyle name="Calculation 2 12" xfId="176" xr:uid="{00000000-0005-0000-0000-00008F000000}"/>
    <cellStyle name="Calculation 2 12 2" xfId="177" xr:uid="{00000000-0005-0000-0000-000090000000}"/>
    <cellStyle name="Calculation 2 12 3" xfId="2442" xr:uid="{00000000-0005-0000-0000-000091000000}"/>
    <cellStyle name="Calculation 2 13" xfId="178" xr:uid="{00000000-0005-0000-0000-000092000000}"/>
    <cellStyle name="Calculation 2 13 2" xfId="179" xr:uid="{00000000-0005-0000-0000-000093000000}"/>
    <cellStyle name="Calculation 2 14" xfId="180" xr:uid="{00000000-0005-0000-0000-000094000000}"/>
    <cellStyle name="Calculation 2 14 2" xfId="181" xr:uid="{00000000-0005-0000-0000-000095000000}"/>
    <cellStyle name="Calculation 2 15" xfId="182" xr:uid="{00000000-0005-0000-0000-000096000000}"/>
    <cellStyle name="Calculation 2 15 2" xfId="183" xr:uid="{00000000-0005-0000-0000-000097000000}"/>
    <cellStyle name="Calculation 2 16" xfId="184" xr:uid="{00000000-0005-0000-0000-000098000000}"/>
    <cellStyle name="Calculation 2 16 2" xfId="185" xr:uid="{00000000-0005-0000-0000-000099000000}"/>
    <cellStyle name="Calculation 2 17" xfId="186" xr:uid="{00000000-0005-0000-0000-00009A000000}"/>
    <cellStyle name="Calculation 2 17 2" xfId="187" xr:uid="{00000000-0005-0000-0000-00009B000000}"/>
    <cellStyle name="Calculation 2 18" xfId="188" xr:uid="{00000000-0005-0000-0000-00009C000000}"/>
    <cellStyle name="Calculation 2 18 2" xfId="189" xr:uid="{00000000-0005-0000-0000-00009D000000}"/>
    <cellStyle name="Calculation 2 19" xfId="190" xr:uid="{00000000-0005-0000-0000-00009E000000}"/>
    <cellStyle name="Calculation 2 19 2" xfId="191" xr:uid="{00000000-0005-0000-0000-00009F000000}"/>
    <cellStyle name="Calculation 2 2" xfId="43" xr:uid="{00000000-0005-0000-0000-0000A0000000}"/>
    <cellStyle name="Calculation 2 2 10" xfId="192" xr:uid="{00000000-0005-0000-0000-0000A1000000}"/>
    <cellStyle name="Calculation 2 2 10 2" xfId="193" xr:uid="{00000000-0005-0000-0000-0000A2000000}"/>
    <cellStyle name="Calculation 2 2 10 3" xfId="1418" xr:uid="{00000000-0005-0000-0000-0000A3000000}"/>
    <cellStyle name="Calculation 2 2 10 4" xfId="1931" xr:uid="{00000000-0005-0000-0000-0000A4000000}"/>
    <cellStyle name="Calculation 2 2 10 5" xfId="2334" xr:uid="{00000000-0005-0000-0000-0000A5000000}"/>
    <cellStyle name="Calculation 2 2 11" xfId="194" xr:uid="{00000000-0005-0000-0000-0000A6000000}"/>
    <cellStyle name="Calculation 2 2 11 2" xfId="195" xr:uid="{00000000-0005-0000-0000-0000A7000000}"/>
    <cellStyle name="Calculation 2 2 12" xfId="196" xr:uid="{00000000-0005-0000-0000-0000A8000000}"/>
    <cellStyle name="Calculation 2 2 12 2" xfId="197" xr:uid="{00000000-0005-0000-0000-0000A9000000}"/>
    <cellStyle name="Calculation 2 2 13" xfId="198" xr:uid="{00000000-0005-0000-0000-0000AA000000}"/>
    <cellStyle name="Calculation 2 2 13 2" xfId="199" xr:uid="{00000000-0005-0000-0000-0000AB000000}"/>
    <cellStyle name="Calculation 2 2 14" xfId="200" xr:uid="{00000000-0005-0000-0000-0000AC000000}"/>
    <cellStyle name="Calculation 2 2 14 2" xfId="201" xr:uid="{00000000-0005-0000-0000-0000AD000000}"/>
    <cellStyle name="Calculation 2 2 15" xfId="202" xr:uid="{00000000-0005-0000-0000-0000AE000000}"/>
    <cellStyle name="Calculation 2 2 15 2" xfId="203" xr:uid="{00000000-0005-0000-0000-0000AF000000}"/>
    <cellStyle name="Calculation 2 2 16" xfId="204" xr:uid="{00000000-0005-0000-0000-0000B0000000}"/>
    <cellStyle name="Calculation 2 2 16 2" xfId="205" xr:uid="{00000000-0005-0000-0000-0000B1000000}"/>
    <cellStyle name="Calculation 2 2 17" xfId="206" xr:uid="{00000000-0005-0000-0000-0000B2000000}"/>
    <cellStyle name="Calculation 2 2 17 2" xfId="207" xr:uid="{00000000-0005-0000-0000-0000B3000000}"/>
    <cellStyle name="Calculation 2 2 18" xfId="208" xr:uid="{00000000-0005-0000-0000-0000B4000000}"/>
    <cellStyle name="Calculation 2 2 18 2" xfId="209" xr:uid="{00000000-0005-0000-0000-0000B5000000}"/>
    <cellStyle name="Calculation 2 2 19" xfId="210" xr:uid="{00000000-0005-0000-0000-0000B6000000}"/>
    <cellStyle name="Calculation 2 2 19 2" xfId="211" xr:uid="{00000000-0005-0000-0000-0000B7000000}"/>
    <cellStyle name="Calculation 2 2 2" xfId="212" xr:uid="{00000000-0005-0000-0000-0000B8000000}"/>
    <cellStyle name="Calculation 2 2 2 10" xfId="2163" xr:uid="{00000000-0005-0000-0000-0000B9000000}"/>
    <cellStyle name="Calculation 2 2 2 11" xfId="2212" xr:uid="{00000000-0005-0000-0000-0000BA000000}"/>
    <cellStyle name="Calculation 2 2 2 12" xfId="2260" xr:uid="{00000000-0005-0000-0000-0000BB000000}"/>
    <cellStyle name="Calculation 2 2 2 13" xfId="2417" xr:uid="{00000000-0005-0000-0000-0000BC000000}"/>
    <cellStyle name="Calculation 2 2 2 14" xfId="1339" xr:uid="{00000000-0005-0000-0000-0000BD000000}"/>
    <cellStyle name="Calculation 2 2 2 15" xfId="2680" xr:uid="{00000000-0005-0000-0000-0000BE000000}"/>
    <cellStyle name="Calculation 2 2 2 16" xfId="2728" xr:uid="{00000000-0005-0000-0000-0000BF000000}"/>
    <cellStyle name="Calculation 2 2 2 2" xfId="213" xr:uid="{00000000-0005-0000-0000-0000C0000000}"/>
    <cellStyle name="Calculation 2 2 2 2 2" xfId="1661" xr:uid="{00000000-0005-0000-0000-0000C1000000}"/>
    <cellStyle name="Calculation 2 2 2 2 3" xfId="1810" xr:uid="{00000000-0005-0000-0000-0000C2000000}"/>
    <cellStyle name="Calculation 2 2 2 2 4" xfId="1511" xr:uid="{00000000-0005-0000-0000-0000C3000000}"/>
    <cellStyle name="Calculation 2 2 2 2 5" xfId="2021" xr:uid="{00000000-0005-0000-0000-0000C4000000}"/>
    <cellStyle name="Calculation 2 2 2 2 6" xfId="2314" xr:uid="{00000000-0005-0000-0000-0000C5000000}"/>
    <cellStyle name="Calculation 2 2 2 2 7" xfId="2782" xr:uid="{00000000-0005-0000-0000-0000C6000000}"/>
    <cellStyle name="Calculation 2 2 2 3" xfId="1559" xr:uid="{00000000-0005-0000-0000-0000C7000000}"/>
    <cellStyle name="Calculation 2 2 2 3 2" xfId="1709" xr:uid="{00000000-0005-0000-0000-0000C8000000}"/>
    <cellStyle name="Calculation 2 2 2 3 3" xfId="1858" xr:uid="{00000000-0005-0000-0000-0000C9000000}"/>
    <cellStyle name="Calculation 2 2 2 3 4" xfId="2069" xr:uid="{00000000-0005-0000-0000-0000CA000000}"/>
    <cellStyle name="Calculation 2 2 2 3 5" xfId="2370" xr:uid="{00000000-0005-0000-0000-0000CB000000}"/>
    <cellStyle name="Calculation 2 2 2 3 6" xfId="2830" xr:uid="{00000000-0005-0000-0000-0000CC000000}"/>
    <cellStyle name="Calculation 2 2 2 4" xfId="1457" xr:uid="{00000000-0005-0000-0000-0000CD000000}"/>
    <cellStyle name="Calculation 2 2 2 4 2" xfId="1967" xr:uid="{00000000-0005-0000-0000-0000CE000000}"/>
    <cellStyle name="Calculation 2 2 2 5" xfId="1607" xr:uid="{00000000-0005-0000-0000-0000CF000000}"/>
    <cellStyle name="Calculation 2 2 2 6" xfId="1756" xr:uid="{00000000-0005-0000-0000-0000D0000000}"/>
    <cellStyle name="Calculation 2 2 2 7" xfId="1401" xr:uid="{00000000-0005-0000-0000-0000D1000000}"/>
    <cellStyle name="Calculation 2 2 2 8" xfId="1913" xr:uid="{00000000-0005-0000-0000-0000D2000000}"/>
    <cellStyle name="Calculation 2 2 2 9" xfId="2116" xr:uid="{00000000-0005-0000-0000-0000D3000000}"/>
    <cellStyle name="Calculation 2 2 20" xfId="214" xr:uid="{00000000-0005-0000-0000-0000D4000000}"/>
    <cellStyle name="Calculation 2 2 20 2" xfId="215" xr:uid="{00000000-0005-0000-0000-0000D5000000}"/>
    <cellStyle name="Calculation 2 2 21" xfId="216" xr:uid="{00000000-0005-0000-0000-0000D6000000}"/>
    <cellStyle name="Calculation 2 2 21 2" xfId="217" xr:uid="{00000000-0005-0000-0000-0000D7000000}"/>
    <cellStyle name="Calculation 2 2 22" xfId="218" xr:uid="{00000000-0005-0000-0000-0000D8000000}"/>
    <cellStyle name="Calculation 2 2 22 2" xfId="219" xr:uid="{00000000-0005-0000-0000-0000D9000000}"/>
    <cellStyle name="Calculation 2 2 23" xfId="220" xr:uid="{00000000-0005-0000-0000-0000DA000000}"/>
    <cellStyle name="Calculation 2 2 23 2" xfId="221" xr:uid="{00000000-0005-0000-0000-0000DB000000}"/>
    <cellStyle name="Calculation 2 2 24" xfId="222" xr:uid="{00000000-0005-0000-0000-0000DC000000}"/>
    <cellStyle name="Calculation 2 2 24 2" xfId="223" xr:uid="{00000000-0005-0000-0000-0000DD000000}"/>
    <cellStyle name="Calculation 2 2 25" xfId="224" xr:uid="{00000000-0005-0000-0000-0000DE000000}"/>
    <cellStyle name="Calculation 2 2 25 2" xfId="225" xr:uid="{00000000-0005-0000-0000-0000DF000000}"/>
    <cellStyle name="Calculation 2 2 26" xfId="226" xr:uid="{00000000-0005-0000-0000-0000E0000000}"/>
    <cellStyle name="Calculation 2 2 26 2" xfId="227" xr:uid="{00000000-0005-0000-0000-0000E1000000}"/>
    <cellStyle name="Calculation 2 2 27" xfId="228" xr:uid="{00000000-0005-0000-0000-0000E2000000}"/>
    <cellStyle name="Calculation 2 2 27 2" xfId="229" xr:uid="{00000000-0005-0000-0000-0000E3000000}"/>
    <cellStyle name="Calculation 2 2 28" xfId="230" xr:uid="{00000000-0005-0000-0000-0000E4000000}"/>
    <cellStyle name="Calculation 2 2 28 2" xfId="231" xr:uid="{00000000-0005-0000-0000-0000E5000000}"/>
    <cellStyle name="Calculation 2 2 29" xfId="232" xr:uid="{00000000-0005-0000-0000-0000E6000000}"/>
    <cellStyle name="Calculation 2 2 29 2" xfId="233" xr:uid="{00000000-0005-0000-0000-0000E7000000}"/>
    <cellStyle name="Calculation 2 2 3" xfId="234" xr:uid="{00000000-0005-0000-0000-0000E8000000}"/>
    <cellStyle name="Calculation 2 2 3 10" xfId="2158" xr:uid="{00000000-0005-0000-0000-0000E9000000}"/>
    <cellStyle name="Calculation 2 2 3 11" xfId="2207" xr:uid="{00000000-0005-0000-0000-0000EA000000}"/>
    <cellStyle name="Calculation 2 2 3 12" xfId="2255" xr:uid="{00000000-0005-0000-0000-0000EB000000}"/>
    <cellStyle name="Calculation 2 2 3 13" xfId="2412" xr:uid="{00000000-0005-0000-0000-0000EC000000}"/>
    <cellStyle name="Calculation 2 2 3 14" xfId="1323" xr:uid="{00000000-0005-0000-0000-0000ED000000}"/>
    <cellStyle name="Calculation 2 2 3 15" xfId="2675" xr:uid="{00000000-0005-0000-0000-0000EE000000}"/>
    <cellStyle name="Calculation 2 2 3 16" xfId="2723" xr:uid="{00000000-0005-0000-0000-0000EF000000}"/>
    <cellStyle name="Calculation 2 2 3 2" xfId="235" xr:uid="{00000000-0005-0000-0000-0000F0000000}"/>
    <cellStyle name="Calculation 2 2 3 2 2" xfId="1656" xr:uid="{00000000-0005-0000-0000-0000F1000000}"/>
    <cellStyle name="Calculation 2 2 3 2 3" xfId="1805" xr:uid="{00000000-0005-0000-0000-0000F2000000}"/>
    <cellStyle name="Calculation 2 2 3 2 4" xfId="1506" xr:uid="{00000000-0005-0000-0000-0000F3000000}"/>
    <cellStyle name="Calculation 2 2 3 2 5" xfId="2016" xr:uid="{00000000-0005-0000-0000-0000F4000000}"/>
    <cellStyle name="Calculation 2 2 3 2 6" xfId="2309" xr:uid="{00000000-0005-0000-0000-0000F5000000}"/>
    <cellStyle name="Calculation 2 2 3 2 7" xfId="2777" xr:uid="{00000000-0005-0000-0000-0000F6000000}"/>
    <cellStyle name="Calculation 2 2 3 3" xfId="1554" xr:uid="{00000000-0005-0000-0000-0000F7000000}"/>
    <cellStyle name="Calculation 2 2 3 3 2" xfId="1704" xr:uid="{00000000-0005-0000-0000-0000F8000000}"/>
    <cellStyle name="Calculation 2 2 3 3 3" xfId="1853" xr:uid="{00000000-0005-0000-0000-0000F9000000}"/>
    <cellStyle name="Calculation 2 2 3 3 4" xfId="2064" xr:uid="{00000000-0005-0000-0000-0000FA000000}"/>
    <cellStyle name="Calculation 2 2 3 3 5" xfId="2365" xr:uid="{00000000-0005-0000-0000-0000FB000000}"/>
    <cellStyle name="Calculation 2 2 3 3 6" xfId="2825" xr:uid="{00000000-0005-0000-0000-0000FC000000}"/>
    <cellStyle name="Calculation 2 2 3 4" xfId="1452" xr:uid="{00000000-0005-0000-0000-0000FD000000}"/>
    <cellStyle name="Calculation 2 2 3 4 2" xfId="1962" xr:uid="{00000000-0005-0000-0000-0000FE000000}"/>
    <cellStyle name="Calculation 2 2 3 5" xfId="1602" xr:uid="{00000000-0005-0000-0000-0000FF000000}"/>
    <cellStyle name="Calculation 2 2 3 6" xfId="1751" xr:uid="{00000000-0005-0000-0000-000000010000}"/>
    <cellStyle name="Calculation 2 2 3 7" xfId="1396" xr:uid="{00000000-0005-0000-0000-000001010000}"/>
    <cellStyle name="Calculation 2 2 3 8" xfId="1908" xr:uid="{00000000-0005-0000-0000-000002010000}"/>
    <cellStyle name="Calculation 2 2 3 9" xfId="2111" xr:uid="{00000000-0005-0000-0000-000003010000}"/>
    <cellStyle name="Calculation 2 2 30" xfId="236" xr:uid="{00000000-0005-0000-0000-000004010000}"/>
    <cellStyle name="Calculation 2 2 30 2" xfId="237" xr:uid="{00000000-0005-0000-0000-000005010000}"/>
    <cellStyle name="Calculation 2 2 31" xfId="238" xr:uid="{00000000-0005-0000-0000-000006010000}"/>
    <cellStyle name="Calculation 2 2 31 2" xfId="239" xr:uid="{00000000-0005-0000-0000-000007010000}"/>
    <cellStyle name="Calculation 2 2 32" xfId="240" xr:uid="{00000000-0005-0000-0000-000008010000}"/>
    <cellStyle name="Calculation 2 2 32 2" xfId="241" xr:uid="{00000000-0005-0000-0000-000009010000}"/>
    <cellStyle name="Calculation 2 2 33" xfId="242" xr:uid="{00000000-0005-0000-0000-00000A010000}"/>
    <cellStyle name="Calculation 2 2 33 2" xfId="243" xr:uid="{00000000-0005-0000-0000-00000B010000}"/>
    <cellStyle name="Calculation 2 2 34" xfId="244" xr:uid="{00000000-0005-0000-0000-00000C010000}"/>
    <cellStyle name="Calculation 2 2 34 2" xfId="245" xr:uid="{00000000-0005-0000-0000-00000D010000}"/>
    <cellStyle name="Calculation 2 2 35" xfId="246" xr:uid="{00000000-0005-0000-0000-00000E010000}"/>
    <cellStyle name="Calculation 2 2 35 2" xfId="247" xr:uid="{00000000-0005-0000-0000-00000F010000}"/>
    <cellStyle name="Calculation 2 2 36" xfId="248" xr:uid="{00000000-0005-0000-0000-000010010000}"/>
    <cellStyle name="Calculation 2 2 36 2" xfId="249" xr:uid="{00000000-0005-0000-0000-000011010000}"/>
    <cellStyle name="Calculation 2 2 37" xfId="250" xr:uid="{00000000-0005-0000-0000-000012010000}"/>
    <cellStyle name="Calculation 2 2 37 2" xfId="251" xr:uid="{00000000-0005-0000-0000-000013010000}"/>
    <cellStyle name="Calculation 2 2 38" xfId="252" xr:uid="{00000000-0005-0000-0000-000014010000}"/>
    <cellStyle name="Calculation 2 2 38 2" xfId="253" xr:uid="{00000000-0005-0000-0000-000015010000}"/>
    <cellStyle name="Calculation 2 2 39" xfId="254" xr:uid="{00000000-0005-0000-0000-000016010000}"/>
    <cellStyle name="Calculation 2 2 39 2" xfId="255" xr:uid="{00000000-0005-0000-0000-000017010000}"/>
    <cellStyle name="Calculation 2 2 4" xfId="256" xr:uid="{00000000-0005-0000-0000-000018010000}"/>
    <cellStyle name="Calculation 2 2 4 10" xfId="2154" xr:uid="{00000000-0005-0000-0000-000019010000}"/>
    <cellStyle name="Calculation 2 2 4 11" xfId="2203" xr:uid="{00000000-0005-0000-0000-00001A010000}"/>
    <cellStyle name="Calculation 2 2 4 12" xfId="2251" xr:uid="{00000000-0005-0000-0000-00001B010000}"/>
    <cellStyle name="Calculation 2 2 4 13" xfId="2408" xr:uid="{00000000-0005-0000-0000-00001C010000}"/>
    <cellStyle name="Calculation 2 2 4 14" xfId="1359" xr:uid="{00000000-0005-0000-0000-00001D010000}"/>
    <cellStyle name="Calculation 2 2 4 15" xfId="2671" xr:uid="{00000000-0005-0000-0000-00001E010000}"/>
    <cellStyle name="Calculation 2 2 4 16" xfId="2719" xr:uid="{00000000-0005-0000-0000-00001F010000}"/>
    <cellStyle name="Calculation 2 2 4 2" xfId="257" xr:uid="{00000000-0005-0000-0000-000020010000}"/>
    <cellStyle name="Calculation 2 2 4 2 2" xfId="1652" xr:uid="{00000000-0005-0000-0000-000021010000}"/>
    <cellStyle name="Calculation 2 2 4 2 3" xfId="1801" xr:uid="{00000000-0005-0000-0000-000022010000}"/>
    <cellStyle name="Calculation 2 2 4 2 4" xfId="1502" xr:uid="{00000000-0005-0000-0000-000023010000}"/>
    <cellStyle name="Calculation 2 2 4 2 5" xfId="2012" xr:uid="{00000000-0005-0000-0000-000024010000}"/>
    <cellStyle name="Calculation 2 2 4 2 6" xfId="2305" xr:uid="{00000000-0005-0000-0000-000025010000}"/>
    <cellStyle name="Calculation 2 2 4 2 7" xfId="2773" xr:uid="{00000000-0005-0000-0000-000026010000}"/>
    <cellStyle name="Calculation 2 2 4 3" xfId="1550" xr:uid="{00000000-0005-0000-0000-000027010000}"/>
    <cellStyle name="Calculation 2 2 4 3 2" xfId="1700" xr:uid="{00000000-0005-0000-0000-000028010000}"/>
    <cellStyle name="Calculation 2 2 4 3 3" xfId="1849" xr:uid="{00000000-0005-0000-0000-000029010000}"/>
    <cellStyle name="Calculation 2 2 4 3 4" xfId="2060" xr:uid="{00000000-0005-0000-0000-00002A010000}"/>
    <cellStyle name="Calculation 2 2 4 3 5" xfId="2361" xr:uid="{00000000-0005-0000-0000-00002B010000}"/>
    <cellStyle name="Calculation 2 2 4 3 6" xfId="2821" xr:uid="{00000000-0005-0000-0000-00002C010000}"/>
    <cellStyle name="Calculation 2 2 4 4" xfId="1448" xr:uid="{00000000-0005-0000-0000-00002D010000}"/>
    <cellStyle name="Calculation 2 2 4 4 2" xfId="1958" xr:uid="{00000000-0005-0000-0000-00002E010000}"/>
    <cellStyle name="Calculation 2 2 4 5" xfId="1598" xr:uid="{00000000-0005-0000-0000-00002F010000}"/>
    <cellStyle name="Calculation 2 2 4 6" xfId="1747" xr:uid="{00000000-0005-0000-0000-000030010000}"/>
    <cellStyle name="Calculation 2 2 4 7" xfId="1392" xr:uid="{00000000-0005-0000-0000-000031010000}"/>
    <cellStyle name="Calculation 2 2 4 8" xfId="1904" xr:uid="{00000000-0005-0000-0000-000032010000}"/>
    <cellStyle name="Calculation 2 2 4 9" xfId="2107" xr:uid="{00000000-0005-0000-0000-000033010000}"/>
    <cellStyle name="Calculation 2 2 40" xfId="258" xr:uid="{00000000-0005-0000-0000-000034010000}"/>
    <cellStyle name="Calculation 2 2 40 2" xfId="259" xr:uid="{00000000-0005-0000-0000-000035010000}"/>
    <cellStyle name="Calculation 2 2 41" xfId="260" xr:uid="{00000000-0005-0000-0000-000036010000}"/>
    <cellStyle name="Calculation 2 2 41 2" xfId="261" xr:uid="{00000000-0005-0000-0000-000037010000}"/>
    <cellStyle name="Calculation 2 2 42" xfId="262" xr:uid="{00000000-0005-0000-0000-000038010000}"/>
    <cellStyle name="Calculation 2 2 42 2" xfId="263" xr:uid="{00000000-0005-0000-0000-000039010000}"/>
    <cellStyle name="Calculation 2 2 43" xfId="264" xr:uid="{00000000-0005-0000-0000-00003A010000}"/>
    <cellStyle name="Calculation 2 2 43 2" xfId="265" xr:uid="{00000000-0005-0000-0000-00003B010000}"/>
    <cellStyle name="Calculation 2 2 44" xfId="266" xr:uid="{00000000-0005-0000-0000-00003C010000}"/>
    <cellStyle name="Calculation 2 2 44 2" xfId="267" xr:uid="{00000000-0005-0000-0000-00003D010000}"/>
    <cellStyle name="Calculation 2 2 45" xfId="268" xr:uid="{00000000-0005-0000-0000-00003E010000}"/>
    <cellStyle name="Calculation 2 2 45 2" xfId="269" xr:uid="{00000000-0005-0000-0000-00003F010000}"/>
    <cellStyle name="Calculation 2 2 46" xfId="270" xr:uid="{00000000-0005-0000-0000-000040010000}"/>
    <cellStyle name="Calculation 2 2 46 2" xfId="271" xr:uid="{00000000-0005-0000-0000-000041010000}"/>
    <cellStyle name="Calculation 2 2 47" xfId="272" xr:uid="{00000000-0005-0000-0000-000042010000}"/>
    <cellStyle name="Calculation 2 2 47 2" xfId="273" xr:uid="{00000000-0005-0000-0000-000043010000}"/>
    <cellStyle name="Calculation 2 2 48" xfId="274" xr:uid="{00000000-0005-0000-0000-000044010000}"/>
    <cellStyle name="Calculation 2 2 48 2" xfId="275" xr:uid="{00000000-0005-0000-0000-000045010000}"/>
    <cellStyle name="Calculation 2 2 49" xfId="276" xr:uid="{00000000-0005-0000-0000-000046010000}"/>
    <cellStyle name="Calculation 2 2 49 2" xfId="277" xr:uid="{00000000-0005-0000-0000-000047010000}"/>
    <cellStyle name="Calculation 2 2 5" xfId="278" xr:uid="{00000000-0005-0000-0000-000048010000}"/>
    <cellStyle name="Calculation 2 2 5 10" xfId="2170" xr:uid="{00000000-0005-0000-0000-000049010000}"/>
    <cellStyle name="Calculation 2 2 5 11" xfId="2219" xr:uid="{00000000-0005-0000-0000-00004A010000}"/>
    <cellStyle name="Calculation 2 2 5 12" xfId="2267" xr:uid="{00000000-0005-0000-0000-00004B010000}"/>
    <cellStyle name="Calculation 2 2 5 13" xfId="2424" xr:uid="{00000000-0005-0000-0000-00004C010000}"/>
    <cellStyle name="Calculation 2 2 5 14" xfId="1312" xr:uid="{00000000-0005-0000-0000-00004D010000}"/>
    <cellStyle name="Calculation 2 2 5 15" xfId="2687" xr:uid="{00000000-0005-0000-0000-00004E010000}"/>
    <cellStyle name="Calculation 2 2 5 16" xfId="2735" xr:uid="{00000000-0005-0000-0000-00004F010000}"/>
    <cellStyle name="Calculation 2 2 5 2" xfId="279" xr:uid="{00000000-0005-0000-0000-000050010000}"/>
    <cellStyle name="Calculation 2 2 5 2 2" xfId="1668" xr:uid="{00000000-0005-0000-0000-000051010000}"/>
    <cellStyle name="Calculation 2 2 5 2 3" xfId="1817" xr:uid="{00000000-0005-0000-0000-000052010000}"/>
    <cellStyle name="Calculation 2 2 5 2 4" xfId="1518" xr:uid="{00000000-0005-0000-0000-000053010000}"/>
    <cellStyle name="Calculation 2 2 5 2 5" xfId="2028" xr:uid="{00000000-0005-0000-0000-000054010000}"/>
    <cellStyle name="Calculation 2 2 5 2 6" xfId="2321" xr:uid="{00000000-0005-0000-0000-000055010000}"/>
    <cellStyle name="Calculation 2 2 5 2 7" xfId="2789" xr:uid="{00000000-0005-0000-0000-000056010000}"/>
    <cellStyle name="Calculation 2 2 5 3" xfId="1566" xr:uid="{00000000-0005-0000-0000-000057010000}"/>
    <cellStyle name="Calculation 2 2 5 3 2" xfId="1716" xr:uid="{00000000-0005-0000-0000-000058010000}"/>
    <cellStyle name="Calculation 2 2 5 3 3" xfId="1865" xr:uid="{00000000-0005-0000-0000-000059010000}"/>
    <cellStyle name="Calculation 2 2 5 3 4" xfId="2076" xr:uid="{00000000-0005-0000-0000-00005A010000}"/>
    <cellStyle name="Calculation 2 2 5 3 5" xfId="2377" xr:uid="{00000000-0005-0000-0000-00005B010000}"/>
    <cellStyle name="Calculation 2 2 5 3 6" xfId="2837" xr:uid="{00000000-0005-0000-0000-00005C010000}"/>
    <cellStyle name="Calculation 2 2 5 4" xfId="1464" xr:uid="{00000000-0005-0000-0000-00005D010000}"/>
    <cellStyle name="Calculation 2 2 5 4 2" xfId="1974" xr:uid="{00000000-0005-0000-0000-00005E010000}"/>
    <cellStyle name="Calculation 2 2 5 5" xfId="1614" xr:uid="{00000000-0005-0000-0000-00005F010000}"/>
    <cellStyle name="Calculation 2 2 5 6" xfId="1763" xr:uid="{00000000-0005-0000-0000-000060010000}"/>
    <cellStyle name="Calculation 2 2 5 7" xfId="1408" xr:uid="{00000000-0005-0000-0000-000061010000}"/>
    <cellStyle name="Calculation 2 2 5 8" xfId="1920" xr:uid="{00000000-0005-0000-0000-000062010000}"/>
    <cellStyle name="Calculation 2 2 5 9" xfId="2123" xr:uid="{00000000-0005-0000-0000-000063010000}"/>
    <cellStyle name="Calculation 2 2 50" xfId="280" xr:uid="{00000000-0005-0000-0000-000064010000}"/>
    <cellStyle name="Calculation 2 2 50 2" xfId="281" xr:uid="{00000000-0005-0000-0000-000065010000}"/>
    <cellStyle name="Calculation 2 2 51" xfId="282" xr:uid="{00000000-0005-0000-0000-000066010000}"/>
    <cellStyle name="Calculation 2 2 51 2" xfId="283" xr:uid="{00000000-0005-0000-0000-000067010000}"/>
    <cellStyle name="Calculation 2 2 52" xfId="284" xr:uid="{00000000-0005-0000-0000-000068010000}"/>
    <cellStyle name="Calculation 2 2 52 2" xfId="285" xr:uid="{00000000-0005-0000-0000-000069010000}"/>
    <cellStyle name="Calculation 2 2 53" xfId="286" xr:uid="{00000000-0005-0000-0000-00006A010000}"/>
    <cellStyle name="Calculation 2 2 54" xfId="287" xr:uid="{00000000-0005-0000-0000-00006B010000}"/>
    <cellStyle name="Calculation 2 2 55" xfId="288" xr:uid="{00000000-0005-0000-0000-00006C010000}"/>
    <cellStyle name="Calculation 2 2 56" xfId="289" xr:uid="{00000000-0005-0000-0000-00006D010000}"/>
    <cellStyle name="Calculation 2 2 57" xfId="290" xr:uid="{00000000-0005-0000-0000-00006E010000}"/>
    <cellStyle name="Calculation 2 2 58" xfId="1365" xr:uid="{00000000-0005-0000-0000-00006F010000}"/>
    <cellStyle name="Calculation 2 2 59" xfId="1310" xr:uid="{00000000-0005-0000-0000-000070010000}"/>
    <cellStyle name="Calculation 2 2 6" xfId="291" xr:uid="{00000000-0005-0000-0000-000071010000}"/>
    <cellStyle name="Calculation 2 2 6 10" xfId="2175" xr:uid="{00000000-0005-0000-0000-000072010000}"/>
    <cellStyle name="Calculation 2 2 6 11" xfId="2224" xr:uid="{00000000-0005-0000-0000-000073010000}"/>
    <cellStyle name="Calculation 2 2 6 12" xfId="2272" xr:uid="{00000000-0005-0000-0000-000074010000}"/>
    <cellStyle name="Calculation 2 2 6 13" xfId="2429" xr:uid="{00000000-0005-0000-0000-000075010000}"/>
    <cellStyle name="Calculation 2 2 6 14" xfId="1346" xr:uid="{00000000-0005-0000-0000-000076010000}"/>
    <cellStyle name="Calculation 2 2 6 15" xfId="2692" xr:uid="{00000000-0005-0000-0000-000077010000}"/>
    <cellStyle name="Calculation 2 2 6 16" xfId="2740" xr:uid="{00000000-0005-0000-0000-000078010000}"/>
    <cellStyle name="Calculation 2 2 6 2" xfId="292" xr:uid="{00000000-0005-0000-0000-000079010000}"/>
    <cellStyle name="Calculation 2 2 6 2 2" xfId="1673" xr:uid="{00000000-0005-0000-0000-00007A010000}"/>
    <cellStyle name="Calculation 2 2 6 2 3" xfId="1822" xr:uid="{00000000-0005-0000-0000-00007B010000}"/>
    <cellStyle name="Calculation 2 2 6 2 4" xfId="1523" xr:uid="{00000000-0005-0000-0000-00007C010000}"/>
    <cellStyle name="Calculation 2 2 6 2 5" xfId="2033" xr:uid="{00000000-0005-0000-0000-00007D010000}"/>
    <cellStyle name="Calculation 2 2 6 2 6" xfId="2326" xr:uid="{00000000-0005-0000-0000-00007E010000}"/>
    <cellStyle name="Calculation 2 2 6 2 7" xfId="2794" xr:uid="{00000000-0005-0000-0000-00007F010000}"/>
    <cellStyle name="Calculation 2 2 6 3" xfId="1571" xr:uid="{00000000-0005-0000-0000-000080010000}"/>
    <cellStyle name="Calculation 2 2 6 3 2" xfId="1721" xr:uid="{00000000-0005-0000-0000-000081010000}"/>
    <cellStyle name="Calculation 2 2 6 3 3" xfId="1870" xr:uid="{00000000-0005-0000-0000-000082010000}"/>
    <cellStyle name="Calculation 2 2 6 3 4" xfId="2081" xr:uid="{00000000-0005-0000-0000-000083010000}"/>
    <cellStyle name="Calculation 2 2 6 3 5" xfId="2382" xr:uid="{00000000-0005-0000-0000-000084010000}"/>
    <cellStyle name="Calculation 2 2 6 3 6" xfId="2842" xr:uid="{00000000-0005-0000-0000-000085010000}"/>
    <cellStyle name="Calculation 2 2 6 4" xfId="1469" xr:uid="{00000000-0005-0000-0000-000086010000}"/>
    <cellStyle name="Calculation 2 2 6 4 2" xfId="1979" xr:uid="{00000000-0005-0000-0000-000087010000}"/>
    <cellStyle name="Calculation 2 2 6 5" xfId="1619" xr:uid="{00000000-0005-0000-0000-000088010000}"/>
    <cellStyle name="Calculation 2 2 6 6" xfId="1768" xr:uid="{00000000-0005-0000-0000-000089010000}"/>
    <cellStyle name="Calculation 2 2 6 7" xfId="1413" xr:uid="{00000000-0005-0000-0000-00008A010000}"/>
    <cellStyle name="Calculation 2 2 6 8" xfId="1925" xr:uid="{00000000-0005-0000-0000-00008B010000}"/>
    <cellStyle name="Calculation 2 2 6 9" xfId="2128" xr:uid="{00000000-0005-0000-0000-00008C010000}"/>
    <cellStyle name="Calculation 2 2 60" xfId="1324" xr:uid="{00000000-0005-0000-0000-00008D010000}"/>
    <cellStyle name="Calculation 2 2 7" xfId="293" xr:uid="{00000000-0005-0000-0000-00008E010000}"/>
    <cellStyle name="Calculation 2 2 7 10" xfId="2147" xr:uid="{00000000-0005-0000-0000-00008F010000}"/>
    <cellStyle name="Calculation 2 2 7 11" xfId="2196" xr:uid="{00000000-0005-0000-0000-000090010000}"/>
    <cellStyle name="Calculation 2 2 7 12" xfId="2244" xr:uid="{00000000-0005-0000-0000-000091010000}"/>
    <cellStyle name="Calculation 2 2 7 13" xfId="2401" xr:uid="{00000000-0005-0000-0000-000092010000}"/>
    <cellStyle name="Calculation 2 2 7 14" xfId="1305" xr:uid="{00000000-0005-0000-0000-000093010000}"/>
    <cellStyle name="Calculation 2 2 7 15" xfId="2664" xr:uid="{00000000-0005-0000-0000-000094010000}"/>
    <cellStyle name="Calculation 2 2 7 16" xfId="2712" xr:uid="{00000000-0005-0000-0000-000095010000}"/>
    <cellStyle name="Calculation 2 2 7 2" xfId="294" xr:uid="{00000000-0005-0000-0000-000096010000}"/>
    <cellStyle name="Calculation 2 2 7 2 2" xfId="1645" xr:uid="{00000000-0005-0000-0000-000097010000}"/>
    <cellStyle name="Calculation 2 2 7 2 3" xfId="1794" xr:uid="{00000000-0005-0000-0000-000098010000}"/>
    <cellStyle name="Calculation 2 2 7 2 4" xfId="1495" xr:uid="{00000000-0005-0000-0000-000099010000}"/>
    <cellStyle name="Calculation 2 2 7 2 5" xfId="2005" xr:uid="{00000000-0005-0000-0000-00009A010000}"/>
    <cellStyle name="Calculation 2 2 7 2 6" xfId="2298" xr:uid="{00000000-0005-0000-0000-00009B010000}"/>
    <cellStyle name="Calculation 2 2 7 2 7" xfId="2766" xr:uid="{00000000-0005-0000-0000-00009C010000}"/>
    <cellStyle name="Calculation 2 2 7 3" xfId="1543" xr:uid="{00000000-0005-0000-0000-00009D010000}"/>
    <cellStyle name="Calculation 2 2 7 3 2" xfId="1693" xr:uid="{00000000-0005-0000-0000-00009E010000}"/>
    <cellStyle name="Calculation 2 2 7 3 3" xfId="1842" xr:uid="{00000000-0005-0000-0000-00009F010000}"/>
    <cellStyle name="Calculation 2 2 7 3 4" xfId="2053" xr:uid="{00000000-0005-0000-0000-0000A0010000}"/>
    <cellStyle name="Calculation 2 2 7 3 5" xfId="2354" xr:uid="{00000000-0005-0000-0000-0000A1010000}"/>
    <cellStyle name="Calculation 2 2 7 3 6" xfId="2814" xr:uid="{00000000-0005-0000-0000-0000A2010000}"/>
    <cellStyle name="Calculation 2 2 7 4" xfId="1441" xr:uid="{00000000-0005-0000-0000-0000A3010000}"/>
    <cellStyle name="Calculation 2 2 7 4 2" xfId="1951" xr:uid="{00000000-0005-0000-0000-0000A4010000}"/>
    <cellStyle name="Calculation 2 2 7 5" xfId="1591" xr:uid="{00000000-0005-0000-0000-0000A5010000}"/>
    <cellStyle name="Calculation 2 2 7 6" xfId="1740" xr:uid="{00000000-0005-0000-0000-0000A6010000}"/>
    <cellStyle name="Calculation 2 2 7 7" xfId="1385" xr:uid="{00000000-0005-0000-0000-0000A7010000}"/>
    <cellStyle name="Calculation 2 2 7 8" xfId="1897" xr:uid="{00000000-0005-0000-0000-0000A8010000}"/>
    <cellStyle name="Calculation 2 2 7 9" xfId="2100" xr:uid="{00000000-0005-0000-0000-0000A9010000}"/>
    <cellStyle name="Calculation 2 2 8" xfId="295" xr:uid="{00000000-0005-0000-0000-0000AA010000}"/>
    <cellStyle name="Calculation 2 2 8 10" xfId="2138" xr:uid="{00000000-0005-0000-0000-0000AB010000}"/>
    <cellStyle name="Calculation 2 2 8 11" xfId="2187" xr:uid="{00000000-0005-0000-0000-0000AC010000}"/>
    <cellStyle name="Calculation 2 2 8 12" xfId="2235" xr:uid="{00000000-0005-0000-0000-0000AD010000}"/>
    <cellStyle name="Calculation 2 2 8 13" xfId="2392" xr:uid="{00000000-0005-0000-0000-0000AE010000}"/>
    <cellStyle name="Calculation 2 2 8 14" xfId="1332" xr:uid="{00000000-0005-0000-0000-0000AF010000}"/>
    <cellStyle name="Calculation 2 2 8 15" xfId="2655" xr:uid="{00000000-0005-0000-0000-0000B0010000}"/>
    <cellStyle name="Calculation 2 2 8 16" xfId="2703" xr:uid="{00000000-0005-0000-0000-0000B1010000}"/>
    <cellStyle name="Calculation 2 2 8 2" xfId="296" xr:uid="{00000000-0005-0000-0000-0000B2010000}"/>
    <cellStyle name="Calculation 2 2 8 2 2" xfId="1636" xr:uid="{00000000-0005-0000-0000-0000B3010000}"/>
    <cellStyle name="Calculation 2 2 8 2 3" xfId="1785" xr:uid="{00000000-0005-0000-0000-0000B4010000}"/>
    <cellStyle name="Calculation 2 2 8 2 4" xfId="1486" xr:uid="{00000000-0005-0000-0000-0000B5010000}"/>
    <cellStyle name="Calculation 2 2 8 2 5" xfId="1996" xr:uid="{00000000-0005-0000-0000-0000B6010000}"/>
    <cellStyle name="Calculation 2 2 8 2 6" xfId="2289" xr:uid="{00000000-0005-0000-0000-0000B7010000}"/>
    <cellStyle name="Calculation 2 2 8 2 7" xfId="2757" xr:uid="{00000000-0005-0000-0000-0000B8010000}"/>
    <cellStyle name="Calculation 2 2 8 3" xfId="1534" xr:uid="{00000000-0005-0000-0000-0000B9010000}"/>
    <cellStyle name="Calculation 2 2 8 3 2" xfId="1684" xr:uid="{00000000-0005-0000-0000-0000BA010000}"/>
    <cellStyle name="Calculation 2 2 8 3 3" xfId="1833" xr:uid="{00000000-0005-0000-0000-0000BB010000}"/>
    <cellStyle name="Calculation 2 2 8 3 4" xfId="2044" xr:uid="{00000000-0005-0000-0000-0000BC010000}"/>
    <cellStyle name="Calculation 2 2 8 3 5" xfId="2345" xr:uid="{00000000-0005-0000-0000-0000BD010000}"/>
    <cellStyle name="Calculation 2 2 8 3 6" xfId="2805" xr:uid="{00000000-0005-0000-0000-0000BE010000}"/>
    <cellStyle name="Calculation 2 2 8 4" xfId="1432" xr:uid="{00000000-0005-0000-0000-0000BF010000}"/>
    <cellStyle name="Calculation 2 2 8 4 2" xfId="1942" xr:uid="{00000000-0005-0000-0000-0000C0010000}"/>
    <cellStyle name="Calculation 2 2 8 5" xfId="1582" xr:uid="{00000000-0005-0000-0000-0000C1010000}"/>
    <cellStyle name="Calculation 2 2 8 6" xfId="1731" xr:uid="{00000000-0005-0000-0000-0000C2010000}"/>
    <cellStyle name="Calculation 2 2 8 7" xfId="1376" xr:uid="{00000000-0005-0000-0000-0000C3010000}"/>
    <cellStyle name="Calculation 2 2 8 8" xfId="1888" xr:uid="{00000000-0005-0000-0000-0000C4010000}"/>
    <cellStyle name="Calculation 2 2 8 9" xfId="2091" xr:uid="{00000000-0005-0000-0000-0000C5010000}"/>
    <cellStyle name="Calculation 2 2 9" xfId="297" xr:uid="{00000000-0005-0000-0000-0000C6010000}"/>
    <cellStyle name="Calculation 2 2 9 2" xfId="298" xr:uid="{00000000-0005-0000-0000-0000C7010000}"/>
    <cellStyle name="Calculation 2 2 9 2 2" xfId="1625" xr:uid="{00000000-0005-0000-0000-0000C8010000}"/>
    <cellStyle name="Calculation 2 2 9 3" xfId="1774" xr:uid="{00000000-0005-0000-0000-0000C9010000}"/>
    <cellStyle name="Calculation 2 2 9 4" xfId="1475" xr:uid="{00000000-0005-0000-0000-0000CA010000}"/>
    <cellStyle name="Calculation 2 2 9 5" xfId="1985" xr:uid="{00000000-0005-0000-0000-0000CB010000}"/>
    <cellStyle name="Calculation 2 2 9 6" xfId="2278" xr:uid="{00000000-0005-0000-0000-0000CC010000}"/>
    <cellStyle name="Calculation 2 2 9 7" xfId="2746" xr:uid="{00000000-0005-0000-0000-0000CD010000}"/>
    <cellStyle name="Calculation 2 20" xfId="299" xr:uid="{00000000-0005-0000-0000-0000CE010000}"/>
    <cellStyle name="Calculation 2 20 2" xfId="300" xr:uid="{00000000-0005-0000-0000-0000CF010000}"/>
    <cellStyle name="Calculation 2 21" xfId="301" xr:uid="{00000000-0005-0000-0000-0000D0010000}"/>
    <cellStyle name="Calculation 2 21 2" xfId="302" xr:uid="{00000000-0005-0000-0000-0000D1010000}"/>
    <cellStyle name="Calculation 2 22" xfId="303" xr:uid="{00000000-0005-0000-0000-0000D2010000}"/>
    <cellStyle name="Calculation 2 22 2" xfId="304" xr:uid="{00000000-0005-0000-0000-0000D3010000}"/>
    <cellStyle name="Calculation 2 23" xfId="305" xr:uid="{00000000-0005-0000-0000-0000D4010000}"/>
    <cellStyle name="Calculation 2 23 2" xfId="306" xr:uid="{00000000-0005-0000-0000-0000D5010000}"/>
    <cellStyle name="Calculation 2 24" xfId="307" xr:uid="{00000000-0005-0000-0000-0000D6010000}"/>
    <cellStyle name="Calculation 2 24 2" xfId="308" xr:uid="{00000000-0005-0000-0000-0000D7010000}"/>
    <cellStyle name="Calculation 2 25" xfId="309" xr:uid="{00000000-0005-0000-0000-0000D8010000}"/>
    <cellStyle name="Calculation 2 25 2" xfId="310" xr:uid="{00000000-0005-0000-0000-0000D9010000}"/>
    <cellStyle name="Calculation 2 26" xfId="311" xr:uid="{00000000-0005-0000-0000-0000DA010000}"/>
    <cellStyle name="Calculation 2 26 2" xfId="312" xr:uid="{00000000-0005-0000-0000-0000DB010000}"/>
    <cellStyle name="Calculation 2 27" xfId="313" xr:uid="{00000000-0005-0000-0000-0000DC010000}"/>
    <cellStyle name="Calculation 2 27 2" xfId="314" xr:uid="{00000000-0005-0000-0000-0000DD010000}"/>
    <cellStyle name="Calculation 2 28" xfId="315" xr:uid="{00000000-0005-0000-0000-0000DE010000}"/>
    <cellStyle name="Calculation 2 28 2" xfId="316" xr:uid="{00000000-0005-0000-0000-0000DF010000}"/>
    <cellStyle name="Calculation 2 29" xfId="317" xr:uid="{00000000-0005-0000-0000-0000E0010000}"/>
    <cellStyle name="Calculation 2 29 2" xfId="318" xr:uid="{00000000-0005-0000-0000-0000E1010000}"/>
    <cellStyle name="Calculation 2 3" xfId="319" xr:uid="{00000000-0005-0000-0000-0000E2010000}"/>
    <cellStyle name="Calculation 2 3 10" xfId="1350" xr:uid="{00000000-0005-0000-0000-0000E3010000}"/>
    <cellStyle name="Calculation 2 3 11" xfId="2177" xr:uid="{00000000-0005-0000-0000-0000E4010000}"/>
    <cellStyle name="Calculation 2 3 12" xfId="1311" xr:uid="{00000000-0005-0000-0000-0000E5010000}"/>
    <cellStyle name="Calculation 2 3 13" xfId="1347" xr:uid="{00000000-0005-0000-0000-0000E6010000}"/>
    <cellStyle name="Calculation 2 3 14" xfId="1875" xr:uid="{00000000-0005-0000-0000-0000E7010000}"/>
    <cellStyle name="Calculation 2 3 15" xfId="2645" xr:uid="{00000000-0005-0000-0000-0000E8010000}"/>
    <cellStyle name="Calculation 2 3 16" xfId="2693" xr:uid="{00000000-0005-0000-0000-0000E9010000}"/>
    <cellStyle name="Calculation 2 3 2" xfId="320" xr:uid="{00000000-0005-0000-0000-0000EA010000}"/>
    <cellStyle name="Calculation 2 3 2 2" xfId="1626" xr:uid="{00000000-0005-0000-0000-0000EB010000}"/>
    <cellStyle name="Calculation 2 3 2 3" xfId="1775" xr:uid="{00000000-0005-0000-0000-0000EC010000}"/>
    <cellStyle name="Calculation 2 3 2 4" xfId="1476" xr:uid="{00000000-0005-0000-0000-0000ED010000}"/>
    <cellStyle name="Calculation 2 3 2 5" xfId="1986" xr:uid="{00000000-0005-0000-0000-0000EE010000}"/>
    <cellStyle name="Calculation 2 3 2 6" xfId="2279" xr:uid="{00000000-0005-0000-0000-0000EF010000}"/>
    <cellStyle name="Calculation 2 3 2 7" xfId="2747" xr:uid="{00000000-0005-0000-0000-0000F0010000}"/>
    <cellStyle name="Calculation 2 3 3" xfId="1524" xr:uid="{00000000-0005-0000-0000-0000F1010000}"/>
    <cellStyle name="Calculation 2 3 3 2" xfId="1674" xr:uid="{00000000-0005-0000-0000-0000F2010000}"/>
    <cellStyle name="Calculation 2 3 3 3" xfId="1823" xr:uid="{00000000-0005-0000-0000-0000F3010000}"/>
    <cellStyle name="Calculation 2 3 3 4" xfId="2034" xr:uid="{00000000-0005-0000-0000-0000F4010000}"/>
    <cellStyle name="Calculation 2 3 3 5" xfId="2335" xr:uid="{00000000-0005-0000-0000-0000F5010000}"/>
    <cellStyle name="Calculation 2 3 3 6" xfId="2795" xr:uid="{00000000-0005-0000-0000-0000F6010000}"/>
    <cellStyle name="Calculation 2 3 4" xfId="1422" xr:uid="{00000000-0005-0000-0000-0000F7010000}"/>
    <cellStyle name="Calculation 2 3 4 2" xfId="1932" xr:uid="{00000000-0005-0000-0000-0000F8010000}"/>
    <cellStyle name="Calculation 2 3 5" xfId="1572" xr:uid="{00000000-0005-0000-0000-0000F9010000}"/>
    <cellStyle name="Calculation 2 3 6" xfId="1415" xr:uid="{00000000-0005-0000-0000-0000FA010000}"/>
    <cellStyle name="Calculation 2 3 7" xfId="1366" xr:uid="{00000000-0005-0000-0000-0000FB010000}"/>
    <cellStyle name="Calculation 2 3 8" xfId="1877" xr:uid="{00000000-0005-0000-0000-0000FC010000}"/>
    <cellStyle name="Calculation 2 3 9" xfId="1309" xr:uid="{00000000-0005-0000-0000-0000FD010000}"/>
    <cellStyle name="Calculation 2 30" xfId="321" xr:uid="{00000000-0005-0000-0000-0000FE010000}"/>
    <cellStyle name="Calculation 2 30 2" xfId="322" xr:uid="{00000000-0005-0000-0000-0000FF010000}"/>
    <cellStyle name="Calculation 2 31" xfId="323" xr:uid="{00000000-0005-0000-0000-000000020000}"/>
    <cellStyle name="Calculation 2 31 2" xfId="324" xr:uid="{00000000-0005-0000-0000-000001020000}"/>
    <cellStyle name="Calculation 2 32" xfId="325" xr:uid="{00000000-0005-0000-0000-000002020000}"/>
    <cellStyle name="Calculation 2 32 2" xfId="326" xr:uid="{00000000-0005-0000-0000-000003020000}"/>
    <cellStyle name="Calculation 2 33" xfId="327" xr:uid="{00000000-0005-0000-0000-000004020000}"/>
    <cellStyle name="Calculation 2 33 2" xfId="328" xr:uid="{00000000-0005-0000-0000-000005020000}"/>
    <cellStyle name="Calculation 2 34" xfId="329" xr:uid="{00000000-0005-0000-0000-000006020000}"/>
    <cellStyle name="Calculation 2 34 2" xfId="330" xr:uid="{00000000-0005-0000-0000-000007020000}"/>
    <cellStyle name="Calculation 2 35" xfId="331" xr:uid="{00000000-0005-0000-0000-000008020000}"/>
    <cellStyle name="Calculation 2 35 2" xfId="332" xr:uid="{00000000-0005-0000-0000-000009020000}"/>
    <cellStyle name="Calculation 2 36" xfId="333" xr:uid="{00000000-0005-0000-0000-00000A020000}"/>
    <cellStyle name="Calculation 2 36 2" xfId="334" xr:uid="{00000000-0005-0000-0000-00000B020000}"/>
    <cellStyle name="Calculation 2 37" xfId="335" xr:uid="{00000000-0005-0000-0000-00000C020000}"/>
    <cellStyle name="Calculation 2 37 2" xfId="336" xr:uid="{00000000-0005-0000-0000-00000D020000}"/>
    <cellStyle name="Calculation 2 38" xfId="337" xr:uid="{00000000-0005-0000-0000-00000E020000}"/>
    <cellStyle name="Calculation 2 38 2" xfId="338" xr:uid="{00000000-0005-0000-0000-00000F020000}"/>
    <cellStyle name="Calculation 2 39" xfId="339" xr:uid="{00000000-0005-0000-0000-000010020000}"/>
    <cellStyle name="Calculation 2 39 2" xfId="340" xr:uid="{00000000-0005-0000-0000-000011020000}"/>
    <cellStyle name="Calculation 2 4" xfId="341" xr:uid="{00000000-0005-0000-0000-000012020000}"/>
    <cellStyle name="Calculation 2 4 2" xfId="342" xr:uid="{00000000-0005-0000-0000-000013020000}"/>
    <cellStyle name="Calculation 2 4 2 2" xfId="2440" xr:uid="{00000000-0005-0000-0000-000014020000}"/>
    <cellStyle name="Calculation 2 4 3" xfId="2470" xr:uid="{00000000-0005-0000-0000-000015020000}"/>
    <cellStyle name="Calculation 2 40" xfId="343" xr:uid="{00000000-0005-0000-0000-000016020000}"/>
    <cellStyle name="Calculation 2 40 2" xfId="344" xr:uid="{00000000-0005-0000-0000-000017020000}"/>
    <cellStyle name="Calculation 2 41" xfId="345" xr:uid="{00000000-0005-0000-0000-000018020000}"/>
    <cellStyle name="Calculation 2 41 2" xfId="346" xr:uid="{00000000-0005-0000-0000-000019020000}"/>
    <cellStyle name="Calculation 2 42" xfId="347" xr:uid="{00000000-0005-0000-0000-00001A020000}"/>
    <cellStyle name="Calculation 2 42 2" xfId="348" xr:uid="{00000000-0005-0000-0000-00001B020000}"/>
    <cellStyle name="Calculation 2 43" xfId="349" xr:uid="{00000000-0005-0000-0000-00001C020000}"/>
    <cellStyle name="Calculation 2 43 2" xfId="350" xr:uid="{00000000-0005-0000-0000-00001D020000}"/>
    <cellStyle name="Calculation 2 44" xfId="351" xr:uid="{00000000-0005-0000-0000-00001E020000}"/>
    <cellStyle name="Calculation 2 44 2" xfId="352" xr:uid="{00000000-0005-0000-0000-00001F020000}"/>
    <cellStyle name="Calculation 2 45" xfId="353" xr:uid="{00000000-0005-0000-0000-000020020000}"/>
    <cellStyle name="Calculation 2 45 2" xfId="354" xr:uid="{00000000-0005-0000-0000-000021020000}"/>
    <cellStyle name="Calculation 2 46" xfId="355" xr:uid="{00000000-0005-0000-0000-000022020000}"/>
    <cellStyle name="Calculation 2 46 2" xfId="356" xr:uid="{00000000-0005-0000-0000-000023020000}"/>
    <cellStyle name="Calculation 2 47" xfId="357" xr:uid="{00000000-0005-0000-0000-000024020000}"/>
    <cellStyle name="Calculation 2 47 2" xfId="358" xr:uid="{00000000-0005-0000-0000-000025020000}"/>
    <cellStyle name="Calculation 2 48" xfId="359" xr:uid="{00000000-0005-0000-0000-000026020000}"/>
    <cellStyle name="Calculation 2 48 2" xfId="360" xr:uid="{00000000-0005-0000-0000-000027020000}"/>
    <cellStyle name="Calculation 2 49" xfId="361" xr:uid="{00000000-0005-0000-0000-000028020000}"/>
    <cellStyle name="Calculation 2 49 2" xfId="362" xr:uid="{00000000-0005-0000-0000-000029020000}"/>
    <cellStyle name="Calculation 2 5" xfId="363" xr:uid="{00000000-0005-0000-0000-00002A020000}"/>
    <cellStyle name="Calculation 2 5 2" xfId="364" xr:uid="{00000000-0005-0000-0000-00002B020000}"/>
    <cellStyle name="Calculation 2 5 2 2" xfId="2624" xr:uid="{00000000-0005-0000-0000-00002C020000}"/>
    <cellStyle name="Calculation 2 5 3" xfId="2454" xr:uid="{00000000-0005-0000-0000-00002D020000}"/>
    <cellStyle name="Calculation 2 50" xfId="365" xr:uid="{00000000-0005-0000-0000-00002E020000}"/>
    <cellStyle name="Calculation 2 50 2" xfId="366" xr:uid="{00000000-0005-0000-0000-00002F020000}"/>
    <cellStyle name="Calculation 2 51" xfId="367" xr:uid="{00000000-0005-0000-0000-000030020000}"/>
    <cellStyle name="Calculation 2 51 2" xfId="368" xr:uid="{00000000-0005-0000-0000-000031020000}"/>
    <cellStyle name="Calculation 2 52" xfId="369" xr:uid="{00000000-0005-0000-0000-000032020000}"/>
    <cellStyle name="Calculation 2 52 2" xfId="370" xr:uid="{00000000-0005-0000-0000-000033020000}"/>
    <cellStyle name="Calculation 2 53" xfId="371" xr:uid="{00000000-0005-0000-0000-000034020000}"/>
    <cellStyle name="Calculation 2 53 2" xfId="372" xr:uid="{00000000-0005-0000-0000-000035020000}"/>
    <cellStyle name="Calculation 2 54" xfId="373" xr:uid="{00000000-0005-0000-0000-000036020000}"/>
    <cellStyle name="Calculation 2 55" xfId="374" xr:uid="{00000000-0005-0000-0000-000037020000}"/>
    <cellStyle name="Calculation 2 56" xfId="375" xr:uid="{00000000-0005-0000-0000-000038020000}"/>
    <cellStyle name="Calculation 2 57" xfId="376" xr:uid="{00000000-0005-0000-0000-000039020000}"/>
    <cellStyle name="Calculation 2 58" xfId="377" xr:uid="{00000000-0005-0000-0000-00003A020000}"/>
    <cellStyle name="Calculation 2 6" xfId="378" xr:uid="{00000000-0005-0000-0000-00003B020000}"/>
    <cellStyle name="Calculation 2 6 2" xfId="379" xr:uid="{00000000-0005-0000-0000-00003C020000}"/>
    <cellStyle name="Calculation 2 6 2 2" xfId="2630" xr:uid="{00000000-0005-0000-0000-00003D020000}"/>
    <cellStyle name="Calculation 2 6 3" xfId="2450" xr:uid="{00000000-0005-0000-0000-00003E020000}"/>
    <cellStyle name="Calculation 2 7" xfId="380" xr:uid="{00000000-0005-0000-0000-00003F020000}"/>
    <cellStyle name="Calculation 2 7 2" xfId="381" xr:uid="{00000000-0005-0000-0000-000040020000}"/>
    <cellStyle name="Calculation 2 7 2 2" xfId="2623" xr:uid="{00000000-0005-0000-0000-000041020000}"/>
    <cellStyle name="Calculation 2 7 3" xfId="2474" xr:uid="{00000000-0005-0000-0000-000042020000}"/>
    <cellStyle name="Calculation 2 8" xfId="382" xr:uid="{00000000-0005-0000-0000-000043020000}"/>
    <cellStyle name="Calculation 2 8 2" xfId="383" xr:uid="{00000000-0005-0000-0000-000044020000}"/>
    <cellStyle name="Calculation 2 8 2 2" xfId="2620" xr:uid="{00000000-0005-0000-0000-000045020000}"/>
    <cellStyle name="Calculation 2 8 3" xfId="2462" xr:uid="{00000000-0005-0000-0000-000046020000}"/>
    <cellStyle name="Calculation 2 9" xfId="384" xr:uid="{00000000-0005-0000-0000-000047020000}"/>
    <cellStyle name="Calculation 2 9 2" xfId="385" xr:uid="{00000000-0005-0000-0000-000048020000}"/>
    <cellStyle name="Calculation 2 9 2 2" xfId="2618" xr:uid="{00000000-0005-0000-0000-000049020000}"/>
    <cellStyle name="Calculation 2 9 3" xfId="2452" xr:uid="{00000000-0005-0000-0000-00004A020000}"/>
    <cellStyle name="Check Cell" xfId="1277" builtinId="23" customBuiltin="1"/>
    <cellStyle name="Check Cell 2" xfId="44" xr:uid="{00000000-0005-0000-0000-00004C020000}"/>
    <cellStyle name="Comma" xfId="1" builtinId="3"/>
    <cellStyle name="Comma 19" xfId="45" xr:uid="{00000000-0005-0000-0000-00004E020000}"/>
    <cellStyle name="Comma 19 2" xfId="2506" xr:uid="{00000000-0005-0000-0000-00004F020000}"/>
    <cellStyle name="Comma 19 3" xfId="2562" xr:uid="{00000000-0005-0000-0000-000050020000}"/>
    <cellStyle name="Comma 2" xfId="46" xr:uid="{00000000-0005-0000-0000-000051020000}"/>
    <cellStyle name="Comma 2 10" xfId="47" xr:uid="{00000000-0005-0000-0000-000052020000}"/>
    <cellStyle name="Comma 2 11" xfId="48" xr:uid="{00000000-0005-0000-0000-000053020000}"/>
    <cellStyle name="Comma 2 12" xfId="49" xr:uid="{00000000-0005-0000-0000-000054020000}"/>
    <cellStyle name="Comma 2 13" xfId="50" xr:uid="{00000000-0005-0000-0000-000055020000}"/>
    <cellStyle name="Comma 2 14" xfId="51" xr:uid="{00000000-0005-0000-0000-000056020000}"/>
    <cellStyle name="Comma 2 15" xfId="52" xr:uid="{00000000-0005-0000-0000-000057020000}"/>
    <cellStyle name="Comma 2 16" xfId="53" xr:uid="{00000000-0005-0000-0000-000058020000}"/>
    <cellStyle name="Comma 2 17" xfId="54" xr:uid="{00000000-0005-0000-0000-000059020000}"/>
    <cellStyle name="Comma 2 17 2" xfId="2512" xr:uid="{00000000-0005-0000-0000-00005A020000}"/>
    <cellStyle name="Comma 2 17 3" xfId="2580" xr:uid="{00000000-0005-0000-0000-00005B020000}"/>
    <cellStyle name="Comma 2 2" xfId="55" xr:uid="{00000000-0005-0000-0000-00005C020000}"/>
    <cellStyle name="Comma 2 2 2" xfId="56" xr:uid="{00000000-0005-0000-0000-00005D020000}"/>
    <cellStyle name="Comma 2 2 2 2" xfId="2522" xr:uid="{00000000-0005-0000-0000-00005E020000}"/>
    <cellStyle name="Comma 2 2 2 3" xfId="2590" xr:uid="{00000000-0005-0000-0000-00005F020000}"/>
    <cellStyle name="Comma 2 2 3" xfId="57" xr:uid="{00000000-0005-0000-0000-000060020000}"/>
    <cellStyle name="Comma 2 2 3 2" xfId="2524" xr:uid="{00000000-0005-0000-0000-000061020000}"/>
    <cellStyle name="Comma 2 2 3 3" xfId="2592" xr:uid="{00000000-0005-0000-0000-000062020000}"/>
    <cellStyle name="Comma 2 2 4" xfId="58" xr:uid="{00000000-0005-0000-0000-000063020000}"/>
    <cellStyle name="Comma 2 2 4 2" xfId="2526" xr:uid="{00000000-0005-0000-0000-000064020000}"/>
    <cellStyle name="Comma 2 2 4 3" xfId="2594" xr:uid="{00000000-0005-0000-0000-000065020000}"/>
    <cellStyle name="Comma 2 2 5" xfId="59" xr:uid="{00000000-0005-0000-0000-000066020000}"/>
    <cellStyle name="Comma 2 2 5 2" xfId="2514" xr:uid="{00000000-0005-0000-0000-000067020000}"/>
    <cellStyle name="Comma 2 2 5 3" xfId="2582" xr:uid="{00000000-0005-0000-0000-000068020000}"/>
    <cellStyle name="Comma 2 3" xfId="60" xr:uid="{00000000-0005-0000-0000-000069020000}"/>
    <cellStyle name="Comma 2 3 2" xfId="61" xr:uid="{00000000-0005-0000-0000-00006A020000}"/>
    <cellStyle name="Comma 2 3 2 2" xfId="2529" xr:uid="{00000000-0005-0000-0000-00006B020000}"/>
    <cellStyle name="Comma 2 3 2 3" xfId="2597" xr:uid="{00000000-0005-0000-0000-00006C020000}"/>
    <cellStyle name="Comma 2 4" xfId="62" xr:uid="{00000000-0005-0000-0000-00006D020000}"/>
    <cellStyle name="Comma 2 5" xfId="63" xr:uid="{00000000-0005-0000-0000-00006E020000}"/>
    <cellStyle name="Comma 2 6" xfId="64" xr:uid="{00000000-0005-0000-0000-00006F020000}"/>
    <cellStyle name="Comma 2 7" xfId="65" xr:uid="{00000000-0005-0000-0000-000070020000}"/>
    <cellStyle name="Comma 2 8" xfId="66" xr:uid="{00000000-0005-0000-0000-000071020000}"/>
    <cellStyle name="Comma 2 9" xfId="67" xr:uid="{00000000-0005-0000-0000-000072020000}"/>
    <cellStyle name="Comma 3" xfId="68" xr:uid="{00000000-0005-0000-0000-000073020000}"/>
    <cellStyle name="Comma 3 2" xfId="69" xr:uid="{00000000-0005-0000-0000-000074020000}"/>
    <cellStyle name="Comma 4" xfId="70" xr:uid="{00000000-0005-0000-0000-000075020000}"/>
    <cellStyle name="Comma 4 2" xfId="71" xr:uid="{00000000-0005-0000-0000-000076020000}"/>
    <cellStyle name="Comma 5" xfId="1263" xr:uid="{00000000-0005-0000-0000-000077020000}"/>
    <cellStyle name="Comma 5 2" xfId="2509" xr:uid="{00000000-0005-0000-0000-000078020000}"/>
    <cellStyle name="Comma 5 3" xfId="2465" xr:uid="{00000000-0005-0000-0000-000079020000}"/>
    <cellStyle name="Comma 6" xfId="2479" xr:uid="{00000000-0005-0000-0000-00007A020000}"/>
    <cellStyle name="Comma 6 2" xfId="2547" xr:uid="{00000000-0005-0000-0000-00007B020000}"/>
    <cellStyle name="Comma 7" xfId="2565" xr:uid="{00000000-0005-0000-0000-00007C020000}"/>
    <cellStyle name="Currency" xfId="2" builtinId="4"/>
    <cellStyle name="Currency 2" xfId="72" xr:uid="{00000000-0005-0000-0000-00007E020000}"/>
    <cellStyle name="Currency 2 2" xfId="73" xr:uid="{00000000-0005-0000-0000-00007F020000}"/>
    <cellStyle name="Currency 2 3" xfId="74" xr:uid="{00000000-0005-0000-0000-000080020000}"/>
    <cellStyle name="Currency 3" xfId="75" xr:uid="{00000000-0005-0000-0000-000081020000}"/>
    <cellStyle name="Currency 3 2" xfId="2507" xr:uid="{00000000-0005-0000-0000-000082020000}"/>
    <cellStyle name="Currency 3 3" xfId="2563" xr:uid="{00000000-0005-0000-0000-000083020000}"/>
    <cellStyle name="Currency 4" xfId="76" xr:uid="{00000000-0005-0000-0000-000084020000}"/>
    <cellStyle name="Currency 5" xfId="2457" xr:uid="{00000000-0005-0000-0000-000085020000}"/>
    <cellStyle name="Explanatory Text" xfId="1279" builtinId="53" customBuiltin="1"/>
    <cellStyle name="Explanatory Text 2" xfId="77" xr:uid="{00000000-0005-0000-0000-000087020000}"/>
    <cellStyle name="Good" xfId="1270" builtinId="26" customBuiltin="1"/>
    <cellStyle name="Good 2" xfId="78" xr:uid="{00000000-0005-0000-0000-000089020000}"/>
    <cellStyle name="Heading 1" xfId="1266" builtinId="16" customBuiltin="1"/>
    <cellStyle name="Heading 1 2" xfId="79" xr:uid="{00000000-0005-0000-0000-00008B020000}"/>
    <cellStyle name="Heading 2" xfId="1267" builtinId="17" customBuiltin="1"/>
    <cellStyle name="Heading 2 2" xfId="80" xr:uid="{00000000-0005-0000-0000-00008D020000}"/>
    <cellStyle name="Heading 3" xfId="1268" builtinId="18" customBuiltin="1"/>
    <cellStyle name="Heading 3 2" xfId="81" xr:uid="{00000000-0005-0000-0000-00008F020000}"/>
    <cellStyle name="Heading 3 2 2" xfId="2456" xr:uid="{00000000-0005-0000-0000-000090020000}"/>
    <cellStyle name="Heading 3 2 2 2" xfId="2460" xr:uid="{00000000-0005-0000-0000-000091020000}"/>
    <cellStyle name="Heading 3 2 3" xfId="2471" xr:uid="{00000000-0005-0000-0000-000092020000}"/>
    <cellStyle name="Heading 4" xfId="1269" builtinId="19" customBuiltin="1"/>
    <cellStyle name="Heading 4 2" xfId="82" xr:uid="{00000000-0005-0000-0000-000094020000}"/>
    <cellStyle name="Hyperlink 2" xfId="83" xr:uid="{00000000-0005-0000-0000-000095020000}"/>
    <cellStyle name="Hyperlink 2 2" xfId="386" xr:uid="{00000000-0005-0000-0000-000096020000}"/>
    <cellStyle name="Hyperlink 2 3" xfId="387" xr:uid="{00000000-0005-0000-0000-000097020000}"/>
    <cellStyle name="Input" xfId="1273" builtinId="20" customBuiltin="1"/>
    <cellStyle name="Input 2" xfId="84" xr:uid="{00000000-0005-0000-0000-000099020000}"/>
    <cellStyle name="Input 2 10" xfId="388" xr:uid="{00000000-0005-0000-0000-00009A020000}"/>
    <cellStyle name="Input 2 10 2" xfId="389" xr:uid="{00000000-0005-0000-0000-00009B020000}"/>
    <cellStyle name="Input 2 10 2 2" xfId="2433" xr:uid="{00000000-0005-0000-0000-00009C020000}"/>
    <cellStyle name="Input 2 10 3" xfId="2635" xr:uid="{00000000-0005-0000-0000-00009D020000}"/>
    <cellStyle name="Input 2 11" xfId="390" xr:uid="{00000000-0005-0000-0000-00009E020000}"/>
    <cellStyle name="Input 2 11 2" xfId="391" xr:uid="{00000000-0005-0000-0000-00009F020000}"/>
    <cellStyle name="Input 2 11 3" xfId="2616" xr:uid="{00000000-0005-0000-0000-0000A0020000}"/>
    <cellStyle name="Input 2 12" xfId="392" xr:uid="{00000000-0005-0000-0000-0000A1020000}"/>
    <cellStyle name="Input 2 12 2" xfId="393" xr:uid="{00000000-0005-0000-0000-0000A2020000}"/>
    <cellStyle name="Input 2 12 3" xfId="2627" xr:uid="{00000000-0005-0000-0000-0000A3020000}"/>
    <cellStyle name="Input 2 13" xfId="394" xr:uid="{00000000-0005-0000-0000-0000A4020000}"/>
    <cellStyle name="Input 2 13 2" xfId="395" xr:uid="{00000000-0005-0000-0000-0000A5020000}"/>
    <cellStyle name="Input 2 14" xfId="396" xr:uid="{00000000-0005-0000-0000-0000A6020000}"/>
    <cellStyle name="Input 2 14 2" xfId="397" xr:uid="{00000000-0005-0000-0000-0000A7020000}"/>
    <cellStyle name="Input 2 15" xfId="398" xr:uid="{00000000-0005-0000-0000-0000A8020000}"/>
    <cellStyle name="Input 2 15 2" xfId="399" xr:uid="{00000000-0005-0000-0000-0000A9020000}"/>
    <cellStyle name="Input 2 16" xfId="400" xr:uid="{00000000-0005-0000-0000-0000AA020000}"/>
    <cellStyle name="Input 2 16 2" xfId="401" xr:uid="{00000000-0005-0000-0000-0000AB020000}"/>
    <cellStyle name="Input 2 17" xfId="402" xr:uid="{00000000-0005-0000-0000-0000AC020000}"/>
    <cellStyle name="Input 2 17 2" xfId="403" xr:uid="{00000000-0005-0000-0000-0000AD020000}"/>
    <cellStyle name="Input 2 18" xfId="404" xr:uid="{00000000-0005-0000-0000-0000AE020000}"/>
    <cellStyle name="Input 2 18 2" xfId="405" xr:uid="{00000000-0005-0000-0000-0000AF020000}"/>
    <cellStyle name="Input 2 19" xfId="406" xr:uid="{00000000-0005-0000-0000-0000B0020000}"/>
    <cellStyle name="Input 2 19 2" xfId="407" xr:uid="{00000000-0005-0000-0000-0000B1020000}"/>
    <cellStyle name="Input 2 2" xfId="85" xr:uid="{00000000-0005-0000-0000-0000B2020000}"/>
    <cellStyle name="Input 2 2 10" xfId="408" xr:uid="{00000000-0005-0000-0000-0000B3020000}"/>
    <cellStyle name="Input 2 2 10 2" xfId="409" xr:uid="{00000000-0005-0000-0000-0000B4020000}"/>
    <cellStyle name="Input 2 2 10 3" xfId="1414" xr:uid="{00000000-0005-0000-0000-0000B5020000}"/>
    <cellStyle name="Input 2 2 10 4" xfId="1930" xr:uid="{00000000-0005-0000-0000-0000B6020000}"/>
    <cellStyle name="Input 2 2 10 5" xfId="2333" xr:uid="{00000000-0005-0000-0000-0000B7020000}"/>
    <cellStyle name="Input 2 2 11" xfId="410" xr:uid="{00000000-0005-0000-0000-0000B8020000}"/>
    <cellStyle name="Input 2 2 11 2" xfId="411" xr:uid="{00000000-0005-0000-0000-0000B9020000}"/>
    <cellStyle name="Input 2 2 12" xfId="412" xr:uid="{00000000-0005-0000-0000-0000BA020000}"/>
    <cellStyle name="Input 2 2 12 2" xfId="413" xr:uid="{00000000-0005-0000-0000-0000BB020000}"/>
    <cellStyle name="Input 2 2 13" xfId="414" xr:uid="{00000000-0005-0000-0000-0000BC020000}"/>
    <cellStyle name="Input 2 2 13 2" xfId="415" xr:uid="{00000000-0005-0000-0000-0000BD020000}"/>
    <cellStyle name="Input 2 2 14" xfId="416" xr:uid="{00000000-0005-0000-0000-0000BE020000}"/>
    <cellStyle name="Input 2 2 14 2" xfId="417" xr:uid="{00000000-0005-0000-0000-0000BF020000}"/>
    <cellStyle name="Input 2 2 15" xfId="418" xr:uid="{00000000-0005-0000-0000-0000C0020000}"/>
    <cellStyle name="Input 2 2 15 2" xfId="419" xr:uid="{00000000-0005-0000-0000-0000C1020000}"/>
    <cellStyle name="Input 2 2 16" xfId="420" xr:uid="{00000000-0005-0000-0000-0000C2020000}"/>
    <cellStyle name="Input 2 2 16 2" xfId="421" xr:uid="{00000000-0005-0000-0000-0000C3020000}"/>
    <cellStyle name="Input 2 2 17" xfId="422" xr:uid="{00000000-0005-0000-0000-0000C4020000}"/>
    <cellStyle name="Input 2 2 17 2" xfId="423" xr:uid="{00000000-0005-0000-0000-0000C5020000}"/>
    <cellStyle name="Input 2 2 18" xfId="424" xr:uid="{00000000-0005-0000-0000-0000C6020000}"/>
    <cellStyle name="Input 2 2 18 2" xfId="425" xr:uid="{00000000-0005-0000-0000-0000C7020000}"/>
    <cellStyle name="Input 2 2 19" xfId="426" xr:uid="{00000000-0005-0000-0000-0000C8020000}"/>
    <cellStyle name="Input 2 2 19 2" xfId="427" xr:uid="{00000000-0005-0000-0000-0000C9020000}"/>
    <cellStyle name="Input 2 2 2" xfId="428" xr:uid="{00000000-0005-0000-0000-0000CA020000}"/>
    <cellStyle name="Input 2 2 2 10" xfId="2144" xr:uid="{00000000-0005-0000-0000-0000CB020000}"/>
    <cellStyle name="Input 2 2 2 11" xfId="2193" xr:uid="{00000000-0005-0000-0000-0000CC020000}"/>
    <cellStyle name="Input 2 2 2 12" xfId="2241" xr:uid="{00000000-0005-0000-0000-0000CD020000}"/>
    <cellStyle name="Input 2 2 2 13" xfId="2398" xr:uid="{00000000-0005-0000-0000-0000CE020000}"/>
    <cellStyle name="Input 2 2 2 14" xfId="1318" xr:uid="{00000000-0005-0000-0000-0000CF020000}"/>
    <cellStyle name="Input 2 2 2 15" xfId="2661" xr:uid="{00000000-0005-0000-0000-0000D0020000}"/>
    <cellStyle name="Input 2 2 2 16" xfId="2709" xr:uid="{00000000-0005-0000-0000-0000D1020000}"/>
    <cellStyle name="Input 2 2 2 2" xfId="429" xr:uid="{00000000-0005-0000-0000-0000D2020000}"/>
    <cellStyle name="Input 2 2 2 2 2" xfId="1642" xr:uid="{00000000-0005-0000-0000-0000D3020000}"/>
    <cellStyle name="Input 2 2 2 2 3" xfId="1791" xr:uid="{00000000-0005-0000-0000-0000D4020000}"/>
    <cellStyle name="Input 2 2 2 2 4" xfId="1492" xr:uid="{00000000-0005-0000-0000-0000D5020000}"/>
    <cellStyle name="Input 2 2 2 2 5" xfId="2002" xr:uid="{00000000-0005-0000-0000-0000D6020000}"/>
    <cellStyle name="Input 2 2 2 2 6" xfId="2295" xr:uid="{00000000-0005-0000-0000-0000D7020000}"/>
    <cellStyle name="Input 2 2 2 2 7" xfId="2763" xr:uid="{00000000-0005-0000-0000-0000D8020000}"/>
    <cellStyle name="Input 2 2 2 3" xfId="1540" xr:uid="{00000000-0005-0000-0000-0000D9020000}"/>
    <cellStyle name="Input 2 2 2 3 2" xfId="1690" xr:uid="{00000000-0005-0000-0000-0000DA020000}"/>
    <cellStyle name="Input 2 2 2 3 3" xfId="1839" xr:uid="{00000000-0005-0000-0000-0000DB020000}"/>
    <cellStyle name="Input 2 2 2 3 4" xfId="2050" xr:uid="{00000000-0005-0000-0000-0000DC020000}"/>
    <cellStyle name="Input 2 2 2 3 5" xfId="2351" xr:uid="{00000000-0005-0000-0000-0000DD020000}"/>
    <cellStyle name="Input 2 2 2 3 6" xfId="2811" xr:uid="{00000000-0005-0000-0000-0000DE020000}"/>
    <cellStyle name="Input 2 2 2 4" xfId="1438" xr:uid="{00000000-0005-0000-0000-0000DF020000}"/>
    <cellStyle name="Input 2 2 2 4 2" xfId="1948" xr:uid="{00000000-0005-0000-0000-0000E0020000}"/>
    <cellStyle name="Input 2 2 2 5" xfId="1588" xr:uid="{00000000-0005-0000-0000-0000E1020000}"/>
    <cellStyle name="Input 2 2 2 6" xfId="1737" xr:uid="{00000000-0005-0000-0000-0000E2020000}"/>
    <cellStyle name="Input 2 2 2 7" xfId="1382" xr:uid="{00000000-0005-0000-0000-0000E3020000}"/>
    <cellStyle name="Input 2 2 2 8" xfId="1894" xr:uid="{00000000-0005-0000-0000-0000E4020000}"/>
    <cellStyle name="Input 2 2 2 9" xfId="2097" xr:uid="{00000000-0005-0000-0000-0000E5020000}"/>
    <cellStyle name="Input 2 2 20" xfId="430" xr:uid="{00000000-0005-0000-0000-0000E6020000}"/>
    <cellStyle name="Input 2 2 20 2" xfId="431" xr:uid="{00000000-0005-0000-0000-0000E7020000}"/>
    <cellStyle name="Input 2 2 21" xfId="432" xr:uid="{00000000-0005-0000-0000-0000E8020000}"/>
    <cellStyle name="Input 2 2 21 2" xfId="433" xr:uid="{00000000-0005-0000-0000-0000E9020000}"/>
    <cellStyle name="Input 2 2 22" xfId="434" xr:uid="{00000000-0005-0000-0000-0000EA020000}"/>
    <cellStyle name="Input 2 2 22 2" xfId="435" xr:uid="{00000000-0005-0000-0000-0000EB020000}"/>
    <cellStyle name="Input 2 2 23" xfId="436" xr:uid="{00000000-0005-0000-0000-0000EC020000}"/>
    <cellStyle name="Input 2 2 23 2" xfId="437" xr:uid="{00000000-0005-0000-0000-0000ED020000}"/>
    <cellStyle name="Input 2 2 24" xfId="438" xr:uid="{00000000-0005-0000-0000-0000EE020000}"/>
    <cellStyle name="Input 2 2 24 2" xfId="439" xr:uid="{00000000-0005-0000-0000-0000EF020000}"/>
    <cellStyle name="Input 2 2 25" xfId="440" xr:uid="{00000000-0005-0000-0000-0000F0020000}"/>
    <cellStyle name="Input 2 2 25 2" xfId="441" xr:uid="{00000000-0005-0000-0000-0000F1020000}"/>
    <cellStyle name="Input 2 2 26" xfId="442" xr:uid="{00000000-0005-0000-0000-0000F2020000}"/>
    <cellStyle name="Input 2 2 26 2" xfId="443" xr:uid="{00000000-0005-0000-0000-0000F3020000}"/>
    <cellStyle name="Input 2 2 27" xfId="444" xr:uid="{00000000-0005-0000-0000-0000F4020000}"/>
    <cellStyle name="Input 2 2 27 2" xfId="445" xr:uid="{00000000-0005-0000-0000-0000F5020000}"/>
    <cellStyle name="Input 2 2 28" xfId="446" xr:uid="{00000000-0005-0000-0000-0000F6020000}"/>
    <cellStyle name="Input 2 2 28 2" xfId="447" xr:uid="{00000000-0005-0000-0000-0000F7020000}"/>
    <cellStyle name="Input 2 2 29" xfId="448" xr:uid="{00000000-0005-0000-0000-0000F8020000}"/>
    <cellStyle name="Input 2 2 29 2" xfId="449" xr:uid="{00000000-0005-0000-0000-0000F9020000}"/>
    <cellStyle name="Input 2 2 3" xfId="450" xr:uid="{00000000-0005-0000-0000-0000FA020000}"/>
    <cellStyle name="Input 2 2 3 10" xfId="2167" xr:uid="{00000000-0005-0000-0000-0000FB020000}"/>
    <cellStyle name="Input 2 2 3 11" xfId="2216" xr:uid="{00000000-0005-0000-0000-0000FC020000}"/>
    <cellStyle name="Input 2 2 3 12" xfId="2264" xr:uid="{00000000-0005-0000-0000-0000FD020000}"/>
    <cellStyle name="Input 2 2 3 13" xfId="2421" xr:uid="{00000000-0005-0000-0000-0000FE020000}"/>
    <cellStyle name="Input 2 2 3 14" xfId="1872" xr:uid="{00000000-0005-0000-0000-0000FF020000}"/>
    <cellStyle name="Input 2 2 3 15" xfId="2684" xr:uid="{00000000-0005-0000-0000-000000030000}"/>
    <cellStyle name="Input 2 2 3 16" xfId="2732" xr:uid="{00000000-0005-0000-0000-000001030000}"/>
    <cellStyle name="Input 2 2 3 2" xfId="451" xr:uid="{00000000-0005-0000-0000-000002030000}"/>
    <cellStyle name="Input 2 2 3 2 2" xfId="1665" xr:uid="{00000000-0005-0000-0000-000003030000}"/>
    <cellStyle name="Input 2 2 3 2 3" xfId="1814" xr:uid="{00000000-0005-0000-0000-000004030000}"/>
    <cellStyle name="Input 2 2 3 2 4" xfId="1515" xr:uid="{00000000-0005-0000-0000-000005030000}"/>
    <cellStyle name="Input 2 2 3 2 5" xfId="2025" xr:uid="{00000000-0005-0000-0000-000006030000}"/>
    <cellStyle name="Input 2 2 3 2 6" xfId="2318" xr:uid="{00000000-0005-0000-0000-000007030000}"/>
    <cellStyle name="Input 2 2 3 2 7" xfId="2786" xr:uid="{00000000-0005-0000-0000-000008030000}"/>
    <cellStyle name="Input 2 2 3 3" xfId="1563" xr:uid="{00000000-0005-0000-0000-000009030000}"/>
    <cellStyle name="Input 2 2 3 3 2" xfId="1713" xr:uid="{00000000-0005-0000-0000-00000A030000}"/>
    <cellStyle name="Input 2 2 3 3 3" xfId="1862" xr:uid="{00000000-0005-0000-0000-00000B030000}"/>
    <cellStyle name="Input 2 2 3 3 4" xfId="2073" xr:uid="{00000000-0005-0000-0000-00000C030000}"/>
    <cellStyle name="Input 2 2 3 3 5" xfId="2374" xr:uid="{00000000-0005-0000-0000-00000D030000}"/>
    <cellStyle name="Input 2 2 3 3 6" xfId="2834" xr:uid="{00000000-0005-0000-0000-00000E030000}"/>
    <cellStyle name="Input 2 2 3 4" xfId="1461" xr:uid="{00000000-0005-0000-0000-00000F030000}"/>
    <cellStyle name="Input 2 2 3 4 2" xfId="1971" xr:uid="{00000000-0005-0000-0000-000010030000}"/>
    <cellStyle name="Input 2 2 3 5" xfId="1611" xr:uid="{00000000-0005-0000-0000-000011030000}"/>
    <cellStyle name="Input 2 2 3 6" xfId="1760" xr:uid="{00000000-0005-0000-0000-000012030000}"/>
    <cellStyle name="Input 2 2 3 7" xfId="1405" xr:uid="{00000000-0005-0000-0000-000013030000}"/>
    <cellStyle name="Input 2 2 3 8" xfId="1917" xr:uid="{00000000-0005-0000-0000-000014030000}"/>
    <cellStyle name="Input 2 2 3 9" xfId="2120" xr:uid="{00000000-0005-0000-0000-000015030000}"/>
    <cellStyle name="Input 2 2 30" xfId="452" xr:uid="{00000000-0005-0000-0000-000016030000}"/>
    <cellStyle name="Input 2 2 30 2" xfId="453" xr:uid="{00000000-0005-0000-0000-000017030000}"/>
    <cellStyle name="Input 2 2 31" xfId="454" xr:uid="{00000000-0005-0000-0000-000018030000}"/>
    <cellStyle name="Input 2 2 31 2" xfId="455" xr:uid="{00000000-0005-0000-0000-000019030000}"/>
    <cellStyle name="Input 2 2 32" xfId="456" xr:uid="{00000000-0005-0000-0000-00001A030000}"/>
    <cellStyle name="Input 2 2 32 2" xfId="457" xr:uid="{00000000-0005-0000-0000-00001B030000}"/>
    <cellStyle name="Input 2 2 33" xfId="458" xr:uid="{00000000-0005-0000-0000-00001C030000}"/>
    <cellStyle name="Input 2 2 33 2" xfId="459" xr:uid="{00000000-0005-0000-0000-00001D030000}"/>
    <cellStyle name="Input 2 2 34" xfId="460" xr:uid="{00000000-0005-0000-0000-00001E030000}"/>
    <cellStyle name="Input 2 2 34 2" xfId="461" xr:uid="{00000000-0005-0000-0000-00001F030000}"/>
    <cellStyle name="Input 2 2 35" xfId="462" xr:uid="{00000000-0005-0000-0000-000020030000}"/>
    <cellStyle name="Input 2 2 35 2" xfId="463" xr:uid="{00000000-0005-0000-0000-000021030000}"/>
    <cellStyle name="Input 2 2 36" xfId="464" xr:uid="{00000000-0005-0000-0000-000022030000}"/>
    <cellStyle name="Input 2 2 36 2" xfId="465" xr:uid="{00000000-0005-0000-0000-000023030000}"/>
    <cellStyle name="Input 2 2 37" xfId="466" xr:uid="{00000000-0005-0000-0000-000024030000}"/>
    <cellStyle name="Input 2 2 37 2" xfId="467" xr:uid="{00000000-0005-0000-0000-000025030000}"/>
    <cellStyle name="Input 2 2 38" xfId="468" xr:uid="{00000000-0005-0000-0000-000026030000}"/>
    <cellStyle name="Input 2 2 38 2" xfId="469" xr:uid="{00000000-0005-0000-0000-000027030000}"/>
    <cellStyle name="Input 2 2 39" xfId="470" xr:uid="{00000000-0005-0000-0000-000028030000}"/>
    <cellStyle name="Input 2 2 39 2" xfId="471" xr:uid="{00000000-0005-0000-0000-000029030000}"/>
    <cellStyle name="Input 2 2 4" xfId="472" xr:uid="{00000000-0005-0000-0000-00002A030000}"/>
    <cellStyle name="Input 2 2 4 10" xfId="2168" xr:uid="{00000000-0005-0000-0000-00002B030000}"/>
    <cellStyle name="Input 2 2 4 11" xfId="2217" xr:uid="{00000000-0005-0000-0000-00002C030000}"/>
    <cellStyle name="Input 2 2 4 12" xfId="2265" xr:uid="{00000000-0005-0000-0000-00002D030000}"/>
    <cellStyle name="Input 2 2 4 13" xfId="2422" xr:uid="{00000000-0005-0000-0000-00002E030000}"/>
    <cellStyle name="Input 2 2 4 14" xfId="1342" xr:uid="{00000000-0005-0000-0000-00002F030000}"/>
    <cellStyle name="Input 2 2 4 15" xfId="2685" xr:uid="{00000000-0005-0000-0000-000030030000}"/>
    <cellStyle name="Input 2 2 4 16" xfId="2733" xr:uid="{00000000-0005-0000-0000-000031030000}"/>
    <cellStyle name="Input 2 2 4 2" xfId="473" xr:uid="{00000000-0005-0000-0000-000032030000}"/>
    <cellStyle name="Input 2 2 4 2 2" xfId="1666" xr:uid="{00000000-0005-0000-0000-000033030000}"/>
    <cellStyle name="Input 2 2 4 2 3" xfId="1815" xr:uid="{00000000-0005-0000-0000-000034030000}"/>
    <cellStyle name="Input 2 2 4 2 4" xfId="1516" xr:uid="{00000000-0005-0000-0000-000035030000}"/>
    <cellStyle name="Input 2 2 4 2 5" xfId="2026" xr:uid="{00000000-0005-0000-0000-000036030000}"/>
    <cellStyle name="Input 2 2 4 2 6" xfId="2319" xr:uid="{00000000-0005-0000-0000-000037030000}"/>
    <cellStyle name="Input 2 2 4 2 7" xfId="2787" xr:uid="{00000000-0005-0000-0000-000038030000}"/>
    <cellStyle name="Input 2 2 4 3" xfId="1564" xr:uid="{00000000-0005-0000-0000-000039030000}"/>
    <cellStyle name="Input 2 2 4 3 2" xfId="1714" xr:uid="{00000000-0005-0000-0000-00003A030000}"/>
    <cellStyle name="Input 2 2 4 3 3" xfId="1863" xr:uid="{00000000-0005-0000-0000-00003B030000}"/>
    <cellStyle name="Input 2 2 4 3 4" xfId="2074" xr:uid="{00000000-0005-0000-0000-00003C030000}"/>
    <cellStyle name="Input 2 2 4 3 5" xfId="2375" xr:uid="{00000000-0005-0000-0000-00003D030000}"/>
    <cellStyle name="Input 2 2 4 3 6" xfId="2835" xr:uid="{00000000-0005-0000-0000-00003E030000}"/>
    <cellStyle name="Input 2 2 4 4" xfId="1462" xr:uid="{00000000-0005-0000-0000-00003F030000}"/>
    <cellStyle name="Input 2 2 4 4 2" xfId="1972" xr:uid="{00000000-0005-0000-0000-000040030000}"/>
    <cellStyle name="Input 2 2 4 5" xfId="1612" xr:uid="{00000000-0005-0000-0000-000041030000}"/>
    <cellStyle name="Input 2 2 4 6" xfId="1761" xr:uid="{00000000-0005-0000-0000-000042030000}"/>
    <cellStyle name="Input 2 2 4 7" xfId="1406" xr:uid="{00000000-0005-0000-0000-000043030000}"/>
    <cellStyle name="Input 2 2 4 8" xfId="1918" xr:uid="{00000000-0005-0000-0000-000044030000}"/>
    <cellStyle name="Input 2 2 4 9" xfId="2121" xr:uid="{00000000-0005-0000-0000-000045030000}"/>
    <cellStyle name="Input 2 2 40" xfId="474" xr:uid="{00000000-0005-0000-0000-000046030000}"/>
    <cellStyle name="Input 2 2 40 2" xfId="475" xr:uid="{00000000-0005-0000-0000-000047030000}"/>
    <cellStyle name="Input 2 2 41" xfId="476" xr:uid="{00000000-0005-0000-0000-000048030000}"/>
    <cellStyle name="Input 2 2 41 2" xfId="477" xr:uid="{00000000-0005-0000-0000-000049030000}"/>
    <cellStyle name="Input 2 2 42" xfId="478" xr:uid="{00000000-0005-0000-0000-00004A030000}"/>
    <cellStyle name="Input 2 2 42 2" xfId="479" xr:uid="{00000000-0005-0000-0000-00004B030000}"/>
    <cellStyle name="Input 2 2 43" xfId="480" xr:uid="{00000000-0005-0000-0000-00004C030000}"/>
    <cellStyle name="Input 2 2 43 2" xfId="481" xr:uid="{00000000-0005-0000-0000-00004D030000}"/>
    <cellStyle name="Input 2 2 44" xfId="482" xr:uid="{00000000-0005-0000-0000-00004E030000}"/>
    <cellStyle name="Input 2 2 44 2" xfId="483" xr:uid="{00000000-0005-0000-0000-00004F030000}"/>
    <cellStyle name="Input 2 2 45" xfId="484" xr:uid="{00000000-0005-0000-0000-000050030000}"/>
    <cellStyle name="Input 2 2 45 2" xfId="485" xr:uid="{00000000-0005-0000-0000-000051030000}"/>
    <cellStyle name="Input 2 2 46" xfId="486" xr:uid="{00000000-0005-0000-0000-000052030000}"/>
    <cellStyle name="Input 2 2 46 2" xfId="487" xr:uid="{00000000-0005-0000-0000-000053030000}"/>
    <cellStyle name="Input 2 2 47" xfId="488" xr:uid="{00000000-0005-0000-0000-000054030000}"/>
    <cellStyle name="Input 2 2 47 2" xfId="489" xr:uid="{00000000-0005-0000-0000-000055030000}"/>
    <cellStyle name="Input 2 2 48" xfId="490" xr:uid="{00000000-0005-0000-0000-000056030000}"/>
    <cellStyle name="Input 2 2 48 2" xfId="491" xr:uid="{00000000-0005-0000-0000-000057030000}"/>
    <cellStyle name="Input 2 2 49" xfId="492" xr:uid="{00000000-0005-0000-0000-000058030000}"/>
    <cellStyle name="Input 2 2 49 2" xfId="493" xr:uid="{00000000-0005-0000-0000-000059030000}"/>
    <cellStyle name="Input 2 2 5" xfId="494" xr:uid="{00000000-0005-0000-0000-00005A030000}"/>
    <cellStyle name="Input 2 2 5 10" xfId="2162" xr:uid="{00000000-0005-0000-0000-00005B030000}"/>
    <cellStyle name="Input 2 2 5 11" xfId="2211" xr:uid="{00000000-0005-0000-0000-00005C030000}"/>
    <cellStyle name="Input 2 2 5 12" xfId="2259" xr:uid="{00000000-0005-0000-0000-00005D030000}"/>
    <cellStyle name="Input 2 2 5 13" xfId="2416" xr:uid="{00000000-0005-0000-0000-00005E030000}"/>
    <cellStyle name="Input 2 2 5 14" xfId="1333" xr:uid="{00000000-0005-0000-0000-00005F030000}"/>
    <cellStyle name="Input 2 2 5 15" xfId="2679" xr:uid="{00000000-0005-0000-0000-000060030000}"/>
    <cellStyle name="Input 2 2 5 16" xfId="2727" xr:uid="{00000000-0005-0000-0000-000061030000}"/>
    <cellStyle name="Input 2 2 5 2" xfId="495" xr:uid="{00000000-0005-0000-0000-000062030000}"/>
    <cellStyle name="Input 2 2 5 2 2" xfId="1660" xr:uid="{00000000-0005-0000-0000-000063030000}"/>
    <cellStyle name="Input 2 2 5 2 3" xfId="1809" xr:uid="{00000000-0005-0000-0000-000064030000}"/>
    <cellStyle name="Input 2 2 5 2 4" xfId="1510" xr:uid="{00000000-0005-0000-0000-000065030000}"/>
    <cellStyle name="Input 2 2 5 2 5" xfId="2020" xr:uid="{00000000-0005-0000-0000-000066030000}"/>
    <cellStyle name="Input 2 2 5 2 6" xfId="2313" xr:uid="{00000000-0005-0000-0000-000067030000}"/>
    <cellStyle name="Input 2 2 5 2 7" xfId="2781" xr:uid="{00000000-0005-0000-0000-000068030000}"/>
    <cellStyle name="Input 2 2 5 3" xfId="1558" xr:uid="{00000000-0005-0000-0000-000069030000}"/>
    <cellStyle name="Input 2 2 5 3 2" xfId="1708" xr:uid="{00000000-0005-0000-0000-00006A030000}"/>
    <cellStyle name="Input 2 2 5 3 3" xfId="1857" xr:uid="{00000000-0005-0000-0000-00006B030000}"/>
    <cellStyle name="Input 2 2 5 3 4" xfId="2068" xr:uid="{00000000-0005-0000-0000-00006C030000}"/>
    <cellStyle name="Input 2 2 5 3 5" xfId="2369" xr:uid="{00000000-0005-0000-0000-00006D030000}"/>
    <cellStyle name="Input 2 2 5 3 6" xfId="2829" xr:uid="{00000000-0005-0000-0000-00006E030000}"/>
    <cellStyle name="Input 2 2 5 4" xfId="1456" xr:uid="{00000000-0005-0000-0000-00006F030000}"/>
    <cellStyle name="Input 2 2 5 4 2" xfId="1966" xr:uid="{00000000-0005-0000-0000-000070030000}"/>
    <cellStyle name="Input 2 2 5 5" xfId="1606" xr:uid="{00000000-0005-0000-0000-000071030000}"/>
    <cellStyle name="Input 2 2 5 6" xfId="1755" xr:uid="{00000000-0005-0000-0000-000072030000}"/>
    <cellStyle name="Input 2 2 5 7" xfId="1400" xr:uid="{00000000-0005-0000-0000-000073030000}"/>
    <cellStyle name="Input 2 2 5 8" xfId="1912" xr:uid="{00000000-0005-0000-0000-000074030000}"/>
    <cellStyle name="Input 2 2 5 9" xfId="2115" xr:uid="{00000000-0005-0000-0000-000075030000}"/>
    <cellStyle name="Input 2 2 50" xfId="496" xr:uid="{00000000-0005-0000-0000-000076030000}"/>
    <cellStyle name="Input 2 2 50 2" xfId="497" xr:uid="{00000000-0005-0000-0000-000077030000}"/>
    <cellStyle name="Input 2 2 51" xfId="498" xr:uid="{00000000-0005-0000-0000-000078030000}"/>
    <cellStyle name="Input 2 2 51 2" xfId="499" xr:uid="{00000000-0005-0000-0000-000079030000}"/>
    <cellStyle name="Input 2 2 52" xfId="500" xr:uid="{00000000-0005-0000-0000-00007A030000}"/>
    <cellStyle name="Input 2 2 52 2" xfId="501" xr:uid="{00000000-0005-0000-0000-00007B030000}"/>
    <cellStyle name="Input 2 2 53" xfId="502" xr:uid="{00000000-0005-0000-0000-00007C030000}"/>
    <cellStyle name="Input 2 2 54" xfId="503" xr:uid="{00000000-0005-0000-0000-00007D030000}"/>
    <cellStyle name="Input 2 2 55" xfId="504" xr:uid="{00000000-0005-0000-0000-00007E030000}"/>
    <cellStyle name="Input 2 2 56" xfId="505" xr:uid="{00000000-0005-0000-0000-00007F030000}"/>
    <cellStyle name="Input 2 2 57" xfId="506" xr:uid="{00000000-0005-0000-0000-000080030000}"/>
    <cellStyle name="Input 2 2 58" xfId="1364" xr:uid="{00000000-0005-0000-0000-000081030000}"/>
    <cellStyle name="Input 2 2 59" xfId="1341" xr:uid="{00000000-0005-0000-0000-000082030000}"/>
    <cellStyle name="Input 2 2 6" xfId="507" xr:uid="{00000000-0005-0000-0000-000083030000}"/>
    <cellStyle name="Input 2 2 6 10" xfId="2174" xr:uid="{00000000-0005-0000-0000-000084030000}"/>
    <cellStyle name="Input 2 2 6 11" xfId="2223" xr:uid="{00000000-0005-0000-0000-000085030000}"/>
    <cellStyle name="Input 2 2 6 12" xfId="2271" xr:uid="{00000000-0005-0000-0000-000086030000}"/>
    <cellStyle name="Input 2 2 6 13" xfId="2428" xr:uid="{00000000-0005-0000-0000-000087030000}"/>
    <cellStyle name="Input 2 2 6 14" xfId="1353" xr:uid="{00000000-0005-0000-0000-000088030000}"/>
    <cellStyle name="Input 2 2 6 15" xfId="2691" xr:uid="{00000000-0005-0000-0000-000089030000}"/>
    <cellStyle name="Input 2 2 6 16" xfId="2739" xr:uid="{00000000-0005-0000-0000-00008A030000}"/>
    <cellStyle name="Input 2 2 6 2" xfId="508" xr:uid="{00000000-0005-0000-0000-00008B030000}"/>
    <cellStyle name="Input 2 2 6 2 2" xfId="1672" xr:uid="{00000000-0005-0000-0000-00008C030000}"/>
    <cellStyle name="Input 2 2 6 2 3" xfId="1821" xr:uid="{00000000-0005-0000-0000-00008D030000}"/>
    <cellStyle name="Input 2 2 6 2 4" xfId="1522" xr:uid="{00000000-0005-0000-0000-00008E030000}"/>
    <cellStyle name="Input 2 2 6 2 5" xfId="2032" xr:uid="{00000000-0005-0000-0000-00008F030000}"/>
    <cellStyle name="Input 2 2 6 2 6" xfId="2325" xr:uid="{00000000-0005-0000-0000-000090030000}"/>
    <cellStyle name="Input 2 2 6 2 7" xfId="2793" xr:uid="{00000000-0005-0000-0000-000091030000}"/>
    <cellStyle name="Input 2 2 6 3" xfId="1570" xr:uid="{00000000-0005-0000-0000-000092030000}"/>
    <cellStyle name="Input 2 2 6 3 2" xfId="1720" xr:uid="{00000000-0005-0000-0000-000093030000}"/>
    <cellStyle name="Input 2 2 6 3 3" xfId="1869" xr:uid="{00000000-0005-0000-0000-000094030000}"/>
    <cellStyle name="Input 2 2 6 3 4" xfId="2080" xr:uid="{00000000-0005-0000-0000-000095030000}"/>
    <cellStyle name="Input 2 2 6 3 5" xfId="2381" xr:uid="{00000000-0005-0000-0000-000096030000}"/>
    <cellStyle name="Input 2 2 6 3 6" xfId="2841" xr:uid="{00000000-0005-0000-0000-000097030000}"/>
    <cellStyle name="Input 2 2 6 4" xfId="1468" xr:uid="{00000000-0005-0000-0000-000098030000}"/>
    <cellStyle name="Input 2 2 6 4 2" xfId="1978" xr:uid="{00000000-0005-0000-0000-000099030000}"/>
    <cellStyle name="Input 2 2 6 5" xfId="1618" xr:uid="{00000000-0005-0000-0000-00009A030000}"/>
    <cellStyle name="Input 2 2 6 6" xfId="1767" xr:uid="{00000000-0005-0000-0000-00009B030000}"/>
    <cellStyle name="Input 2 2 6 7" xfId="1412" xr:uid="{00000000-0005-0000-0000-00009C030000}"/>
    <cellStyle name="Input 2 2 6 8" xfId="1924" xr:uid="{00000000-0005-0000-0000-00009D030000}"/>
    <cellStyle name="Input 2 2 6 9" xfId="2127" xr:uid="{00000000-0005-0000-0000-00009E030000}"/>
    <cellStyle name="Input 2 2 60" xfId="1326" xr:uid="{00000000-0005-0000-0000-00009F030000}"/>
    <cellStyle name="Input 2 2 7" xfId="509" xr:uid="{00000000-0005-0000-0000-0000A0030000}"/>
    <cellStyle name="Input 2 2 7 10" xfId="2142" xr:uid="{00000000-0005-0000-0000-0000A1030000}"/>
    <cellStyle name="Input 2 2 7 11" xfId="2191" xr:uid="{00000000-0005-0000-0000-0000A2030000}"/>
    <cellStyle name="Input 2 2 7 12" xfId="2239" xr:uid="{00000000-0005-0000-0000-0000A3030000}"/>
    <cellStyle name="Input 2 2 7 13" xfId="2396" xr:uid="{00000000-0005-0000-0000-0000A4030000}"/>
    <cellStyle name="Input 2 2 7 14" xfId="1320" xr:uid="{00000000-0005-0000-0000-0000A5030000}"/>
    <cellStyle name="Input 2 2 7 15" xfId="2659" xr:uid="{00000000-0005-0000-0000-0000A6030000}"/>
    <cellStyle name="Input 2 2 7 16" xfId="2707" xr:uid="{00000000-0005-0000-0000-0000A7030000}"/>
    <cellStyle name="Input 2 2 7 2" xfId="510" xr:uid="{00000000-0005-0000-0000-0000A8030000}"/>
    <cellStyle name="Input 2 2 7 2 2" xfId="1640" xr:uid="{00000000-0005-0000-0000-0000A9030000}"/>
    <cellStyle name="Input 2 2 7 2 3" xfId="1789" xr:uid="{00000000-0005-0000-0000-0000AA030000}"/>
    <cellStyle name="Input 2 2 7 2 4" xfId="1490" xr:uid="{00000000-0005-0000-0000-0000AB030000}"/>
    <cellStyle name="Input 2 2 7 2 5" xfId="2000" xr:uid="{00000000-0005-0000-0000-0000AC030000}"/>
    <cellStyle name="Input 2 2 7 2 6" xfId="2293" xr:uid="{00000000-0005-0000-0000-0000AD030000}"/>
    <cellStyle name="Input 2 2 7 2 7" xfId="2761" xr:uid="{00000000-0005-0000-0000-0000AE030000}"/>
    <cellStyle name="Input 2 2 7 3" xfId="1538" xr:uid="{00000000-0005-0000-0000-0000AF030000}"/>
    <cellStyle name="Input 2 2 7 3 2" xfId="1688" xr:uid="{00000000-0005-0000-0000-0000B0030000}"/>
    <cellStyle name="Input 2 2 7 3 3" xfId="1837" xr:uid="{00000000-0005-0000-0000-0000B1030000}"/>
    <cellStyle name="Input 2 2 7 3 4" xfId="2048" xr:uid="{00000000-0005-0000-0000-0000B2030000}"/>
    <cellStyle name="Input 2 2 7 3 5" xfId="2349" xr:uid="{00000000-0005-0000-0000-0000B3030000}"/>
    <cellStyle name="Input 2 2 7 3 6" xfId="2809" xr:uid="{00000000-0005-0000-0000-0000B4030000}"/>
    <cellStyle name="Input 2 2 7 4" xfId="1436" xr:uid="{00000000-0005-0000-0000-0000B5030000}"/>
    <cellStyle name="Input 2 2 7 4 2" xfId="1946" xr:uid="{00000000-0005-0000-0000-0000B6030000}"/>
    <cellStyle name="Input 2 2 7 5" xfId="1586" xr:uid="{00000000-0005-0000-0000-0000B7030000}"/>
    <cellStyle name="Input 2 2 7 6" xfId="1735" xr:uid="{00000000-0005-0000-0000-0000B8030000}"/>
    <cellStyle name="Input 2 2 7 7" xfId="1380" xr:uid="{00000000-0005-0000-0000-0000B9030000}"/>
    <cellStyle name="Input 2 2 7 8" xfId="1892" xr:uid="{00000000-0005-0000-0000-0000BA030000}"/>
    <cellStyle name="Input 2 2 7 9" xfId="2095" xr:uid="{00000000-0005-0000-0000-0000BB030000}"/>
    <cellStyle name="Input 2 2 8" xfId="511" xr:uid="{00000000-0005-0000-0000-0000BC030000}"/>
    <cellStyle name="Input 2 2 8 10" xfId="2137" xr:uid="{00000000-0005-0000-0000-0000BD030000}"/>
    <cellStyle name="Input 2 2 8 11" xfId="2186" xr:uid="{00000000-0005-0000-0000-0000BE030000}"/>
    <cellStyle name="Input 2 2 8 12" xfId="2234" xr:uid="{00000000-0005-0000-0000-0000BF030000}"/>
    <cellStyle name="Input 2 2 8 13" xfId="2391" xr:uid="{00000000-0005-0000-0000-0000C0030000}"/>
    <cellStyle name="Input 2 2 8 14" xfId="1355" xr:uid="{00000000-0005-0000-0000-0000C1030000}"/>
    <cellStyle name="Input 2 2 8 15" xfId="2654" xr:uid="{00000000-0005-0000-0000-0000C2030000}"/>
    <cellStyle name="Input 2 2 8 16" xfId="2702" xr:uid="{00000000-0005-0000-0000-0000C3030000}"/>
    <cellStyle name="Input 2 2 8 2" xfId="512" xr:uid="{00000000-0005-0000-0000-0000C4030000}"/>
    <cellStyle name="Input 2 2 8 2 2" xfId="1635" xr:uid="{00000000-0005-0000-0000-0000C5030000}"/>
    <cellStyle name="Input 2 2 8 2 3" xfId="1784" xr:uid="{00000000-0005-0000-0000-0000C6030000}"/>
    <cellStyle name="Input 2 2 8 2 4" xfId="1485" xr:uid="{00000000-0005-0000-0000-0000C7030000}"/>
    <cellStyle name="Input 2 2 8 2 5" xfId="1995" xr:uid="{00000000-0005-0000-0000-0000C8030000}"/>
    <cellStyle name="Input 2 2 8 2 6" xfId="2288" xr:uid="{00000000-0005-0000-0000-0000C9030000}"/>
    <cellStyle name="Input 2 2 8 2 7" xfId="2756" xr:uid="{00000000-0005-0000-0000-0000CA030000}"/>
    <cellStyle name="Input 2 2 8 3" xfId="1533" xr:uid="{00000000-0005-0000-0000-0000CB030000}"/>
    <cellStyle name="Input 2 2 8 3 2" xfId="1683" xr:uid="{00000000-0005-0000-0000-0000CC030000}"/>
    <cellStyle name="Input 2 2 8 3 3" xfId="1832" xr:uid="{00000000-0005-0000-0000-0000CD030000}"/>
    <cellStyle name="Input 2 2 8 3 4" xfId="2043" xr:uid="{00000000-0005-0000-0000-0000CE030000}"/>
    <cellStyle name="Input 2 2 8 3 5" xfId="2344" xr:uid="{00000000-0005-0000-0000-0000CF030000}"/>
    <cellStyle name="Input 2 2 8 3 6" xfId="2804" xr:uid="{00000000-0005-0000-0000-0000D0030000}"/>
    <cellStyle name="Input 2 2 8 4" xfId="1431" xr:uid="{00000000-0005-0000-0000-0000D1030000}"/>
    <cellStyle name="Input 2 2 8 4 2" xfId="1941" xr:uid="{00000000-0005-0000-0000-0000D2030000}"/>
    <cellStyle name="Input 2 2 8 5" xfId="1581" xr:uid="{00000000-0005-0000-0000-0000D3030000}"/>
    <cellStyle name="Input 2 2 8 6" xfId="1730" xr:uid="{00000000-0005-0000-0000-0000D4030000}"/>
    <cellStyle name="Input 2 2 8 7" xfId="1375" xr:uid="{00000000-0005-0000-0000-0000D5030000}"/>
    <cellStyle name="Input 2 2 8 8" xfId="1887" xr:uid="{00000000-0005-0000-0000-0000D6030000}"/>
    <cellStyle name="Input 2 2 8 9" xfId="2090" xr:uid="{00000000-0005-0000-0000-0000D7030000}"/>
    <cellStyle name="Input 2 2 9" xfId="513" xr:uid="{00000000-0005-0000-0000-0000D8030000}"/>
    <cellStyle name="Input 2 2 9 2" xfId="514" xr:uid="{00000000-0005-0000-0000-0000D9030000}"/>
    <cellStyle name="Input 2 2 9 2 2" xfId="1624" xr:uid="{00000000-0005-0000-0000-0000DA030000}"/>
    <cellStyle name="Input 2 2 9 3" xfId="1773" xr:uid="{00000000-0005-0000-0000-0000DB030000}"/>
    <cellStyle name="Input 2 2 9 4" xfId="1474" xr:uid="{00000000-0005-0000-0000-0000DC030000}"/>
    <cellStyle name="Input 2 2 9 5" xfId="1984" xr:uid="{00000000-0005-0000-0000-0000DD030000}"/>
    <cellStyle name="Input 2 2 9 6" xfId="2277" xr:uid="{00000000-0005-0000-0000-0000DE030000}"/>
    <cellStyle name="Input 2 2 9 7" xfId="2745" xr:uid="{00000000-0005-0000-0000-0000DF030000}"/>
    <cellStyle name="Input 2 20" xfId="515" xr:uid="{00000000-0005-0000-0000-0000E0030000}"/>
    <cellStyle name="Input 2 20 2" xfId="516" xr:uid="{00000000-0005-0000-0000-0000E1030000}"/>
    <cellStyle name="Input 2 21" xfId="517" xr:uid="{00000000-0005-0000-0000-0000E2030000}"/>
    <cellStyle name="Input 2 21 2" xfId="518" xr:uid="{00000000-0005-0000-0000-0000E3030000}"/>
    <cellStyle name="Input 2 22" xfId="519" xr:uid="{00000000-0005-0000-0000-0000E4030000}"/>
    <cellStyle name="Input 2 22 2" xfId="520" xr:uid="{00000000-0005-0000-0000-0000E5030000}"/>
    <cellStyle name="Input 2 23" xfId="521" xr:uid="{00000000-0005-0000-0000-0000E6030000}"/>
    <cellStyle name="Input 2 23 2" xfId="522" xr:uid="{00000000-0005-0000-0000-0000E7030000}"/>
    <cellStyle name="Input 2 24" xfId="523" xr:uid="{00000000-0005-0000-0000-0000E8030000}"/>
    <cellStyle name="Input 2 24 2" xfId="524" xr:uid="{00000000-0005-0000-0000-0000E9030000}"/>
    <cellStyle name="Input 2 25" xfId="525" xr:uid="{00000000-0005-0000-0000-0000EA030000}"/>
    <cellStyle name="Input 2 25 2" xfId="526" xr:uid="{00000000-0005-0000-0000-0000EB030000}"/>
    <cellStyle name="Input 2 26" xfId="527" xr:uid="{00000000-0005-0000-0000-0000EC030000}"/>
    <cellStyle name="Input 2 26 2" xfId="528" xr:uid="{00000000-0005-0000-0000-0000ED030000}"/>
    <cellStyle name="Input 2 27" xfId="529" xr:uid="{00000000-0005-0000-0000-0000EE030000}"/>
    <cellStyle name="Input 2 27 2" xfId="530" xr:uid="{00000000-0005-0000-0000-0000EF030000}"/>
    <cellStyle name="Input 2 28" xfId="531" xr:uid="{00000000-0005-0000-0000-0000F0030000}"/>
    <cellStyle name="Input 2 28 2" xfId="532" xr:uid="{00000000-0005-0000-0000-0000F1030000}"/>
    <cellStyle name="Input 2 29" xfId="533" xr:uid="{00000000-0005-0000-0000-0000F2030000}"/>
    <cellStyle name="Input 2 29 2" xfId="534" xr:uid="{00000000-0005-0000-0000-0000F3030000}"/>
    <cellStyle name="Input 2 3" xfId="535" xr:uid="{00000000-0005-0000-0000-0000F4030000}"/>
    <cellStyle name="Input 2 3 10" xfId="2129" xr:uid="{00000000-0005-0000-0000-0000F5030000}"/>
    <cellStyle name="Input 2 3 11" xfId="2178" xr:uid="{00000000-0005-0000-0000-0000F6030000}"/>
    <cellStyle name="Input 2 3 12" xfId="2225" xr:uid="{00000000-0005-0000-0000-0000F7030000}"/>
    <cellStyle name="Input 2 3 13" xfId="2383" xr:uid="{00000000-0005-0000-0000-0000F8030000}"/>
    <cellStyle name="Input 2 3 14" xfId="1358" xr:uid="{00000000-0005-0000-0000-0000F9030000}"/>
    <cellStyle name="Input 2 3 15" xfId="2646" xr:uid="{00000000-0005-0000-0000-0000FA030000}"/>
    <cellStyle name="Input 2 3 16" xfId="2694" xr:uid="{00000000-0005-0000-0000-0000FB030000}"/>
    <cellStyle name="Input 2 3 2" xfId="536" xr:uid="{00000000-0005-0000-0000-0000FC030000}"/>
    <cellStyle name="Input 2 3 2 2" xfId="1627" xr:uid="{00000000-0005-0000-0000-0000FD030000}"/>
    <cellStyle name="Input 2 3 2 3" xfId="1776" xr:uid="{00000000-0005-0000-0000-0000FE030000}"/>
    <cellStyle name="Input 2 3 2 4" xfId="1477" xr:uid="{00000000-0005-0000-0000-0000FF030000}"/>
    <cellStyle name="Input 2 3 2 5" xfId="1987" xr:uid="{00000000-0005-0000-0000-000000040000}"/>
    <cellStyle name="Input 2 3 2 6" xfId="2280" xr:uid="{00000000-0005-0000-0000-000001040000}"/>
    <cellStyle name="Input 2 3 2 7" xfId="2748" xr:uid="{00000000-0005-0000-0000-000002040000}"/>
    <cellStyle name="Input 2 3 3" xfId="1525" xr:uid="{00000000-0005-0000-0000-000003040000}"/>
    <cellStyle name="Input 2 3 3 2" xfId="1675" xr:uid="{00000000-0005-0000-0000-000004040000}"/>
    <cellStyle name="Input 2 3 3 3" xfId="1824" xr:uid="{00000000-0005-0000-0000-000005040000}"/>
    <cellStyle name="Input 2 3 3 4" xfId="2035" xr:uid="{00000000-0005-0000-0000-000006040000}"/>
    <cellStyle name="Input 2 3 3 5" xfId="2336" xr:uid="{00000000-0005-0000-0000-000007040000}"/>
    <cellStyle name="Input 2 3 3 6" xfId="2796" xr:uid="{00000000-0005-0000-0000-000008040000}"/>
    <cellStyle name="Input 2 3 4" xfId="1423" xr:uid="{00000000-0005-0000-0000-000009040000}"/>
    <cellStyle name="Input 2 3 4 2" xfId="1933" xr:uid="{00000000-0005-0000-0000-00000A040000}"/>
    <cellStyle name="Input 2 3 5" xfId="1573" xr:uid="{00000000-0005-0000-0000-00000B040000}"/>
    <cellStyle name="Input 2 3 6" xfId="1722" xr:uid="{00000000-0005-0000-0000-00000C040000}"/>
    <cellStyle name="Input 2 3 7" xfId="1367" xr:uid="{00000000-0005-0000-0000-00000D040000}"/>
    <cellStyle name="Input 2 3 8" xfId="1878" xr:uid="{00000000-0005-0000-0000-00000E040000}"/>
    <cellStyle name="Input 2 3 9" xfId="2082" xr:uid="{00000000-0005-0000-0000-00000F040000}"/>
    <cellStyle name="Input 2 30" xfId="537" xr:uid="{00000000-0005-0000-0000-000010040000}"/>
    <cellStyle name="Input 2 30 2" xfId="538" xr:uid="{00000000-0005-0000-0000-000011040000}"/>
    <cellStyle name="Input 2 31" xfId="539" xr:uid="{00000000-0005-0000-0000-000012040000}"/>
    <cellStyle name="Input 2 31 2" xfId="540" xr:uid="{00000000-0005-0000-0000-000013040000}"/>
    <cellStyle name="Input 2 32" xfId="541" xr:uid="{00000000-0005-0000-0000-000014040000}"/>
    <cellStyle name="Input 2 32 2" xfId="542" xr:uid="{00000000-0005-0000-0000-000015040000}"/>
    <cellStyle name="Input 2 33" xfId="543" xr:uid="{00000000-0005-0000-0000-000016040000}"/>
    <cellStyle name="Input 2 33 2" xfId="544" xr:uid="{00000000-0005-0000-0000-000017040000}"/>
    <cellStyle name="Input 2 34" xfId="545" xr:uid="{00000000-0005-0000-0000-000018040000}"/>
    <cellStyle name="Input 2 34 2" xfId="546" xr:uid="{00000000-0005-0000-0000-000019040000}"/>
    <cellStyle name="Input 2 35" xfId="547" xr:uid="{00000000-0005-0000-0000-00001A040000}"/>
    <cellStyle name="Input 2 35 2" xfId="548" xr:uid="{00000000-0005-0000-0000-00001B040000}"/>
    <cellStyle name="Input 2 36" xfId="549" xr:uid="{00000000-0005-0000-0000-00001C040000}"/>
    <cellStyle name="Input 2 36 2" xfId="550" xr:uid="{00000000-0005-0000-0000-00001D040000}"/>
    <cellStyle name="Input 2 37" xfId="551" xr:uid="{00000000-0005-0000-0000-00001E040000}"/>
    <cellStyle name="Input 2 37 2" xfId="552" xr:uid="{00000000-0005-0000-0000-00001F040000}"/>
    <cellStyle name="Input 2 38" xfId="553" xr:uid="{00000000-0005-0000-0000-000020040000}"/>
    <cellStyle name="Input 2 38 2" xfId="554" xr:uid="{00000000-0005-0000-0000-000021040000}"/>
    <cellStyle name="Input 2 39" xfId="555" xr:uid="{00000000-0005-0000-0000-000022040000}"/>
    <cellStyle name="Input 2 39 2" xfId="556" xr:uid="{00000000-0005-0000-0000-000023040000}"/>
    <cellStyle name="Input 2 4" xfId="557" xr:uid="{00000000-0005-0000-0000-000024040000}"/>
    <cellStyle name="Input 2 4 2" xfId="558" xr:uid="{00000000-0005-0000-0000-000025040000}"/>
    <cellStyle name="Input 2 4 2 2" xfId="2477" xr:uid="{00000000-0005-0000-0000-000026040000}"/>
    <cellStyle name="Input 2 4 3" xfId="2459" xr:uid="{00000000-0005-0000-0000-000027040000}"/>
    <cellStyle name="Input 2 40" xfId="559" xr:uid="{00000000-0005-0000-0000-000028040000}"/>
    <cellStyle name="Input 2 40 2" xfId="560" xr:uid="{00000000-0005-0000-0000-000029040000}"/>
    <cellStyle name="Input 2 41" xfId="561" xr:uid="{00000000-0005-0000-0000-00002A040000}"/>
    <cellStyle name="Input 2 41 2" xfId="562" xr:uid="{00000000-0005-0000-0000-00002B040000}"/>
    <cellStyle name="Input 2 42" xfId="563" xr:uid="{00000000-0005-0000-0000-00002C040000}"/>
    <cellStyle name="Input 2 42 2" xfId="564" xr:uid="{00000000-0005-0000-0000-00002D040000}"/>
    <cellStyle name="Input 2 43" xfId="565" xr:uid="{00000000-0005-0000-0000-00002E040000}"/>
    <cellStyle name="Input 2 43 2" xfId="566" xr:uid="{00000000-0005-0000-0000-00002F040000}"/>
    <cellStyle name="Input 2 44" xfId="567" xr:uid="{00000000-0005-0000-0000-000030040000}"/>
    <cellStyle name="Input 2 44 2" xfId="568" xr:uid="{00000000-0005-0000-0000-000031040000}"/>
    <cellStyle name="Input 2 45" xfId="569" xr:uid="{00000000-0005-0000-0000-000032040000}"/>
    <cellStyle name="Input 2 45 2" xfId="570" xr:uid="{00000000-0005-0000-0000-000033040000}"/>
    <cellStyle name="Input 2 46" xfId="571" xr:uid="{00000000-0005-0000-0000-000034040000}"/>
    <cellStyle name="Input 2 46 2" xfId="572" xr:uid="{00000000-0005-0000-0000-000035040000}"/>
    <cellStyle name="Input 2 47" xfId="573" xr:uid="{00000000-0005-0000-0000-000036040000}"/>
    <cellStyle name="Input 2 47 2" xfId="574" xr:uid="{00000000-0005-0000-0000-000037040000}"/>
    <cellStyle name="Input 2 48" xfId="575" xr:uid="{00000000-0005-0000-0000-000038040000}"/>
    <cellStyle name="Input 2 48 2" xfId="576" xr:uid="{00000000-0005-0000-0000-000039040000}"/>
    <cellStyle name="Input 2 49" xfId="577" xr:uid="{00000000-0005-0000-0000-00003A040000}"/>
    <cellStyle name="Input 2 49 2" xfId="578" xr:uid="{00000000-0005-0000-0000-00003B040000}"/>
    <cellStyle name="Input 2 5" xfId="579" xr:uid="{00000000-0005-0000-0000-00003C040000}"/>
    <cellStyle name="Input 2 5 2" xfId="580" xr:uid="{00000000-0005-0000-0000-00003D040000}"/>
    <cellStyle name="Input 2 5 2 2" xfId="2614" xr:uid="{00000000-0005-0000-0000-00003E040000}"/>
    <cellStyle name="Input 2 5 3" xfId="2449" xr:uid="{00000000-0005-0000-0000-00003F040000}"/>
    <cellStyle name="Input 2 50" xfId="581" xr:uid="{00000000-0005-0000-0000-000040040000}"/>
    <cellStyle name="Input 2 50 2" xfId="582" xr:uid="{00000000-0005-0000-0000-000041040000}"/>
    <cellStyle name="Input 2 51" xfId="583" xr:uid="{00000000-0005-0000-0000-000042040000}"/>
    <cellStyle name="Input 2 51 2" xfId="584" xr:uid="{00000000-0005-0000-0000-000043040000}"/>
    <cellStyle name="Input 2 52" xfId="585" xr:uid="{00000000-0005-0000-0000-000044040000}"/>
    <cellStyle name="Input 2 52 2" xfId="586" xr:uid="{00000000-0005-0000-0000-000045040000}"/>
    <cellStyle name="Input 2 53" xfId="587" xr:uid="{00000000-0005-0000-0000-000046040000}"/>
    <cellStyle name="Input 2 53 2" xfId="588" xr:uid="{00000000-0005-0000-0000-000047040000}"/>
    <cellStyle name="Input 2 54" xfId="589" xr:uid="{00000000-0005-0000-0000-000048040000}"/>
    <cellStyle name="Input 2 55" xfId="590" xr:uid="{00000000-0005-0000-0000-000049040000}"/>
    <cellStyle name="Input 2 56" xfId="591" xr:uid="{00000000-0005-0000-0000-00004A040000}"/>
    <cellStyle name="Input 2 57" xfId="592" xr:uid="{00000000-0005-0000-0000-00004B040000}"/>
    <cellStyle name="Input 2 58" xfId="593" xr:uid="{00000000-0005-0000-0000-00004C040000}"/>
    <cellStyle name="Input 2 6" xfId="594" xr:uid="{00000000-0005-0000-0000-00004D040000}"/>
    <cellStyle name="Input 2 6 2" xfId="595" xr:uid="{00000000-0005-0000-0000-00004E040000}"/>
    <cellStyle name="Input 2 6 2 2" xfId="2626" xr:uid="{00000000-0005-0000-0000-00004F040000}"/>
    <cellStyle name="Input 2 6 3" xfId="2473" xr:uid="{00000000-0005-0000-0000-000050040000}"/>
    <cellStyle name="Input 2 7" xfId="596" xr:uid="{00000000-0005-0000-0000-000051040000}"/>
    <cellStyle name="Input 2 7 2" xfId="597" xr:uid="{00000000-0005-0000-0000-000052040000}"/>
    <cellStyle name="Input 2 7 2 2" xfId="2634" xr:uid="{00000000-0005-0000-0000-000053040000}"/>
    <cellStyle name="Input 2 7 3" xfId="2448" xr:uid="{00000000-0005-0000-0000-000054040000}"/>
    <cellStyle name="Input 2 8" xfId="598" xr:uid="{00000000-0005-0000-0000-000055040000}"/>
    <cellStyle name="Input 2 8 2" xfId="599" xr:uid="{00000000-0005-0000-0000-000056040000}"/>
    <cellStyle name="Input 2 8 2 2" xfId="2633" xr:uid="{00000000-0005-0000-0000-000057040000}"/>
    <cellStyle name="Input 2 8 3" xfId="2451" xr:uid="{00000000-0005-0000-0000-000058040000}"/>
    <cellStyle name="Input 2 9" xfId="600" xr:uid="{00000000-0005-0000-0000-000059040000}"/>
    <cellStyle name="Input 2 9 2" xfId="601" xr:uid="{00000000-0005-0000-0000-00005A040000}"/>
    <cellStyle name="Input 2 9 2 2" xfId="2617" xr:uid="{00000000-0005-0000-0000-00005B040000}"/>
    <cellStyle name="Input 2 9 3" xfId="2642" xr:uid="{00000000-0005-0000-0000-00005C040000}"/>
    <cellStyle name="Linked Cell" xfId="1276" builtinId="24" customBuiltin="1"/>
    <cellStyle name="Linked Cell 2" xfId="86" xr:uid="{00000000-0005-0000-0000-00005E040000}"/>
    <cellStyle name="Neutral" xfId="1272" builtinId="28" customBuiltin="1"/>
    <cellStyle name="Neutral 2" xfId="87" xr:uid="{00000000-0005-0000-0000-000060040000}"/>
    <cellStyle name="Normal" xfId="0" builtinId="0"/>
    <cellStyle name="Normal 10" xfId="88" xr:uid="{00000000-0005-0000-0000-000062040000}"/>
    <cellStyle name="Normal 11" xfId="89" xr:uid="{00000000-0005-0000-0000-000063040000}"/>
    <cellStyle name="Normal 12" xfId="2439" xr:uid="{00000000-0005-0000-0000-000064040000}"/>
    <cellStyle name="Normal 12 2" xfId="2505" xr:uid="{00000000-0005-0000-0000-000065040000}"/>
    <cellStyle name="Normal 13" xfId="2478" xr:uid="{00000000-0005-0000-0000-000066040000}"/>
    <cellStyle name="Normal 13 2" xfId="2546" xr:uid="{00000000-0005-0000-0000-000067040000}"/>
    <cellStyle name="Normal 14" xfId="2561" xr:uid="{00000000-0005-0000-0000-000068040000}"/>
    <cellStyle name="Normal 2" xfId="3" xr:uid="{00000000-0005-0000-0000-000069040000}"/>
    <cellStyle name="Normal 2 10" xfId="90" xr:uid="{00000000-0005-0000-0000-00006A040000}"/>
    <cellStyle name="Normal 2 10 2" xfId="91" xr:uid="{00000000-0005-0000-0000-00006B040000}"/>
    <cellStyle name="Normal 2 10 2 2" xfId="2521" xr:uid="{00000000-0005-0000-0000-00006C040000}"/>
    <cellStyle name="Normal 2 10 2 3" xfId="2589" xr:uid="{00000000-0005-0000-0000-00006D040000}"/>
    <cellStyle name="Normal 2 11" xfId="92" xr:uid="{00000000-0005-0000-0000-00006E040000}"/>
    <cellStyle name="Normal 2 11 2" xfId="93" xr:uid="{00000000-0005-0000-0000-00006F040000}"/>
    <cellStyle name="Normal 2 11 2 2" xfId="2523" xr:uid="{00000000-0005-0000-0000-000070040000}"/>
    <cellStyle name="Normal 2 11 2 3" xfId="2591" xr:uid="{00000000-0005-0000-0000-000071040000}"/>
    <cellStyle name="Normal 2 12" xfId="94" xr:uid="{00000000-0005-0000-0000-000072040000}"/>
    <cellStyle name="Normal 2 12 2" xfId="95" xr:uid="{00000000-0005-0000-0000-000073040000}"/>
    <cellStyle name="Normal 2 12 3" xfId="96" xr:uid="{00000000-0005-0000-0000-000074040000}"/>
    <cellStyle name="Normal 2 12 4" xfId="97" xr:uid="{00000000-0005-0000-0000-000075040000}"/>
    <cellStyle name="Normal 2 12 5" xfId="98" xr:uid="{00000000-0005-0000-0000-000076040000}"/>
    <cellStyle name="Normal 2 12 6" xfId="99" xr:uid="{00000000-0005-0000-0000-000077040000}"/>
    <cellStyle name="Normal 2 12 7" xfId="100" xr:uid="{00000000-0005-0000-0000-000078040000}"/>
    <cellStyle name="Normal 2 12 8" xfId="101" xr:uid="{00000000-0005-0000-0000-000079040000}"/>
    <cellStyle name="Normal 2 12 8 2" xfId="2525" xr:uid="{00000000-0005-0000-0000-00007A040000}"/>
    <cellStyle name="Normal 2 12 8 3" xfId="2593" xr:uid="{00000000-0005-0000-0000-00007B040000}"/>
    <cellStyle name="Normal 2 13" xfId="102" xr:uid="{00000000-0005-0000-0000-00007C040000}"/>
    <cellStyle name="Normal 2 13 2" xfId="103" xr:uid="{00000000-0005-0000-0000-00007D040000}"/>
    <cellStyle name="Normal 2 13 2 2" xfId="2527" xr:uid="{00000000-0005-0000-0000-00007E040000}"/>
    <cellStyle name="Normal 2 13 2 3" xfId="2595" xr:uid="{00000000-0005-0000-0000-00007F040000}"/>
    <cellStyle name="Normal 2 14" xfId="104" xr:uid="{00000000-0005-0000-0000-000080040000}"/>
    <cellStyle name="Normal 2 14 2" xfId="105" xr:uid="{00000000-0005-0000-0000-000081040000}"/>
    <cellStyle name="Normal 2 15" xfId="106" xr:uid="{00000000-0005-0000-0000-000082040000}"/>
    <cellStyle name="Normal 2 15 2" xfId="107" xr:uid="{00000000-0005-0000-0000-000083040000}"/>
    <cellStyle name="Normal 2 15 2 2" xfId="2511" xr:uid="{00000000-0005-0000-0000-000084040000}"/>
    <cellStyle name="Normal 2 15 2 3" xfId="2579" xr:uid="{00000000-0005-0000-0000-000085040000}"/>
    <cellStyle name="Normal 2 16" xfId="108" xr:uid="{00000000-0005-0000-0000-000086040000}"/>
    <cellStyle name="Normal 2 17" xfId="109" xr:uid="{00000000-0005-0000-0000-000087040000}"/>
    <cellStyle name="Normal 2 18" xfId="110" xr:uid="{00000000-0005-0000-0000-000088040000}"/>
    <cellStyle name="Normal 2 2" xfId="111" xr:uid="{00000000-0005-0000-0000-000089040000}"/>
    <cellStyle name="Normal 2 2 10" xfId="112" xr:uid="{00000000-0005-0000-0000-00008A040000}"/>
    <cellStyle name="Normal 2 2 11" xfId="602" xr:uid="{00000000-0005-0000-0000-00008B040000}"/>
    <cellStyle name="Normal 2 2 12" xfId="603" xr:uid="{00000000-0005-0000-0000-00008C040000}"/>
    <cellStyle name="Normal 2 2 2" xfId="113" xr:uid="{00000000-0005-0000-0000-00008D040000}"/>
    <cellStyle name="Normal 2 2 2 2" xfId="114" xr:uid="{00000000-0005-0000-0000-00008E040000}"/>
    <cellStyle name="Normal 2 2 2 3" xfId="115" xr:uid="{00000000-0005-0000-0000-00008F040000}"/>
    <cellStyle name="Normal 2 2 2 4" xfId="116" xr:uid="{00000000-0005-0000-0000-000090040000}"/>
    <cellStyle name="Normal 2 2 2 5" xfId="117" xr:uid="{00000000-0005-0000-0000-000091040000}"/>
    <cellStyle name="Normal 2 2 2 6" xfId="118" xr:uid="{00000000-0005-0000-0000-000092040000}"/>
    <cellStyle name="Normal 2 2 2 7" xfId="119" xr:uid="{00000000-0005-0000-0000-000093040000}"/>
    <cellStyle name="Normal 2 2 3" xfId="120" xr:uid="{00000000-0005-0000-0000-000094040000}"/>
    <cellStyle name="Normal 2 2 4" xfId="121" xr:uid="{00000000-0005-0000-0000-000095040000}"/>
    <cellStyle name="Normal 2 2 5" xfId="122" xr:uid="{00000000-0005-0000-0000-000096040000}"/>
    <cellStyle name="Normal 2 2 6" xfId="123" xr:uid="{00000000-0005-0000-0000-000097040000}"/>
    <cellStyle name="Normal 2 2 7" xfId="124" xr:uid="{00000000-0005-0000-0000-000098040000}"/>
    <cellStyle name="Normal 2 2 8" xfId="125" xr:uid="{00000000-0005-0000-0000-000099040000}"/>
    <cellStyle name="Normal 2 2 9" xfId="126" xr:uid="{00000000-0005-0000-0000-00009A040000}"/>
    <cellStyle name="Normal 2 3" xfId="127" xr:uid="{00000000-0005-0000-0000-00009B040000}"/>
    <cellStyle name="Normal 2 3 2" xfId="128" xr:uid="{00000000-0005-0000-0000-00009C040000}"/>
    <cellStyle name="Normal 2 3 3" xfId="129" xr:uid="{00000000-0005-0000-0000-00009D040000}"/>
    <cellStyle name="Normal 2 3 3 2" xfId="2513" xr:uid="{00000000-0005-0000-0000-00009E040000}"/>
    <cellStyle name="Normal 2 3 3 3" xfId="2581" xr:uid="{00000000-0005-0000-0000-00009F040000}"/>
    <cellStyle name="Normal 2 3 4" xfId="604" xr:uid="{00000000-0005-0000-0000-0000A0040000}"/>
    <cellStyle name="Normal 2 4" xfId="130" xr:uid="{00000000-0005-0000-0000-0000A1040000}"/>
    <cellStyle name="Normal 2 4 2" xfId="131" xr:uid="{00000000-0005-0000-0000-0000A2040000}"/>
    <cellStyle name="Normal 2 4 3" xfId="132" xr:uid="{00000000-0005-0000-0000-0000A3040000}"/>
    <cellStyle name="Normal 2 4 3 2" xfId="2515" xr:uid="{00000000-0005-0000-0000-0000A4040000}"/>
    <cellStyle name="Normal 2 4 3 3" xfId="2583" xr:uid="{00000000-0005-0000-0000-0000A5040000}"/>
    <cellStyle name="Normal 2 4 4" xfId="605" xr:uid="{00000000-0005-0000-0000-0000A6040000}"/>
    <cellStyle name="Normal 2 4 5" xfId="606" xr:uid="{00000000-0005-0000-0000-0000A7040000}"/>
    <cellStyle name="Normal 2 5" xfId="133" xr:uid="{00000000-0005-0000-0000-0000A8040000}"/>
    <cellStyle name="Normal 2 5 2" xfId="134" xr:uid="{00000000-0005-0000-0000-0000A9040000}"/>
    <cellStyle name="Normal 2 5 3" xfId="135" xr:uid="{00000000-0005-0000-0000-0000AA040000}"/>
    <cellStyle name="Normal 2 5 3 2" xfId="2516" xr:uid="{00000000-0005-0000-0000-0000AB040000}"/>
    <cellStyle name="Normal 2 5 3 3" xfId="2584" xr:uid="{00000000-0005-0000-0000-0000AC040000}"/>
    <cellStyle name="Normal 2 6" xfId="136" xr:uid="{00000000-0005-0000-0000-0000AD040000}"/>
    <cellStyle name="Normal 2 6 2" xfId="137" xr:uid="{00000000-0005-0000-0000-0000AE040000}"/>
    <cellStyle name="Normal 2 6 2 2" xfId="2518" xr:uid="{00000000-0005-0000-0000-0000AF040000}"/>
    <cellStyle name="Normal 2 6 2 3" xfId="2586" xr:uid="{00000000-0005-0000-0000-0000B0040000}"/>
    <cellStyle name="Normal 2 7" xfId="138" xr:uid="{00000000-0005-0000-0000-0000B1040000}"/>
    <cellStyle name="Normal 2 7 2" xfId="139" xr:uid="{00000000-0005-0000-0000-0000B2040000}"/>
    <cellStyle name="Normal 2 7 2 2" xfId="2517" xr:uid="{00000000-0005-0000-0000-0000B3040000}"/>
    <cellStyle name="Normal 2 7 2 3" xfId="2585" xr:uid="{00000000-0005-0000-0000-0000B4040000}"/>
    <cellStyle name="Normal 2 8" xfId="140" xr:uid="{00000000-0005-0000-0000-0000B5040000}"/>
    <cellStyle name="Normal 2 8 2" xfId="141" xr:uid="{00000000-0005-0000-0000-0000B6040000}"/>
    <cellStyle name="Normal 2 8 2 2" xfId="2519" xr:uid="{00000000-0005-0000-0000-0000B7040000}"/>
    <cellStyle name="Normal 2 8 2 3" xfId="2587" xr:uid="{00000000-0005-0000-0000-0000B8040000}"/>
    <cellStyle name="Normal 2 9" xfId="142" xr:uid="{00000000-0005-0000-0000-0000B9040000}"/>
    <cellStyle name="Normal 2 9 2" xfId="143" xr:uid="{00000000-0005-0000-0000-0000BA040000}"/>
    <cellStyle name="Normal 2 9 2 2" xfId="2520" xr:uid="{00000000-0005-0000-0000-0000BB040000}"/>
    <cellStyle name="Normal 2 9 2 3" xfId="2588" xr:uid="{00000000-0005-0000-0000-0000BC040000}"/>
    <cellStyle name="Normal 3" xfId="144" xr:uid="{00000000-0005-0000-0000-0000BD040000}"/>
    <cellStyle name="Normal 3 2" xfId="145" xr:uid="{00000000-0005-0000-0000-0000BE040000}"/>
    <cellStyle name="Normal 3 2 2" xfId="146" xr:uid="{00000000-0005-0000-0000-0000BF040000}"/>
    <cellStyle name="Normal 3 2 2 2" xfId="2528" xr:uid="{00000000-0005-0000-0000-0000C0040000}"/>
    <cellStyle name="Normal 3 2 2 3" xfId="2596" xr:uid="{00000000-0005-0000-0000-0000C1040000}"/>
    <cellStyle name="Normal 3 2 3" xfId="607" xr:uid="{00000000-0005-0000-0000-0000C2040000}"/>
    <cellStyle name="Normal 3 2 4" xfId="608" xr:uid="{00000000-0005-0000-0000-0000C3040000}"/>
    <cellStyle name="Normal 3 3" xfId="147" xr:uid="{00000000-0005-0000-0000-0000C4040000}"/>
    <cellStyle name="Normal 3 4" xfId="609" xr:uid="{00000000-0005-0000-0000-0000C5040000}"/>
    <cellStyle name="Normal 3 5" xfId="610" xr:uid="{00000000-0005-0000-0000-0000C6040000}"/>
    <cellStyle name="Normal 4" xfId="148" xr:uid="{00000000-0005-0000-0000-0000C7040000}"/>
    <cellStyle name="Normal 4 2" xfId="149" xr:uid="{00000000-0005-0000-0000-0000C8040000}"/>
    <cellStyle name="Normal 4 3" xfId="150" xr:uid="{00000000-0005-0000-0000-0000C9040000}"/>
    <cellStyle name="Normal 4 4" xfId="611" xr:uid="{00000000-0005-0000-0000-0000CA040000}"/>
    <cellStyle name="Normal 5" xfId="151" xr:uid="{00000000-0005-0000-0000-0000CB040000}"/>
    <cellStyle name="Normal 5 2" xfId="152" xr:uid="{00000000-0005-0000-0000-0000CC040000}"/>
    <cellStyle name="Normal 6" xfId="153" xr:uid="{00000000-0005-0000-0000-0000CD040000}"/>
    <cellStyle name="Normal 6 2" xfId="154" xr:uid="{00000000-0005-0000-0000-0000CE040000}"/>
    <cellStyle name="Normal 6 2 2" xfId="2530" xr:uid="{00000000-0005-0000-0000-0000CF040000}"/>
    <cellStyle name="Normal 6 2 3" xfId="2598" xr:uid="{00000000-0005-0000-0000-0000D0040000}"/>
    <cellStyle name="Normal 7" xfId="155" xr:uid="{00000000-0005-0000-0000-0000D1040000}"/>
    <cellStyle name="Normal 7 2" xfId="156" xr:uid="{00000000-0005-0000-0000-0000D2040000}"/>
    <cellStyle name="Normal 7 3" xfId="2508" xr:uid="{00000000-0005-0000-0000-0000D3040000}"/>
    <cellStyle name="Normal 7 4" xfId="2564" xr:uid="{00000000-0005-0000-0000-0000D4040000}"/>
    <cellStyle name="Normal 8" xfId="157" xr:uid="{00000000-0005-0000-0000-0000D5040000}"/>
    <cellStyle name="Normal 8 2" xfId="158" xr:uid="{00000000-0005-0000-0000-0000D6040000}"/>
    <cellStyle name="Normal 8 2 2" xfId="2532" xr:uid="{00000000-0005-0000-0000-0000D7040000}"/>
    <cellStyle name="Normal 8 2 3" xfId="2600" xr:uid="{00000000-0005-0000-0000-0000D8040000}"/>
    <cellStyle name="Normal 8 2 4" xfId="2644" xr:uid="{00000000-0005-0000-0000-0000D9040000}"/>
    <cellStyle name="Normal 9" xfId="159" xr:uid="{00000000-0005-0000-0000-0000DA040000}"/>
    <cellStyle name="Normal 9 2" xfId="1264" xr:uid="{00000000-0005-0000-0000-0000DB040000}"/>
    <cellStyle name="Normal_2006-07 Schedule 5 Draft" xfId="4" xr:uid="{00000000-0005-0000-0000-0000DC040000}"/>
    <cellStyle name="Note 2" xfId="160" xr:uid="{00000000-0005-0000-0000-0000DD040000}"/>
    <cellStyle name="Note 2 10" xfId="2622" xr:uid="{00000000-0005-0000-0000-0000DE040000}"/>
    <cellStyle name="Note 2 10 2" xfId="2472" xr:uid="{00000000-0005-0000-0000-0000DF040000}"/>
    <cellStyle name="Note 2 11" xfId="2638" xr:uid="{00000000-0005-0000-0000-0000E0040000}"/>
    <cellStyle name="Note 2 12" xfId="2637" xr:uid="{00000000-0005-0000-0000-0000E1040000}"/>
    <cellStyle name="Note 2 2" xfId="161" xr:uid="{00000000-0005-0000-0000-0000E2040000}"/>
    <cellStyle name="Note 2 2 2" xfId="2531" xr:uid="{00000000-0005-0000-0000-0000E3040000}"/>
    <cellStyle name="Note 2 2 2 2" xfId="2476" xr:uid="{00000000-0005-0000-0000-0000E4040000}"/>
    <cellStyle name="Note 2 2 3" xfId="2599" xr:uid="{00000000-0005-0000-0000-0000E5040000}"/>
    <cellStyle name="Note 2 2 4" xfId="2438" xr:uid="{00000000-0005-0000-0000-0000E6040000}"/>
    <cellStyle name="Note 2 3" xfId="162" xr:uid="{00000000-0005-0000-0000-0000E7040000}"/>
    <cellStyle name="Note 2 3 10" xfId="612" xr:uid="{00000000-0005-0000-0000-0000E8040000}"/>
    <cellStyle name="Note 2 3 10 2" xfId="613" xr:uid="{00000000-0005-0000-0000-0000E9040000}"/>
    <cellStyle name="Note 2 3 10 2 2" xfId="1620" xr:uid="{00000000-0005-0000-0000-0000EA040000}"/>
    <cellStyle name="Note 2 3 10 3" xfId="1769" xr:uid="{00000000-0005-0000-0000-0000EB040000}"/>
    <cellStyle name="Note 2 3 10 4" xfId="1470" xr:uid="{00000000-0005-0000-0000-0000EC040000}"/>
    <cellStyle name="Note 2 3 10 5" xfId="1980" xr:uid="{00000000-0005-0000-0000-0000ED040000}"/>
    <cellStyle name="Note 2 3 10 6" xfId="2273" xr:uid="{00000000-0005-0000-0000-0000EE040000}"/>
    <cellStyle name="Note 2 3 10 7" xfId="2741" xr:uid="{00000000-0005-0000-0000-0000EF040000}"/>
    <cellStyle name="Note 2 3 11" xfId="614" xr:uid="{00000000-0005-0000-0000-0000F0040000}"/>
    <cellStyle name="Note 2 3 11 2" xfId="615" xr:uid="{00000000-0005-0000-0000-0000F1040000}"/>
    <cellStyle name="Note 2 3 11 3" xfId="1419" xr:uid="{00000000-0005-0000-0000-0000F2040000}"/>
    <cellStyle name="Note 2 3 11 4" xfId="1926" xr:uid="{00000000-0005-0000-0000-0000F3040000}"/>
    <cellStyle name="Note 2 3 11 5" xfId="2329" xr:uid="{00000000-0005-0000-0000-0000F4040000}"/>
    <cellStyle name="Note 2 3 12" xfId="616" xr:uid="{00000000-0005-0000-0000-0000F5040000}"/>
    <cellStyle name="Note 2 3 12 2" xfId="617" xr:uid="{00000000-0005-0000-0000-0000F6040000}"/>
    <cellStyle name="Note 2 3 12 3" xfId="1417" xr:uid="{00000000-0005-0000-0000-0000F7040000}"/>
    <cellStyle name="Note 2 3 13" xfId="618" xr:uid="{00000000-0005-0000-0000-0000F8040000}"/>
    <cellStyle name="Note 2 3 13 2" xfId="619" xr:uid="{00000000-0005-0000-0000-0000F9040000}"/>
    <cellStyle name="Note 2 3 14" xfId="620" xr:uid="{00000000-0005-0000-0000-0000FA040000}"/>
    <cellStyle name="Note 2 3 14 2" xfId="621" xr:uid="{00000000-0005-0000-0000-0000FB040000}"/>
    <cellStyle name="Note 2 3 15" xfId="622" xr:uid="{00000000-0005-0000-0000-0000FC040000}"/>
    <cellStyle name="Note 2 3 15 2" xfId="623" xr:uid="{00000000-0005-0000-0000-0000FD040000}"/>
    <cellStyle name="Note 2 3 16" xfId="624" xr:uid="{00000000-0005-0000-0000-0000FE040000}"/>
    <cellStyle name="Note 2 3 16 2" xfId="625" xr:uid="{00000000-0005-0000-0000-0000FF040000}"/>
    <cellStyle name="Note 2 3 17" xfId="626" xr:uid="{00000000-0005-0000-0000-000000050000}"/>
    <cellStyle name="Note 2 3 17 2" xfId="627" xr:uid="{00000000-0005-0000-0000-000001050000}"/>
    <cellStyle name="Note 2 3 18" xfId="628" xr:uid="{00000000-0005-0000-0000-000002050000}"/>
    <cellStyle name="Note 2 3 18 2" xfId="629" xr:uid="{00000000-0005-0000-0000-000003050000}"/>
    <cellStyle name="Note 2 3 19" xfId="630" xr:uid="{00000000-0005-0000-0000-000004050000}"/>
    <cellStyle name="Note 2 3 19 2" xfId="631" xr:uid="{00000000-0005-0000-0000-000005050000}"/>
    <cellStyle name="Note 2 3 2" xfId="632" xr:uid="{00000000-0005-0000-0000-000006050000}"/>
    <cellStyle name="Note 2 3 2 10" xfId="2157" xr:uid="{00000000-0005-0000-0000-000007050000}"/>
    <cellStyle name="Note 2 3 2 11" xfId="2206" xr:uid="{00000000-0005-0000-0000-000008050000}"/>
    <cellStyle name="Note 2 3 2 12" xfId="2254" xr:uid="{00000000-0005-0000-0000-000009050000}"/>
    <cellStyle name="Note 2 3 2 13" xfId="2411" xr:uid="{00000000-0005-0000-0000-00000A050000}"/>
    <cellStyle name="Note 2 3 2 14" xfId="1315" xr:uid="{00000000-0005-0000-0000-00000B050000}"/>
    <cellStyle name="Note 2 3 2 15" xfId="2674" xr:uid="{00000000-0005-0000-0000-00000C050000}"/>
    <cellStyle name="Note 2 3 2 16" xfId="2722" xr:uid="{00000000-0005-0000-0000-00000D050000}"/>
    <cellStyle name="Note 2 3 2 2" xfId="633" xr:uid="{00000000-0005-0000-0000-00000E050000}"/>
    <cellStyle name="Note 2 3 2 2 2" xfId="1655" xr:uid="{00000000-0005-0000-0000-00000F050000}"/>
    <cellStyle name="Note 2 3 2 2 3" xfId="1804" xr:uid="{00000000-0005-0000-0000-000010050000}"/>
    <cellStyle name="Note 2 3 2 2 4" xfId="1505" xr:uid="{00000000-0005-0000-0000-000011050000}"/>
    <cellStyle name="Note 2 3 2 2 5" xfId="2015" xr:uid="{00000000-0005-0000-0000-000012050000}"/>
    <cellStyle name="Note 2 3 2 2 6" xfId="2308" xr:uid="{00000000-0005-0000-0000-000013050000}"/>
    <cellStyle name="Note 2 3 2 2 7" xfId="2776" xr:uid="{00000000-0005-0000-0000-000014050000}"/>
    <cellStyle name="Note 2 3 2 3" xfId="1553" xr:uid="{00000000-0005-0000-0000-000015050000}"/>
    <cellStyle name="Note 2 3 2 3 2" xfId="1703" xr:uid="{00000000-0005-0000-0000-000016050000}"/>
    <cellStyle name="Note 2 3 2 3 3" xfId="1852" xr:uid="{00000000-0005-0000-0000-000017050000}"/>
    <cellStyle name="Note 2 3 2 3 4" xfId="2063" xr:uid="{00000000-0005-0000-0000-000018050000}"/>
    <cellStyle name="Note 2 3 2 3 5" xfId="2364" xr:uid="{00000000-0005-0000-0000-000019050000}"/>
    <cellStyle name="Note 2 3 2 3 6" xfId="2824" xr:uid="{00000000-0005-0000-0000-00001A050000}"/>
    <cellStyle name="Note 2 3 2 4" xfId="1451" xr:uid="{00000000-0005-0000-0000-00001B050000}"/>
    <cellStyle name="Note 2 3 2 4 2" xfId="1961" xr:uid="{00000000-0005-0000-0000-00001C050000}"/>
    <cellStyle name="Note 2 3 2 5" xfId="1601" xr:uid="{00000000-0005-0000-0000-00001D050000}"/>
    <cellStyle name="Note 2 3 2 6" xfId="1750" xr:uid="{00000000-0005-0000-0000-00001E050000}"/>
    <cellStyle name="Note 2 3 2 7" xfId="1395" xr:uid="{00000000-0005-0000-0000-00001F050000}"/>
    <cellStyle name="Note 2 3 2 8" xfId="1907" xr:uid="{00000000-0005-0000-0000-000020050000}"/>
    <cellStyle name="Note 2 3 2 9" xfId="2110" xr:uid="{00000000-0005-0000-0000-000021050000}"/>
    <cellStyle name="Note 2 3 20" xfId="634" xr:uid="{00000000-0005-0000-0000-000022050000}"/>
    <cellStyle name="Note 2 3 20 2" xfId="635" xr:uid="{00000000-0005-0000-0000-000023050000}"/>
    <cellStyle name="Note 2 3 21" xfId="636" xr:uid="{00000000-0005-0000-0000-000024050000}"/>
    <cellStyle name="Note 2 3 21 2" xfId="637" xr:uid="{00000000-0005-0000-0000-000025050000}"/>
    <cellStyle name="Note 2 3 22" xfId="638" xr:uid="{00000000-0005-0000-0000-000026050000}"/>
    <cellStyle name="Note 2 3 22 2" xfId="639" xr:uid="{00000000-0005-0000-0000-000027050000}"/>
    <cellStyle name="Note 2 3 23" xfId="640" xr:uid="{00000000-0005-0000-0000-000028050000}"/>
    <cellStyle name="Note 2 3 23 2" xfId="641" xr:uid="{00000000-0005-0000-0000-000029050000}"/>
    <cellStyle name="Note 2 3 24" xfId="642" xr:uid="{00000000-0005-0000-0000-00002A050000}"/>
    <cellStyle name="Note 2 3 24 2" xfId="643" xr:uid="{00000000-0005-0000-0000-00002B050000}"/>
    <cellStyle name="Note 2 3 25" xfId="644" xr:uid="{00000000-0005-0000-0000-00002C050000}"/>
    <cellStyle name="Note 2 3 25 2" xfId="645" xr:uid="{00000000-0005-0000-0000-00002D050000}"/>
    <cellStyle name="Note 2 3 26" xfId="646" xr:uid="{00000000-0005-0000-0000-00002E050000}"/>
    <cellStyle name="Note 2 3 26 2" xfId="647" xr:uid="{00000000-0005-0000-0000-00002F050000}"/>
    <cellStyle name="Note 2 3 27" xfId="648" xr:uid="{00000000-0005-0000-0000-000030050000}"/>
    <cellStyle name="Note 2 3 27 2" xfId="649" xr:uid="{00000000-0005-0000-0000-000031050000}"/>
    <cellStyle name="Note 2 3 28" xfId="650" xr:uid="{00000000-0005-0000-0000-000032050000}"/>
    <cellStyle name="Note 2 3 28 2" xfId="651" xr:uid="{00000000-0005-0000-0000-000033050000}"/>
    <cellStyle name="Note 2 3 29" xfId="652" xr:uid="{00000000-0005-0000-0000-000034050000}"/>
    <cellStyle name="Note 2 3 29 2" xfId="653" xr:uid="{00000000-0005-0000-0000-000035050000}"/>
    <cellStyle name="Note 2 3 3" xfId="654" xr:uid="{00000000-0005-0000-0000-000036050000}"/>
    <cellStyle name="Note 2 3 3 10" xfId="2149" xr:uid="{00000000-0005-0000-0000-000037050000}"/>
    <cellStyle name="Note 2 3 3 11" xfId="2198" xr:uid="{00000000-0005-0000-0000-000038050000}"/>
    <cellStyle name="Note 2 3 3 12" xfId="2246" xr:uid="{00000000-0005-0000-0000-000039050000}"/>
    <cellStyle name="Note 2 3 3 13" xfId="2403" xr:uid="{00000000-0005-0000-0000-00003A050000}"/>
    <cellStyle name="Note 2 3 3 14" xfId="1338" xr:uid="{00000000-0005-0000-0000-00003B050000}"/>
    <cellStyle name="Note 2 3 3 15" xfId="2666" xr:uid="{00000000-0005-0000-0000-00003C050000}"/>
    <cellStyle name="Note 2 3 3 16" xfId="2714" xr:uid="{00000000-0005-0000-0000-00003D050000}"/>
    <cellStyle name="Note 2 3 3 2" xfId="655" xr:uid="{00000000-0005-0000-0000-00003E050000}"/>
    <cellStyle name="Note 2 3 3 2 2" xfId="1647" xr:uid="{00000000-0005-0000-0000-00003F050000}"/>
    <cellStyle name="Note 2 3 3 2 3" xfId="1796" xr:uid="{00000000-0005-0000-0000-000040050000}"/>
    <cellStyle name="Note 2 3 3 2 4" xfId="1497" xr:uid="{00000000-0005-0000-0000-000041050000}"/>
    <cellStyle name="Note 2 3 3 2 5" xfId="2007" xr:uid="{00000000-0005-0000-0000-000042050000}"/>
    <cellStyle name="Note 2 3 3 2 6" xfId="2300" xr:uid="{00000000-0005-0000-0000-000043050000}"/>
    <cellStyle name="Note 2 3 3 2 7" xfId="2768" xr:uid="{00000000-0005-0000-0000-000044050000}"/>
    <cellStyle name="Note 2 3 3 3" xfId="1545" xr:uid="{00000000-0005-0000-0000-000045050000}"/>
    <cellStyle name="Note 2 3 3 3 2" xfId="1695" xr:uid="{00000000-0005-0000-0000-000046050000}"/>
    <cellStyle name="Note 2 3 3 3 3" xfId="1844" xr:uid="{00000000-0005-0000-0000-000047050000}"/>
    <cellStyle name="Note 2 3 3 3 4" xfId="2055" xr:uid="{00000000-0005-0000-0000-000048050000}"/>
    <cellStyle name="Note 2 3 3 3 5" xfId="2356" xr:uid="{00000000-0005-0000-0000-000049050000}"/>
    <cellStyle name="Note 2 3 3 3 6" xfId="2816" xr:uid="{00000000-0005-0000-0000-00004A050000}"/>
    <cellStyle name="Note 2 3 3 4" xfId="1443" xr:uid="{00000000-0005-0000-0000-00004B050000}"/>
    <cellStyle name="Note 2 3 3 4 2" xfId="1953" xr:uid="{00000000-0005-0000-0000-00004C050000}"/>
    <cellStyle name="Note 2 3 3 5" xfId="1593" xr:uid="{00000000-0005-0000-0000-00004D050000}"/>
    <cellStyle name="Note 2 3 3 6" xfId="1742" xr:uid="{00000000-0005-0000-0000-00004E050000}"/>
    <cellStyle name="Note 2 3 3 7" xfId="1387" xr:uid="{00000000-0005-0000-0000-00004F050000}"/>
    <cellStyle name="Note 2 3 3 8" xfId="1899" xr:uid="{00000000-0005-0000-0000-000050050000}"/>
    <cellStyle name="Note 2 3 3 9" xfId="2102" xr:uid="{00000000-0005-0000-0000-000051050000}"/>
    <cellStyle name="Note 2 3 30" xfId="656" xr:uid="{00000000-0005-0000-0000-000052050000}"/>
    <cellStyle name="Note 2 3 30 2" xfId="657" xr:uid="{00000000-0005-0000-0000-000053050000}"/>
    <cellStyle name="Note 2 3 31" xfId="658" xr:uid="{00000000-0005-0000-0000-000054050000}"/>
    <cellStyle name="Note 2 3 31 2" xfId="659" xr:uid="{00000000-0005-0000-0000-000055050000}"/>
    <cellStyle name="Note 2 3 32" xfId="660" xr:uid="{00000000-0005-0000-0000-000056050000}"/>
    <cellStyle name="Note 2 3 32 2" xfId="661" xr:uid="{00000000-0005-0000-0000-000057050000}"/>
    <cellStyle name="Note 2 3 33" xfId="662" xr:uid="{00000000-0005-0000-0000-000058050000}"/>
    <cellStyle name="Note 2 3 33 2" xfId="663" xr:uid="{00000000-0005-0000-0000-000059050000}"/>
    <cellStyle name="Note 2 3 34" xfId="664" xr:uid="{00000000-0005-0000-0000-00005A050000}"/>
    <cellStyle name="Note 2 3 34 2" xfId="665" xr:uid="{00000000-0005-0000-0000-00005B050000}"/>
    <cellStyle name="Note 2 3 35" xfId="666" xr:uid="{00000000-0005-0000-0000-00005C050000}"/>
    <cellStyle name="Note 2 3 35 2" xfId="667" xr:uid="{00000000-0005-0000-0000-00005D050000}"/>
    <cellStyle name="Note 2 3 36" xfId="668" xr:uid="{00000000-0005-0000-0000-00005E050000}"/>
    <cellStyle name="Note 2 3 36 2" xfId="669" xr:uid="{00000000-0005-0000-0000-00005F050000}"/>
    <cellStyle name="Note 2 3 37" xfId="670" xr:uid="{00000000-0005-0000-0000-000060050000}"/>
    <cellStyle name="Note 2 3 37 2" xfId="671" xr:uid="{00000000-0005-0000-0000-000061050000}"/>
    <cellStyle name="Note 2 3 38" xfId="672" xr:uid="{00000000-0005-0000-0000-000062050000}"/>
    <cellStyle name="Note 2 3 38 2" xfId="673" xr:uid="{00000000-0005-0000-0000-000063050000}"/>
    <cellStyle name="Note 2 3 39" xfId="674" xr:uid="{00000000-0005-0000-0000-000064050000}"/>
    <cellStyle name="Note 2 3 39 2" xfId="675" xr:uid="{00000000-0005-0000-0000-000065050000}"/>
    <cellStyle name="Note 2 3 4" xfId="676" xr:uid="{00000000-0005-0000-0000-000066050000}"/>
    <cellStyle name="Note 2 3 4 10" xfId="2148" xr:uid="{00000000-0005-0000-0000-000067050000}"/>
    <cellStyle name="Note 2 3 4 11" xfId="2197" xr:uid="{00000000-0005-0000-0000-000068050000}"/>
    <cellStyle name="Note 2 3 4 12" xfId="2245" xr:uid="{00000000-0005-0000-0000-000069050000}"/>
    <cellStyle name="Note 2 3 4 13" xfId="2402" xr:uid="{00000000-0005-0000-0000-00006A050000}"/>
    <cellStyle name="Note 2 3 4 14" xfId="1349" xr:uid="{00000000-0005-0000-0000-00006B050000}"/>
    <cellStyle name="Note 2 3 4 15" xfId="2665" xr:uid="{00000000-0005-0000-0000-00006C050000}"/>
    <cellStyle name="Note 2 3 4 16" xfId="2713" xr:uid="{00000000-0005-0000-0000-00006D050000}"/>
    <cellStyle name="Note 2 3 4 2" xfId="677" xr:uid="{00000000-0005-0000-0000-00006E050000}"/>
    <cellStyle name="Note 2 3 4 2 2" xfId="1646" xr:uid="{00000000-0005-0000-0000-00006F050000}"/>
    <cellStyle name="Note 2 3 4 2 3" xfId="1795" xr:uid="{00000000-0005-0000-0000-000070050000}"/>
    <cellStyle name="Note 2 3 4 2 4" xfId="1496" xr:uid="{00000000-0005-0000-0000-000071050000}"/>
    <cellStyle name="Note 2 3 4 2 5" xfId="2006" xr:uid="{00000000-0005-0000-0000-000072050000}"/>
    <cellStyle name="Note 2 3 4 2 6" xfId="2299" xr:uid="{00000000-0005-0000-0000-000073050000}"/>
    <cellStyle name="Note 2 3 4 2 7" xfId="2767" xr:uid="{00000000-0005-0000-0000-000074050000}"/>
    <cellStyle name="Note 2 3 4 3" xfId="1544" xr:uid="{00000000-0005-0000-0000-000075050000}"/>
    <cellStyle name="Note 2 3 4 3 2" xfId="1694" xr:uid="{00000000-0005-0000-0000-000076050000}"/>
    <cellStyle name="Note 2 3 4 3 3" xfId="1843" xr:uid="{00000000-0005-0000-0000-000077050000}"/>
    <cellStyle name="Note 2 3 4 3 4" xfId="2054" xr:uid="{00000000-0005-0000-0000-000078050000}"/>
    <cellStyle name="Note 2 3 4 3 5" xfId="2355" xr:uid="{00000000-0005-0000-0000-000079050000}"/>
    <cellStyle name="Note 2 3 4 3 6" xfId="2815" xr:uid="{00000000-0005-0000-0000-00007A050000}"/>
    <cellStyle name="Note 2 3 4 4" xfId="1442" xr:uid="{00000000-0005-0000-0000-00007B050000}"/>
    <cellStyle name="Note 2 3 4 4 2" xfId="1952" xr:uid="{00000000-0005-0000-0000-00007C050000}"/>
    <cellStyle name="Note 2 3 4 5" xfId="1592" xr:uid="{00000000-0005-0000-0000-00007D050000}"/>
    <cellStyle name="Note 2 3 4 6" xfId="1741" xr:uid="{00000000-0005-0000-0000-00007E050000}"/>
    <cellStyle name="Note 2 3 4 7" xfId="1386" xr:uid="{00000000-0005-0000-0000-00007F050000}"/>
    <cellStyle name="Note 2 3 4 8" xfId="1898" xr:uid="{00000000-0005-0000-0000-000080050000}"/>
    <cellStyle name="Note 2 3 4 9" xfId="2101" xr:uid="{00000000-0005-0000-0000-000081050000}"/>
    <cellStyle name="Note 2 3 40" xfId="678" xr:uid="{00000000-0005-0000-0000-000082050000}"/>
    <cellStyle name="Note 2 3 40 2" xfId="679" xr:uid="{00000000-0005-0000-0000-000083050000}"/>
    <cellStyle name="Note 2 3 41" xfId="680" xr:uid="{00000000-0005-0000-0000-000084050000}"/>
    <cellStyle name="Note 2 3 41 2" xfId="681" xr:uid="{00000000-0005-0000-0000-000085050000}"/>
    <cellStyle name="Note 2 3 42" xfId="682" xr:uid="{00000000-0005-0000-0000-000086050000}"/>
    <cellStyle name="Note 2 3 42 2" xfId="683" xr:uid="{00000000-0005-0000-0000-000087050000}"/>
    <cellStyle name="Note 2 3 43" xfId="684" xr:uid="{00000000-0005-0000-0000-000088050000}"/>
    <cellStyle name="Note 2 3 43 2" xfId="685" xr:uid="{00000000-0005-0000-0000-000089050000}"/>
    <cellStyle name="Note 2 3 44" xfId="686" xr:uid="{00000000-0005-0000-0000-00008A050000}"/>
    <cellStyle name="Note 2 3 44 2" xfId="687" xr:uid="{00000000-0005-0000-0000-00008B050000}"/>
    <cellStyle name="Note 2 3 45" xfId="688" xr:uid="{00000000-0005-0000-0000-00008C050000}"/>
    <cellStyle name="Note 2 3 45 2" xfId="689" xr:uid="{00000000-0005-0000-0000-00008D050000}"/>
    <cellStyle name="Note 2 3 46" xfId="690" xr:uid="{00000000-0005-0000-0000-00008E050000}"/>
    <cellStyle name="Note 2 3 46 2" xfId="691" xr:uid="{00000000-0005-0000-0000-00008F050000}"/>
    <cellStyle name="Note 2 3 47" xfId="692" xr:uid="{00000000-0005-0000-0000-000090050000}"/>
    <cellStyle name="Note 2 3 47 2" xfId="693" xr:uid="{00000000-0005-0000-0000-000091050000}"/>
    <cellStyle name="Note 2 3 48" xfId="694" xr:uid="{00000000-0005-0000-0000-000092050000}"/>
    <cellStyle name="Note 2 3 48 2" xfId="695" xr:uid="{00000000-0005-0000-0000-000093050000}"/>
    <cellStyle name="Note 2 3 49" xfId="696" xr:uid="{00000000-0005-0000-0000-000094050000}"/>
    <cellStyle name="Note 2 3 49 2" xfId="697" xr:uid="{00000000-0005-0000-0000-000095050000}"/>
    <cellStyle name="Note 2 3 5" xfId="698" xr:uid="{00000000-0005-0000-0000-000096050000}"/>
    <cellStyle name="Note 2 3 5 10" xfId="2153" xr:uid="{00000000-0005-0000-0000-000097050000}"/>
    <cellStyle name="Note 2 3 5 11" xfId="2202" xr:uid="{00000000-0005-0000-0000-000098050000}"/>
    <cellStyle name="Note 2 3 5 12" xfId="2250" xr:uid="{00000000-0005-0000-0000-000099050000}"/>
    <cellStyle name="Note 2 3 5 13" xfId="2407" xr:uid="{00000000-0005-0000-0000-00009A050000}"/>
    <cellStyle name="Note 2 3 5 14" xfId="1874" xr:uid="{00000000-0005-0000-0000-00009B050000}"/>
    <cellStyle name="Note 2 3 5 15" xfId="2670" xr:uid="{00000000-0005-0000-0000-00009C050000}"/>
    <cellStyle name="Note 2 3 5 16" xfId="2718" xr:uid="{00000000-0005-0000-0000-00009D050000}"/>
    <cellStyle name="Note 2 3 5 2" xfId="699" xr:uid="{00000000-0005-0000-0000-00009E050000}"/>
    <cellStyle name="Note 2 3 5 2 2" xfId="1651" xr:uid="{00000000-0005-0000-0000-00009F050000}"/>
    <cellStyle name="Note 2 3 5 2 3" xfId="1800" xr:uid="{00000000-0005-0000-0000-0000A0050000}"/>
    <cellStyle name="Note 2 3 5 2 4" xfId="1501" xr:uid="{00000000-0005-0000-0000-0000A1050000}"/>
    <cellStyle name="Note 2 3 5 2 5" xfId="2011" xr:uid="{00000000-0005-0000-0000-0000A2050000}"/>
    <cellStyle name="Note 2 3 5 2 6" xfId="2304" xr:uid="{00000000-0005-0000-0000-0000A3050000}"/>
    <cellStyle name="Note 2 3 5 2 7" xfId="2772" xr:uid="{00000000-0005-0000-0000-0000A4050000}"/>
    <cellStyle name="Note 2 3 5 3" xfId="1549" xr:uid="{00000000-0005-0000-0000-0000A5050000}"/>
    <cellStyle name="Note 2 3 5 3 2" xfId="1699" xr:uid="{00000000-0005-0000-0000-0000A6050000}"/>
    <cellStyle name="Note 2 3 5 3 3" xfId="1848" xr:uid="{00000000-0005-0000-0000-0000A7050000}"/>
    <cellStyle name="Note 2 3 5 3 4" xfId="2059" xr:uid="{00000000-0005-0000-0000-0000A8050000}"/>
    <cellStyle name="Note 2 3 5 3 5" xfId="2360" xr:uid="{00000000-0005-0000-0000-0000A9050000}"/>
    <cellStyle name="Note 2 3 5 3 6" xfId="2820" xr:uid="{00000000-0005-0000-0000-0000AA050000}"/>
    <cellStyle name="Note 2 3 5 4" xfId="1447" xr:uid="{00000000-0005-0000-0000-0000AB050000}"/>
    <cellStyle name="Note 2 3 5 4 2" xfId="1957" xr:uid="{00000000-0005-0000-0000-0000AC050000}"/>
    <cellStyle name="Note 2 3 5 5" xfId="1597" xr:uid="{00000000-0005-0000-0000-0000AD050000}"/>
    <cellStyle name="Note 2 3 5 6" xfId="1746" xr:uid="{00000000-0005-0000-0000-0000AE050000}"/>
    <cellStyle name="Note 2 3 5 7" xfId="1391" xr:uid="{00000000-0005-0000-0000-0000AF050000}"/>
    <cellStyle name="Note 2 3 5 8" xfId="1903" xr:uid="{00000000-0005-0000-0000-0000B0050000}"/>
    <cellStyle name="Note 2 3 5 9" xfId="2106" xr:uid="{00000000-0005-0000-0000-0000B1050000}"/>
    <cellStyle name="Note 2 3 50" xfId="700" xr:uid="{00000000-0005-0000-0000-0000B2050000}"/>
    <cellStyle name="Note 2 3 50 2" xfId="701" xr:uid="{00000000-0005-0000-0000-0000B3050000}"/>
    <cellStyle name="Note 2 3 51" xfId="702" xr:uid="{00000000-0005-0000-0000-0000B4050000}"/>
    <cellStyle name="Note 2 3 51 2" xfId="703" xr:uid="{00000000-0005-0000-0000-0000B5050000}"/>
    <cellStyle name="Note 2 3 52" xfId="704" xr:uid="{00000000-0005-0000-0000-0000B6050000}"/>
    <cellStyle name="Note 2 3 52 2" xfId="705" xr:uid="{00000000-0005-0000-0000-0000B7050000}"/>
    <cellStyle name="Note 2 3 53" xfId="706" xr:uid="{00000000-0005-0000-0000-0000B8050000}"/>
    <cellStyle name="Note 2 3 54" xfId="707" xr:uid="{00000000-0005-0000-0000-0000B9050000}"/>
    <cellStyle name="Note 2 3 55" xfId="708" xr:uid="{00000000-0005-0000-0000-0000BA050000}"/>
    <cellStyle name="Note 2 3 56" xfId="709" xr:uid="{00000000-0005-0000-0000-0000BB050000}"/>
    <cellStyle name="Note 2 3 57" xfId="710" xr:uid="{00000000-0005-0000-0000-0000BC050000}"/>
    <cellStyle name="Note 2 3 58" xfId="1348" xr:uid="{00000000-0005-0000-0000-0000BD050000}"/>
    <cellStyle name="Note 2 3 59" xfId="1882" xr:uid="{00000000-0005-0000-0000-0000BE050000}"/>
    <cellStyle name="Note 2 3 6" xfId="711" xr:uid="{00000000-0005-0000-0000-0000BF050000}"/>
    <cellStyle name="Note 2 3 6 10" xfId="2152" xr:uid="{00000000-0005-0000-0000-0000C0050000}"/>
    <cellStyle name="Note 2 3 6 11" xfId="2201" xr:uid="{00000000-0005-0000-0000-0000C1050000}"/>
    <cellStyle name="Note 2 3 6 12" xfId="2249" xr:uid="{00000000-0005-0000-0000-0000C2050000}"/>
    <cellStyle name="Note 2 3 6 13" xfId="2406" xr:uid="{00000000-0005-0000-0000-0000C3050000}"/>
    <cellStyle name="Note 2 3 6 14" xfId="2176" xr:uid="{00000000-0005-0000-0000-0000C4050000}"/>
    <cellStyle name="Note 2 3 6 15" xfId="2669" xr:uid="{00000000-0005-0000-0000-0000C5050000}"/>
    <cellStyle name="Note 2 3 6 16" xfId="2717" xr:uid="{00000000-0005-0000-0000-0000C6050000}"/>
    <cellStyle name="Note 2 3 6 2" xfId="712" xr:uid="{00000000-0005-0000-0000-0000C7050000}"/>
    <cellStyle name="Note 2 3 6 2 2" xfId="1650" xr:uid="{00000000-0005-0000-0000-0000C8050000}"/>
    <cellStyle name="Note 2 3 6 2 3" xfId="1799" xr:uid="{00000000-0005-0000-0000-0000C9050000}"/>
    <cellStyle name="Note 2 3 6 2 4" xfId="1500" xr:uid="{00000000-0005-0000-0000-0000CA050000}"/>
    <cellStyle name="Note 2 3 6 2 5" xfId="2010" xr:uid="{00000000-0005-0000-0000-0000CB050000}"/>
    <cellStyle name="Note 2 3 6 2 6" xfId="2303" xr:uid="{00000000-0005-0000-0000-0000CC050000}"/>
    <cellStyle name="Note 2 3 6 2 7" xfId="2771" xr:uid="{00000000-0005-0000-0000-0000CD050000}"/>
    <cellStyle name="Note 2 3 6 3" xfId="1548" xr:uid="{00000000-0005-0000-0000-0000CE050000}"/>
    <cellStyle name="Note 2 3 6 3 2" xfId="1698" xr:uid="{00000000-0005-0000-0000-0000CF050000}"/>
    <cellStyle name="Note 2 3 6 3 3" xfId="1847" xr:uid="{00000000-0005-0000-0000-0000D0050000}"/>
    <cellStyle name="Note 2 3 6 3 4" xfId="2058" xr:uid="{00000000-0005-0000-0000-0000D1050000}"/>
    <cellStyle name="Note 2 3 6 3 5" xfId="2359" xr:uid="{00000000-0005-0000-0000-0000D2050000}"/>
    <cellStyle name="Note 2 3 6 3 6" xfId="2819" xr:uid="{00000000-0005-0000-0000-0000D3050000}"/>
    <cellStyle name="Note 2 3 6 4" xfId="1446" xr:uid="{00000000-0005-0000-0000-0000D4050000}"/>
    <cellStyle name="Note 2 3 6 4 2" xfId="1956" xr:uid="{00000000-0005-0000-0000-0000D5050000}"/>
    <cellStyle name="Note 2 3 6 5" xfId="1596" xr:uid="{00000000-0005-0000-0000-0000D6050000}"/>
    <cellStyle name="Note 2 3 6 6" xfId="1745" xr:uid="{00000000-0005-0000-0000-0000D7050000}"/>
    <cellStyle name="Note 2 3 6 7" xfId="1390" xr:uid="{00000000-0005-0000-0000-0000D8050000}"/>
    <cellStyle name="Note 2 3 6 8" xfId="1902" xr:uid="{00000000-0005-0000-0000-0000D9050000}"/>
    <cellStyle name="Note 2 3 6 9" xfId="2105" xr:uid="{00000000-0005-0000-0000-0000DA050000}"/>
    <cellStyle name="Note 2 3 60" xfId="1357" xr:uid="{00000000-0005-0000-0000-0000DB050000}"/>
    <cellStyle name="Note 2 3 7" xfId="713" xr:uid="{00000000-0005-0000-0000-0000DC050000}"/>
    <cellStyle name="Note 2 3 7 10" xfId="2140" xr:uid="{00000000-0005-0000-0000-0000DD050000}"/>
    <cellStyle name="Note 2 3 7 11" xfId="2189" xr:uid="{00000000-0005-0000-0000-0000DE050000}"/>
    <cellStyle name="Note 2 3 7 12" xfId="2237" xr:uid="{00000000-0005-0000-0000-0000DF050000}"/>
    <cellStyle name="Note 2 3 7 13" xfId="2394" xr:uid="{00000000-0005-0000-0000-0000E0050000}"/>
    <cellStyle name="Note 2 3 7 14" xfId="1319" xr:uid="{00000000-0005-0000-0000-0000E1050000}"/>
    <cellStyle name="Note 2 3 7 15" xfId="2657" xr:uid="{00000000-0005-0000-0000-0000E2050000}"/>
    <cellStyle name="Note 2 3 7 16" xfId="2705" xr:uid="{00000000-0005-0000-0000-0000E3050000}"/>
    <cellStyle name="Note 2 3 7 2" xfId="714" xr:uid="{00000000-0005-0000-0000-0000E4050000}"/>
    <cellStyle name="Note 2 3 7 2 2" xfId="1638" xr:uid="{00000000-0005-0000-0000-0000E5050000}"/>
    <cellStyle name="Note 2 3 7 2 3" xfId="1787" xr:uid="{00000000-0005-0000-0000-0000E6050000}"/>
    <cellStyle name="Note 2 3 7 2 4" xfId="1488" xr:uid="{00000000-0005-0000-0000-0000E7050000}"/>
    <cellStyle name="Note 2 3 7 2 5" xfId="1998" xr:uid="{00000000-0005-0000-0000-0000E8050000}"/>
    <cellStyle name="Note 2 3 7 2 6" xfId="2291" xr:uid="{00000000-0005-0000-0000-0000E9050000}"/>
    <cellStyle name="Note 2 3 7 2 7" xfId="2759" xr:uid="{00000000-0005-0000-0000-0000EA050000}"/>
    <cellStyle name="Note 2 3 7 3" xfId="1536" xr:uid="{00000000-0005-0000-0000-0000EB050000}"/>
    <cellStyle name="Note 2 3 7 3 2" xfId="1686" xr:uid="{00000000-0005-0000-0000-0000EC050000}"/>
    <cellStyle name="Note 2 3 7 3 3" xfId="1835" xr:uid="{00000000-0005-0000-0000-0000ED050000}"/>
    <cellStyle name="Note 2 3 7 3 4" xfId="2046" xr:uid="{00000000-0005-0000-0000-0000EE050000}"/>
    <cellStyle name="Note 2 3 7 3 5" xfId="2347" xr:uid="{00000000-0005-0000-0000-0000EF050000}"/>
    <cellStyle name="Note 2 3 7 3 6" xfId="2807" xr:uid="{00000000-0005-0000-0000-0000F0050000}"/>
    <cellStyle name="Note 2 3 7 4" xfId="1434" xr:uid="{00000000-0005-0000-0000-0000F1050000}"/>
    <cellStyle name="Note 2 3 7 4 2" xfId="1944" xr:uid="{00000000-0005-0000-0000-0000F2050000}"/>
    <cellStyle name="Note 2 3 7 5" xfId="1584" xr:uid="{00000000-0005-0000-0000-0000F3050000}"/>
    <cellStyle name="Note 2 3 7 6" xfId="1733" xr:uid="{00000000-0005-0000-0000-0000F4050000}"/>
    <cellStyle name="Note 2 3 7 7" xfId="1378" xr:uid="{00000000-0005-0000-0000-0000F5050000}"/>
    <cellStyle name="Note 2 3 7 8" xfId="1890" xr:uid="{00000000-0005-0000-0000-0000F6050000}"/>
    <cellStyle name="Note 2 3 7 9" xfId="2093" xr:uid="{00000000-0005-0000-0000-0000F7050000}"/>
    <cellStyle name="Note 2 3 8" xfId="715" xr:uid="{00000000-0005-0000-0000-0000F8050000}"/>
    <cellStyle name="Note 2 3 8 10" xfId="2159" xr:uid="{00000000-0005-0000-0000-0000F9050000}"/>
    <cellStyle name="Note 2 3 8 11" xfId="2208" xr:uid="{00000000-0005-0000-0000-0000FA050000}"/>
    <cellStyle name="Note 2 3 8 12" xfId="2256" xr:uid="{00000000-0005-0000-0000-0000FB050000}"/>
    <cellStyle name="Note 2 3 8 13" xfId="2413" xr:uid="{00000000-0005-0000-0000-0000FC050000}"/>
    <cellStyle name="Note 2 3 8 14" xfId="1337" xr:uid="{00000000-0005-0000-0000-0000FD050000}"/>
    <cellStyle name="Note 2 3 8 15" xfId="2676" xr:uid="{00000000-0005-0000-0000-0000FE050000}"/>
    <cellStyle name="Note 2 3 8 16" xfId="2724" xr:uid="{00000000-0005-0000-0000-0000FF050000}"/>
    <cellStyle name="Note 2 3 8 2" xfId="716" xr:uid="{00000000-0005-0000-0000-000000060000}"/>
    <cellStyle name="Note 2 3 8 2 2" xfId="1657" xr:uid="{00000000-0005-0000-0000-000001060000}"/>
    <cellStyle name="Note 2 3 8 2 3" xfId="1806" xr:uid="{00000000-0005-0000-0000-000002060000}"/>
    <cellStyle name="Note 2 3 8 2 4" xfId="1507" xr:uid="{00000000-0005-0000-0000-000003060000}"/>
    <cellStyle name="Note 2 3 8 2 5" xfId="2017" xr:uid="{00000000-0005-0000-0000-000004060000}"/>
    <cellStyle name="Note 2 3 8 2 6" xfId="2310" xr:uid="{00000000-0005-0000-0000-000005060000}"/>
    <cellStyle name="Note 2 3 8 2 7" xfId="2778" xr:uid="{00000000-0005-0000-0000-000006060000}"/>
    <cellStyle name="Note 2 3 8 3" xfId="1555" xr:uid="{00000000-0005-0000-0000-000007060000}"/>
    <cellStyle name="Note 2 3 8 3 2" xfId="1705" xr:uid="{00000000-0005-0000-0000-000008060000}"/>
    <cellStyle name="Note 2 3 8 3 3" xfId="1854" xr:uid="{00000000-0005-0000-0000-000009060000}"/>
    <cellStyle name="Note 2 3 8 3 4" xfId="2065" xr:uid="{00000000-0005-0000-0000-00000A060000}"/>
    <cellStyle name="Note 2 3 8 3 5" xfId="2366" xr:uid="{00000000-0005-0000-0000-00000B060000}"/>
    <cellStyle name="Note 2 3 8 3 6" xfId="2826" xr:uid="{00000000-0005-0000-0000-00000C060000}"/>
    <cellStyle name="Note 2 3 8 4" xfId="1453" xr:uid="{00000000-0005-0000-0000-00000D060000}"/>
    <cellStyle name="Note 2 3 8 4 2" xfId="1963" xr:uid="{00000000-0005-0000-0000-00000E060000}"/>
    <cellStyle name="Note 2 3 8 5" xfId="1603" xr:uid="{00000000-0005-0000-0000-00000F060000}"/>
    <cellStyle name="Note 2 3 8 6" xfId="1752" xr:uid="{00000000-0005-0000-0000-000010060000}"/>
    <cellStyle name="Note 2 3 8 7" xfId="1397" xr:uid="{00000000-0005-0000-0000-000011060000}"/>
    <cellStyle name="Note 2 3 8 8" xfId="1909" xr:uid="{00000000-0005-0000-0000-000012060000}"/>
    <cellStyle name="Note 2 3 8 9" xfId="2112" xr:uid="{00000000-0005-0000-0000-000013060000}"/>
    <cellStyle name="Note 2 3 9" xfId="717" xr:uid="{00000000-0005-0000-0000-000014060000}"/>
    <cellStyle name="Note 2 3 9 10" xfId="2133" xr:uid="{00000000-0005-0000-0000-000015060000}"/>
    <cellStyle name="Note 2 3 9 11" xfId="2182" xr:uid="{00000000-0005-0000-0000-000016060000}"/>
    <cellStyle name="Note 2 3 9 12" xfId="2230" xr:uid="{00000000-0005-0000-0000-000017060000}"/>
    <cellStyle name="Note 2 3 9 13" xfId="2387" xr:uid="{00000000-0005-0000-0000-000018060000}"/>
    <cellStyle name="Note 2 3 9 14" xfId="1321" xr:uid="{00000000-0005-0000-0000-000019060000}"/>
    <cellStyle name="Note 2 3 9 15" xfId="2650" xr:uid="{00000000-0005-0000-0000-00001A060000}"/>
    <cellStyle name="Note 2 3 9 16" xfId="2698" xr:uid="{00000000-0005-0000-0000-00001B060000}"/>
    <cellStyle name="Note 2 3 9 2" xfId="718" xr:uid="{00000000-0005-0000-0000-00001C060000}"/>
    <cellStyle name="Note 2 3 9 2 2" xfId="1631" xr:uid="{00000000-0005-0000-0000-00001D060000}"/>
    <cellStyle name="Note 2 3 9 2 3" xfId="1780" xr:uid="{00000000-0005-0000-0000-00001E060000}"/>
    <cellStyle name="Note 2 3 9 2 4" xfId="1481" xr:uid="{00000000-0005-0000-0000-00001F060000}"/>
    <cellStyle name="Note 2 3 9 2 5" xfId="1991" xr:uid="{00000000-0005-0000-0000-000020060000}"/>
    <cellStyle name="Note 2 3 9 2 6" xfId="2284" xr:uid="{00000000-0005-0000-0000-000021060000}"/>
    <cellStyle name="Note 2 3 9 2 7" xfId="2752" xr:uid="{00000000-0005-0000-0000-000022060000}"/>
    <cellStyle name="Note 2 3 9 3" xfId="1529" xr:uid="{00000000-0005-0000-0000-000023060000}"/>
    <cellStyle name="Note 2 3 9 3 2" xfId="1679" xr:uid="{00000000-0005-0000-0000-000024060000}"/>
    <cellStyle name="Note 2 3 9 3 3" xfId="1828" xr:uid="{00000000-0005-0000-0000-000025060000}"/>
    <cellStyle name="Note 2 3 9 3 4" xfId="2039" xr:uid="{00000000-0005-0000-0000-000026060000}"/>
    <cellStyle name="Note 2 3 9 3 5" xfId="2340" xr:uid="{00000000-0005-0000-0000-000027060000}"/>
    <cellStyle name="Note 2 3 9 3 6" xfId="2800" xr:uid="{00000000-0005-0000-0000-000028060000}"/>
    <cellStyle name="Note 2 3 9 4" xfId="1427" xr:uid="{00000000-0005-0000-0000-000029060000}"/>
    <cellStyle name="Note 2 3 9 4 2" xfId="1937" xr:uid="{00000000-0005-0000-0000-00002A060000}"/>
    <cellStyle name="Note 2 3 9 5" xfId="1577" xr:uid="{00000000-0005-0000-0000-00002B060000}"/>
    <cellStyle name="Note 2 3 9 6" xfId="1726" xr:uid="{00000000-0005-0000-0000-00002C060000}"/>
    <cellStyle name="Note 2 3 9 7" xfId="1371" xr:uid="{00000000-0005-0000-0000-00002D060000}"/>
    <cellStyle name="Note 2 3 9 8" xfId="1883" xr:uid="{00000000-0005-0000-0000-00002E060000}"/>
    <cellStyle name="Note 2 3 9 9" xfId="2086" xr:uid="{00000000-0005-0000-0000-00002F060000}"/>
    <cellStyle name="Note 2 4" xfId="163" xr:uid="{00000000-0005-0000-0000-000030060000}"/>
    <cellStyle name="Note 2 4 10" xfId="719" xr:uid="{00000000-0005-0000-0000-000031060000}"/>
    <cellStyle name="Note 2 4 10 2" xfId="720" xr:uid="{00000000-0005-0000-0000-000032060000}"/>
    <cellStyle name="Note 2 4 10 3" xfId="1416" xr:uid="{00000000-0005-0000-0000-000033060000}"/>
    <cellStyle name="Note 2 4 10 4" xfId="1929" xr:uid="{00000000-0005-0000-0000-000034060000}"/>
    <cellStyle name="Note 2 4 10 5" xfId="2332" xr:uid="{00000000-0005-0000-0000-000035060000}"/>
    <cellStyle name="Note 2 4 11" xfId="721" xr:uid="{00000000-0005-0000-0000-000036060000}"/>
    <cellStyle name="Note 2 4 11 2" xfId="722" xr:uid="{00000000-0005-0000-0000-000037060000}"/>
    <cellStyle name="Note 2 4 12" xfId="723" xr:uid="{00000000-0005-0000-0000-000038060000}"/>
    <cellStyle name="Note 2 4 12 2" xfId="724" xr:uid="{00000000-0005-0000-0000-000039060000}"/>
    <cellStyle name="Note 2 4 13" xfId="725" xr:uid="{00000000-0005-0000-0000-00003A060000}"/>
    <cellStyle name="Note 2 4 13 2" xfId="726" xr:uid="{00000000-0005-0000-0000-00003B060000}"/>
    <cellStyle name="Note 2 4 14" xfId="727" xr:uid="{00000000-0005-0000-0000-00003C060000}"/>
    <cellStyle name="Note 2 4 14 2" xfId="728" xr:uid="{00000000-0005-0000-0000-00003D060000}"/>
    <cellStyle name="Note 2 4 15" xfId="729" xr:uid="{00000000-0005-0000-0000-00003E060000}"/>
    <cellStyle name="Note 2 4 15 2" xfId="730" xr:uid="{00000000-0005-0000-0000-00003F060000}"/>
    <cellStyle name="Note 2 4 16" xfId="731" xr:uid="{00000000-0005-0000-0000-000040060000}"/>
    <cellStyle name="Note 2 4 16 2" xfId="732" xr:uid="{00000000-0005-0000-0000-000041060000}"/>
    <cellStyle name="Note 2 4 17" xfId="733" xr:uid="{00000000-0005-0000-0000-000042060000}"/>
    <cellStyle name="Note 2 4 17 2" xfId="734" xr:uid="{00000000-0005-0000-0000-000043060000}"/>
    <cellStyle name="Note 2 4 18" xfId="735" xr:uid="{00000000-0005-0000-0000-000044060000}"/>
    <cellStyle name="Note 2 4 18 2" xfId="736" xr:uid="{00000000-0005-0000-0000-000045060000}"/>
    <cellStyle name="Note 2 4 19" xfId="737" xr:uid="{00000000-0005-0000-0000-000046060000}"/>
    <cellStyle name="Note 2 4 19 2" xfId="738" xr:uid="{00000000-0005-0000-0000-000047060000}"/>
    <cellStyle name="Note 2 4 2" xfId="739" xr:uid="{00000000-0005-0000-0000-000048060000}"/>
    <cellStyle name="Note 2 4 2 10" xfId="2139" xr:uid="{00000000-0005-0000-0000-000049060000}"/>
    <cellStyle name="Note 2 4 2 11" xfId="2188" xr:uid="{00000000-0005-0000-0000-00004A060000}"/>
    <cellStyle name="Note 2 4 2 12" xfId="2236" xr:uid="{00000000-0005-0000-0000-00004B060000}"/>
    <cellStyle name="Note 2 4 2 13" xfId="2393" xr:uid="{00000000-0005-0000-0000-00004C060000}"/>
    <cellStyle name="Note 2 4 2 14" xfId="1352" xr:uid="{00000000-0005-0000-0000-00004D060000}"/>
    <cellStyle name="Note 2 4 2 15" xfId="2656" xr:uid="{00000000-0005-0000-0000-00004E060000}"/>
    <cellStyle name="Note 2 4 2 16" xfId="2704" xr:uid="{00000000-0005-0000-0000-00004F060000}"/>
    <cellStyle name="Note 2 4 2 2" xfId="740" xr:uid="{00000000-0005-0000-0000-000050060000}"/>
    <cellStyle name="Note 2 4 2 2 2" xfId="1637" xr:uid="{00000000-0005-0000-0000-000051060000}"/>
    <cellStyle name="Note 2 4 2 2 3" xfId="1786" xr:uid="{00000000-0005-0000-0000-000052060000}"/>
    <cellStyle name="Note 2 4 2 2 4" xfId="1487" xr:uid="{00000000-0005-0000-0000-000053060000}"/>
    <cellStyle name="Note 2 4 2 2 5" xfId="1997" xr:uid="{00000000-0005-0000-0000-000054060000}"/>
    <cellStyle name="Note 2 4 2 2 6" xfId="2290" xr:uid="{00000000-0005-0000-0000-000055060000}"/>
    <cellStyle name="Note 2 4 2 2 7" xfId="2758" xr:uid="{00000000-0005-0000-0000-000056060000}"/>
    <cellStyle name="Note 2 4 2 3" xfId="1535" xr:uid="{00000000-0005-0000-0000-000057060000}"/>
    <cellStyle name="Note 2 4 2 3 2" xfId="1685" xr:uid="{00000000-0005-0000-0000-000058060000}"/>
    <cellStyle name="Note 2 4 2 3 3" xfId="1834" xr:uid="{00000000-0005-0000-0000-000059060000}"/>
    <cellStyle name="Note 2 4 2 3 4" xfId="2045" xr:uid="{00000000-0005-0000-0000-00005A060000}"/>
    <cellStyle name="Note 2 4 2 3 5" xfId="2346" xr:uid="{00000000-0005-0000-0000-00005B060000}"/>
    <cellStyle name="Note 2 4 2 3 6" xfId="2806" xr:uid="{00000000-0005-0000-0000-00005C060000}"/>
    <cellStyle name="Note 2 4 2 4" xfId="1433" xr:uid="{00000000-0005-0000-0000-00005D060000}"/>
    <cellStyle name="Note 2 4 2 4 2" xfId="1943" xr:uid="{00000000-0005-0000-0000-00005E060000}"/>
    <cellStyle name="Note 2 4 2 5" xfId="1583" xr:uid="{00000000-0005-0000-0000-00005F060000}"/>
    <cellStyle name="Note 2 4 2 6" xfId="1732" xr:uid="{00000000-0005-0000-0000-000060060000}"/>
    <cellStyle name="Note 2 4 2 7" xfId="1377" xr:uid="{00000000-0005-0000-0000-000061060000}"/>
    <cellStyle name="Note 2 4 2 8" xfId="1889" xr:uid="{00000000-0005-0000-0000-000062060000}"/>
    <cellStyle name="Note 2 4 2 9" xfId="2092" xr:uid="{00000000-0005-0000-0000-000063060000}"/>
    <cellStyle name="Note 2 4 20" xfId="741" xr:uid="{00000000-0005-0000-0000-000064060000}"/>
    <cellStyle name="Note 2 4 20 2" xfId="742" xr:uid="{00000000-0005-0000-0000-000065060000}"/>
    <cellStyle name="Note 2 4 21" xfId="743" xr:uid="{00000000-0005-0000-0000-000066060000}"/>
    <cellStyle name="Note 2 4 21 2" xfId="744" xr:uid="{00000000-0005-0000-0000-000067060000}"/>
    <cellStyle name="Note 2 4 22" xfId="745" xr:uid="{00000000-0005-0000-0000-000068060000}"/>
    <cellStyle name="Note 2 4 22 2" xfId="746" xr:uid="{00000000-0005-0000-0000-000069060000}"/>
    <cellStyle name="Note 2 4 23" xfId="747" xr:uid="{00000000-0005-0000-0000-00006A060000}"/>
    <cellStyle name="Note 2 4 23 2" xfId="748" xr:uid="{00000000-0005-0000-0000-00006B060000}"/>
    <cellStyle name="Note 2 4 24" xfId="749" xr:uid="{00000000-0005-0000-0000-00006C060000}"/>
    <cellStyle name="Note 2 4 24 2" xfId="750" xr:uid="{00000000-0005-0000-0000-00006D060000}"/>
    <cellStyle name="Note 2 4 25" xfId="751" xr:uid="{00000000-0005-0000-0000-00006E060000}"/>
    <cellStyle name="Note 2 4 25 2" xfId="752" xr:uid="{00000000-0005-0000-0000-00006F060000}"/>
    <cellStyle name="Note 2 4 26" xfId="753" xr:uid="{00000000-0005-0000-0000-000070060000}"/>
    <cellStyle name="Note 2 4 26 2" xfId="754" xr:uid="{00000000-0005-0000-0000-000071060000}"/>
    <cellStyle name="Note 2 4 27" xfId="755" xr:uid="{00000000-0005-0000-0000-000072060000}"/>
    <cellStyle name="Note 2 4 27 2" xfId="756" xr:uid="{00000000-0005-0000-0000-000073060000}"/>
    <cellStyle name="Note 2 4 28" xfId="757" xr:uid="{00000000-0005-0000-0000-000074060000}"/>
    <cellStyle name="Note 2 4 28 2" xfId="758" xr:uid="{00000000-0005-0000-0000-000075060000}"/>
    <cellStyle name="Note 2 4 29" xfId="759" xr:uid="{00000000-0005-0000-0000-000076060000}"/>
    <cellStyle name="Note 2 4 29 2" xfId="760" xr:uid="{00000000-0005-0000-0000-000077060000}"/>
    <cellStyle name="Note 2 4 3" xfId="761" xr:uid="{00000000-0005-0000-0000-000078060000}"/>
    <cellStyle name="Note 2 4 3 10" xfId="2146" xr:uid="{00000000-0005-0000-0000-000079060000}"/>
    <cellStyle name="Note 2 4 3 11" xfId="2195" xr:uid="{00000000-0005-0000-0000-00007A060000}"/>
    <cellStyle name="Note 2 4 3 12" xfId="2243" xr:uid="{00000000-0005-0000-0000-00007B060000}"/>
    <cellStyle name="Note 2 4 3 13" xfId="2400" xr:uid="{00000000-0005-0000-0000-00007C060000}"/>
    <cellStyle name="Note 2 4 3 14" xfId="1308" xr:uid="{00000000-0005-0000-0000-00007D060000}"/>
    <cellStyle name="Note 2 4 3 15" xfId="2663" xr:uid="{00000000-0005-0000-0000-00007E060000}"/>
    <cellStyle name="Note 2 4 3 16" xfId="2711" xr:uid="{00000000-0005-0000-0000-00007F060000}"/>
    <cellStyle name="Note 2 4 3 2" xfId="762" xr:uid="{00000000-0005-0000-0000-000080060000}"/>
    <cellStyle name="Note 2 4 3 2 2" xfId="1644" xr:uid="{00000000-0005-0000-0000-000081060000}"/>
    <cellStyle name="Note 2 4 3 2 3" xfId="1793" xr:uid="{00000000-0005-0000-0000-000082060000}"/>
    <cellStyle name="Note 2 4 3 2 4" xfId="1494" xr:uid="{00000000-0005-0000-0000-000083060000}"/>
    <cellStyle name="Note 2 4 3 2 5" xfId="2004" xr:uid="{00000000-0005-0000-0000-000084060000}"/>
    <cellStyle name="Note 2 4 3 2 6" xfId="2297" xr:uid="{00000000-0005-0000-0000-000085060000}"/>
    <cellStyle name="Note 2 4 3 2 7" xfId="2765" xr:uid="{00000000-0005-0000-0000-000086060000}"/>
    <cellStyle name="Note 2 4 3 3" xfId="1542" xr:uid="{00000000-0005-0000-0000-000087060000}"/>
    <cellStyle name="Note 2 4 3 3 2" xfId="1692" xr:uid="{00000000-0005-0000-0000-000088060000}"/>
    <cellStyle name="Note 2 4 3 3 3" xfId="1841" xr:uid="{00000000-0005-0000-0000-000089060000}"/>
    <cellStyle name="Note 2 4 3 3 4" xfId="2052" xr:uid="{00000000-0005-0000-0000-00008A060000}"/>
    <cellStyle name="Note 2 4 3 3 5" xfId="2353" xr:uid="{00000000-0005-0000-0000-00008B060000}"/>
    <cellStyle name="Note 2 4 3 3 6" xfId="2813" xr:uid="{00000000-0005-0000-0000-00008C060000}"/>
    <cellStyle name="Note 2 4 3 4" xfId="1440" xr:uid="{00000000-0005-0000-0000-00008D060000}"/>
    <cellStyle name="Note 2 4 3 4 2" xfId="1950" xr:uid="{00000000-0005-0000-0000-00008E060000}"/>
    <cellStyle name="Note 2 4 3 5" xfId="1590" xr:uid="{00000000-0005-0000-0000-00008F060000}"/>
    <cellStyle name="Note 2 4 3 6" xfId="1739" xr:uid="{00000000-0005-0000-0000-000090060000}"/>
    <cellStyle name="Note 2 4 3 7" xfId="1384" xr:uid="{00000000-0005-0000-0000-000091060000}"/>
    <cellStyle name="Note 2 4 3 8" xfId="1896" xr:uid="{00000000-0005-0000-0000-000092060000}"/>
    <cellStyle name="Note 2 4 3 9" xfId="2099" xr:uid="{00000000-0005-0000-0000-000093060000}"/>
    <cellStyle name="Note 2 4 30" xfId="763" xr:uid="{00000000-0005-0000-0000-000094060000}"/>
    <cellStyle name="Note 2 4 30 2" xfId="764" xr:uid="{00000000-0005-0000-0000-000095060000}"/>
    <cellStyle name="Note 2 4 31" xfId="765" xr:uid="{00000000-0005-0000-0000-000096060000}"/>
    <cellStyle name="Note 2 4 31 2" xfId="766" xr:uid="{00000000-0005-0000-0000-000097060000}"/>
    <cellStyle name="Note 2 4 32" xfId="767" xr:uid="{00000000-0005-0000-0000-000098060000}"/>
    <cellStyle name="Note 2 4 32 2" xfId="768" xr:uid="{00000000-0005-0000-0000-000099060000}"/>
    <cellStyle name="Note 2 4 33" xfId="769" xr:uid="{00000000-0005-0000-0000-00009A060000}"/>
    <cellStyle name="Note 2 4 33 2" xfId="770" xr:uid="{00000000-0005-0000-0000-00009B060000}"/>
    <cellStyle name="Note 2 4 34" xfId="771" xr:uid="{00000000-0005-0000-0000-00009C060000}"/>
    <cellStyle name="Note 2 4 34 2" xfId="772" xr:uid="{00000000-0005-0000-0000-00009D060000}"/>
    <cellStyle name="Note 2 4 35" xfId="773" xr:uid="{00000000-0005-0000-0000-00009E060000}"/>
    <cellStyle name="Note 2 4 35 2" xfId="774" xr:uid="{00000000-0005-0000-0000-00009F060000}"/>
    <cellStyle name="Note 2 4 36" xfId="775" xr:uid="{00000000-0005-0000-0000-0000A0060000}"/>
    <cellStyle name="Note 2 4 36 2" xfId="776" xr:uid="{00000000-0005-0000-0000-0000A1060000}"/>
    <cellStyle name="Note 2 4 37" xfId="777" xr:uid="{00000000-0005-0000-0000-0000A2060000}"/>
    <cellStyle name="Note 2 4 37 2" xfId="778" xr:uid="{00000000-0005-0000-0000-0000A3060000}"/>
    <cellStyle name="Note 2 4 38" xfId="779" xr:uid="{00000000-0005-0000-0000-0000A4060000}"/>
    <cellStyle name="Note 2 4 38 2" xfId="780" xr:uid="{00000000-0005-0000-0000-0000A5060000}"/>
    <cellStyle name="Note 2 4 39" xfId="781" xr:uid="{00000000-0005-0000-0000-0000A6060000}"/>
    <cellStyle name="Note 2 4 39 2" xfId="782" xr:uid="{00000000-0005-0000-0000-0000A7060000}"/>
    <cellStyle name="Note 2 4 4" xfId="783" xr:uid="{00000000-0005-0000-0000-0000A8060000}"/>
    <cellStyle name="Note 2 4 4 10" xfId="2141" xr:uid="{00000000-0005-0000-0000-0000A9060000}"/>
    <cellStyle name="Note 2 4 4 11" xfId="2190" xr:uid="{00000000-0005-0000-0000-0000AA060000}"/>
    <cellStyle name="Note 2 4 4 12" xfId="2238" xr:uid="{00000000-0005-0000-0000-0000AB060000}"/>
    <cellStyle name="Note 2 4 4 13" xfId="2395" xr:uid="{00000000-0005-0000-0000-0000AC060000}"/>
    <cellStyle name="Note 2 4 4 14" xfId="1873" xr:uid="{00000000-0005-0000-0000-0000AD060000}"/>
    <cellStyle name="Note 2 4 4 15" xfId="2658" xr:uid="{00000000-0005-0000-0000-0000AE060000}"/>
    <cellStyle name="Note 2 4 4 16" xfId="2706" xr:uid="{00000000-0005-0000-0000-0000AF060000}"/>
    <cellStyle name="Note 2 4 4 2" xfId="784" xr:uid="{00000000-0005-0000-0000-0000B0060000}"/>
    <cellStyle name="Note 2 4 4 2 2" xfId="1639" xr:uid="{00000000-0005-0000-0000-0000B1060000}"/>
    <cellStyle name="Note 2 4 4 2 3" xfId="1788" xr:uid="{00000000-0005-0000-0000-0000B2060000}"/>
    <cellStyle name="Note 2 4 4 2 4" xfId="1489" xr:uid="{00000000-0005-0000-0000-0000B3060000}"/>
    <cellStyle name="Note 2 4 4 2 5" xfId="1999" xr:uid="{00000000-0005-0000-0000-0000B4060000}"/>
    <cellStyle name="Note 2 4 4 2 6" xfId="2292" xr:uid="{00000000-0005-0000-0000-0000B5060000}"/>
    <cellStyle name="Note 2 4 4 2 7" xfId="2760" xr:uid="{00000000-0005-0000-0000-0000B6060000}"/>
    <cellStyle name="Note 2 4 4 3" xfId="1537" xr:uid="{00000000-0005-0000-0000-0000B7060000}"/>
    <cellStyle name="Note 2 4 4 3 2" xfId="1687" xr:uid="{00000000-0005-0000-0000-0000B8060000}"/>
    <cellStyle name="Note 2 4 4 3 3" xfId="1836" xr:uid="{00000000-0005-0000-0000-0000B9060000}"/>
    <cellStyle name="Note 2 4 4 3 4" xfId="2047" xr:uid="{00000000-0005-0000-0000-0000BA060000}"/>
    <cellStyle name="Note 2 4 4 3 5" xfId="2348" xr:uid="{00000000-0005-0000-0000-0000BB060000}"/>
    <cellStyle name="Note 2 4 4 3 6" xfId="2808" xr:uid="{00000000-0005-0000-0000-0000BC060000}"/>
    <cellStyle name="Note 2 4 4 4" xfId="1435" xr:uid="{00000000-0005-0000-0000-0000BD060000}"/>
    <cellStyle name="Note 2 4 4 4 2" xfId="1945" xr:uid="{00000000-0005-0000-0000-0000BE060000}"/>
    <cellStyle name="Note 2 4 4 5" xfId="1585" xr:uid="{00000000-0005-0000-0000-0000BF060000}"/>
    <cellStyle name="Note 2 4 4 6" xfId="1734" xr:uid="{00000000-0005-0000-0000-0000C0060000}"/>
    <cellStyle name="Note 2 4 4 7" xfId="1379" xr:uid="{00000000-0005-0000-0000-0000C1060000}"/>
    <cellStyle name="Note 2 4 4 8" xfId="1891" xr:uid="{00000000-0005-0000-0000-0000C2060000}"/>
    <cellStyle name="Note 2 4 4 9" xfId="2094" xr:uid="{00000000-0005-0000-0000-0000C3060000}"/>
    <cellStyle name="Note 2 4 40" xfId="785" xr:uid="{00000000-0005-0000-0000-0000C4060000}"/>
    <cellStyle name="Note 2 4 40 2" xfId="786" xr:uid="{00000000-0005-0000-0000-0000C5060000}"/>
    <cellStyle name="Note 2 4 41" xfId="787" xr:uid="{00000000-0005-0000-0000-0000C6060000}"/>
    <cellStyle name="Note 2 4 41 2" xfId="788" xr:uid="{00000000-0005-0000-0000-0000C7060000}"/>
    <cellStyle name="Note 2 4 42" xfId="789" xr:uid="{00000000-0005-0000-0000-0000C8060000}"/>
    <cellStyle name="Note 2 4 42 2" xfId="790" xr:uid="{00000000-0005-0000-0000-0000C9060000}"/>
    <cellStyle name="Note 2 4 43" xfId="791" xr:uid="{00000000-0005-0000-0000-0000CA060000}"/>
    <cellStyle name="Note 2 4 43 2" xfId="792" xr:uid="{00000000-0005-0000-0000-0000CB060000}"/>
    <cellStyle name="Note 2 4 44" xfId="793" xr:uid="{00000000-0005-0000-0000-0000CC060000}"/>
    <cellStyle name="Note 2 4 44 2" xfId="794" xr:uid="{00000000-0005-0000-0000-0000CD060000}"/>
    <cellStyle name="Note 2 4 45" xfId="795" xr:uid="{00000000-0005-0000-0000-0000CE060000}"/>
    <cellStyle name="Note 2 4 45 2" xfId="796" xr:uid="{00000000-0005-0000-0000-0000CF060000}"/>
    <cellStyle name="Note 2 4 46" xfId="797" xr:uid="{00000000-0005-0000-0000-0000D0060000}"/>
    <cellStyle name="Note 2 4 46 2" xfId="798" xr:uid="{00000000-0005-0000-0000-0000D1060000}"/>
    <cellStyle name="Note 2 4 47" xfId="799" xr:uid="{00000000-0005-0000-0000-0000D2060000}"/>
    <cellStyle name="Note 2 4 47 2" xfId="800" xr:uid="{00000000-0005-0000-0000-0000D3060000}"/>
    <cellStyle name="Note 2 4 48" xfId="801" xr:uid="{00000000-0005-0000-0000-0000D4060000}"/>
    <cellStyle name="Note 2 4 48 2" xfId="802" xr:uid="{00000000-0005-0000-0000-0000D5060000}"/>
    <cellStyle name="Note 2 4 49" xfId="803" xr:uid="{00000000-0005-0000-0000-0000D6060000}"/>
    <cellStyle name="Note 2 4 49 2" xfId="804" xr:uid="{00000000-0005-0000-0000-0000D7060000}"/>
    <cellStyle name="Note 2 4 5" xfId="805" xr:uid="{00000000-0005-0000-0000-0000D8060000}"/>
    <cellStyle name="Note 2 4 5 10" xfId="2156" xr:uid="{00000000-0005-0000-0000-0000D9060000}"/>
    <cellStyle name="Note 2 4 5 11" xfId="2205" xr:uid="{00000000-0005-0000-0000-0000DA060000}"/>
    <cellStyle name="Note 2 4 5 12" xfId="2253" xr:uid="{00000000-0005-0000-0000-0000DB060000}"/>
    <cellStyle name="Note 2 4 5 13" xfId="2410" xr:uid="{00000000-0005-0000-0000-0000DC060000}"/>
    <cellStyle name="Note 2 4 5 14" xfId="1871" xr:uid="{00000000-0005-0000-0000-0000DD060000}"/>
    <cellStyle name="Note 2 4 5 15" xfId="2673" xr:uid="{00000000-0005-0000-0000-0000DE060000}"/>
    <cellStyle name="Note 2 4 5 16" xfId="2721" xr:uid="{00000000-0005-0000-0000-0000DF060000}"/>
    <cellStyle name="Note 2 4 5 2" xfId="806" xr:uid="{00000000-0005-0000-0000-0000E0060000}"/>
    <cellStyle name="Note 2 4 5 2 2" xfId="1654" xr:uid="{00000000-0005-0000-0000-0000E1060000}"/>
    <cellStyle name="Note 2 4 5 2 3" xfId="1803" xr:uid="{00000000-0005-0000-0000-0000E2060000}"/>
    <cellStyle name="Note 2 4 5 2 4" xfId="1504" xr:uid="{00000000-0005-0000-0000-0000E3060000}"/>
    <cellStyle name="Note 2 4 5 2 5" xfId="2014" xr:uid="{00000000-0005-0000-0000-0000E4060000}"/>
    <cellStyle name="Note 2 4 5 2 6" xfId="2307" xr:uid="{00000000-0005-0000-0000-0000E5060000}"/>
    <cellStyle name="Note 2 4 5 2 7" xfId="2775" xr:uid="{00000000-0005-0000-0000-0000E6060000}"/>
    <cellStyle name="Note 2 4 5 3" xfId="1552" xr:uid="{00000000-0005-0000-0000-0000E7060000}"/>
    <cellStyle name="Note 2 4 5 3 2" xfId="1702" xr:uid="{00000000-0005-0000-0000-0000E8060000}"/>
    <cellStyle name="Note 2 4 5 3 3" xfId="1851" xr:uid="{00000000-0005-0000-0000-0000E9060000}"/>
    <cellStyle name="Note 2 4 5 3 4" xfId="2062" xr:uid="{00000000-0005-0000-0000-0000EA060000}"/>
    <cellStyle name="Note 2 4 5 3 5" xfId="2363" xr:uid="{00000000-0005-0000-0000-0000EB060000}"/>
    <cellStyle name="Note 2 4 5 3 6" xfId="2823" xr:uid="{00000000-0005-0000-0000-0000EC060000}"/>
    <cellStyle name="Note 2 4 5 4" xfId="1450" xr:uid="{00000000-0005-0000-0000-0000ED060000}"/>
    <cellStyle name="Note 2 4 5 4 2" xfId="1960" xr:uid="{00000000-0005-0000-0000-0000EE060000}"/>
    <cellStyle name="Note 2 4 5 5" xfId="1600" xr:uid="{00000000-0005-0000-0000-0000EF060000}"/>
    <cellStyle name="Note 2 4 5 6" xfId="1749" xr:uid="{00000000-0005-0000-0000-0000F0060000}"/>
    <cellStyle name="Note 2 4 5 7" xfId="1394" xr:uid="{00000000-0005-0000-0000-0000F1060000}"/>
    <cellStyle name="Note 2 4 5 8" xfId="1906" xr:uid="{00000000-0005-0000-0000-0000F2060000}"/>
    <cellStyle name="Note 2 4 5 9" xfId="2109" xr:uid="{00000000-0005-0000-0000-0000F3060000}"/>
    <cellStyle name="Note 2 4 50" xfId="807" xr:uid="{00000000-0005-0000-0000-0000F4060000}"/>
    <cellStyle name="Note 2 4 50 2" xfId="808" xr:uid="{00000000-0005-0000-0000-0000F5060000}"/>
    <cellStyle name="Note 2 4 51" xfId="809" xr:uid="{00000000-0005-0000-0000-0000F6060000}"/>
    <cellStyle name="Note 2 4 51 2" xfId="810" xr:uid="{00000000-0005-0000-0000-0000F7060000}"/>
    <cellStyle name="Note 2 4 52" xfId="811" xr:uid="{00000000-0005-0000-0000-0000F8060000}"/>
    <cellStyle name="Note 2 4 52 2" xfId="812" xr:uid="{00000000-0005-0000-0000-0000F9060000}"/>
    <cellStyle name="Note 2 4 53" xfId="813" xr:uid="{00000000-0005-0000-0000-0000FA060000}"/>
    <cellStyle name="Note 2 4 54" xfId="814" xr:uid="{00000000-0005-0000-0000-0000FB060000}"/>
    <cellStyle name="Note 2 4 55" xfId="815" xr:uid="{00000000-0005-0000-0000-0000FC060000}"/>
    <cellStyle name="Note 2 4 56" xfId="816" xr:uid="{00000000-0005-0000-0000-0000FD060000}"/>
    <cellStyle name="Note 2 4 57" xfId="817" xr:uid="{00000000-0005-0000-0000-0000FE060000}"/>
    <cellStyle name="Note 2 4 58" xfId="1363" xr:uid="{00000000-0005-0000-0000-0000FF060000}"/>
    <cellStyle name="Note 2 4 59" xfId="1351" xr:uid="{00000000-0005-0000-0000-000000070000}"/>
    <cellStyle name="Note 2 4 6" xfId="818" xr:uid="{00000000-0005-0000-0000-000001070000}"/>
    <cellStyle name="Note 2 4 6 10" xfId="2173" xr:uid="{00000000-0005-0000-0000-000002070000}"/>
    <cellStyle name="Note 2 4 6 11" xfId="2222" xr:uid="{00000000-0005-0000-0000-000003070000}"/>
    <cellStyle name="Note 2 4 6 12" xfId="2270" xr:uid="{00000000-0005-0000-0000-000004070000}"/>
    <cellStyle name="Note 2 4 6 13" xfId="2427" xr:uid="{00000000-0005-0000-0000-000005070000}"/>
    <cellStyle name="Note 2 4 6 14" xfId="1316" xr:uid="{00000000-0005-0000-0000-000006070000}"/>
    <cellStyle name="Note 2 4 6 15" xfId="2690" xr:uid="{00000000-0005-0000-0000-000007070000}"/>
    <cellStyle name="Note 2 4 6 16" xfId="2738" xr:uid="{00000000-0005-0000-0000-000008070000}"/>
    <cellStyle name="Note 2 4 6 2" xfId="819" xr:uid="{00000000-0005-0000-0000-000009070000}"/>
    <cellStyle name="Note 2 4 6 2 2" xfId="1671" xr:uid="{00000000-0005-0000-0000-00000A070000}"/>
    <cellStyle name="Note 2 4 6 2 3" xfId="1820" xr:uid="{00000000-0005-0000-0000-00000B070000}"/>
    <cellStyle name="Note 2 4 6 2 4" xfId="1521" xr:uid="{00000000-0005-0000-0000-00000C070000}"/>
    <cellStyle name="Note 2 4 6 2 5" xfId="2031" xr:uid="{00000000-0005-0000-0000-00000D070000}"/>
    <cellStyle name="Note 2 4 6 2 6" xfId="2324" xr:uid="{00000000-0005-0000-0000-00000E070000}"/>
    <cellStyle name="Note 2 4 6 2 7" xfId="2792" xr:uid="{00000000-0005-0000-0000-00000F070000}"/>
    <cellStyle name="Note 2 4 6 3" xfId="1569" xr:uid="{00000000-0005-0000-0000-000010070000}"/>
    <cellStyle name="Note 2 4 6 3 2" xfId="1719" xr:uid="{00000000-0005-0000-0000-000011070000}"/>
    <cellStyle name="Note 2 4 6 3 3" xfId="1868" xr:uid="{00000000-0005-0000-0000-000012070000}"/>
    <cellStyle name="Note 2 4 6 3 4" xfId="2079" xr:uid="{00000000-0005-0000-0000-000013070000}"/>
    <cellStyle name="Note 2 4 6 3 5" xfId="2380" xr:uid="{00000000-0005-0000-0000-000014070000}"/>
    <cellStyle name="Note 2 4 6 3 6" xfId="2840" xr:uid="{00000000-0005-0000-0000-000015070000}"/>
    <cellStyle name="Note 2 4 6 4" xfId="1467" xr:uid="{00000000-0005-0000-0000-000016070000}"/>
    <cellStyle name="Note 2 4 6 4 2" xfId="1977" xr:uid="{00000000-0005-0000-0000-000017070000}"/>
    <cellStyle name="Note 2 4 6 5" xfId="1617" xr:uid="{00000000-0005-0000-0000-000018070000}"/>
    <cellStyle name="Note 2 4 6 6" xfId="1766" xr:uid="{00000000-0005-0000-0000-000019070000}"/>
    <cellStyle name="Note 2 4 6 7" xfId="1411" xr:uid="{00000000-0005-0000-0000-00001A070000}"/>
    <cellStyle name="Note 2 4 6 8" xfId="1923" xr:uid="{00000000-0005-0000-0000-00001B070000}"/>
    <cellStyle name="Note 2 4 6 9" xfId="2126" xr:uid="{00000000-0005-0000-0000-00001C070000}"/>
    <cellStyle name="Note 2 4 60" xfId="1331" xr:uid="{00000000-0005-0000-0000-00001D070000}"/>
    <cellStyle name="Note 2 4 7" xfId="820" xr:uid="{00000000-0005-0000-0000-00001E070000}"/>
    <cellStyle name="Note 2 4 7 10" xfId="2150" xr:uid="{00000000-0005-0000-0000-00001F070000}"/>
    <cellStyle name="Note 2 4 7 11" xfId="2199" xr:uid="{00000000-0005-0000-0000-000020070000}"/>
    <cellStyle name="Note 2 4 7 12" xfId="2247" xr:uid="{00000000-0005-0000-0000-000021070000}"/>
    <cellStyle name="Note 2 4 7 13" xfId="2404" xr:uid="{00000000-0005-0000-0000-000022070000}"/>
    <cellStyle name="Note 2 4 7 14" xfId="1340" xr:uid="{00000000-0005-0000-0000-000023070000}"/>
    <cellStyle name="Note 2 4 7 15" xfId="2667" xr:uid="{00000000-0005-0000-0000-000024070000}"/>
    <cellStyle name="Note 2 4 7 16" xfId="2715" xr:uid="{00000000-0005-0000-0000-000025070000}"/>
    <cellStyle name="Note 2 4 7 2" xfId="821" xr:uid="{00000000-0005-0000-0000-000026070000}"/>
    <cellStyle name="Note 2 4 7 2 2" xfId="1648" xr:uid="{00000000-0005-0000-0000-000027070000}"/>
    <cellStyle name="Note 2 4 7 2 3" xfId="1797" xr:uid="{00000000-0005-0000-0000-000028070000}"/>
    <cellStyle name="Note 2 4 7 2 4" xfId="1498" xr:uid="{00000000-0005-0000-0000-000029070000}"/>
    <cellStyle name="Note 2 4 7 2 5" xfId="2008" xr:uid="{00000000-0005-0000-0000-00002A070000}"/>
    <cellStyle name="Note 2 4 7 2 6" xfId="2301" xr:uid="{00000000-0005-0000-0000-00002B070000}"/>
    <cellStyle name="Note 2 4 7 2 7" xfId="2769" xr:uid="{00000000-0005-0000-0000-00002C070000}"/>
    <cellStyle name="Note 2 4 7 3" xfId="1546" xr:uid="{00000000-0005-0000-0000-00002D070000}"/>
    <cellStyle name="Note 2 4 7 3 2" xfId="1696" xr:uid="{00000000-0005-0000-0000-00002E070000}"/>
    <cellStyle name="Note 2 4 7 3 3" xfId="1845" xr:uid="{00000000-0005-0000-0000-00002F070000}"/>
    <cellStyle name="Note 2 4 7 3 4" xfId="2056" xr:uid="{00000000-0005-0000-0000-000030070000}"/>
    <cellStyle name="Note 2 4 7 3 5" xfId="2357" xr:uid="{00000000-0005-0000-0000-000031070000}"/>
    <cellStyle name="Note 2 4 7 3 6" xfId="2817" xr:uid="{00000000-0005-0000-0000-000032070000}"/>
    <cellStyle name="Note 2 4 7 4" xfId="1444" xr:uid="{00000000-0005-0000-0000-000033070000}"/>
    <cellStyle name="Note 2 4 7 4 2" xfId="1954" xr:uid="{00000000-0005-0000-0000-000034070000}"/>
    <cellStyle name="Note 2 4 7 5" xfId="1594" xr:uid="{00000000-0005-0000-0000-000035070000}"/>
    <cellStyle name="Note 2 4 7 6" xfId="1743" xr:uid="{00000000-0005-0000-0000-000036070000}"/>
    <cellStyle name="Note 2 4 7 7" xfId="1388" xr:uid="{00000000-0005-0000-0000-000037070000}"/>
    <cellStyle name="Note 2 4 7 8" xfId="1900" xr:uid="{00000000-0005-0000-0000-000038070000}"/>
    <cellStyle name="Note 2 4 7 9" xfId="2103" xr:uid="{00000000-0005-0000-0000-000039070000}"/>
    <cellStyle name="Note 2 4 8" xfId="822" xr:uid="{00000000-0005-0000-0000-00003A070000}"/>
    <cellStyle name="Note 2 4 8 10" xfId="2136" xr:uid="{00000000-0005-0000-0000-00003B070000}"/>
    <cellStyle name="Note 2 4 8 11" xfId="2185" xr:uid="{00000000-0005-0000-0000-00003C070000}"/>
    <cellStyle name="Note 2 4 8 12" xfId="2233" xr:uid="{00000000-0005-0000-0000-00003D070000}"/>
    <cellStyle name="Note 2 4 8 13" xfId="2390" xr:uid="{00000000-0005-0000-0000-00003E070000}"/>
    <cellStyle name="Note 2 4 8 14" xfId="1327" xr:uid="{00000000-0005-0000-0000-00003F070000}"/>
    <cellStyle name="Note 2 4 8 15" xfId="2653" xr:uid="{00000000-0005-0000-0000-000040070000}"/>
    <cellStyle name="Note 2 4 8 16" xfId="2701" xr:uid="{00000000-0005-0000-0000-000041070000}"/>
    <cellStyle name="Note 2 4 8 2" xfId="823" xr:uid="{00000000-0005-0000-0000-000042070000}"/>
    <cellStyle name="Note 2 4 8 2 2" xfId="1634" xr:uid="{00000000-0005-0000-0000-000043070000}"/>
    <cellStyle name="Note 2 4 8 2 3" xfId="1783" xr:uid="{00000000-0005-0000-0000-000044070000}"/>
    <cellStyle name="Note 2 4 8 2 4" xfId="1484" xr:uid="{00000000-0005-0000-0000-000045070000}"/>
    <cellStyle name="Note 2 4 8 2 5" xfId="1994" xr:uid="{00000000-0005-0000-0000-000046070000}"/>
    <cellStyle name="Note 2 4 8 2 6" xfId="2287" xr:uid="{00000000-0005-0000-0000-000047070000}"/>
    <cellStyle name="Note 2 4 8 2 7" xfId="2755" xr:uid="{00000000-0005-0000-0000-000048070000}"/>
    <cellStyle name="Note 2 4 8 3" xfId="1532" xr:uid="{00000000-0005-0000-0000-000049070000}"/>
    <cellStyle name="Note 2 4 8 3 2" xfId="1682" xr:uid="{00000000-0005-0000-0000-00004A070000}"/>
    <cellStyle name="Note 2 4 8 3 3" xfId="1831" xr:uid="{00000000-0005-0000-0000-00004B070000}"/>
    <cellStyle name="Note 2 4 8 3 4" xfId="2042" xr:uid="{00000000-0005-0000-0000-00004C070000}"/>
    <cellStyle name="Note 2 4 8 3 5" xfId="2343" xr:uid="{00000000-0005-0000-0000-00004D070000}"/>
    <cellStyle name="Note 2 4 8 3 6" xfId="2803" xr:uid="{00000000-0005-0000-0000-00004E070000}"/>
    <cellStyle name="Note 2 4 8 4" xfId="1430" xr:uid="{00000000-0005-0000-0000-00004F070000}"/>
    <cellStyle name="Note 2 4 8 4 2" xfId="1940" xr:uid="{00000000-0005-0000-0000-000050070000}"/>
    <cellStyle name="Note 2 4 8 5" xfId="1580" xr:uid="{00000000-0005-0000-0000-000051070000}"/>
    <cellStyle name="Note 2 4 8 6" xfId="1729" xr:uid="{00000000-0005-0000-0000-000052070000}"/>
    <cellStyle name="Note 2 4 8 7" xfId="1374" xr:uid="{00000000-0005-0000-0000-000053070000}"/>
    <cellStyle name="Note 2 4 8 8" xfId="1886" xr:uid="{00000000-0005-0000-0000-000054070000}"/>
    <cellStyle name="Note 2 4 8 9" xfId="2089" xr:uid="{00000000-0005-0000-0000-000055070000}"/>
    <cellStyle name="Note 2 4 9" xfId="824" xr:uid="{00000000-0005-0000-0000-000056070000}"/>
    <cellStyle name="Note 2 4 9 2" xfId="825" xr:uid="{00000000-0005-0000-0000-000057070000}"/>
    <cellStyle name="Note 2 4 9 2 2" xfId="1623" xr:uid="{00000000-0005-0000-0000-000058070000}"/>
    <cellStyle name="Note 2 4 9 3" xfId="1772" xr:uid="{00000000-0005-0000-0000-000059070000}"/>
    <cellStyle name="Note 2 4 9 4" xfId="1473" xr:uid="{00000000-0005-0000-0000-00005A070000}"/>
    <cellStyle name="Note 2 4 9 5" xfId="1983" xr:uid="{00000000-0005-0000-0000-00005B070000}"/>
    <cellStyle name="Note 2 4 9 6" xfId="2276" xr:uid="{00000000-0005-0000-0000-00005C070000}"/>
    <cellStyle name="Note 2 4 9 7" xfId="2744" xr:uid="{00000000-0005-0000-0000-00005D070000}"/>
    <cellStyle name="Note 2 5" xfId="826" xr:uid="{00000000-0005-0000-0000-00005E070000}"/>
    <cellStyle name="Note 2 5 10" xfId="2130" xr:uid="{00000000-0005-0000-0000-00005F070000}"/>
    <cellStyle name="Note 2 5 11" xfId="2179" xr:uid="{00000000-0005-0000-0000-000060070000}"/>
    <cellStyle name="Note 2 5 12" xfId="2226" xr:uid="{00000000-0005-0000-0000-000061070000}"/>
    <cellStyle name="Note 2 5 13" xfId="2384" xr:uid="{00000000-0005-0000-0000-000062070000}"/>
    <cellStyle name="Note 2 5 14" xfId="1322" xr:uid="{00000000-0005-0000-0000-000063070000}"/>
    <cellStyle name="Note 2 5 15" xfId="2647" xr:uid="{00000000-0005-0000-0000-000064070000}"/>
    <cellStyle name="Note 2 5 16" xfId="2695" xr:uid="{00000000-0005-0000-0000-000065070000}"/>
    <cellStyle name="Note 2 5 2" xfId="827" xr:uid="{00000000-0005-0000-0000-000066070000}"/>
    <cellStyle name="Note 2 5 2 2" xfId="1628" xr:uid="{00000000-0005-0000-0000-000067070000}"/>
    <cellStyle name="Note 2 5 2 3" xfId="1777" xr:uid="{00000000-0005-0000-0000-000068070000}"/>
    <cellStyle name="Note 2 5 2 4" xfId="1478" xr:uid="{00000000-0005-0000-0000-000069070000}"/>
    <cellStyle name="Note 2 5 2 5" xfId="1988" xr:uid="{00000000-0005-0000-0000-00006A070000}"/>
    <cellStyle name="Note 2 5 2 6" xfId="2281" xr:uid="{00000000-0005-0000-0000-00006B070000}"/>
    <cellStyle name="Note 2 5 2 7" xfId="2749" xr:uid="{00000000-0005-0000-0000-00006C070000}"/>
    <cellStyle name="Note 2 5 3" xfId="1526" xr:uid="{00000000-0005-0000-0000-00006D070000}"/>
    <cellStyle name="Note 2 5 3 2" xfId="1676" xr:uid="{00000000-0005-0000-0000-00006E070000}"/>
    <cellStyle name="Note 2 5 3 3" xfId="1825" xr:uid="{00000000-0005-0000-0000-00006F070000}"/>
    <cellStyle name="Note 2 5 3 4" xfId="2036" xr:uid="{00000000-0005-0000-0000-000070070000}"/>
    <cellStyle name="Note 2 5 3 5" xfId="2337" xr:uid="{00000000-0005-0000-0000-000071070000}"/>
    <cellStyle name="Note 2 5 3 6" xfId="2797" xr:uid="{00000000-0005-0000-0000-000072070000}"/>
    <cellStyle name="Note 2 5 4" xfId="1424" xr:uid="{00000000-0005-0000-0000-000073070000}"/>
    <cellStyle name="Note 2 5 4 2" xfId="1934" xr:uid="{00000000-0005-0000-0000-000074070000}"/>
    <cellStyle name="Note 2 5 5" xfId="1574" xr:uid="{00000000-0005-0000-0000-000075070000}"/>
    <cellStyle name="Note 2 5 6" xfId="1723" xr:uid="{00000000-0005-0000-0000-000076070000}"/>
    <cellStyle name="Note 2 5 7" xfId="1368" xr:uid="{00000000-0005-0000-0000-000077070000}"/>
    <cellStyle name="Note 2 5 8" xfId="1879" xr:uid="{00000000-0005-0000-0000-000078070000}"/>
    <cellStyle name="Note 2 5 9" xfId="2083" xr:uid="{00000000-0005-0000-0000-000079070000}"/>
    <cellStyle name="Note 2 6" xfId="828" xr:uid="{00000000-0005-0000-0000-00007A070000}"/>
    <cellStyle name="Note 2 6 2" xfId="829" xr:uid="{00000000-0005-0000-0000-00007B070000}"/>
    <cellStyle name="Note 2 6 2 2" xfId="2621" xr:uid="{00000000-0005-0000-0000-00007C070000}"/>
    <cellStyle name="Note 2 6 3" xfId="2628" xr:uid="{00000000-0005-0000-0000-00007D070000}"/>
    <cellStyle name="Note 2 7" xfId="830" xr:uid="{00000000-0005-0000-0000-00007E070000}"/>
    <cellStyle name="Note 2 7 2" xfId="831" xr:uid="{00000000-0005-0000-0000-00007F070000}"/>
    <cellStyle name="Note 2 7 2 2" xfId="2641" xr:uid="{00000000-0005-0000-0000-000080070000}"/>
    <cellStyle name="Note 2 7 3" xfId="2458" xr:uid="{00000000-0005-0000-0000-000081070000}"/>
    <cellStyle name="Note 2 8" xfId="832" xr:uid="{00000000-0005-0000-0000-000082070000}"/>
    <cellStyle name="Note 2 8 2" xfId="2435" xr:uid="{00000000-0005-0000-0000-000083070000}"/>
    <cellStyle name="Note 2 8 3" xfId="2639" xr:uid="{00000000-0005-0000-0000-000084070000}"/>
    <cellStyle name="Note 2 9" xfId="2447" xr:uid="{00000000-0005-0000-0000-000085070000}"/>
    <cellStyle name="Note 2 9 2" xfId="2441" xr:uid="{00000000-0005-0000-0000-000086070000}"/>
    <cellStyle name="Note 3" xfId="164" xr:uid="{00000000-0005-0000-0000-000087070000}"/>
    <cellStyle name="Note 3 2" xfId="2533" xr:uid="{00000000-0005-0000-0000-000088070000}"/>
    <cellStyle name="Note 3 3" xfId="2601" xr:uid="{00000000-0005-0000-0000-000089070000}"/>
    <cellStyle name="Note 4" xfId="2480" xr:uid="{00000000-0005-0000-0000-00008A070000}"/>
    <cellStyle name="Note 4 2" xfId="2548" xr:uid="{00000000-0005-0000-0000-00008B070000}"/>
    <cellStyle name="Output" xfId="1274" builtinId="21" customBuiltin="1"/>
    <cellStyle name="Output 2" xfId="165" xr:uid="{00000000-0005-0000-0000-00008D070000}"/>
    <cellStyle name="Output 2 10" xfId="833" xr:uid="{00000000-0005-0000-0000-00008E070000}"/>
    <cellStyle name="Output 2 10 2" xfId="834" xr:uid="{00000000-0005-0000-0000-00008F070000}"/>
    <cellStyle name="Output 2 10 3" xfId="2432" xr:uid="{00000000-0005-0000-0000-000090070000}"/>
    <cellStyle name="Output 2 11" xfId="835" xr:uid="{00000000-0005-0000-0000-000091070000}"/>
    <cellStyle name="Output 2 11 2" xfId="836" xr:uid="{00000000-0005-0000-0000-000092070000}"/>
    <cellStyle name="Output 2 12" xfId="837" xr:uid="{00000000-0005-0000-0000-000093070000}"/>
    <cellStyle name="Output 2 12 2" xfId="838" xr:uid="{00000000-0005-0000-0000-000094070000}"/>
    <cellStyle name="Output 2 13" xfId="839" xr:uid="{00000000-0005-0000-0000-000095070000}"/>
    <cellStyle name="Output 2 13 2" xfId="840" xr:uid="{00000000-0005-0000-0000-000096070000}"/>
    <cellStyle name="Output 2 14" xfId="841" xr:uid="{00000000-0005-0000-0000-000097070000}"/>
    <cellStyle name="Output 2 14 2" xfId="842" xr:uid="{00000000-0005-0000-0000-000098070000}"/>
    <cellStyle name="Output 2 15" xfId="843" xr:uid="{00000000-0005-0000-0000-000099070000}"/>
    <cellStyle name="Output 2 15 2" xfId="844" xr:uid="{00000000-0005-0000-0000-00009A070000}"/>
    <cellStyle name="Output 2 16" xfId="845" xr:uid="{00000000-0005-0000-0000-00009B070000}"/>
    <cellStyle name="Output 2 16 2" xfId="846" xr:uid="{00000000-0005-0000-0000-00009C070000}"/>
    <cellStyle name="Output 2 17" xfId="847" xr:uid="{00000000-0005-0000-0000-00009D070000}"/>
    <cellStyle name="Output 2 17 2" xfId="848" xr:uid="{00000000-0005-0000-0000-00009E070000}"/>
    <cellStyle name="Output 2 18" xfId="849" xr:uid="{00000000-0005-0000-0000-00009F070000}"/>
    <cellStyle name="Output 2 18 2" xfId="850" xr:uid="{00000000-0005-0000-0000-0000A0070000}"/>
    <cellStyle name="Output 2 19" xfId="851" xr:uid="{00000000-0005-0000-0000-0000A1070000}"/>
    <cellStyle name="Output 2 19 2" xfId="852" xr:uid="{00000000-0005-0000-0000-0000A2070000}"/>
    <cellStyle name="Output 2 2" xfId="166" xr:uid="{00000000-0005-0000-0000-0000A3070000}"/>
    <cellStyle name="Output 2 2 10" xfId="853" xr:uid="{00000000-0005-0000-0000-0000A4070000}"/>
    <cellStyle name="Output 2 2 10 2" xfId="854" xr:uid="{00000000-0005-0000-0000-0000A5070000}"/>
    <cellStyle name="Output 2 2 10 3" xfId="1421" xr:uid="{00000000-0005-0000-0000-0000A6070000}"/>
    <cellStyle name="Output 2 2 10 4" xfId="1928" xr:uid="{00000000-0005-0000-0000-0000A7070000}"/>
    <cellStyle name="Output 2 2 10 5" xfId="2331" xr:uid="{00000000-0005-0000-0000-0000A8070000}"/>
    <cellStyle name="Output 2 2 11" xfId="855" xr:uid="{00000000-0005-0000-0000-0000A9070000}"/>
    <cellStyle name="Output 2 2 11 2" xfId="856" xr:uid="{00000000-0005-0000-0000-0000AA070000}"/>
    <cellStyle name="Output 2 2 12" xfId="857" xr:uid="{00000000-0005-0000-0000-0000AB070000}"/>
    <cellStyle name="Output 2 2 12 2" xfId="858" xr:uid="{00000000-0005-0000-0000-0000AC070000}"/>
    <cellStyle name="Output 2 2 13" xfId="859" xr:uid="{00000000-0005-0000-0000-0000AD070000}"/>
    <cellStyle name="Output 2 2 13 2" xfId="860" xr:uid="{00000000-0005-0000-0000-0000AE070000}"/>
    <cellStyle name="Output 2 2 14" xfId="861" xr:uid="{00000000-0005-0000-0000-0000AF070000}"/>
    <cellStyle name="Output 2 2 14 2" xfId="862" xr:uid="{00000000-0005-0000-0000-0000B0070000}"/>
    <cellStyle name="Output 2 2 15" xfId="863" xr:uid="{00000000-0005-0000-0000-0000B1070000}"/>
    <cellStyle name="Output 2 2 15 2" xfId="864" xr:uid="{00000000-0005-0000-0000-0000B2070000}"/>
    <cellStyle name="Output 2 2 16" xfId="865" xr:uid="{00000000-0005-0000-0000-0000B3070000}"/>
    <cellStyle name="Output 2 2 16 2" xfId="866" xr:uid="{00000000-0005-0000-0000-0000B4070000}"/>
    <cellStyle name="Output 2 2 17" xfId="867" xr:uid="{00000000-0005-0000-0000-0000B5070000}"/>
    <cellStyle name="Output 2 2 17 2" xfId="868" xr:uid="{00000000-0005-0000-0000-0000B6070000}"/>
    <cellStyle name="Output 2 2 18" xfId="869" xr:uid="{00000000-0005-0000-0000-0000B7070000}"/>
    <cellStyle name="Output 2 2 18 2" xfId="870" xr:uid="{00000000-0005-0000-0000-0000B8070000}"/>
    <cellStyle name="Output 2 2 19" xfId="871" xr:uid="{00000000-0005-0000-0000-0000B9070000}"/>
    <cellStyle name="Output 2 2 19 2" xfId="872" xr:uid="{00000000-0005-0000-0000-0000BA070000}"/>
    <cellStyle name="Output 2 2 2" xfId="873" xr:uid="{00000000-0005-0000-0000-0000BB070000}"/>
    <cellStyle name="Output 2 2 2 10" xfId="2164" xr:uid="{00000000-0005-0000-0000-0000BC070000}"/>
    <cellStyle name="Output 2 2 2 11" xfId="2213" xr:uid="{00000000-0005-0000-0000-0000BD070000}"/>
    <cellStyle name="Output 2 2 2 12" xfId="2261" xr:uid="{00000000-0005-0000-0000-0000BE070000}"/>
    <cellStyle name="Output 2 2 2 13" xfId="2418" xr:uid="{00000000-0005-0000-0000-0000BF070000}"/>
    <cellStyle name="Output 2 2 2 14" xfId="1334" xr:uid="{00000000-0005-0000-0000-0000C0070000}"/>
    <cellStyle name="Output 2 2 2 15" xfId="2681" xr:uid="{00000000-0005-0000-0000-0000C1070000}"/>
    <cellStyle name="Output 2 2 2 16" xfId="2729" xr:uid="{00000000-0005-0000-0000-0000C2070000}"/>
    <cellStyle name="Output 2 2 2 2" xfId="874" xr:uid="{00000000-0005-0000-0000-0000C3070000}"/>
    <cellStyle name="Output 2 2 2 2 2" xfId="1662" xr:uid="{00000000-0005-0000-0000-0000C4070000}"/>
    <cellStyle name="Output 2 2 2 2 3" xfId="1811" xr:uid="{00000000-0005-0000-0000-0000C5070000}"/>
    <cellStyle name="Output 2 2 2 2 4" xfId="1512" xr:uid="{00000000-0005-0000-0000-0000C6070000}"/>
    <cellStyle name="Output 2 2 2 2 5" xfId="2022" xr:uid="{00000000-0005-0000-0000-0000C7070000}"/>
    <cellStyle name="Output 2 2 2 2 6" xfId="2315" xr:uid="{00000000-0005-0000-0000-0000C8070000}"/>
    <cellStyle name="Output 2 2 2 2 7" xfId="2783" xr:uid="{00000000-0005-0000-0000-0000C9070000}"/>
    <cellStyle name="Output 2 2 2 3" xfId="1560" xr:uid="{00000000-0005-0000-0000-0000CA070000}"/>
    <cellStyle name="Output 2 2 2 3 2" xfId="1710" xr:uid="{00000000-0005-0000-0000-0000CB070000}"/>
    <cellStyle name="Output 2 2 2 3 3" xfId="1859" xr:uid="{00000000-0005-0000-0000-0000CC070000}"/>
    <cellStyle name="Output 2 2 2 3 4" xfId="2070" xr:uid="{00000000-0005-0000-0000-0000CD070000}"/>
    <cellStyle name="Output 2 2 2 3 5" xfId="2371" xr:uid="{00000000-0005-0000-0000-0000CE070000}"/>
    <cellStyle name="Output 2 2 2 3 6" xfId="2831" xr:uid="{00000000-0005-0000-0000-0000CF070000}"/>
    <cellStyle name="Output 2 2 2 4" xfId="1458" xr:uid="{00000000-0005-0000-0000-0000D0070000}"/>
    <cellStyle name="Output 2 2 2 4 2" xfId="1968" xr:uid="{00000000-0005-0000-0000-0000D1070000}"/>
    <cellStyle name="Output 2 2 2 5" xfId="1608" xr:uid="{00000000-0005-0000-0000-0000D2070000}"/>
    <cellStyle name="Output 2 2 2 6" xfId="1757" xr:uid="{00000000-0005-0000-0000-0000D3070000}"/>
    <cellStyle name="Output 2 2 2 7" xfId="1402" xr:uid="{00000000-0005-0000-0000-0000D4070000}"/>
    <cellStyle name="Output 2 2 2 8" xfId="1914" xr:uid="{00000000-0005-0000-0000-0000D5070000}"/>
    <cellStyle name="Output 2 2 2 9" xfId="2117" xr:uid="{00000000-0005-0000-0000-0000D6070000}"/>
    <cellStyle name="Output 2 2 20" xfId="875" xr:uid="{00000000-0005-0000-0000-0000D7070000}"/>
    <cellStyle name="Output 2 2 20 2" xfId="876" xr:uid="{00000000-0005-0000-0000-0000D8070000}"/>
    <cellStyle name="Output 2 2 21" xfId="877" xr:uid="{00000000-0005-0000-0000-0000D9070000}"/>
    <cellStyle name="Output 2 2 21 2" xfId="878" xr:uid="{00000000-0005-0000-0000-0000DA070000}"/>
    <cellStyle name="Output 2 2 22" xfId="879" xr:uid="{00000000-0005-0000-0000-0000DB070000}"/>
    <cellStyle name="Output 2 2 22 2" xfId="880" xr:uid="{00000000-0005-0000-0000-0000DC070000}"/>
    <cellStyle name="Output 2 2 23" xfId="881" xr:uid="{00000000-0005-0000-0000-0000DD070000}"/>
    <cellStyle name="Output 2 2 23 2" xfId="882" xr:uid="{00000000-0005-0000-0000-0000DE070000}"/>
    <cellStyle name="Output 2 2 24" xfId="883" xr:uid="{00000000-0005-0000-0000-0000DF070000}"/>
    <cellStyle name="Output 2 2 24 2" xfId="884" xr:uid="{00000000-0005-0000-0000-0000E0070000}"/>
    <cellStyle name="Output 2 2 25" xfId="885" xr:uid="{00000000-0005-0000-0000-0000E1070000}"/>
    <cellStyle name="Output 2 2 25 2" xfId="886" xr:uid="{00000000-0005-0000-0000-0000E2070000}"/>
    <cellStyle name="Output 2 2 26" xfId="887" xr:uid="{00000000-0005-0000-0000-0000E3070000}"/>
    <cellStyle name="Output 2 2 26 2" xfId="888" xr:uid="{00000000-0005-0000-0000-0000E4070000}"/>
    <cellStyle name="Output 2 2 27" xfId="889" xr:uid="{00000000-0005-0000-0000-0000E5070000}"/>
    <cellStyle name="Output 2 2 27 2" xfId="890" xr:uid="{00000000-0005-0000-0000-0000E6070000}"/>
    <cellStyle name="Output 2 2 28" xfId="891" xr:uid="{00000000-0005-0000-0000-0000E7070000}"/>
    <cellStyle name="Output 2 2 28 2" xfId="892" xr:uid="{00000000-0005-0000-0000-0000E8070000}"/>
    <cellStyle name="Output 2 2 29" xfId="893" xr:uid="{00000000-0005-0000-0000-0000E9070000}"/>
    <cellStyle name="Output 2 2 29 2" xfId="894" xr:uid="{00000000-0005-0000-0000-0000EA070000}"/>
    <cellStyle name="Output 2 2 3" xfId="895" xr:uid="{00000000-0005-0000-0000-0000EB070000}"/>
    <cellStyle name="Output 2 2 3 10" xfId="2151" xr:uid="{00000000-0005-0000-0000-0000EC070000}"/>
    <cellStyle name="Output 2 2 3 11" xfId="2200" xr:uid="{00000000-0005-0000-0000-0000ED070000}"/>
    <cellStyle name="Output 2 2 3 12" xfId="2248" xr:uid="{00000000-0005-0000-0000-0000EE070000}"/>
    <cellStyle name="Output 2 2 3 13" xfId="2405" xr:uid="{00000000-0005-0000-0000-0000EF070000}"/>
    <cellStyle name="Output 2 2 3 14" xfId="1345" xr:uid="{00000000-0005-0000-0000-0000F0070000}"/>
    <cellStyle name="Output 2 2 3 15" xfId="2668" xr:uid="{00000000-0005-0000-0000-0000F1070000}"/>
    <cellStyle name="Output 2 2 3 16" xfId="2716" xr:uid="{00000000-0005-0000-0000-0000F2070000}"/>
    <cellStyle name="Output 2 2 3 2" xfId="896" xr:uid="{00000000-0005-0000-0000-0000F3070000}"/>
    <cellStyle name="Output 2 2 3 2 2" xfId="1649" xr:uid="{00000000-0005-0000-0000-0000F4070000}"/>
    <cellStyle name="Output 2 2 3 2 3" xfId="1798" xr:uid="{00000000-0005-0000-0000-0000F5070000}"/>
    <cellStyle name="Output 2 2 3 2 4" xfId="1499" xr:uid="{00000000-0005-0000-0000-0000F6070000}"/>
    <cellStyle name="Output 2 2 3 2 5" xfId="2009" xr:uid="{00000000-0005-0000-0000-0000F7070000}"/>
    <cellStyle name="Output 2 2 3 2 6" xfId="2302" xr:uid="{00000000-0005-0000-0000-0000F8070000}"/>
    <cellStyle name="Output 2 2 3 2 7" xfId="2770" xr:uid="{00000000-0005-0000-0000-0000F9070000}"/>
    <cellStyle name="Output 2 2 3 3" xfId="1547" xr:uid="{00000000-0005-0000-0000-0000FA070000}"/>
    <cellStyle name="Output 2 2 3 3 2" xfId="1697" xr:uid="{00000000-0005-0000-0000-0000FB070000}"/>
    <cellStyle name="Output 2 2 3 3 3" xfId="1846" xr:uid="{00000000-0005-0000-0000-0000FC070000}"/>
    <cellStyle name="Output 2 2 3 3 4" xfId="2057" xr:uid="{00000000-0005-0000-0000-0000FD070000}"/>
    <cellStyle name="Output 2 2 3 3 5" xfId="2358" xr:uid="{00000000-0005-0000-0000-0000FE070000}"/>
    <cellStyle name="Output 2 2 3 3 6" xfId="2818" xr:uid="{00000000-0005-0000-0000-0000FF070000}"/>
    <cellStyle name="Output 2 2 3 4" xfId="1445" xr:uid="{00000000-0005-0000-0000-000000080000}"/>
    <cellStyle name="Output 2 2 3 4 2" xfId="1955" xr:uid="{00000000-0005-0000-0000-000001080000}"/>
    <cellStyle name="Output 2 2 3 5" xfId="1595" xr:uid="{00000000-0005-0000-0000-000002080000}"/>
    <cellStyle name="Output 2 2 3 6" xfId="1744" xr:uid="{00000000-0005-0000-0000-000003080000}"/>
    <cellStyle name="Output 2 2 3 7" xfId="1389" xr:uid="{00000000-0005-0000-0000-000004080000}"/>
    <cellStyle name="Output 2 2 3 8" xfId="1901" xr:uid="{00000000-0005-0000-0000-000005080000}"/>
    <cellStyle name="Output 2 2 3 9" xfId="2104" xr:uid="{00000000-0005-0000-0000-000006080000}"/>
    <cellStyle name="Output 2 2 30" xfId="897" xr:uid="{00000000-0005-0000-0000-000007080000}"/>
    <cellStyle name="Output 2 2 30 2" xfId="898" xr:uid="{00000000-0005-0000-0000-000008080000}"/>
    <cellStyle name="Output 2 2 31" xfId="899" xr:uid="{00000000-0005-0000-0000-000009080000}"/>
    <cellStyle name="Output 2 2 31 2" xfId="900" xr:uid="{00000000-0005-0000-0000-00000A080000}"/>
    <cellStyle name="Output 2 2 32" xfId="901" xr:uid="{00000000-0005-0000-0000-00000B080000}"/>
    <cellStyle name="Output 2 2 32 2" xfId="902" xr:uid="{00000000-0005-0000-0000-00000C080000}"/>
    <cellStyle name="Output 2 2 33" xfId="903" xr:uid="{00000000-0005-0000-0000-00000D080000}"/>
    <cellStyle name="Output 2 2 33 2" xfId="904" xr:uid="{00000000-0005-0000-0000-00000E080000}"/>
    <cellStyle name="Output 2 2 34" xfId="905" xr:uid="{00000000-0005-0000-0000-00000F080000}"/>
    <cellStyle name="Output 2 2 34 2" xfId="906" xr:uid="{00000000-0005-0000-0000-000010080000}"/>
    <cellStyle name="Output 2 2 35" xfId="907" xr:uid="{00000000-0005-0000-0000-000011080000}"/>
    <cellStyle name="Output 2 2 35 2" xfId="908" xr:uid="{00000000-0005-0000-0000-000012080000}"/>
    <cellStyle name="Output 2 2 36" xfId="909" xr:uid="{00000000-0005-0000-0000-000013080000}"/>
    <cellStyle name="Output 2 2 36 2" xfId="910" xr:uid="{00000000-0005-0000-0000-000014080000}"/>
    <cellStyle name="Output 2 2 37" xfId="911" xr:uid="{00000000-0005-0000-0000-000015080000}"/>
    <cellStyle name="Output 2 2 37 2" xfId="912" xr:uid="{00000000-0005-0000-0000-000016080000}"/>
    <cellStyle name="Output 2 2 38" xfId="913" xr:uid="{00000000-0005-0000-0000-000017080000}"/>
    <cellStyle name="Output 2 2 38 2" xfId="914" xr:uid="{00000000-0005-0000-0000-000018080000}"/>
    <cellStyle name="Output 2 2 39" xfId="915" xr:uid="{00000000-0005-0000-0000-000019080000}"/>
    <cellStyle name="Output 2 2 39 2" xfId="916" xr:uid="{00000000-0005-0000-0000-00001A080000}"/>
    <cellStyle name="Output 2 2 4" xfId="917" xr:uid="{00000000-0005-0000-0000-00001B080000}"/>
    <cellStyle name="Output 2 2 4 10" xfId="2145" xr:uid="{00000000-0005-0000-0000-00001C080000}"/>
    <cellStyle name="Output 2 2 4 11" xfId="2194" xr:uid="{00000000-0005-0000-0000-00001D080000}"/>
    <cellStyle name="Output 2 2 4 12" xfId="2242" xr:uid="{00000000-0005-0000-0000-00001E080000}"/>
    <cellStyle name="Output 2 2 4 13" xfId="2399" xr:uid="{00000000-0005-0000-0000-00001F080000}"/>
    <cellStyle name="Output 2 2 4 14" xfId="1356" xr:uid="{00000000-0005-0000-0000-000020080000}"/>
    <cellStyle name="Output 2 2 4 15" xfId="2662" xr:uid="{00000000-0005-0000-0000-000021080000}"/>
    <cellStyle name="Output 2 2 4 16" xfId="2710" xr:uid="{00000000-0005-0000-0000-000022080000}"/>
    <cellStyle name="Output 2 2 4 2" xfId="918" xr:uid="{00000000-0005-0000-0000-000023080000}"/>
    <cellStyle name="Output 2 2 4 2 2" xfId="1643" xr:uid="{00000000-0005-0000-0000-000024080000}"/>
    <cellStyle name="Output 2 2 4 2 3" xfId="1792" xr:uid="{00000000-0005-0000-0000-000025080000}"/>
    <cellStyle name="Output 2 2 4 2 4" xfId="1493" xr:uid="{00000000-0005-0000-0000-000026080000}"/>
    <cellStyle name="Output 2 2 4 2 5" xfId="2003" xr:uid="{00000000-0005-0000-0000-000027080000}"/>
    <cellStyle name="Output 2 2 4 2 6" xfId="2296" xr:uid="{00000000-0005-0000-0000-000028080000}"/>
    <cellStyle name="Output 2 2 4 2 7" xfId="2764" xr:uid="{00000000-0005-0000-0000-000029080000}"/>
    <cellStyle name="Output 2 2 4 3" xfId="1541" xr:uid="{00000000-0005-0000-0000-00002A080000}"/>
    <cellStyle name="Output 2 2 4 3 2" xfId="1691" xr:uid="{00000000-0005-0000-0000-00002B080000}"/>
    <cellStyle name="Output 2 2 4 3 3" xfId="1840" xr:uid="{00000000-0005-0000-0000-00002C080000}"/>
    <cellStyle name="Output 2 2 4 3 4" xfId="2051" xr:uid="{00000000-0005-0000-0000-00002D080000}"/>
    <cellStyle name="Output 2 2 4 3 5" xfId="2352" xr:uid="{00000000-0005-0000-0000-00002E080000}"/>
    <cellStyle name="Output 2 2 4 3 6" xfId="2812" xr:uid="{00000000-0005-0000-0000-00002F080000}"/>
    <cellStyle name="Output 2 2 4 4" xfId="1439" xr:uid="{00000000-0005-0000-0000-000030080000}"/>
    <cellStyle name="Output 2 2 4 4 2" xfId="1949" xr:uid="{00000000-0005-0000-0000-000031080000}"/>
    <cellStyle name="Output 2 2 4 5" xfId="1589" xr:uid="{00000000-0005-0000-0000-000032080000}"/>
    <cellStyle name="Output 2 2 4 6" xfId="1738" xr:uid="{00000000-0005-0000-0000-000033080000}"/>
    <cellStyle name="Output 2 2 4 7" xfId="1383" xr:uid="{00000000-0005-0000-0000-000034080000}"/>
    <cellStyle name="Output 2 2 4 8" xfId="1895" xr:uid="{00000000-0005-0000-0000-000035080000}"/>
    <cellStyle name="Output 2 2 4 9" xfId="2098" xr:uid="{00000000-0005-0000-0000-000036080000}"/>
    <cellStyle name="Output 2 2 40" xfId="919" xr:uid="{00000000-0005-0000-0000-000037080000}"/>
    <cellStyle name="Output 2 2 40 2" xfId="920" xr:uid="{00000000-0005-0000-0000-000038080000}"/>
    <cellStyle name="Output 2 2 41" xfId="921" xr:uid="{00000000-0005-0000-0000-000039080000}"/>
    <cellStyle name="Output 2 2 41 2" xfId="922" xr:uid="{00000000-0005-0000-0000-00003A080000}"/>
    <cellStyle name="Output 2 2 42" xfId="923" xr:uid="{00000000-0005-0000-0000-00003B080000}"/>
    <cellStyle name="Output 2 2 42 2" xfId="924" xr:uid="{00000000-0005-0000-0000-00003C080000}"/>
    <cellStyle name="Output 2 2 43" xfId="925" xr:uid="{00000000-0005-0000-0000-00003D080000}"/>
    <cellStyle name="Output 2 2 43 2" xfId="926" xr:uid="{00000000-0005-0000-0000-00003E080000}"/>
    <cellStyle name="Output 2 2 44" xfId="927" xr:uid="{00000000-0005-0000-0000-00003F080000}"/>
    <cellStyle name="Output 2 2 44 2" xfId="928" xr:uid="{00000000-0005-0000-0000-000040080000}"/>
    <cellStyle name="Output 2 2 45" xfId="929" xr:uid="{00000000-0005-0000-0000-000041080000}"/>
    <cellStyle name="Output 2 2 45 2" xfId="930" xr:uid="{00000000-0005-0000-0000-000042080000}"/>
    <cellStyle name="Output 2 2 46" xfId="931" xr:uid="{00000000-0005-0000-0000-000043080000}"/>
    <cellStyle name="Output 2 2 46 2" xfId="932" xr:uid="{00000000-0005-0000-0000-000044080000}"/>
    <cellStyle name="Output 2 2 47" xfId="933" xr:uid="{00000000-0005-0000-0000-000045080000}"/>
    <cellStyle name="Output 2 2 47 2" xfId="934" xr:uid="{00000000-0005-0000-0000-000046080000}"/>
    <cellStyle name="Output 2 2 48" xfId="935" xr:uid="{00000000-0005-0000-0000-000047080000}"/>
    <cellStyle name="Output 2 2 48 2" xfId="936" xr:uid="{00000000-0005-0000-0000-000048080000}"/>
    <cellStyle name="Output 2 2 49" xfId="937" xr:uid="{00000000-0005-0000-0000-000049080000}"/>
    <cellStyle name="Output 2 2 49 2" xfId="938" xr:uid="{00000000-0005-0000-0000-00004A080000}"/>
    <cellStyle name="Output 2 2 5" xfId="939" xr:uid="{00000000-0005-0000-0000-00004B080000}"/>
    <cellStyle name="Output 2 2 5 10" xfId="2161" xr:uid="{00000000-0005-0000-0000-00004C080000}"/>
    <cellStyle name="Output 2 2 5 11" xfId="2210" xr:uid="{00000000-0005-0000-0000-00004D080000}"/>
    <cellStyle name="Output 2 2 5 12" xfId="2258" xr:uid="{00000000-0005-0000-0000-00004E080000}"/>
    <cellStyle name="Output 2 2 5 13" xfId="2415" xr:uid="{00000000-0005-0000-0000-00004F080000}"/>
    <cellStyle name="Output 2 2 5 14" xfId="1330" xr:uid="{00000000-0005-0000-0000-000050080000}"/>
    <cellStyle name="Output 2 2 5 15" xfId="2678" xr:uid="{00000000-0005-0000-0000-000051080000}"/>
    <cellStyle name="Output 2 2 5 16" xfId="2726" xr:uid="{00000000-0005-0000-0000-000052080000}"/>
    <cellStyle name="Output 2 2 5 2" xfId="940" xr:uid="{00000000-0005-0000-0000-000053080000}"/>
    <cellStyle name="Output 2 2 5 2 2" xfId="1659" xr:uid="{00000000-0005-0000-0000-000054080000}"/>
    <cellStyle name="Output 2 2 5 2 3" xfId="1808" xr:uid="{00000000-0005-0000-0000-000055080000}"/>
    <cellStyle name="Output 2 2 5 2 4" xfId="1509" xr:uid="{00000000-0005-0000-0000-000056080000}"/>
    <cellStyle name="Output 2 2 5 2 5" xfId="2019" xr:uid="{00000000-0005-0000-0000-000057080000}"/>
    <cellStyle name="Output 2 2 5 2 6" xfId="2312" xr:uid="{00000000-0005-0000-0000-000058080000}"/>
    <cellStyle name="Output 2 2 5 2 7" xfId="2780" xr:uid="{00000000-0005-0000-0000-000059080000}"/>
    <cellStyle name="Output 2 2 5 3" xfId="1557" xr:uid="{00000000-0005-0000-0000-00005A080000}"/>
    <cellStyle name="Output 2 2 5 3 2" xfId="1707" xr:uid="{00000000-0005-0000-0000-00005B080000}"/>
    <cellStyle name="Output 2 2 5 3 3" xfId="1856" xr:uid="{00000000-0005-0000-0000-00005C080000}"/>
    <cellStyle name="Output 2 2 5 3 4" xfId="2067" xr:uid="{00000000-0005-0000-0000-00005D080000}"/>
    <cellStyle name="Output 2 2 5 3 5" xfId="2368" xr:uid="{00000000-0005-0000-0000-00005E080000}"/>
    <cellStyle name="Output 2 2 5 3 6" xfId="2828" xr:uid="{00000000-0005-0000-0000-00005F080000}"/>
    <cellStyle name="Output 2 2 5 4" xfId="1455" xr:uid="{00000000-0005-0000-0000-000060080000}"/>
    <cellStyle name="Output 2 2 5 4 2" xfId="1965" xr:uid="{00000000-0005-0000-0000-000061080000}"/>
    <cellStyle name="Output 2 2 5 5" xfId="1605" xr:uid="{00000000-0005-0000-0000-000062080000}"/>
    <cellStyle name="Output 2 2 5 6" xfId="1754" xr:uid="{00000000-0005-0000-0000-000063080000}"/>
    <cellStyle name="Output 2 2 5 7" xfId="1399" xr:uid="{00000000-0005-0000-0000-000064080000}"/>
    <cellStyle name="Output 2 2 5 8" xfId="1911" xr:uid="{00000000-0005-0000-0000-000065080000}"/>
    <cellStyle name="Output 2 2 5 9" xfId="2114" xr:uid="{00000000-0005-0000-0000-000066080000}"/>
    <cellStyle name="Output 2 2 50" xfId="941" xr:uid="{00000000-0005-0000-0000-000067080000}"/>
    <cellStyle name="Output 2 2 50 2" xfId="942" xr:uid="{00000000-0005-0000-0000-000068080000}"/>
    <cellStyle name="Output 2 2 51" xfId="943" xr:uid="{00000000-0005-0000-0000-000069080000}"/>
    <cellStyle name="Output 2 2 51 2" xfId="944" xr:uid="{00000000-0005-0000-0000-00006A080000}"/>
    <cellStyle name="Output 2 2 52" xfId="945" xr:uid="{00000000-0005-0000-0000-00006B080000}"/>
    <cellStyle name="Output 2 2 52 2" xfId="946" xr:uid="{00000000-0005-0000-0000-00006C080000}"/>
    <cellStyle name="Output 2 2 53" xfId="947" xr:uid="{00000000-0005-0000-0000-00006D080000}"/>
    <cellStyle name="Output 2 2 54" xfId="948" xr:uid="{00000000-0005-0000-0000-00006E080000}"/>
    <cellStyle name="Output 2 2 55" xfId="949" xr:uid="{00000000-0005-0000-0000-00006F080000}"/>
    <cellStyle name="Output 2 2 56" xfId="950" xr:uid="{00000000-0005-0000-0000-000070080000}"/>
    <cellStyle name="Output 2 2 57" xfId="951" xr:uid="{00000000-0005-0000-0000-000071080000}"/>
    <cellStyle name="Output 2 2 58" xfId="1362" xr:uid="{00000000-0005-0000-0000-000072080000}"/>
    <cellStyle name="Output 2 2 59" xfId="1876" xr:uid="{00000000-0005-0000-0000-000073080000}"/>
    <cellStyle name="Output 2 2 6" xfId="952" xr:uid="{00000000-0005-0000-0000-000074080000}"/>
    <cellStyle name="Output 2 2 6 10" xfId="2172" xr:uid="{00000000-0005-0000-0000-000075080000}"/>
    <cellStyle name="Output 2 2 6 11" xfId="2221" xr:uid="{00000000-0005-0000-0000-000076080000}"/>
    <cellStyle name="Output 2 2 6 12" xfId="2269" xr:uid="{00000000-0005-0000-0000-000077080000}"/>
    <cellStyle name="Output 2 2 6 13" xfId="2426" xr:uid="{00000000-0005-0000-0000-000078080000}"/>
    <cellStyle name="Output 2 2 6 14" xfId="1314" xr:uid="{00000000-0005-0000-0000-000079080000}"/>
    <cellStyle name="Output 2 2 6 15" xfId="2689" xr:uid="{00000000-0005-0000-0000-00007A080000}"/>
    <cellStyle name="Output 2 2 6 16" xfId="2737" xr:uid="{00000000-0005-0000-0000-00007B080000}"/>
    <cellStyle name="Output 2 2 6 2" xfId="953" xr:uid="{00000000-0005-0000-0000-00007C080000}"/>
    <cellStyle name="Output 2 2 6 2 2" xfId="1670" xr:uid="{00000000-0005-0000-0000-00007D080000}"/>
    <cellStyle name="Output 2 2 6 2 3" xfId="1819" xr:uid="{00000000-0005-0000-0000-00007E080000}"/>
    <cellStyle name="Output 2 2 6 2 4" xfId="1520" xr:uid="{00000000-0005-0000-0000-00007F080000}"/>
    <cellStyle name="Output 2 2 6 2 5" xfId="2030" xr:uid="{00000000-0005-0000-0000-000080080000}"/>
    <cellStyle name="Output 2 2 6 2 6" xfId="2323" xr:uid="{00000000-0005-0000-0000-000081080000}"/>
    <cellStyle name="Output 2 2 6 2 7" xfId="2791" xr:uid="{00000000-0005-0000-0000-000082080000}"/>
    <cellStyle name="Output 2 2 6 3" xfId="1568" xr:uid="{00000000-0005-0000-0000-000083080000}"/>
    <cellStyle name="Output 2 2 6 3 2" xfId="1718" xr:uid="{00000000-0005-0000-0000-000084080000}"/>
    <cellStyle name="Output 2 2 6 3 3" xfId="1867" xr:uid="{00000000-0005-0000-0000-000085080000}"/>
    <cellStyle name="Output 2 2 6 3 4" xfId="2078" xr:uid="{00000000-0005-0000-0000-000086080000}"/>
    <cellStyle name="Output 2 2 6 3 5" xfId="2379" xr:uid="{00000000-0005-0000-0000-000087080000}"/>
    <cellStyle name="Output 2 2 6 3 6" xfId="2839" xr:uid="{00000000-0005-0000-0000-000088080000}"/>
    <cellStyle name="Output 2 2 6 4" xfId="1466" xr:uid="{00000000-0005-0000-0000-000089080000}"/>
    <cellStyle name="Output 2 2 6 4 2" xfId="1976" xr:uid="{00000000-0005-0000-0000-00008A080000}"/>
    <cellStyle name="Output 2 2 6 5" xfId="1616" xr:uid="{00000000-0005-0000-0000-00008B080000}"/>
    <cellStyle name="Output 2 2 6 6" xfId="1765" xr:uid="{00000000-0005-0000-0000-00008C080000}"/>
    <cellStyle name="Output 2 2 6 7" xfId="1410" xr:uid="{00000000-0005-0000-0000-00008D080000}"/>
    <cellStyle name="Output 2 2 6 8" xfId="1922" xr:uid="{00000000-0005-0000-0000-00008E080000}"/>
    <cellStyle name="Output 2 2 6 9" xfId="2125" xr:uid="{00000000-0005-0000-0000-00008F080000}"/>
    <cellStyle name="Output 2 2 60" xfId="1313" xr:uid="{00000000-0005-0000-0000-000090080000}"/>
    <cellStyle name="Output 2 2 7" xfId="954" xr:uid="{00000000-0005-0000-0000-000091080000}"/>
    <cellStyle name="Output 2 2 7 10" xfId="2155" xr:uid="{00000000-0005-0000-0000-000092080000}"/>
    <cellStyle name="Output 2 2 7 11" xfId="2204" xr:uid="{00000000-0005-0000-0000-000093080000}"/>
    <cellStyle name="Output 2 2 7 12" xfId="2252" xr:uid="{00000000-0005-0000-0000-000094080000}"/>
    <cellStyle name="Output 2 2 7 13" xfId="2409" xr:uid="{00000000-0005-0000-0000-000095080000}"/>
    <cellStyle name="Output 2 2 7 14" xfId="1343" xr:uid="{00000000-0005-0000-0000-000096080000}"/>
    <cellStyle name="Output 2 2 7 15" xfId="2672" xr:uid="{00000000-0005-0000-0000-000097080000}"/>
    <cellStyle name="Output 2 2 7 16" xfId="2720" xr:uid="{00000000-0005-0000-0000-000098080000}"/>
    <cellStyle name="Output 2 2 7 2" xfId="955" xr:uid="{00000000-0005-0000-0000-000099080000}"/>
    <cellStyle name="Output 2 2 7 2 2" xfId="1653" xr:uid="{00000000-0005-0000-0000-00009A080000}"/>
    <cellStyle name="Output 2 2 7 2 3" xfId="1802" xr:uid="{00000000-0005-0000-0000-00009B080000}"/>
    <cellStyle name="Output 2 2 7 2 4" xfId="1503" xr:uid="{00000000-0005-0000-0000-00009C080000}"/>
    <cellStyle name="Output 2 2 7 2 5" xfId="2013" xr:uid="{00000000-0005-0000-0000-00009D080000}"/>
    <cellStyle name="Output 2 2 7 2 6" xfId="2306" xr:uid="{00000000-0005-0000-0000-00009E080000}"/>
    <cellStyle name="Output 2 2 7 2 7" xfId="2774" xr:uid="{00000000-0005-0000-0000-00009F080000}"/>
    <cellStyle name="Output 2 2 7 3" xfId="1551" xr:uid="{00000000-0005-0000-0000-0000A0080000}"/>
    <cellStyle name="Output 2 2 7 3 2" xfId="1701" xr:uid="{00000000-0005-0000-0000-0000A1080000}"/>
    <cellStyle name="Output 2 2 7 3 3" xfId="1850" xr:uid="{00000000-0005-0000-0000-0000A2080000}"/>
    <cellStyle name="Output 2 2 7 3 4" xfId="2061" xr:uid="{00000000-0005-0000-0000-0000A3080000}"/>
    <cellStyle name="Output 2 2 7 3 5" xfId="2362" xr:uid="{00000000-0005-0000-0000-0000A4080000}"/>
    <cellStyle name="Output 2 2 7 3 6" xfId="2822" xr:uid="{00000000-0005-0000-0000-0000A5080000}"/>
    <cellStyle name="Output 2 2 7 4" xfId="1449" xr:uid="{00000000-0005-0000-0000-0000A6080000}"/>
    <cellStyle name="Output 2 2 7 4 2" xfId="1959" xr:uid="{00000000-0005-0000-0000-0000A7080000}"/>
    <cellStyle name="Output 2 2 7 5" xfId="1599" xr:uid="{00000000-0005-0000-0000-0000A8080000}"/>
    <cellStyle name="Output 2 2 7 6" xfId="1748" xr:uid="{00000000-0005-0000-0000-0000A9080000}"/>
    <cellStyle name="Output 2 2 7 7" xfId="1393" xr:uid="{00000000-0005-0000-0000-0000AA080000}"/>
    <cellStyle name="Output 2 2 7 8" xfId="1905" xr:uid="{00000000-0005-0000-0000-0000AB080000}"/>
    <cellStyle name="Output 2 2 7 9" xfId="2108" xr:uid="{00000000-0005-0000-0000-0000AC080000}"/>
    <cellStyle name="Output 2 2 8" xfId="956" xr:uid="{00000000-0005-0000-0000-0000AD080000}"/>
    <cellStyle name="Output 2 2 8 10" xfId="2135" xr:uid="{00000000-0005-0000-0000-0000AE080000}"/>
    <cellStyle name="Output 2 2 8 11" xfId="2184" xr:uid="{00000000-0005-0000-0000-0000AF080000}"/>
    <cellStyle name="Output 2 2 8 12" xfId="2232" xr:uid="{00000000-0005-0000-0000-0000B0080000}"/>
    <cellStyle name="Output 2 2 8 13" xfId="2389" xr:uid="{00000000-0005-0000-0000-0000B1080000}"/>
    <cellStyle name="Output 2 2 8 14" xfId="1344" xr:uid="{00000000-0005-0000-0000-0000B2080000}"/>
    <cellStyle name="Output 2 2 8 15" xfId="2652" xr:uid="{00000000-0005-0000-0000-0000B3080000}"/>
    <cellStyle name="Output 2 2 8 16" xfId="2700" xr:uid="{00000000-0005-0000-0000-0000B4080000}"/>
    <cellStyle name="Output 2 2 8 2" xfId="957" xr:uid="{00000000-0005-0000-0000-0000B5080000}"/>
    <cellStyle name="Output 2 2 8 2 2" xfId="1633" xr:uid="{00000000-0005-0000-0000-0000B6080000}"/>
    <cellStyle name="Output 2 2 8 2 3" xfId="1782" xr:uid="{00000000-0005-0000-0000-0000B7080000}"/>
    <cellStyle name="Output 2 2 8 2 4" xfId="1483" xr:uid="{00000000-0005-0000-0000-0000B8080000}"/>
    <cellStyle name="Output 2 2 8 2 5" xfId="1993" xr:uid="{00000000-0005-0000-0000-0000B9080000}"/>
    <cellStyle name="Output 2 2 8 2 6" xfId="2286" xr:uid="{00000000-0005-0000-0000-0000BA080000}"/>
    <cellStyle name="Output 2 2 8 2 7" xfId="2754" xr:uid="{00000000-0005-0000-0000-0000BB080000}"/>
    <cellStyle name="Output 2 2 8 3" xfId="1531" xr:uid="{00000000-0005-0000-0000-0000BC080000}"/>
    <cellStyle name="Output 2 2 8 3 2" xfId="1681" xr:uid="{00000000-0005-0000-0000-0000BD080000}"/>
    <cellStyle name="Output 2 2 8 3 3" xfId="1830" xr:uid="{00000000-0005-0000-0000-0000BE080000}"/>
    <cellStyle name="Output 2 2 8 3 4" xfId="2041" xr:uid="{00000000-0005-0000-0000-0000BF080000}"/>
    <cellStyle name="Output 2 2 8 3 5" xfId="2342" xr:uid="{00000000-0005-0000-0000-0000C0080000}"/>
    <cellStyle name="Output 2 2 8 3 6" xfId="2802" xr:uid="{00000000-0005-0000-0000-0000C1080000}"/>
    <cellStyle name="Output 2 2 8 4" xfId="1429" xr:uid="{00000000-0005-0000-0000-0000C2080000}"/>
    <cellStyle name="Output 2 2 8 4 2" xfId="1939" xr:uid="{00000000-0005-0000-0000-0000C3080000}"/>
    <cellStyle name="Output 2 2 8 5" xfId="1579" xr:uid="{00000000-0005-0000-0000-0000C4080000}"/>
    <cellStyle name="Output 2 2 8 6" xfId="1728" xr:uid="{00000000-0005-0000-0000-0000C5080000}"/>
    <cellStyle name="Output 2 2 8 7" xfId="1373" xr:uid="{00000000-0005-0000-0000-0000C6080000}"/>
    <cellStyle name="Output 2 2 8 8" xfId="1885" xr:uid="{00000000-0005-0000-0000-0000C7080000}"/>
    <cellStyle name="Output 2 2 8 9" xfId="2088" xr:uid="{00000000-0005-0000-0000-0000C8080000}"/>
    <cellStyle name="Output 2 2 9" xfId="958" xr:uid="{00000000-0005-0000-0000-0000C9080000}"/>
    <cellStyle name="Output 2 2 9 2" xfId="959" xr:uid="{00000000-0005-0000-0000-0000CA080000}"/>
    <cellStyle name="Output 2 2 9 2 2" xfId="1622" xr:uid="{00000000-0005-0000-0000-0000CB080000}"/>
    <cellStyle name="Output 2 2 9 3" xfId="1771" xr:uid="{00000000-0005-0000-0000-0000CC080000}"/>
    <cellStyle name="Output 2 2 9 4" xfId="1472" xr:uid="{00000000-0005-0000-0000-0000CD080000}"/>
    <cellStyle name="Output 2 2 9 5" xfId="1982" xr:uid="{00000000-0005-0000-0000-0000CE080000}"/>
    <cellStyle name="Output 2 2 9 6" xfId="2275" xr:uid="{00000000-0005-0000-0000-0000CF080000}"/>
    <cellStyle name="Output 2 2 9 7" xfId="2743" xr:uid="{00000000-0005-0000-0000-0000D0080000}"/>
    <cellStyle name="Output 2 20" xfId="960" xr:uid="{00000000-0005-0000-0000-0000D1080000}"/>
    <cellStyle name="Output 2 20 2" xfId="961" xr:uid="{00000000-0005-0000-0000-0000D2080000}"/>
    <cellStyle name="Output 2 21" xfId="962" xr:uid="{00000000-0005-0000-0000-0000D3080000}"/>
    <cellStyle name="Output 2 21 2" xfId="963" xr:uid="{00000000-0005-0000-0000-0000D4080000}"/>
    <cellStyle name="Output 2 22" xfId="964" xr:uid="{00000000-0005-0000-0000-0000D5080000}"/>
    <cellStyle name="Output 2 22 2" xfId="965" xr:uid="{00000000-0005-0000-0000-0000D6080000}"/>
    <cellStyle name="Output 2 23" xfId="966" xr:uid="{00000000-0005-0000-0000-0000D7080000}"/>
    <cellStyle name="Output 2 23 2" xfId="967" xr:uid="{00000000-0005-0000-0000-0000D8080000}"/>
    <cellStyle name="Output 2 24" xfId="968" xr:uid="{00000000-0005-0000-0000-0000D9080000}"/>
    <cellStyle name="Output 2 24 2" xfId="969" xr:uid="{00000000-0005-0000-0000-0000DA080000}"/>
    <cellStyle name="Output 2 25" xfId="970" xr:uid="{00000000-0005-0000-0000-0000DB080000}"/>
    <cellStyle name="Output 2 25 2" xfId="971" xr:uid="{00000000-0005-0000-0000-0000DC080000}"/>
    <cellStyle name="Output 2 26" xfId="972" xr:uid="{00000000-0005-0000-0000-0000DD080000}"/>
    <cellStyle name="Output 2 26 2" xfId="973" xr:uid="{00000000-0005-0000-0000-0000DE080000}"/>
    <cellStyle name="Output 2 27" xfId="974" xr:uid="{00000000-0005-0000-0000-0000DF080000}"/>
    <cellStyle name="Output 2 27 2" xfId="975" xr:uid="{00000000-0005-0000-0000-0000E0080000}"/>
    <cellStyle name="Output 2 28" xfId="976" xr:uid="{00000000-0005-0000-0000-0000E1080000}"/>
    <cellStyle name="Output 2 28 2" xfId="977" xr:uid="{00000000-0005-0000-0000-0000E2080000}"/>
    <cellStyle name="Output 2 29" xfId="978" xr:uid="{00000000-0005-0000-0000-0000E3080000}"/>
    <cellStyle name="Output 2 29 2" xfId="979" xr:uid="{00000000-0005-0000-0000-0000E4080000}"/>
    <cellStyle name="Output 2 3" xfId="980" xr:uid="{00000000-0005-0000-0000-0000E5080000}"/>
    <cellStyle name="Output 2 3 10" xfId="2131" xr:uid="{00000000-0005-0000-0000-0000E6080000}"/>
    <cellStyle name="Output 2 3 11" xfId="2180" xr:uid="{00000000-0005-0000-0000-0000E7080000}"/>
    <cellStyle name="Output 2 3 12" xfId="2227" xr:uid="{00000000-0005-0000-0000-0000E8080000}"/>
    <cellStyle name="Output 2 3 13" xfId="2385" xr:uid="{00000000-0005-0000-0000-0000E9080000}"/>
    <cellStyle name="Output 2 3 14" xfId="1335" xr:uid="{00000000-0005-0000-0000-0000EA080000}"/>
    <cellStyle name="Output 2 3 15" xfId="2648" xr:uid="{00000000-0005-0000-0000-0000EB080000}"/>
    <cellStyle name="Output 2 3 16" xfId="2696" xr:uid="{00000000-0005-0000-0000-0000EC080000}"/>
    <cellStyle name="Output 2 3 2" xfId="981" xr:uid="{00000000-0005-0000-0000-0000ED080000}"/>
    <cellStyle name="Output 2 3 2 2" xfId="1629" xr:uid="{00000000-0005-0000-0000-0000EE080000}"/>
    <cellStyle name="Output 2 3 2 3" xfId="1778" xr:uid="{00000000-0005-0000-0000-0000EF080000}"/>
    <cellStyle name="Output 2 3 2 4" xfId="1479" xr:uid="{00000000-0005-0000-0000-0000F0080000}"/>
    <cellStyle name="Output 2 3 2 5" xfId="1989" xr:uid="{00000000-0005-0000-0000-0000F1080000}"/>
    <cellStyle name="Output 2 3 2 6" xfId="2282" xr:uid="{00000000-0005-0000-0000-0000F2080000}"/>
    <cellStyle name="Output 2 3 2 7" xfId="2750" xr:uid="{00000000-0005-0000-0000-0000F3080000}"/>
    <cellStyle name="Output 2 3 3" xfId="1527" xr:uid="{00000000-0005-0000-0000-0000F4080000}"/>
    <cellStyle name="Output 2 3 3 2" xfId="1677" xr:uid="{00000000-0005-0000-0000-0000F5080000}"/>
    <cellStyle name="Output 2 3 3 3" xfId="1826" xr:uid="{00000000-0005-0000-0000-0000F6080000}"/>
    <cellStyle name="Output 2 3 3 4" xfId="2037" xr:uid="{00000000-0005-0000-0000-0000F7080000}"/>
    <cellStyle name="Output 2 3 3 5" xfId="2338" xr:uid="{00000000-0005-0000-0000-0000F8080000}"/>
    <cellStyle name="Output 2 3 3 6" xfId="2798" xr:uid="{00000000-0005-0000-0000-0000F9080000}"/>
    <cellStyle name="Output 2 3 4" xfId="1425" xr:uid="{00000000-0005-0000-0000-0000FA080000}"/>
    <cellStyle name="Output 2 3 4 2" xfId="1935" xr:uid="{00000000-0005-0000-0000-0000FB080000}"/>
    <cellStyle name="Output 2 3 5" xfId="1575" xr:uid="{00000000-0005-0000-0000-0000FC080000}"/>
    <cellStyle name="Output 2 3 6" xfId="1724" xr:uid="{00000000-0005-0000-0000-0000FD080000}"/>
    <cellStyle name="Output 2 3 7" xfId="1369" xr:uid="{00000000-0005-0000-0000-0000FE080000}"/>
    <cellStyle name="Output 2 3 8" xfId="1880" xr:uid="{00000000-0005-0000-0000-0000FF080000}"/>
    <cellStyle name="Output 2 3 9" xfId="2084" xr:uid="{00000000-0005-0000-0000-000000090000}"/>
    <cellStyle name="Output 2 30" xfId="982" xr:uid="{00000000-0005-0000-0000-000001090000}"/>
    <cellStyle name="Output 2 30 2" xfId="983" xr:uid="{00000000-0005-0000-0000-000002090000}"/>
    <cellStyle name="Output 2 31" xfId="984" xr:uid="{00000000-0005-0000-0000-000003090000}"/>
    <cellStyle name="Output 2 31 2" xfId="985" xr:uid="{00000000-0005-0000-0000-000004090000}"/>
    <cellStyle name="Output 2 32" xfId="986" xr:uid="{00000000-0005-0000-0000-000005090000}"/>
    <cellStyle name="Output 2 32 2" xfId="987" xr:uid="{00000000-0005-0000-0000-000006090000}"/>
    <cellStyle name="Output 2 33" xfId="988" xr:uid="{00000000-0005-0000-0000-000007090000}"/>
    <cellStyle name="Output 2 33 2" xfId="989" xr:uid="{00000000-0005-0000-0000-000008090000}"/>
    <cellStyle name="Output 2 34" xfId="990" xr:uid="{00000000-0005-0000-0000-000009090000}"/>
    <cellStyle name="Output 2 34 2" xfId="991" xr:uid="{00000000-0005-0000-0000-00000A090000}"/>
    <cellStyle name="Output 2 35" xfId="992" xr:uid="{00000000-0005-0000-0000-00000B090000}"/>
    <cellStyle name="Output 2 35 2" xfId="993" xr:uid="{00000000-0005-0000-0000-00000C090000}"/>
    <cellStyle name="Output 2 36" xfId="994" xr:uid="{00000000-0005-0000-0000-00000D090000}"/>
    <cellStyle name="Output 2 36 2" xfId="995" xr:uid="{00000000-0005-0000-0000-00000E090000}"/>
    <cellStyle name="Output 2 37" xfId="996" xr:uid="{00000000-0005-0000-0000-00000F090000}"/>
    <cellStyle name="Output 2 37 2" xfId="997" xr:uid="{00000000-0005-0000-0000-000010090000}"/>
    <cellStyle name="Output 2 38" xfId="998" xr:uid="{00000000-0005-0000-0000-000011090000}"/>
    <cellStyle name="Output 2 38 2" xfId="999" xr:uid="{00000000-0005-0000-0000-000012090000}"/>
    <cellStyle name="Output 2 39" xfId="1000" xr:uid="{00000000-0005-0000-0000-000013090000}"/>
    <cellStyle name="Output 2 39 2" xfId="1001" xr:uid="{00000000-0005-0000-0000-000014090000}"/>
    <cellStyle name="Output 2 4" xfId="1002" xr:uid="{00000000-0005-0000-0000-000015090000}"/>
    <cellStyle name="Output 2 4 2" xfId="1003" xr:uid="{00000000-0005-0000-0000-000016090000}"/>
    <cellStyle name="Output 2 4 2 2" xfId="2444" xr:uid="{00000000-0005-0000-0000-000017090000}"/>
    <cellStyle name="Output 2 4 3" xfId="2327" xr:uid="{00000000-0005-0000-0000-000018090000}"/>
    <cellStyle name="Output 2 40" xfId="1004" xr:uid="{00000000-0005-0000-0000-000019090000}"/>
    <cellStyle name="Output 2 40 2" xfId="1005" xr:uid="{00000000-0005-0000-0000-00001A090000}"/>
    <cellStyle name="Output 2 41" xfId="1006" xr:uid="{00000000-0005-0000-0000-00001B090000}"/>
    <cellStyle name="Output 2 41 2" xfId="1007" xr:uid="{00000000-0005-0000-0000-00001C090000}"/>
    <cellStyle name="Output 2 42" xfId="1008" xr:uid="{00000000-0005-0000-0000-00001D090000}"/>
    <cellStyle name="Output 2 42 2" xfId="1009" xr:uid="{00000000-0005-0000-0000-00001E090000}"/>
    <cellStyle name="Output 2 43" xfId="1010" xr:uid="{00000000-0005-0000-0000-00001F090000}"/>
    <cellStyle name="Output 2 43 2" xfId="1011" xr:uid="{00000000-0005-0000-0000-000020090000}"/>
    <cellStyle name="Output 2 44" xfId="1012" xr:uid="{00000000-0005-0000-0000-000021090000}"/>
    <cellStyle name="Output 2 44 2" xfId="1013" xr:uid="{00000000-0005-0000-0000-000022090000}"/>
    <cellStyle name="Output 2 45" xfId="1014" xr:uid="{00000000-0005-0000-0000-000023090000}"/>
    <cellStyle name="Output 2 45 2" xfId="1015" xr:uid="{00000000-0005-0000-0000-000024090000}"/>
    <cellStyle name="Output 2 46" xfId="1016" xr:uid="{00000000-0005-0000-0000-000025090000}"/>
    <cellStyle name="Output 2 46 2" xfId="1017" xr:uid="{00000000-0005-0000-0000-000026090000}"/>
    <cellStyle name="Output 2 47" xfId="1018" xr:uid="{00000000-0005-0000-0000-000027090000}"/>
    <cellStyle name="Output 2 47 2" xfId="1019" xr:uid="{00000000-0005-0000-0000-000028090000}"/>
    <cellStyle name="Output 2 48" xfId="1020" xr:uid="{00000000-0005-0000-0000-000029090000}"/>
    <cellStyle name="Output 2 48 2" xfId="1021" xr:uid="{00000000-0005-0000-0000-00002A090000}"/>
    <cellStyle name="Output 2 49" xfId="1022" xr:uid="{00000000-0005-0000-0000-00002B090000}"/>
    <cellStyle name="Output 2 49 2" xfId="1023" xr:uid="{00000000-0005-0000-0000-00002C090000}"/>
    <cellStyle name="Output 2 5" xfId="1024" xr:uid="{00000000-0005-0000-0000-00002D090000}"/>
    <cellStyle name="Output 2 5 2" xfId="1025" xr:uid="{00000000-0005-0000-0000-00002E090000}"/>
    <cellStyle name="Output 2 5 2 2" xfId="2434" xr:uid="{00000000-0005-0000-0000-00002F090000}"/>
    <cellStyle name="Output 2 5 3" xfId="2615" xr:uid="{00000000-0005-0000-0000-000030090000}"/>
    <cellStyle name="Output 2 50" xfId="1026" xr:uid="{00000000-0005-0000-0000-000031090000}"/>
    <cellStyle name="Output 2 50 2" xfId="1027" xr:uid="{00000000-0005-0000-0000-000032090000}"/>
    <cellStyle name="Output 2 51" xfId="1028" xr:uid="{00000000-0005-0000-0000-000033090000}"/>
    <cellStyle name="Output 2 51 2" xfId="1029" xr:uid="{00000000-0005-0000-0000-000034090000}"/>
    <cellStyle name="Output 2 52" xfId="1030" xr:uid="{00000000-0005-0000-0000-000035090000}"/>
    <cellStyle name="Output 2 52 2" xfId="1031" xr:uid="{00000000-0005-0000-0000-000036090000}"/>
    <cellStyle name="Output 2 53" xfId="1032" xr:uid="{00000000-0005-0000-0000-000037090000}"/>
    <cellStyle name="Output 2 53 2" xfId="1033" xr:uid="{00000000-0005-0000-0000-000038090000}"/>
    <cellStyle name="Output 2 54" xfId="1034" xr:uid="{00000000-0005-0000-0000-000039090000}"/>
    <cellStyle name="Output 2 55" xfId="1035" xr:uid="{00000000-0005-0000-0000-00003A090000}"/>
    <cellStyle name="Output 2 56" xfId="1036" xr:uid="{00000000-0005-0000-0000-00003B090000}"/>
    <cellStyle name="Output 2 57" xfId="1037" xr:uid="{00000000-0005-0000-0000-00003C090000}"/>
    <cellStyle name="Output 2 58" xfId="1038" xr:uid="{00000000-0005-0000-0000-00003D090000}"/>
    <cellStyle name="Output 2 6" xfId="1039" xr:uid="{00000000-0005-0000-0000-00003E090000}"/>
    <cellStyle name="Output 2 6 2" xfId="1040" xr:uid="{00000000-0005-0000-0000-00003F090000}"/>
    <cellStyle name="Output 2 6 2 2" xfId="2461" xr:uid="{00000000-0005-0000-0000-000040090000}"/>
    <cellStyle name="Output 2 6 3" xfId="2437" xr:uid="{00000000-0005-0000-0000-000041090000}"/>
    <cellStyle name="Output 2 7" xfId="1041" xr:uid="{00000000-0005-0000-0000-000042090000}"/>
    <cellStyle name="Output 2 7 2" xfId="1042" xr:uid="{00000000-0005-0000-0000-000043090000}"/>
    <cellStyle name="Output 2 7 2 2" xfId="2443" xr:uid="{00000000-0005-0000-0000-000044090000}"/>
    <cellStyle name="Output 2 7 3" xfId="2467" xr:uid="{00000000-0005-0000-0000-000045090000}"/>
    <cellStyle name="Output 2 8" xfId="1043" xr:uid="{00000000-0005-0000-0000-000046090000}"/>
    <cellStyle name="Output 2 8 2" xfId="1044" xr:uid="{00000000-0005-0000-0000-000047090000}"/>
    <cellStyle name="Output 2 8 2 2" xfId="2463" xr:uid="{00000000-0005-0000-0000-000048090000}"/>
    <cellStyle name="Output 2 8 3" xfId="2643" xr:uid="{00000000-0005-0000-0000-000049090000}"/>
    <cellStyle name="Output 2 9" xfId="1045" xr:uid="{00000000-0005-0000-0000-00004A090000}"/>
    <cellStyle name="Output 2 9 2" xfId="1046" xr:uid="{00000000-0005-0000-0000-00004B090000}"/>
    <cellStyle name="Output 2 9 3" xfId="2619" xr:uid="{00000000-0005-0000-0000-00004C090000}"/>
    <cellStyle name="Percent 2" xfId="167" xr:uid="{00000000-0005-0000-0000-00004D090000}"/>
    <cellStyle name="Percent 2 2" xfId="1047" xr:uid="{00000000-0005-0000-0000-00004E090000}"/>
    <cellStyle name="Percent 2 3" xfId="1048" xr:uid="{00000000-0005-0000-0000-00004F090000}"/>
    <cellStyle name="Percent 3" xfId="2466" xr:uid="{00000000-0005-0000-0000-000050090000}"/>
    <cellStyle name="Percent 3 2" xfId="2510" xr:uid="{00000000-0005-0000-0000-000051090000}"/>
    <cellStyle name="Percent 4" xfId="2566" xr:uid="{00000000-0005-0000-0000-000052090000}"/>
    <cellStyle name="Percent 5" xfId="2430" xr:uid="{00000000-0005-0000-0000-000053090000}"/>
    <cellStyle name="Title" xfId="1265" builtinId="15" customBuiltin="1"/>
    <cellStyle name="Title 2" xfId="168" xr:uid="{00000000-0005-0000-0000-000055090000}"/>
    <cellStyle name="Total" xfId="1280" builtinId="25" customBuiltin="1"/>
    <cellStyle name="Total 2" xfId="169" xr:uid="{00000000-0005-0000-0000-000057090000}"/>
    <cellStyle name="Total 2 10" xfId="1049" xr:uid="{00000000-0005-0000-0000-000058090000}"/>
    <cellStyle name="Total 2 10 2" xfId="1050" xr:uid="{00000000-0005-0000-0000-000059090000}"/>
    <cellStyle name="Total 2 10 3" xfId="2464" xr:uid="{00000000-0005-0000-0000-00005A090000}"/>
    <cellStyle name="Total 2 11" xfId="1051" xr:uid="{00000000-0005-0000-0000-00005B090000}"/>
    <cellStyle name="Total 2 11 2" xfId="1052" xr:uid="{00000000-0005-0000-0000-00005C090000}"/>
    <cellStyle name="Total 2 11 3" xfId="2475" xr:uid="{00000000-0005-0000-0000-00005D090000}"/>
    <cellStyle name="Total 2 12" xfId="1053" xr:uid="{00000000-0005-0000-0000-00005E090000}"/>
    <cellStyle name="Total 2 12 2" xfId="1054" xr:uid="{00000000-0005-0000-0000-00005F090000}"/>
    <cellStyle name="Total 2 13" xfId="1055" xr:uid="{00000000-0005-0000-0000-000060090000}"/>
    <cellStyle name="Total 2 13 2" xfId="1056" xr:uid="{00000000-0005-0000-0000-000061090000}"/>
    <cellStyle name="Total 2 14" xfId="1057" xr:uid="{00000000-0005-0000-0000-000062090000}"/>
    <cellStyle name="Total 2 14 2" xfId="1058" xr:uid="{00000000-0005-0000-0000-000063090000}"/>
    <cellStyle name="Total 2 15" xfId="1059" xr:uid="{00000000-0005-0000-0000-000064090000}"/>
    <cellStyle name="Total 2 15 2" xfId="1060" xr:uid="{00000000-0005-0000-0000-000065090000}"/>
    <cellStyle name="Total 2 16" xfId="1061" xr:uid="{00000000-0005-0000-0000-000066090000}"/>
    <cellStyle name="Total 2 16 2" xfId="1062" xr:uid="{00000000-0005-0000-0000-000067090000}"/>
    <cellStyle name="Total 2 17" xfId="1063" xr:uid="{00000000-0005-0000-0000-000068090000}"/>
    <cellStyle name="Total 2 17 2" xfId="1064" xr:uid="{00000000-0005-0000-0000-000069090000}"/>
    <cellStyle name="Total 2 18" xfId="1065" xr:uid="{00000000-0005-0000-0000-00006A090000}"/>
    <cellStyle name="Total 2 18 2" xfId="1066" xr:uid="{00000000-0005-0000-0000-00006B090000}"/>
    <cellStyle name="Total 2 19" xfId="1067" xr:uid="{00000000-0005-0000-0000-00006C090000}"/>
    <cellStyle name="Total 2 19 2" xfId="1068" xr:uid="{00000000-0005-0000-0000-00006D090000}"/>
    <cellStyle name="Total 2 2" xfId="170" xr:uid="{00000000-0005-0000-0000-00006E090000}"/>
    <cellStyle name="Total 2 2 10" xfId="1069" xr:uid="{00000000-0005-0000-0000-00006F090000}"/>
    <cellStyle name="Total 2 2 10 2" xfId="1070" xr:uid="{00000000-0005-0000-0000-000070090000}"/>
    <cellStyle name="Total 2 2 10 3" xfId="1420" xr:uid="{00000000-0005-0000-0000-000071090000}"/>
    <cellStyle name="Total 2 2 10 4" xfId="1927" xr:uid="{00000000-0005-0000-0000-000072090000}"/>
    <cellStyle name="Total 2 2 10 5" xfId="2330" xr:uid="{00000000-0005-0000-0000-000073090000}"/>
    <cellStyle name="Total 2 2 11" xfId="1071" xr:uid="{00000000-0005-0000-0000-000074090000}"/>
    <cellStyle name="Total 2 2 11 2" xfId="1072" xr:uid="{00000000-0005-0000-0000-000075090000}"/>
    <cellStyle name="Total 2 2 12" xfId="1073" xr:uid="{00000000-0005-0000-0000-000076090000}"/>
    <cellStyle name="Total 2 2 12 2" xfId="1074" xr:uid="{00000000-0005-0000-0000-000077090000}"/>
    <cellStyle name="Total 2 2 13" xfId="1075" xr:uid="{00000000-0005-0000-0000-000078090000}"/>
    <cellStyle name="Total 2 2 13 2" xfId="1076" xr:uid="{00000000-0005-0000-0000-000079090000}"/>
    <cellStyle name="Total 2 2 14" xfId="1077" xr:uid="{00000000-0005-0000-0000-00007A090000}"/>
    <cellStyle name="Total 2 2 14 2" xfId="1078" xr:uid="{00000000-0005-0000-0000-00007B090000}"/>
    <cellStyle name="Total 2 2 15" xfId="1079" xr:uid="{00000000-0005-0000-0000-00007C090000}"/>
    <cellStyle name="Total 2 2 15 2" xfId="1080" xr:uid="{00000000-0005-0000-0000-00007D090000}"/>
    <cellStyle name="Total 2 2 16" xfId="1081" xr:uid="{00000000-0005-0000-0000-00007E090000}"/>
    <cellStyle name="Total 2 2 16 2" xfId="1082" xr:uid="{00000000-0005-0000-0000-00007F090000}"/>
    <cellStyle name="Total 2 2 17" xfId="1083" xr:uid="{00000000-0005-0000-0000-000080090000}"/>
    <cellStyle name="Total 2 2 17 2" xfId="1084" xr:uid="{00000000-0005-0000-0000-000081090000}"/>
    <cellStyle name="Total 2 2 18" xfId="1085" xr:uid="{00000000-0005-0000-0000-000082090000}"/>
    <cellStyle name="Total 2 2 18 2" xfId="1086" xr:uid="{00000000-0005-0000-0000-000083090000}"/>
    <cellStyle name="Total 2 2 19" xfId="1087" xr:uid="{00000000-0005-0000-0000-000084090000}"/>
    <cellStyle name="Total 2 2 19 2" xfId="1088" xr:uid="{00000000-0005-0000-0000-000085090000}"/>
    <cellStyle name="Total 2 2 2" xfId="1089" xr:uid="{00000000-0005-0000-0000-000086090000}"/>
    <cellStyle name="Total 2 2 2 10" xfId="2166" xr:uid="{00000000-0005-0000-0000-000087090000}"/>
    <cellStyle name="Total 2 2 2 11" xfId="2215" xr:uid="{00000000-0005-0000-0000-000088090000}"/>
    <cellStyle name="Total 2 2 2 12" xfId="2263" xr:uid="{00000000-0005-0000-0000-000089090000}"/>
    <cellStyle name="Total 2 2 2 13" xfId="2420" xr:uid="{00000000-0005-0000-0000-00008A090000}"/>
    <cellStyle name="Total 2 2 2 14" xfId="1336" xr:uid="{00000000-0005-0000-0000-00008B090000}"/>
    <cellStyle name="Total 2 2 2 15" xfId="2683" xr:uid="{00000000-0005-0000-0000-00008C090000}"/>
    <cellStyle name="Total 2 2 2 16" xfId="2731" xr:uid="{00000000-0005-0000-0000-00008D090000}"/>
    <cellStyle name="Total 2 2 2 2" xfId="1090" xr:uid="{00000000-0005-0000-0000-00008E090000}"/>
    <cellStyle name="Total 2 2 2 2 2" xfId="1664" xr:uid="{00000000-0005-0000-0000-00008F090000}"/>
    <cellStyle name="Total 2 2 2 2 3" xfId="1813" xr:uid="{00000000-0005-0000-0000-000090090000}"/>
    <cellStyle name="Total 2 2 2 2 4" xfId="1514" xr:uid="{00000000-0005-0000-0000-000091090000}"/>
    <cellStyle name="Total 2 2 2 2 5" xfId="2024" xr:uid="{00000000-0005-0000-0000-000092090000}"/>
    <cellStyle name="Total 2 2 2 2 6" xfId="2317" xr:uid="{00000000-0005-0000-0000-000093090000}"/>
    <cellStyle name="Total 2 2 2 2 7" xfId="2785" xr:uid="{00000000-0005-0000-0000-000094090000}"/>
    <cellStyle name="Total 2 2 2 3" xfId="1562" xr:uid="{00000000-0005-0000-0000-000095090000}"/>
    <cellStyle name="Total 2 2 2 3 2" xfId="1712" xr:uid="{00000000-0005-0000-0000-000096090000}"/>
    <cellStyle name="Total 2 2 2 3 3" xfId="1861" xr:uid="{00000000-0005-0000-0000-000097090000}"/>
    <cellStyle name="Total 2 2 2 3 4" xfId="2072" xr:uid="{00000000-0005-0000-0000-000098090000}"/>
    <cellStyle name="Total 2 2 2 3 5" xfId="2373" xr:uid="{00000000-0005-0000-0000-000099090000}"/>
    <cellStyle name="Total 2 2 2 3 6" xfId="2833" xr:uid="{00000000-0005-0000-0000-00009A090000}"/>
    <cellStyle name="Total 2 2 2 4" xfId="1460" xr:uid="{00000000-0005-0000-0000-00009B090000}"/>
    <cellStyle name="Total 2 2 2 4 2" xfId="1970" xr:uid="{00000000-0005-0000-0000-00009C090000}"/>
    <cellStyle name="Total 2 2 2 5" xfId="1610" xr:uid="{00000000-0005-0000-0000-00009D090000}"/>
    <cellStyle name="Total 2 2 2 6" xfId="1759" xr:uid="{00000000-0005-0000-0000-00009E090000}"/>
    <cellStyle name="Total 2 2 2 7" xfId="1404" xr:uid="{00000000-0005-0000-0000-00009F090000}"/>
    <cellStyle name="Total 2 2 2 8" xfId="1916" xr:uid="{00000000-0005-0000-0000-0000A0090000}"/>
    <cellStyle name="Total 2 2 2 9" xfId="2119" xr:uid="{00000000-0005-0000-0000-0000A1090000}"/>
    <cellStyle name="Total 2 2 20" xfId="1091" xr:uid="{00000000-0005-0000-0000-0000A2090000}"/>
    <cellStyle name="Total 2 2 20 2" xfId="1092" xr:uid="{00000000-0005-0000-0000-0000A3090000}"/>
    <cellStyle name="Total 2 2 21" xfId="1093" xr:uid="{00000000-0005-0000-0000-0000A4090000}"/>
    <cellStyle name="Total 2 2 21 2" xfId="1094" xr:uid="{00000000-0005-0000-0000-0000A5090000}"/>
    <cellStyle name="Total 2 2 22" xfId="1095" xr:uid="{00000000-0005-0000-0000-0000A6090000}"/>
    <cellStyle name="Total 2 2 22 2" xfId="1096" xr:uid="{00000000-0005-0000-0000-0000A7090000}"/>
    <cellStyle name="Total 2 2 23" xfId="1097" xr:uid="{00000000-0005-0000-0000-0000A8090000}"/>
    <cellStyle name="Total 2 2 23 2" xfId="1098" xr:uid="{00000000-0005-0000-0000-0000A9090000}"/>
    <cellStyle name="Total 2 2 24" xfId="1099" xr:uid="{00000000-0005-0000-0000-0000AA090000}"/>
    <cellStyle name="Total 2 2 24 2" xfId="1100" xr:uid="{00000000-0005-0000-0000-0000AB090000}"/>
    <cellStyle name="Total 2 2 25" xfId="1101" xr:uid="{00000000-0005-0000-0000-0000AC090000}"/>
    <cellStyle name="Total 2 2 25 2" xfId="1102" xr:uid="{00000000-0005-0000-0000-0000AD090000}"/>
    <cellStyle name="Total 2 2 26" xfId="1103" xr:uid="{00000000-0005-0000-0000-0000AE090000}"/>
    <cellStyle name="Total 2 2 26 2" xfId="1104" xr:uid="{00000000-0005-0000-0000-0000AF090000}"/>
    <cellStyle name="Total 2 2 27" xfId="1105" xr:uid="{00000000-0005-0000-0000-0000B0090000}"/>
    <cellStyle name="Total 2 2 27 2" xfId="1106" xr:uid="{00000000-0005-0000-0000-0000B1090000}"/>
    <cellStyle name="Total 2 2 28" xfId="1107" xr:uid="{00000000-0005-0000-0000-0000B2090000}"/>
    <cellStyle name="Total 2 2 28 2" xfId="1108" xr:uid="{00000000-0005-0000-0000-0000B3090000}"/>
    <cellStyle name="Total 2 2 29" xfId="1109" xr:uid="{00000000-0005-0000-0000-0000B4090000}"/>
    <cellStyle name="Total 2 2 29 2" xfId="1110" xr:uid="{00000000-0005-0000-0000-0000B5090000}"/>
    <cellStyle name="Total 2 2 3" xfId="1111" xr:uid="{00000000-0005-0000-0000-0000B6090000}"/>
    <cellStyle name="Total 2 2 3 10" xfId="2160" xr:uid="{00000000-0005-0000-0000-0000B7090000}"/>
    <cellStyle name="Total 2 2 3 11" xfId="2209" xr:uid="{00000000-0005-0000-0000-0000B8090000}"/>
    <cellStyle name="Total 2 2 3 12" xfId="2257" xr:uid="{00000000-0005-0000-0000-0000B9090000}"/>
    <cellStyle name="Total 2 2 3 13" xfId="2414" xr:uid="{00000000-0005-0000-0000-0000BA090000}"/>
    <cellStyle name="Total 2 2 3 14" xfId="1306" xr:uid="{00000000-0005-0000-0000-0000BB090000}"/>
    <cellStyle name="Total 2 2 3 15" xfId="2677" xr:uid="{00000000-0005-0000-0000-0000BC090000}"/>
    <cellStyle name="Total 2 2 3 16" xfId="2725" xr:uid="{00000000-0005-0000-0000-0000BD090000}"/>
    <cellStyle name="Total 2 2 3 2" xfId="1112" xr:uid="{00000000-0005-0000-0000-0000BE090000}"/>
    <cellStyle name="Total 2 2 3 2 2" xfId="1658" xr:uid="{00000000-0005-0000-0000-0000BF090000}"/>
    <cellStyle name="Total 2 2 3 2 3" xfId="1807" xr:uid="{00000000-0005-0000-0000-0000C0090000}"/>
    <cellStyle name="Total 2 2 3 2 4" xfId="1508" xr:uid="{00000000-0005-0000-0000-0000C1090000}"/>
    <cellStyle name="Total 2 2 3 2 5" xfId="2018" xr:uid="{00000000-0005-0000-0000-0000C2090000}"/>
    <cellStyle name="Total 2 2 3 2 6" xfId="2311" xr:uid="{00000000-0005-0000-0000-0000C3090000}"/>
    <cellStyle name="Total 2 2 3 2 7" xfId="2779" xr:uid="{00000000-0005-0000-0000-0000C4090000}"/>
    <cellStyle name="Total 2 2 3 3" xfId="1556" xr:uid="{00000000-0005-0000-0000-0000C5090000}"/>
    <cellStyle name="Total 2 2 3 3 2" xfId="1706" xr:uid="{00000000-0005-0000-0000-0000C6090000}"/>
    <cellStyle name="Total 2 2 3 3 3" xfId="1855" xr:uid="{00000000-0005-0000-0000-0000C7090000}"/>
    <cellStyle name="Total 2 2 3 3 4" xfId="2066" xr:uid="{00000000-0005-0000-0000-0000C8090000}"/>
    <cellStyle name="Total 2 2 3 3 5" xfId="2367" xr:uid="{00000000-0005-0000-0000-0000C9090000}"/>
    <cellStyle name="Total 2 2 3 3 6" xfId="2827" xr:uid="{00000000-0005-0000-0000-0000CA090000}"/>
    <cellStyle name="Total 2 2 3 4" xfId="1454" xr:uid="{00000000-0005-0000-0000-0000CB090000}"/>
    <cellStyle name="Total 2 2 3 4 2" xfId="1964" xr:uid="{00000000-0005-0000-0000-0000CC090000}"/>
    <cellStyle name="Total 2 2 3 5" xfId="1604" xr:uid="{00000000-0005-0000-0000-0000CD090000}"/>
    <cellStyle name="Total 2 2 3 6" xfId="1753" xr:uid="{00000000-0005-0000-0000-0000CE090000}"/>
    <cellStyle name="Total 2 2 3 7" xfId="1398" xr:uid="{00000000-0005-0000-0000-0000CF090000}"/>
    <cellStyle name="Total 2 2 3 8" xfId="1910" xr:uid="{00000000-0005-0000-0000-0000D0090000}"/>
    <cellStyle name="Total 2 2 3 9" xfId="2113" xr:uid="{00000000-0005-0000-0000-0000D1090000}"/>
    <cellStyle name="Total 2 2 30" xfId="1113" xr:uid="{00000000-0005-0000-0000-0000D2090000}"/>
    <cellStyle name="Total 2 2 30 2" xfId="1114" xr:uid="{00000000-0005-0000-0000-0000D3090000}"/>
    <cellStyle name="Total 2 2 31" xfId="1115" xr:uid="{00000000-0005-0000-0000-0000D4090000}"/>
    <cellStyle name="Total 2 2 31 2" xfId="1116" xr:uid="{00000000-0005-0000-0000-0000D5090000}"/>
    <cellStyle name="Total 2 2 32" xfId="1117" xr:uid="{00000000-0005-0000-0000-0000D6090000}"/>
    <cellStyle name="Total 2 2 32 2" xfId="1118" xr:uid="{00000000-0005-0000-0000-0000D7090000}"/>
    <cellStyle name="Total 2 2 33" xfId="1119" xr:uid="{00000000-0005-0000-0000-0000D8090000}"/>
    <cellStyle name="Total 2 2 33 2" xfId="1120" xr:uid="{00000000-0005-0000-0000-0000D9090000}"/>
    <cellStyle name="Total 2 2 34" xfId="1121" xr:uid="{00000000-0005-0000-0000-0000DA090000}"/>
    <cellStyle name="Total 2 2 34 2" xfId="1122" xr:uid="{00000000-0005-0000-0000-0000DB090000}"/>
    <cellStyle name="Total 2 2 35" xfId="1123" xr:uid="{00000000-0005-0000-0000-0000DC090000}"/>
    <cellStyle name="Total 2 2 35 2" xfId="1124" xr:uid="{00000000-0005-0000-0000-0000DD090000}"/>
    <cellStyle name="Total 2 2 36" xfId="1125" xr:uid="{00000000-0005-0000-0000-0000DE090000}"/>
    <cellStyle name="Total 2 2 36 2" xfId="1126" xr:uid="{00000000-0005-0000-0000-0000DF090000}"/>
    <cellStyle name="Total 2 2 37" xfId="1127" xr:uid="{00000000-0005-0000-0000-0000E0090000}"/>
    <cellStyle name="Total 2 2 37 2" xfId="1128" xr:uid="{00000000-0005-0000-0000-0000E1090000}"/>
    <cellStyle name="Total 2 2 38" xfId="1129" xr:uid="{00000000-0005-0000-0000-0000E2090000}"/>
    <cellStyle name="Total 2 2 38 2" xfId="1130" xr:uid="{00000000-0005-0000-0000-0000E3090000}"/>
    <cellStyle name="Total 2 2 39" xfId="1131" xr:uid="{00000000-0005-0000-0000-0000E4090000}"/>
    <cellStyle name="Total 2 2 39 2" xfId="1132" xr:uid="{00000000-0005-0000-0000-0000E5090000}"/>
    <cellStyle name="Total 2 2 4" xfId="1133" xr:uid="{00000000-0005-0000-0000-0000E6090000}"/>
    <cellStyle name="Total 2 2 4 10" xfId="2169" xr:uid="{00000000-0005-0000-0000-0000E7090000}"/>
    <cellStyle name="Total 2 2 4 11" xfId="2218" xr:uid="{00000000-0005-0000-0000-0000E8090000}"/>
    <cellStyle name="Total 2 2 4 12" xfId="2266" xr:uid="{00000000-0005-0000-0000-0000E9090000}"/>
    <cellStyle name="Total 2 2 4 13" xfId="2423" xr:uid="{00000000-0005-0000-0000-0000EA090000}"/>
    <cellStyle name="Total 2 2 4 14" xfId="1360" xr:uid="{00000000-0005-0000-0000-0000EB090000}"/>
    <cellStyle name="Total 2 2 4 15" xfId="2686" xr:uid="{00000000-0005-0000-0000-0000EC090000}"/>
    <cellStyle name="Total 2 2 4 16" xfId="2734" xr:uid="{00000000-0005-0000-0000-0000ED090000}"/>
    <cellStyle name="Total 2 2 4 2" xfId="1134" xr:uid="{00000000-0005-0000-0000-0000EE090000}"/>
    <cellStyle name="Total 2 2 4 2 2" xfId="1667" xr:uid="{00000000-0005-0000-0000-0000EF090000}"/>
    <cellStyle name="Total 2 2 4 2 3" xfId="1816" xr:uid="{00000000-0005-0000-0000-0000F0090000}"/>
    <cellStyle name="Total 2 2 4 2 4" xfId="1517" xr:uid="{00000000-0005-0000-0000-0000F1090000}"/>
    <cellStyle name="Total 2 2 4 2 5" xfId="2027" xr:uid="{00000000-0005-0000-0000-0000F2090000}"/>
    <cellStyle name="Total 2 2 4 2 6" xfId="2320" xr:uid="{00000000-0005-0000-0000-0000F3090000}"/>
    <cellStyle name="Total 2 2 4 2 7" xfId="2788" xr:uid="{00000000-0005-0000-0000-0000F4090000}"/>
    <cellStyle name="Total 2 2 4 3" xfId="1565" xr:uid="{00000000-0005-0000-0000-0000F5090000}"/>
    <cellStyle name="Total 2 2 4 3 2" xfId="1715" xr:uid="{00000000-0005-0000-0000-0000F6090000}"/>
    <cellStyle name="Total 2 2 4 3 3" xfId="1864" xr:uid="{00000000-0005-0000-0000-0000F7090000}"/>
    <cellStyle name="Total 2 2 4 3 4" xfId="2075" xr:uid="{00000000-0005-0000-0000-0000F8090000}"/>
    <cellStyle name="Total 2 2 4 3 5" xfId="2376" xr:uid="{00000000-0005-0000-0000-0000F9090000}"/>
    <cellStyle name="Total 2 2 4 3 6" xfId="2836" xr:uid="{00000000-0005-0000-0000-0000FA090000}"/>
    <cellStyle name="Total 2 2 4 4" xfId="1463" xr:uid="{00000000-0005-0000-0000-0000FB090000}"/>
    <cellStyle name="Total 2 2 4 4 2" xfId="1973" xr:uid="{00000000-0005-0000-0000-0000FC090000}"/>
    <cellStyle name="Total 2 2 4 5" xfId="1613" xr:uid="{00000000-0005-0000-0000-0000FD090000}"/>
    <cellStyle name="Total 2 2 4 6" xfId="1762" xr:uid="{00000000-0005-0000-0000-0000FE090000}"/>
    <cellStyle name="Total 2 2 4 7" xfId="1407" xr:uid="{00000000-0005-0000-0000-0000FF090000}"/>
    <cellStyle name="Total 2 2 4 8" xfId="1919" xr:uid="{00000000-0005-0000-0000-0000000A0000}"/>
    <cellStyle name="Total 2 2 4 9" xfId="2122" xr:uid="{00000000-0005-0000-0000-0000010A0000}"/>
    <cellStyle name="Total 2 2 40" xfId="1135" xr:uid="{00000000-0005-0000-0000-0000020A0000}"/>
    <cellStyle name="Total 2 2 40 2" xfId="1136" xr:uid="{00000000-0005-0000-0000-0000030A0000}"/>
    <cellStyle name="Total 2 2 41" xfId="1137" xr:uid="{00000000-0005-0000-0000-0000040A0000}"/>
    <cellStyle name="Total 2 2 41 2" xfId="1138" xr:uid="{00000000-0005-0000-0000-0000050A0000}"/>
    <cellStyle name="Total 2 2 42" xfId="1139" xr:uid="{00000000-0005-0000-0000-0000060A0000}"/>
    <cellStyle name="Total 2 2 42 2" xfId="1140" xr:uid="{00000000-0005-0000-0000-0000070A0000}"/>
    <cellStyle name="Total 2 2 43" xfId="1141" xr:uid="{00000000-0005-0000-0000-0000080A0000}"/>
    <cellStyle name="Total 2 2 43 2" xfId="1142" xr:uid="{00000000-0005-0000-0000-0000090A0000}"/>
    <cellStyle name="Total 2 2 44" xfId="1143" xr:uid="{00000000-0005-0000-0000-00000A0A0000}"/>
    <cellStyle name="Total 2 2 44 2" xfId="1144" xr:uid="{00000000-0005-0000-0000-00000B0A0000}"/>
    <cellStyle name="Total 2 2 45" xfId="1145" xr:uid="{00000000-0005-0000-0000-00000C0A0000}"/>
    <cellStyle name="Total 2 2 45 2" xfId="1146" xr:uid="{00000000-0005-0000-0000-00000D0A0000}"/>
    <cellStyle name="Total 2 2 46" xfId="1147" xr:uid="{00000000-0005-0000-0000-00000E0A0000}"/>
    <cellStyle name="Total 2 2 46 2" xfId="1148" xr:uid="{00000000-0005-0000-0000-00000F0A0000}"/>
    <cellStyle name="Total 2 2 47" xfId="1149" xr:uid="{00000000-0005-0000-0000-0000100A0000}"/>
    <cellStyle name="Total 2 2 47 2" xfId="1150" xr:uid="{00000000-0005-0000-0000-0000110A0000}"/>
    <cellStyle name="Total 2 2 48" xfId="1151" xr:uid="{00000000-0005-0000-0000-0000120A0000}"/>
    <cellStyle name="Total 2 2 48 2" xfId="1152" xr:uid="{00000000-0005-0000-0000-0000130A0000}"/>
    <cellStyle name="Total 2 2 49" xfId="1153" xr:uid="{00000000-0005-0000-0000-0000140A0000}"/>
    <cellStyle name="Total 2 2 49 2" xfId="1154" xr:uid="{00000000-0005-0000-0000-0000150A0000}"/>
    <cellStyle name="Total 2 2 5" xfId="1155" xr:uid="{00000000-0005-0000-0000-0000160A0000}"/>
    <cellStyle name="Total 2 2 5 10" xfId="2143" xr:uid="{00000000-0005-0000-0000-0000170A0000}"/>
    <cellStyle name="Total 2 2 5 11" xfId="2192" xr:uid="{00000000-0005-0000-0000-0000180A0000}"/>
    <cellStyle name="Total 2 2 5 12" xfId="2240" xr:uid="{00000000-0005-0000-0000-0000190A0000}"/>
    <cellStyle name="Total 2 2 5 13" xfId="2397" xr:uid="{00000000-0005-0000-0000-00001A0A0000}"/>
    <cellStyle name="Total 2 2 5 14" xfId="1328" xr:uid="{00000000-0005-0000-0000-00001B0A0000}"/>
    <cellStyle name="Total 2 2 5 15" xfId="2660" xr:uid="{00000000-0005-0000-0000-00001C0A0000}"/>
    <cellStyle name="Total 2 2 5 16" xfId="2708" xr:uid="{00000000-0005-0000-0000-00001D0A0000}"/>
    <cellStyle name="Total 2 2 5 2" xfId="1156" xr:uid="{00000000-0005-0000-0000-00001E0A0000}"/>
    <cellStyle name="Total 2 2 5 2 2" xfId="1641" xr:uid="{00000000-0005-0000-0000-00001F0A0000}"/>
    <cellStyle name="Total 2 2 5 2 3" xfId="1790" xr:uid="{00000000-0005-0000-0000-0000200A0000}"/>
    <cellStyle name="Total 2 2 5 2 4" xfId="1491" xr:uid="{00000000-0005-0000-0000-0000210A0000}"/>
    <cellStyle name="Total 2 2 5 2 5" xfId="2001" xr:uid="{00000000-0005-0000-0000-0000220A0000}"/>
    <cellStyle name="Total 2 2 5 2 6" xfId="2294" xr:uid="{00000000-0005-0000-0000-0000230A0000}"/>
    <cellStyle name="Total 2 2 5 2 7" xfId="2762" xr:uid="{00000000-0005-0000-0000-0000240A0000}"/>
    <cellStyle name="Total 2 2 5 3" xfId="1539" xr:uid="{00000000-0005-0000-0000-0000250A0000}"/>
    <cellStyle name="Total 2 2 5 3 2" xfId="1689" xr:uid="{00000000-0005-0000-0000-0000260A0000}"/>
    <cellStyle name="Total 2 2 5 3 3" xfId="1838" xr:uid="{00000000-0005-0000-0000-0000270A0000}"/>
    <cellStyle name="Total 2 2 5 3 4" xfId="2049" xr:uid="{00000000-0005-0000-0000-0000280A0000}"/>
    <cellStyle name="Total 2 2 5 3 5" xfId="2350" xr:uid="{00000000-0005-0000-0000-0000290A0000}"/>
    <cellStyle name="Total 2 2 5 3 6" xfId="2810" xr:uid="{00000000-0005-0000-0000-00002A0A0000}"/>
    <cellStyle name="Total 2 2 5 4" xfId="1437" xr:uid="{00000000-0005-0000-0000-00002B0A0000}"/>
    <cellStyle name="Total 2 2 5 4 2" xfId="1947" xr:uid="{00000000-0005-0000-0000-00002C0A0000}"/>
    <cellStyle name="Total 2 2 5 5" xfId="1587" xr:uid="{00000000-0005-0000-0000-00002D0A0000}"/>
    <cellStyle name="Total 2 2 5 6" xfId="1736" xr:uid="{00000000-0005-0000-0000-00002E0A0000}"/>
    <cellStyle name="Total 2 2 5 7" xfId="1381" xr:uid="{00000000-0005-0000-0000-00002F0A0000}"/>
    <cellStyle name="Total 2 2 5 8" xfId="1893" xr:uid="{00000000-0005-0000-0000-0000300A0000}"/>
    <cellStyle name="Total 2 2 5 9" xfId="2096" xr:uid="{00000000-0005-0000-0000-0000310A0000}"/>
    <cellStyle name="Total 2 2 50" xfId="1157" xr:uid="{00000000-0005-0000-0000-0000320A0000}"/>
    <cellStyle name="Total 2 2 50 2" xfId="1158" xr:uid="{00000000-0005-0000-0000-0000330A0000}"/>
    <cellStyle name="Total 2 2 51" xfId="1159" xr:uid="{00000000-0005-0000-0000-0000340A0000}"/>
    <cellStyle name="Total 2 2 51 2" xfId="1160" xr:uid="{00000000-0005-0000-0000-0000350A0000}"/>
    <cellStyle name="Total 2 2 52" xfId="1161" xr:uid="{00000000-0005-0000-0000-0000360A0000}"/>
    <cellStyle name="Total 2 2 52 2" xfId="1162" xr:uid="{00000000-0005-0000-0000-0000370A0000}"/>
    <cellStyle name="Total 2 2 53" xfId="1163" xr:uid="{00000000-0005-0000-0000-0000380A0000}"/>
    <cellStyle name="Total 2 2 54" xfId="1164" xr:uid="{00000000-0005-0000-0000-0000390A0000}"/>
    <cellStyle name="Total 2 2 55" xfId="1165" xr:uid="{00000000-0005-0000-0000-00003A0A0000}"/>
    <cellStyle name="Total 2 2 56" xfId="1166" xr:uid="{00000000-0005-0000-0000-00003B0A0000}"/>
    <cellStyle name="Total 2 2 57" xfId="1167" xr:uid="{00000000-0005-0000-0000-00003C0A0000}"/>
    <cellStyle name="Total 2 2 58" xfId="1361" xr:uid="{00000000-0005-0000-0000-00003D0A0000}"/>
    <cellStyle name="Total 2 2 59" xfId="1354" xr:uid="{00000000-0005-0000-0000-00003E0A0000}"/>
    <cellStyle name="Total 2 2 6" xfId="1168" xr:uid="{00000000-0005-0000-0000-00003F0A0000}"/>
    <cellStyle name="Total 2 2 6 10" xfId="2171" xr:uid="{00000000-0005-0000-0000-0000400A0000}"/>
    <cellStyle name="Total 2 2 6 11" xfId="2220" xr:uid="{00000000-0005-0000-0000-0000410A0000}"/>
    <cellStyle name="Total 2 2 6 12" xfId="2268" xr:uid="{00000000-0005-0000-0000-0000420A0000}"/>
    <cellStyle name="Total 2 2 6 13" xfId="2425" xr:uid="{00000000-0005-0000-0000-0000430A0000}"/>
    <cellStyle name="Total 2 2 6 14" xfId="1307" xr:uid="{00000000-0005-0000-0000-0000440A0000}"/>
    <cellStyle name="Total 2 2 6 15" xfId="2688" xr:uid="{00000000-0005-0000-0000-0000450A0000}"/>
    <cellStyle name="Total 2 2 6 16" xfId="2736" xr:uid="{00000000-0005-0000-0000-0000460A0000}"/>
    <cellStyle name="Total 2 2 6 2" xfId="1169" xr:uid="{00000000-0005-0000-0000-0000470A0000}"/>
    <cellStyle name="Total 2 2 6 2 2" xfId="1669" xr:uid="{00000000-0005-0000-0000-0000480A0000}"/>
    <cellStyle name="Total 2 2 6 2 3" xfId="1818" xr:uid="{00000000-0005-0000-0000-0000490A0000}"/>
    <cellStyle name="Total 2 2 6 2 4" xfId="1519" xr:uid="{00000000-0005-0000-0000-00004A0A0000}"/>
    <cellStyle name="Total 2 2 6 2 5" xfId="2029" xr:uid="{00000000-0005-0000-0000-00004B0A0000}"/>
    <cellStyle name="Total 2 2 6 2 6" xfId="2322" xr:uid="{00000000-0005-0000-0000-00004C0A0000}"/>
    <cellStyle name="Total 2 2 6 2 7" xfId="2790" xr:uid="{00000000-0005-0000-0000-00004D0A0000}"/>
    <cellStyle name="Total 2 2 6 3" xfId="1567" xr:uid="{00000000-0005-0000-0000-00004E0A0000}"/>
    <cellStyle name="Total 2 2 6 3 2" xfId="1717" xr:uid="{00000000-0005-0000-0000-00004F0A0000}"/>
    <cellStyle name="Total 2 2 6 3 3" xfId="1866" xr:uid="{00000000-0005-0000-0000-0000500A0000}"/>
    <cellStyle name="Total 2 2 6 3 4" xfId="2077" xr:uid="{00000000-0005-0000-0000-0000510A0000}"/>
    <cellStyle name="Total 2 2 6 3 5" xfId="2378" xr:uid="{00000000-0005-0000-0000-0000520A0000}"/>
    <cellStyle name="Total 2 2 6 3 6" xfId="2838" xr:uid="{00000000-0005-0000-0000-0000530A0000}"/>
    <cellStyle name="Total 2 2 6 4" xfId="1465" xr:uid="{00000000-0005-0000-0000-0000540A0000}"/>
    <cellStyle name="Total 2 2 6 4 2" xfId="1975" xr:uid="{00000000-0005-0000-0000-0000550A0000}"/>
    <cellStyle name="Total 2 2 6 5" xfId="1615" xr:uid="{00000000-0005-0000-0000-0000560A0000}"/>
    <cellStyle name="Total 2 2 6 6" xfId="1764" xr:uid="{00000000-0005-0000-0000-0000570A0000}"/>
    <cellStyle name="Total 2 2 6 7" xfId="1409" xr:uid="{00000000-0005-0000-0000-0000580A0000}"/>
    <cellStyle name="Total 2 2 6 8" xfId="1921" xr:uid="{00000000-0005-0000-0000-0000590A0000}"/>
    <cellStyle name="Total 2 2 6 9" xfId="2124" xr:uid="{00000000-0005-0000-0000-00005A0A0000}"/>
    <cellStyle name="Total 2 2 60" xfId="1325" xr:uid="{00000000-0005-0000-0000-00005B0A0000}"/>
    <cellStyle name="Total 2 2 7" xfId="1170" xr:uid="{00000000-0005-0000-0000-00005C0A0000}"/>
    <cellStyle name="Total 2 2 7 10" xfId="2165" xr:uid="{00000000-0005-0000-0000-00005D0A0000}"/>
    <cellStyle name="Total 2 2 7 11" xfId="2214" xr:uid="{00000000-0005-0000-0000-00005E0A0000}"/>
    <cellStyle name="Total 2 2 7 12" xfId="2262" xr:uid="{00000000-0005-0000-0000-00005F0A0000}"/>
    <cellStyle name="Total 2 2 7 13" xfId="2419" xr:uid="{00000000-0005-0000-0000-0000600A0000}"/>
    <cellStyle name="Total 2 2 7 14" xfId="1329" xr:uid="{00000000-0005-0000-0000-0000610A0000}"/>
    <cellStyle name="Total 2 2 7 15" xfId="2682" xr:uid="{00000000-0005-0000-0000-0000620A0000}"/>
    <cellStyle name="Total 2 2 7 16" xfId="2730" xr:uid="{00000000-0005-0000-0000-0000630A0000}"/>
    <cellStyle name="Total 2 2 7 2" xfId="1171" xr:uid="{00000000-0005-0000-0000-0000640A0000}"/>
    <cellStyle name="Total 2 2 7 2 2" xfId="1663" xr:uid="{00000000-0005-0000-0000-0000650A0000}"/>
    <cellStyle name="Total 2 2 7 2 3" xfId="1812" xr:uid="{00000000-0005-0000-0000-0000660A0000}"/>
    <cellStyle name="Total 2 2 7 2 4" xfId="1513" xr:uid="{00000000-0005-0000-0000-0000670A0000}"/>
    <cellStyle name="Total 2 2 7 2 5" xfId="2023" xr:uid="{00000000-0005-0000-0000-0000680A0000}"/>
    <cellStyle name="Total 2 2 7 2 6" xfId="2316" xr:uid="{00000000-0005-0000-0000-0000690A0000}"/>
    <cellStyle name="Total 2 2 7 2 7" xfId="2784" xr:uid="{00000000-0005-0000-0000-00006A0A0000}"/>
    <cellStyle name="Total 2 2 7 3" xfId="1561" xr:uid="{00000000-0005-0000-0000-00006B0A0000}"/>
    <cellStyle name="Total 2 2 7 3 2" xfId="1711" xr:uid="{00000000-0005-0000-0000-00006C0A0000}"/>
    <cellStyle name="Total 2 2 7 3 3" xfId="1860" xr:uid="{00000000-0005-0000-0000-00006D0A0000}"/>
    <cellStyle name="Total 2 2 7 3 4" xfId="2071" xr:uid="{00000000-0005-0000-0000-00006E0A0000}"/>
    <cellStyle name="Total 2 2 7 3 5" xfId="2372" xr:uid="{00000000-0005-0000-0000-00006F0A0000}"/>
    <cellStyle name="Total 2 2 7 3 6" xfId="2832" xr:uid="{00000000-0005-0000-0000-0000700A0000}"/>
    <cellStyle name="Total 2 2 7 4" xfId="1459" xr:uid="{00000000-0005-0000-0000-0000710A0000}"/>
    <cellStyle name="Total 2 2 7 4 2" xfId="1969" xr:uid="{00000000-0005-0000-0000-0000720A0000}"/>
    <cellStyle name="Total 2 2 7 5" xfId="1609" xr:uid="{00000000-0005-0000-0000-0000730A0000}"/>
    <cellStyle name="Total 2 2 7 6" xfId="1758" xr:uid="{00000000-0005-0000-0000-0000740A0000}"/>
    <cellStyle name="Total 2 2 7 7" xfId="1403" xr:uid="{00000000-0005-0000-0000-0000750A0000}"/>
    <cellStyle name="Total 2 2 7 8" xfId="1915" xr:uid="{00000000-0005-0000-0000-0000760A0000}"/>
    <cellStyle name="Total 2 2 7 9" xfId="2118" xr:uid="{00000000-0005-0000-0000-0000770A0000}"/>
    <cellStyle name="Total 2 2 8" xfId="1172" xr:uid="{00000000-0005-0000-0000-0000780A0000}"/>
    <cellStyle name="Total 2 2 8 10" xfId="2134" xr:uid="{00000000-0005-0000-0000-0000790A0000}"/>
    <cellStyle name="Total 2 2 8 11" xfId="2183" xr:uid="{00000000-0005-0000-0000-00007A0A0000}"/>
    <cellStyle name="Total 2 2 8 12" xfId="2231" xr:uid="{00000000-0005-0000-0000-00007B0A0000}"/>
    <cellStyle name="Total 2 2 8 13" xfId="2388" xr:uid="{00000000-0005-0000-0000-00007C0A0000}"/>
    <cellStyle name="Total 2 2 8 14" xfId="1317" xr:uid="{00000000-0005-0000-0000-00007D0A0000}"/>
    <cellStyle name="Total 2 2 8 15" xfId="2651" xr:uid="{00000000-0005-0000-0000-00007E0A0000}"/>
    <cellStyle name="Total 2 2 8 16" xfId="2699" xr:uid="{00000000-0005-0000-0000-00007F0A0000}"/>
    <cellStyle name="Total 2 2 8 2" xfId="1173" xr:uid="{00000000-0005-0000-0000-0000800A0000}"/>
    <cellStyle name="Total 2 2 8 2 2" xfId="1632" xr:uid="{00000000-0005-0000-0000-0000810A0000}"/>
    <cellStyle name="Total 2 2 8 2 3" xfId="1781" xr:uid="{00000000-0005-0000-0000-0000820A0000}"/>
    <cellStyle name="Total 2 2 8 2 4" xfId="1482" xr:uid="{00000000-0005-0000-0000-0000830A0000}"/>
    <cellStyle name="Total 2 2 8 2 5" xfId="1992" xr:uid="{00000000-0005-0000-0000-0000840A0000}"/>
    <cellStyle name="Total 2 2 8 2 6" xfId="2285" xr:uid="{00000000-0005-0000-0000-0000850A0000}"/>
    <cellStyle name="Total 2 2 8 2 7" xfId="2753" xr:uid="{00000000-0005-0000-0000-0000860A0000}"/>
    <cellStyle name="Total 2 2 8 3" xfId="1530" xr:uid="{00000000-0005-0000-0000-0000870A0000}"/>
    <cellStyle name="Total 2 2 8 3 2" xfId="1680" xr:uid="{00000000-0005-0000-0000-0000880A0000}"/>
    <cellStyle name="Total 2 2 8 3 3" xfId="1829" xr:uid="{00000000-0005-0000-0000-0000890A0000}"/>
    <cellStyle name="Total 2 2 8 3 4" xfId="2040" xr:uid="{00000000-0005-0000-0000-00008A0A0000}"/>
    <cellStyle name="Total 2 2 8 3 5" xfId="2341" xr:uid="{00000000-0005-0000-0000-00008B0A0000}"/>
    <cellStyle name="Total 2 2 8 3 6" xfId="2801" xr:uid="{00000000-0005-0000-0000-00008C0A0000}"/>
    <cellStyle name="Total 2 2 8 4" xfId="1428" xr:uid="{00000000-0005-0000-0000-00008D0A0000}"/>
    <cellStyle name="Total 2 2 8 4 2" xfId="1938" xr:uid="{00000000-0005-0000-0000-00008E0A0000}"/>
    <cellStyle name="Total 2 2 8 5" xfId="1578" xr:uid="{00000000-0005-0000-0000-00008F0A0000}"/>
    <cellStyle name="Total 2 2 8 6" xfId="1727" xr:uid="{00000000-0005-0000-0000-0000900A0000}"/>
    <cellStyle name="Total 2 2 8 7" xfId="1372" xr:uid="{00000000-0005-0000-0000-0000910A0000}"/>
    <cellStyle name="Total 2 2 8 8" xfId="1884" xr:uid="{00000000-0005-0000-0000-0000920A0000}"/>
    <cellStyle name="Total 2 2 8 9" xfId="2087" xr:uid="{00000000-0005-0000-0000-0000930A0000}"/>
    <cellStyle name="Total 2 2 9" xfId="1174" xr:uid="{00000000-0005-0000-0000-0000940A0000}"/>
    <cellStyle name="Total 2 2 9 2" xfId="1175" xr:uid="{00000000-0005-0000-0000-0000950A0000}"/>
    <cellStyle name="Total 2 2 9 2 2" xfId="1621" xr:uid="{00000000-0005-0000-0000-0000960A0000}"/>
    <cellStyle name="Total 2 2 9 3" xfId="1770" xr:uid="{00000000-0005-0000-0000-0000970A0000}"/>
    <cellStyle name="Total 2 2 9 4" xfId="1471" xr:uid="{00000000-0005-0000-0000-0000980A0000}"/>
    <cellStyle name="Total 2 2 9 5" xfId="1981" xr:uid="{00000000-0005-0000-0000-0000990A0000}"/>
    <cellStyle name="Total 2 2 9 6" xfId="2274" xr:uid="{00000000-0005-0000-0000-00009A0A0000}"/>
    <cellStyle name="Total 2 2 9 7" xfId="2742" xr:uid="{00000000-0005-0000-0000-00009B0A0000}"/>
    <cellStyle name="Total 2 20" xfId="1176" xr:uid="{00000000-0005-0000-0000-00009C0A0000}"/>
    <cellStyle name="Total 2 20 2" xfId="1177" xr:uid="{00000000-0005-0000-0000-00009D0A0000}"/>
    <cellStyle name="Total 2 21" xfId="1178" xr:uid="{00000000-0005-0000-0000-00009E0A0000}"/>
    <cellStyle name="Total 2 21 2" xfId="1179" xr:uid="{00000000-0005-0000-0000-00009F0A0000}"/>
    <cellStyle name="Total 2 22" xfId="1180" xr:uid="{00000000-0005-0000-0000-0000A00A0000}"/>
    <cellStyle name="Total 2 22 2" xfId="1181" xr:uid="{00000000-0005-0000-0000-0000A10A0000}"/>
    <cellStyle name="Total 2 23" xfId="1182" xr:uid="{00000000-0005-0000-0000-0000A20A0000}"/>
    <cellStyle name="Total 2 23 2" xfId="1183" xr:uid="{00000000-0005-0000-0000-0000A30A0000}"/>
    <cellStyle name="Total 2 24" xfId="1184" xr:uid="{00000000-0005-0000-0000-0000A40A0000}"/>
    <cellStyle name="Total 2 24 2" xfId="1185" xr:uid="{00000000-0005-0000-0000-0000A50A0000}"/>
    <cellStyle name="Total 2 25" xfId="1186" xr:uid="{00000000-0005-0000-0000-0000A60A0000}"/>
    <cellStyle name="Total 2 25 2" xfId="1187" xr:uid="{00000000-0005-0000-0000-0000A70A0000}"/>
    <cellStyle name="Total 2 26" xfId="1188" xr:uid="{00000000-0005-0000-0000-0000A80A0000}"/>
    <cellStyle name="Total 2 26 2" xfId="1189" xr:uid="{00000000-0005-0000-0000-0000A90A0000}"/>
    <cellStyle name="Total 2 27" xfId="1190" xr:uid="{00000000-0005-0000-0000-0000AA0A0000}"/>
    <cellStyle name="Total 2 27 2" xfId="1191" xr:uid="{00000000-0005-0000-0000-0000AB0A0000}"/>
    <cellStyle name="Total 2 28" xfId="1192" xr:uid="{00000000-0005-0000-0000-0000AC0A0000}"/>
    <cellStyle name="Total 2 28 2" xfId="1193" xr:uid="{00000000-0005-0000-0000-0000AD0A0000}"/>
    <cellStyle name="Total 2 29" xfId="1194" xr:uid="{00000000-0005-0000-0000-0000AE0A0000}"/>
    <cellStyle name="Total 2 29 2" xfId="1195" xr:uid="{00000000-0005-0000-0000-0000AF0A0000}"/>
    <cellStyle name="Total 2 3" xfId="1196" xr:uid="{00000000-0005-0000-0000-0000B00A0000}"/>
    <cellStyle name="Total 2 3 10" xfId="2132" xr:uid="{00000000-0005-0000-0000-0000B10A0000}"/>
    <cellStyle name="Total 2 3 11" xfId="2181" xr:uid="{00000000-0005-0000-0000-0000B20A0000}"/>
    <cellStyle name="Total 2 3 12" xfId="2228" xr:uid="{00000000-0005-0000-0000-0000B30A0000}"/>
    <cellStyle name="Total 2 3 13" xfId="2386" xr:uid="{00000000-0005-0000-0000-0000B40A0000}"/>
    <cellStyle name="Total 2 3 14" xfId="2229" xr:uid="{00000000-0005-0000-0000-0000B50A0000}"/>
    <cellStyle name="Total 2 3 15" xfId="2649" xr:uid="{00000000-0005-0000-0000-0000B60A0000}"/>
    <cellStyle name="Total 2 3 16" xfId="2697" xr:uid="{00000000-0005-0000-0000-0000B70A0000}"/>
    <cellStyle name="Total 2 3 2" xfId="1197" xr:uid="{00000000-0005-0000-0000-0000B80A0000}"/>
    <cellStyle name="Total 2 3 2 2" xfId="1630" xr:uid="{00000000-0005-0000-0000-0000B90A0000}"/>
    <cellStyle name="Total 2 3 2 3" xfId="1779" xr:uid="{00000000-0005-0000-0000-0000BA0A0000}"/>
    <cellStyle name="Total 2 3 2 4" xfId="1480" xr:uid="{00000000-0005-0000-0000-0000BB0A0000}"/>
    <cellStyle name="Total 2 3 2 5" xfId="1990" xr:uid="{00000000-0005-0000-0000-0000BC0A0000}"/>
    <cellStyle name="Total 2 3 2 6" xfId="2283" xr:uid="{00000000-0005-0000-0000-0000BD0A0000}"/>
    <cellStyle name="Total 2 3 2 7" xfId="2751" xr:uid="{00000000-0005-0000-0000-0000BE0A0000}"/>
    <cellStyle name="Total 2 3 3" xfId="1528" xr:uid="{00000000-0005-0000-0000-0000BF0A0000}"/>
    <cellStyle name="Total 2 3 3 2" xfId="1678" xr:uid="{00000000-0005-0000-0000-0000C00A0000}"/>
    <cellStyle name="Total 2 3 3 3" xfId="1827" xr:uid="{00000000-0005-0000-0000-0000C10A0000}"/>
    <cellStyle name="Total 2 3 3 4" xfId="2038" xr:uid="{00000000-0005-0000-0000-0000C20A0000}"/>
    <cellStyle name="Total 2 3 3 5" xfId="2339" xr:uid="{00000000-0005-0000-0000-0000C30A0000}"/>
    <cellStyle name="Total 2 3 3 6" xfId="2799" xr:uid="{00000000-0005-0000-0000-0000C40A0000}"/>
    <cellStyle name="Total 2 3 4" xfId="1426" xr:uid="{00000000-0005-0000-0000-0000C50A0000}"/>
    <cellStyle name="Total 2 3 4 2" xfId="1936" xr:uid="{00000000-0005-0000-0000-0000C60A0000}"/>
    <cellStyle name="Total 2 3 5" xfId="1576" xr:uid="{00000000-0005-0000-0000-0000C70A0000}"/>
    <cellStyle name="Total 2 3 6" xfId="1725" xr:uid="{00000000-0005-0000-0000-0000C80A0000}"/>
    <cellStyle name="Total 2 3 7" xfId="1370" xr:uid="{00000000-0005-0000-0000-0000C90A0000}"/>
    <cellStyle name="Total 2 3 8" xfId="1881" xr:uid="{00000000-0005-0000-0000-0000CA0A0000}"/>
    <cellStyle name="Total 2 3 9" xfId="2085" xr:uid="{00000000-0005-0000-0000-0000CB0A0000}"/>
    <cellStyle name="Total 2 30" xfId="1198" xr:uid="{00000000-0005-0000-0000-0000CC0A0000}"/>
    <cellStyle name="Total 2 30 2" xfId="1199" xr:uid="{00000000-0005-0000-0000-0000CD0A0000}"/>
    <cellStyle name="Total 2 31" xfId="1200" xr:uid="{00000000-0005-0000-0000-0000CE0A0000}"/>
    <cellStyle name="Total 2 31 2" xfId="1201" xr:uid="{00000000-0005-0000-0000-0000CF0A0000}"/>
    <cellStyle name="Total 2 32" xfId="1202" xr:uid="{00000000-0005-0000-0000-0000D00A0000}"/>
    <cellStyle name="Total 2 32 2" xfId="1203" xr:uid="{00000000-0005-0000-0000-0000D10A0000}"/>
    <cellStyle name="Total 2 33" xfId="1204" xr:uid="{00000000-0005-0000-0000-0000D20A0000}"/>
    <cellStyle name="Total 2 33 2" xfId="1205" xr:uid="{00000000-0005-0000-0000-0000D30A0000}"/>
    <cellStyle name="Total 2 34" xfId="1206" xr:uid="{00000000-0005-0000-0000-0000D40A0000}"/>
    <cellStyle name="Total 2 34 2" xfId="1207" xr:uid="{00000000-0005-0000-0000-0000D50A0000}"/>
    <cellStyle name="Total 2 35" xfId="1208" xr:uid="{00000000-0005-0000-0000-0000D60A0000}"/>
    <cellStyle name="Total 2 35 2" xfId="1209" xr:uid="{00000000-0005-0000-0000-0000D70A0000}"/>
    <cellStyle name="Total 2 36" xfId="1210" xr:uid="{00000000-0005-0000-0000-0000D80A0000}"/>
    <cellStyle name="Total 2 36 2" xfId="1211" xr:uid="{00000000-0005-0000-0000-0000D90A0000}"/>
    <cellStyle name="Total 2 37" xfId="1212" xr:uid="{00000000-0005-0000-0000-0000DA0A0000}"/>
    <cellStyle name="Total 2 37 2" xfId="1213" xr:uid="{00000000-0005-0000-0000-0000DB0A0000}"/>
    <cellStyle name="Total 2 38" xfId="1214" xr:uid="{00000000-0005-0000-0000-0000DC0A0000}"/>
    <cellStyle name="Total 2 38 2" xfId="1215" xr:uid="{00000000-0005-0000-0000-0000DD0A0000}"/>
    <cellStyle name="Total 2 39" xfId="1216" xr:uid="{00000000-0005-0000-0000-0000DE0A0000}"/>
    <cellStyle name="Total 2 39 2" xfId="1217" xr:uid="{00000000-0005-0000-0000-0000DF0A0000}"/>
    <cellStyle name="Total 2 4" xfId="1218" xr:uid="{00000000-0005-0000-0000-0000E00A0000}"/>
    <cellStyle name="Total 2 4 2" xfId="1219" xr:uid="{00000000-0005-0000-0000-0000E10A0000}"/>
    <cellStyle name="Total 2 4 2 2" xfId="2431" xr:uid="{00000000-0005-0000-0000-0000E20A0000}"/>
    <cellStyle name="Total 2 4 3" xfId="2328" xr:uid="{00000000-0005-0000-0000-0000E30A0000}"/>
    <cellStyle name="Total 2 40" xfId="1220" xr:uid="{00000000-0005-0000-0000-0000E40A0000}"/>
    <cellStyle name="Total 2 40 2" xfId="1221" xr:uid="{00000000-0005-0000-0000-0000E50A0000}"/>
    <cellStyle name="Total 2 41" xfId="1222" xr:uid="{00000000-0005-0000-0000-0000E60A0000}"/>
    <cellStyle name="Total 2 41 2" xfId="1223" xr:uid="{00000000-0005-0000-0000-0000E70A0000}"/>
    <cellStyle name="Total 2 42" xfId="1224" xr:uid="{00000000-0005-0000-0000-0000E80A0000}"/>
    <cellStyle name="Total 2 42 2" xfId="1225" xr:uid="{00000000-0005-0000-0000-0000E90A0000}"/>
    <cellStyle name="Total 2 43" xfId="1226" xr:uid="{00000000-0005-0000-0000-0000EA0A0000}"/>
    <cellStyle name="Total 2 43 2" xfId="1227" xr:uid="{00000000-0005-0000-0000-0000EB0A0000}"/>
    <cellStyle name="Total 2 44" xfId="1228" xr:uid="{00000000-0005-0000-0000-0000EC0A0000}"/>
    <cellStyle name="Total 2 44 2" xfId="1229" xr:uid="{00000000-0005-0000-0000-0000ED0A0000}"/>
    <cellStyle name="Total 2 45" xfId="1230" xr:uid="{00000000-0005-0000-0000-0000EE0A0000}"/>
    <cellStyle name="Total 2 45 2" xfId="1231" xr:uid="{00000000-0005-0000-0000-0000EF0A0000}"/>
    <cellStyle name="Total 2 46" xfId="1232" xr:uid="{00000000-0005-0000-0000-0000F00A0000}"/>
    <cellStyle name="Total 2 46 2" xfId="1233" xr:uid="{00000000-0005-0000-0000-0000F10A0000}"/>
    <cellStyle name="Total 2 47" xfId="1234" xr:uid="{00000000-0005-0000-0000-0000F20A0000}"/>
    <cellStyle name="Total 2 47 2" xfId="1235" xr:uid="{00000000-0005-0000-0000-0000F30A0000}"/>
    <cellStyle name="Total 2 48" xfId="1236" xr:uid="{00000000-0005-0000-0000-0000F40A0000}"/>
    <cellStyle name="Total 2 48 2" xfId="1237" xr:uid="{00000000-0005-0000-0000-0000F50A0000}"/>
    <cellStyle name="Total 2 49" xfId="1238" xr:uid="{00000000-0005-0000-0000-0000F60A0000}"/>
    <cellStyle name="Total 2 49 2" xfId="1239" xr:uid="{00000000-0005-0000-0000-0000F70A0000}"/>
    <cellStyle name="Total 2 5" xfId="1240" xr:uid="{00000000-0005-0000-0000-0000F80A0000}"/>
    <cellStyle name="Total 2 5 2" xfId="1241" xr:uid="{00000000-0005-0000-0000-0000F90A0000}"/>
    <cellStyle name="Total 2 5 2 2" xfId="2631" xr:uid="{00000000-0005-0000-0000-0000FA0A0000}"/>
    <cellStyle name="Total 2 5 3" xfId="2446" xr:uid="{00000000-0005-0000-0000-0000FB0A0000}"/>
    <cellStyle name="Total 2 50" xfId="1242" xr:uid="{00000000-0005-0000-0000-0000FC0A0000}"/>
    <cellStyle name="Total 2 50 2" xfId="1243" xr:uid="{00000000-0005-0000-0000-0000FD0A0000}"/>
    <cellStyle name="Total 2 51" xfId="1244" xr:uid="{00000000-0005-0000-0000-0000FE0A0000}"/>
    <cellStyle name="Total 2 51 2" xfId="1245" xr:uid="{00000000-0005-0000-0000-0000FF0A0000}"/>
    <cellStyle name="Total 2 52" xfId="1246" xr:uid="{00000000-0005-0000-0000-0000000B0000}"/>
    <cellStyle name="Total 2 52 2" xfId="1247" xr:uid="{00000000-0005-0000-0000-0000010B0000}"/>
    <cellStyle name="Total 2 53" xfId="1248" xr:uid="{00000000-0005-0000-0000-0000020B0000}"/>
    <cellStyle name="Total 2 53 2" xfId="1249" xr:uid="{00000000-0005-0000-0000-0000030B0000}"/>
    <cellStyle name="Total 2 54" xfId="1250" xr:uid="{00000000-0005-0000-0000-0000040B0000}"/>
    <cellStyle name="Total 2 55" xfId="1251" xr:uid="{00000000-0005-0000-0000-0000050B0000}"/>
    <cellStyle name="Total 2 56" xfId="1252" xr:uid="{00000000-0005-0000-0000-0000060B0000}"/>
    <cellStyle name="Total 2 57" xfId="1253" xr:uid="{00000000-0005-0000-0000-0000070B0000}"/>
    <cellStyle name="Total 2 58" xfId="1254" xr:uid="{00000000-0005-0000-0000-0000080B0000}"/>
    <cellStyle name="Total 2 6" xfId="1255" xr:uid="{00000000-0005-0000-0000-0000090B0000}"/>
    <cellStyle name="Total 2 6 2" xfId="1256" xr:uid="{00000000-0005-0000-0000-00000A0B0000}"/>
    <cellStyle name="Total 2 6 2 2" xfId="2436" xr:uid="{00000000-0005-0000-0000-00000B0B0000}"/>
    <cellStyle name="Total 2 6 3" xfId="2455" xr:uid="{00000000-0005-0000-0000-00000C0B0000}"/>
    <cellStyle name="Total 2 7" xfId="1257" xr:uid="{00000000-0005-0000-0000-00000D0B0000}"/>
    <cellStyle name="Total 2 7 2" xfId="1258" xr:uid="{00000000-0005-0000-0000-00000E0B0000}"/>
    <cellStyle name="Total 2 7 2 2" xfId="2636" xr:uid="{00000000-0005-0000-0000-00000F0B0000}"/>
    <cellStyle name="Total 2 7 3" xfId="2445" xr:uid="{00000000-0005-0000-0000-0000100B0000}"/>
    <cellStyle name="Total 2 8" xfId="1259" xr:uid="{00000000-0005-0000-0000-0000110B0000}"/>
    <cellStyle name="Total 2 8 2" xfId="1260" xr:uid="{00000000-0005-0000-0000-0000120B0000}"/>
    <cellStyle name="Total 2 8 2 2" xfId="2469" xr:uid="{00000000-0005-0000-0000-0000130B0000}"/>
    <cellStyle name="Total 2 8 3" xfId="2640" xr:uid="{00000000-0005-0000-0000-0000140B0000}"/>
    <cellStyle name="Total 2 9" xfId="1261" xr:uid="{00000000-0005-0000-0000-0000150B0000}"/>
    <cellStyle name="Total 2 9 2" xfId="1262" xr:uid="{00000000-0005-0000-0000-0000160B0000}"/>
    <cellStyle name="Total 2 9 2 2" xfId="2632" xr:uid="{00000000-0005-0000-0000-0000170B0000}"/>
    <cellStyle name="Total 2 9 3" xfId="2453" xr:uid="{00000000-0005-0000-0000-0000180B0000}"/>
    <cellStyle name="Warning Text" xfId="1278" builtinId="11" customBuiltin="1"/>
    <cellStyle name="Warning Text 2" xfId="171" xr:uid="{00000000-0005-0000-0000-00001A0B0000}"/>
  </cellStyles>
  <dxfs count="11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2-2023\Colleges%20AFRs\Broward\2022-23%20AFR%20Broward%20College%2009.06.23%201002AM%20-%20YPH.xlsx" TargetMode="External"/><Relationship Id="rId1" Type="http://schemas.openxmlformats.org/officeDocument/2006/relationships/externalLinkPath" Target="/Finance/Reports%20&amp;%20Surveys/AFR/2022-2023/Colleges%20AFRs/Broward/2022-23%20AFR%20Broward%20College%2009.06.23%201002AM%20-%20Y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9">
          <cell r="C9">
            <v>45107</v>
          </cell>
        </row>
      </sheetData>
      <sheetData sheetId="6"/>
      <sheetData sheetId="7"/>
      <sheetData sheetId="8"/>
      <sheetData sheetId="9"/>
      <sheetData sheetId="10">
        <row r="6">
          <cell r="O6">
            <v>72535305</v>
          </cell>
        </row>
      </sheetData>
      <sheetData sheetId="11"/>
      <sheetData sheetId="12"/>
      <sheetData sheetId="13">
        <row r="11">
          <cell r="G11">
            <v>36072842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80">
          <cell r="A80" t="str">
            <v>EASTERN FLORIDA STATE COLLEGE</v>
          </cell>
        </row>
      </sheetData>
      <sheetData sheetId="6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36"/>
  <sheetViews>
    <sheetView tabSelected="1" zoomScale="90" zoomScaleNormal="90" zoomScaleSheetLayoutView="90" workbookViewId="0">
      <selection activeCell="A6" sqref="A6"/>
    </sheetView>
  </sheetViews>
  <sheetFormatPr defaultRowHeight="12.75"/>
  <cols>
    <col min="1" max="1" width="3.42578125" style="13" customWidth="1"/>
    <col min="2" max="2" width="7.140625" style="13" customWidth="1"/>
    <col min="3" max="3" width="78.42578125" style="13" customWidth="1"/>
    <col min="4" max="4" width="1.7109375" style="13" customWidth="1"/>
    <col min="5" max="5" width="21.5703125" style="13" customWidth="1"/>
    <col min="6" max="6" width="69.5703125" style="13" customWidth="1"/>
    <col min="7" max="7" width="11.42578125" style="13" customWidth="1"/>
    <col min="8" max="16384" width="9.140625" style="13"/>
  </cols>
  <sheetData>
    <row r="1" spans="1:6" ht="15" customHeight="1">
      <c r="B1" s="56"/>
      <c r="C1" s="55" t="s">
        <v>30</v>
      </c>
      <c r="E1" s="56"/>
    </row>
    <row r="2" spans="1:6" ht="15" customHeight="1">
      <c r="B2" s="56"/>
      <c r="C2" s="55" t="s">
        <v>0</v>
      </c>
      <c r="E2" s="56"/>
    </row>
    <row r="3" spans="1:6" ht="15" customHeight="1">
      <c r="B3" s="56"/>
      <c r="C3" s="55" t="s">
        <v>111</v>
      </c>
      <c r="E3" s="56"/>
    </row>
    <row r="4" spans="1:6">
      <c r="B4" s="14"/>
      <c r="C4" s="11" t="s">
        <v>1</v>
      </c>
      <c r="D4" s="60" t="s">
        <v>92</v>
      </c>
    </row>
    <row r="5" spans="1:6" ht="8.25" customHeight="1">
      <c r="B5" s="14"/>
      <c r="C5" s="14"/>
      <c r="D5" s="15"/>
      <c r="E5" s="16"/>
      <c r="F5" s="12"/>
    </row>
    <row r="6" spans="1:6">
      <c r="A6" s="17" t="s">
        <v>2</v>
      </c>
      <c r="C6" s="18"/>
      <c r="D6" s="15"/>
      <c r="E6" s="16"/>
      <c r="F6" s="1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f>SUM(EASTERNFL:VALENCIA!E8)</f>
        <v>42213729.780000001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5"/>
      <c r="E10" s="16"/>
      <c r="F10" s="28"/>
    </row>
    <row r="11" spans="1:6">
      <c r="A11" s="17" t="s">
        <v>6</v>
      </c>
      <c r="C11" s="17"/>
      <c r="D11" s="24"/>
      <c r="E11" s="16"/>
      <c r="F11" s="28"/>
    </row>
    <row r="12" spans="1:6">
      <c r="A12" s="38" t="s">
        <v>7</v>
      </c>
      <c r="B12" s="39" t="s">
        <v>8</v>
      </c>
      <c r="C12" s="31"/>
      <c r="D12" s="32"/>
      <c r="E12" s="6">
        <f>SUM(EASTERNFL:VALENCIA!E12)</f>
        <v>26033342.7905</v>
      </c>
      <c r="F12" s="28"/>
    </row>
    <row r="13" spans="1:6">
      <c r="A13" s="38" t="s">
        <v>9</v>
      </c>
      <c r="B13" s="39" t="s">
        <v>10</v>
      </c>
      <c r="C13" s="31"/>
      <c r="D13" s="33"/>
      <c r="E13" s="6">
        <f>SUM(EASTERNFL:VALENCIA!E13)</f>
        <v>712902.06</v>
      </c>
      <c r="F13" s="28"/>
    </row>
    <row r="14" spans="1:6">
      <c r="A14" s="38" t="s">
        <v>11</v>
      </c>
      <c r="B14" s="39" t="s">
        <v>12</v>
      </c>
      <c r="C14" s="31"/>
      <c r="D14" s="33"/>
      <c r="E14" s="6">
        <f>SUM(EASTERNFL:VALENCIA!E14)</f>
        <v>9423314.7599999998</v>
      </c>
      <c r="F14" s="28"/>
    </row>
    <row r="15" spans="1:6">
      <c r="A15" s="38" t="s">
        <v>13</v>
      </c>
      <c r="B15" s="39" t="s">
        <v>14</v>
      </c>
      <c r="C15" s="31"/>
      <c r="D15" s="33"/>
      <c r="E15" s="6">
        <f>SUM(EASTERNFL:VALENCIA!E15)</f>
        <v>35370.729999999996</v>
      </c>
      <c r="F15" s="28"/>
    </row>
    <row r="16" spans="1:6">
      <c r="A16" s="38" t="s">
        <v>15</v>
      </c>
      <c r="B16" s="39" t="s">
        <v>16</v>
      </c>
      <c r="C16" s="31"/>
      <c r="D16" s="33"/>
      <c r="E16" s="6">
        <f>SUM(EASTERNFL:VALENCIA!E16)</f>
        <v>14157.49</v>
      </c>
      <c r="F16" s="28"/>
    </row>
    <row r="17" spans="1:6">
      <c r="A17" s="38" t="s">
        <v>17</v>
      </c>
      <c r="B17" s="39" t="s">
        <v>18</v>
      </c>
      <c r="C17" s="31"/>
      <c r="D17" s="34"/>
      <c r="E17" s="6">
        <f>SUM(EASTERNFL:VALENCIA!E17)</f>
        <v>334594.64</v>
      </c>
      <c r="F17" s="28"/>
    </row>
    <row r="18" spans="1:6">
      <c r="A18" s="38" t="s">
        <v>19</v>
      </c>
      <c r="B18" s="39" t="s">
        <v>20</v>
      </c>
      <c r="C18" s="31"/>
      <c r="D18" s="34"/>
      <c r="E18" s="6">
        <f>SUM(EASTERNFL:VALENCIA!E18)</f>
        <v>1898411.9195999997</v>
      </c>
      <c r="F18" s="28"/>
    </row>
    <row r="19" spans="1:6">
      <c r="A19" s="38" t="s">
        <v>21</v>
      </c>
      <c r="B19" s="39" t="s">
        <v>22</v>
      </c>
      <c r="C19" s="31"/>
      <c r="D19" s="34"/>
      <c r="E19" s="6">
        <f>SUM(EASTERNFL:VALENCIA!E19)</f>
        <v>15430.73</v>
      </c>
      <c r="F19" s="28"/>
    </row>
    <row r="20" spans="1:6" s="73" customFormat="1" ht="25.5">
      <c r="A20" s="69" t="s">
        <v>23</v>
      </c>
      <c r="B20" s="74" t="s">
        <v>24</v>
      </c>
      <c r="C20" s="67" t="s">
        <v>115</v>
      </c>
      <c r="D20" s="70"/>
      <c r="E20" s="71">
        <f>SUM(EASTERNFL:VALENCIA!E20)</f>
        <v>242423.64</v>
      </c>
      <c r="F20" s="72"/>
    </row>
    <row r="21" spans="1:6">
      <c r="A21" s="38" t="s">
        <v>25</v>
      </c>
      <c r="B21" s="68" t="s">
        <v>24</v>
      </c>
      <c r="C21" s="53" t="s">
        <v>114</v>
      </c>
      <c r="D21" s="54"/>
      <c r="E21" s="6">
        <f>SUM(EASTERNFL:VALENCIA!E21)</f>
        <v>87811.89</v>
      </c>
      <c r="F21" s="28"/>
    </row>
    <row r="22" spans="1:6">
      <c r="A22" s="38" t="s">
        <v>26</v>
      </c>
      <c r="B22" s="68" t="s">
        <v>24</v>
      </c>
      <c r="C22" s="53" t="s">
        <v>113</v>
      </c>
      <c r="D22" s="54"/>
      <c r="E22" s="6">
        <f>SUM(EASTERNFL:VALENCIA!E22)</f>
        <v>1531547.11</v>
      </c>
      <c r="F22" s="28"/>
    </row>
    <row r="23" spans="1:6" ht="8.25" customHeight="1">
      <c r="A23" s="35"/>
      <c r="B23" s="31"/>
      <c r="C23" s="31"/>
      <c r="D23" s="32"/>
      <c r="E23" s="16"/>
      <c r="F23" s="28"/>
    </row>
    <row r="24" spans="1:6">
      <c r="A24" s="35"/>
      <c r="B24" s="36" t="s">
        <v>27</v>
      </c>
      <c r="C24" s="36"/>
      <c r="D24" s="37"/>
      <c r="E24" s="2">
        <f>SUM(E12:E23)</f>
        <v>40329307.7601</v>
      </c>
      <c r="F24" s="29"/>
    </row>
    <row r="25" spans="1:6" ht="8.25" customHeight="1">
      <c r="A25" s="35"/>
      <c r="B25" s="36"/>
      <c r="C25" s="36"/>
      <c r="D25" s="32"/>
      <c r="E25" s="16"/>
      <c r="F25" s="23"/>
    </row>
    <row r="26" spans="1:6" ht="13.5" thickBot="1">
      <c r="A26" s="35"/>
      <c r="B26" s="36" t="s">
        <v>35</v>
      </c>
      <c r="C26" s="36"/>
      <c r="D26" s="37"/>
      <c r="E26" s="43">
        <f>E8-E24</f>
        <v>1884422.0199000016</v>
      </c>
      <c r="F26" s="7" t="s">
        <v>31</v>
      </c>
    </row>
    <row r="27" spans="1:6" ht="13.5" thickTop="1">
      <c r="A27" s="35"/>
      <c r="B27" s="31"/>
      <c r="C27" s="31"/>
      <c r="D27" s="36"/>
      <c r="E27" s="14"/>
    </row>
    <row r="28" spans="1:6" customFormat="1" ht="15">
      <c r="A28" s="57" t="s">
        <v>66</v>
      </c>
    </row>
    <row r="29" spans="1:6" ht="12.75" customHeight="1">
      <c r="A29" s="65" t="s">
        <v>67</v>
      </c>
      <c r="B29" s="57"/>
      <c r="C29" s="57"/>
      <c r="D29" s="57"/>
      <c r="E29" s="57"/>
    </row>
    <row r="30" spans="1:6">
      <c r="A30" s="57" t="s">
        <v>68</v>
      </c>
      <c r="B30" s="57"/>
      <c r="C30" s="57"/>
      <c r="D30" s="57"/>
      <c r="E30" s="57"/>
    </row>
    <row r="31" spans="1:6">
      <c r="A31" s="57" t="s">
        <v>90</v>
      </c>
      <c r="B31" s="57"/>
      <c r="C31" s="57"/>
      <c r="D31" s="57"/>
      <c r="E31" s="57"/>
    </row>
    <row r="32" spans="1:6">
      <c r="A32" s="57" t="s">
        <v>69</v>
      </c>
      <c r="B32" s="57"/>
      <c r="C32" s="57"/>
      <c r="D32" s="57"/>
      <c r="E32" s="57"/>
    </row>
    <row r="33" spans="1:7">
      <c r="A33" s="57" t="s">
        <v>62</v>
      </c>
      <c r="B33" s="57"/>
      <c r="C33" s="57"/>
      <c r="D33" s="57"/>
      <c r="E33" s="57"/>
    </row>
    <row r="34" spans="1:7" ht="11.25" customHeight="1">
      <c r="A34" s="58"/>
      <c r="B34" s="57"/>
      <c r="C34" s="57"/>
      <c r="D34" s="57"/>
      <c r="E34" s="57"/>
    </row>
    <row r="35" spans="1:7" ht="27" customHeight="1">
      <c r="C35" s="75" t="s">
        <v>29</v>
      </c>
    </row>
    <row r="36" spans="1:7">
      <c r="E36" s="28" t="s">
        <v>112</v>
      </c>
      <c r="F36" s="28"/>
      <c r="G36" s="66"/>
    </row>
    <row r="37" spans="1:7">
      <c r="E37" s="28"/>
      <c r="F37" s="28"/>
      <c r="G37" s="66"/>
    </row>
    <row r="38" spans="1:7">
      <c r="E38" s="28" t="s">
        <v>78</v>
      </c>
      <c r="F38" s="28"/>
    </row>
    <row r="39" spans="1:7">
      <c r="D39" s="28"/>
      <c r="E39" s="28" t="s">
        <v>75</v>
      </c>
      <c r="F39" s="28"/>
    </row>
    <row r="40" spans="1:7">
      <c r="D40" s="28"/>
      <c r="E40" s="28" t="s">
        <v>76</v>
      </c>
      <c r="F40" s="28"/>
    </row>
    <row r="41" spans="1:7">
      <c r="D41" s="28"/>
      <c r="E41" s="28" t="s">
        <v>77</v>
      </c>
      <c r="F41" s="28"/>
    </row>
    <row r="42" spans="1:7">
      <c r="D42" s="28"/>
      <c r="E42" s="28" t="s">
        <v>87</v>
      </c>
      <c r="F42" s="28"/>
    </row>
    <row r="43" spans="1:7">
      <c r="D43" s="28"/>
      <c r="E43" s="28"/>
      <c r="F43" s="28"/>
    </row>
    <row r="44" spans="1:7">
      <c r="D44" s="28"/>
      <c r="E44" s="28"/>
      <c r="F44" s="28"/>
    </row>
    <row r="45" spans="1:7">
      <c r="D45" s="28"/>
      <c r="E45" s="28"/>
      <c r="F45" s="28"/>
    </row>
    <row r="46" spans="1:7">
      <c r="D46" s="28"/>
      <c r="E46" s="28"/>
      <c r="F46" s="28"/>
    </row>
    <row r="47" spans="1:7">
      <c r="D47" s="28"/>
      <c r="E47" s="28"/>
      <c r="F47" s="28"/>
    </row>
    <row r="159" spans="2:5">
      <c r="B159" s="3"/>
      <c r="C159" s="4"/>
      <c r="D159" s="4"/>
      <c r="E159" s="5"/>
    </row>
    <row r="185" spans="2:5">
      <c r="B185" s="8"/>
      <c r="C185" s="9"/>
      <c r="D185" s="9"/>
      <c r="E185" s="10"/>
    </row>
    <row r="202" spans="2:5">
      <c r="B202" s="8"/>
      <c r="C202" s="9"/>
      <c r="D202" s="9"/>
      <c r="E202" s="10"/>
    </row>
    <row r="251" spans="2:5">
      <c r="B251" s="8"/>
      <c r="C251" s="9"/>
      <c r="D251" s="9"/>
      <c r="E251" s="10"/>
    </row>
    <row r="263" spans="2:5">
      <c r="B263" s="8"/>
      <c r="C263" s="9"/>
      <c r="D263" s="9"/>
      <c r="E263" s="10"/>
    </row>
    <row r="277" spans="2:5">
      <c r="B277" s="8"/>
      <c r="C277" s="9"/>
      <c r="D277" s="9"/>
      <c r="E277" s="10"/>
    </row>
    <row r="278" spans="2:5">
      <c r="B278" s="26"/>
      <c r="E278" s="27"/>
    </row>
    <row r="279" spans="2:5">
      <c r="B279" s="26"/>
      <c r="E279" s="27"/>
    </row>
    <row r="280" spans="2:5">
      <c r="B280" s="3"/>
      <c r="C280" s="4"/>
      <c r="D280" s="4"/>
      <c r="E280" s="5"/>
    </row>
    <row r="282" spans="2:5">
      <c r="B282" s="26"/>
      <c r="E282" s="27"/>
    </row>
    <row r="290" spans="2:5">
      <c r="B290" s="8"/>
      <c r="C290" s="9"/>
      <c r="D290" s="9"/>
      <c r="E290" s="10"/>
    </row>
    <row r="316" spans="2:5">
      <c r="B316" s="3"/>
      <c r="C316" s="4"/>
      <c r="D316" s="4"/>
      <c r="E316" s="5"/>
    </row>
    <row r="371" spans="2:5">
      <c r="B371" s="8"/>
      <c r="C371" s="9"/>
      <c r="D371" s="9"/>
      <c r="E371" s="10"/>
    </row>
    <row r="436" spans="2:5">
      <c r="B436" s="8"/>
      <c r="C436" s="9"/>
      <c r="D436" s="9"/>
      <c r="E436" s="10"/>
    </row>
  </sheetData>
  <sheetProtection algorithmName="SHA-512" hashValue="jlSmyNn3Mqp8kzU9zfeV+8HmVZUX3B6uBvjkvQWLDSCi7KaQqkMkbDhq/ceGtELplFYnXRbuX8ioBynrzJTeeg==" saltValue="jMP1WuPAFUa2IBHovJV4Gg==" spinCount="100000" sheet="1" formatColumns="0"/>
  <conditionalFormatting sqref="B20:C22">
    <cfRule type="expression" dxfId="115" priority="2">
      <formula>$E20&lt;&gt;0</formula>
    </cfRule>
  </conditionalFormatting>
  <conditionalFormatting sqref="E26">
    <cfRule type="cellIs" dxfId="114" priority="5" stopIfTrue="1" operator="lessThan">
      <formula>0</formula>
    </cfRule>
    <cfRule type="cellIs" dxfId="113" priority="6" stopIfTrue="1" operator="greaterThan">
      <formula>0</formula>
    </cfRule>
    <cfRule type="cellIs" dxfId="112" priority="7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42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511275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443148.53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11398.17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39262.17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13635.47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34</v>
      </c>
      <c r="D20" s="25"/>
      <c r="E20" s="45">
        <v>1896.28</v>
      </c>
      <c r="F20" s="28">
        <v>0</v>
      </c>
    </row>
    <row r="21" spans="1:6">
      <c r="A21" s="38" t="s">
        <v>25</v>
      </c>
      <c r="B21" s="40" t="s">
        <v>24</v>
      </c>
      <c r="C21" s="41" t="s">
        <v>103</v>
      </c>
      <c r="D21" s="25"/>
      <c r="E21" s="45">
        <v>1934.38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511275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iqSPiUM9z9/FjgvU8FyzavsmhR/nLw5cPYd5wKgl1LtFwAwkqOadz3mmY3Id19qV+Y1GkqZ8Xrrp6U14xmcVWA==" saltValue="AicNfKqwSOeiwkfTwQ/fdA==" spinCount="100000" sheet="1" formatColumns="0"/>
  <conditionalFormatting sqref="B20:C22">
    <cfRule type="expression" dxfId="79" priority="1">
      <formula>$E20&lt;&gt;0</formula>
    </cfRule>
  </conditionalFormatting>
  <conditionalFormatting sqref="E26">
    <cfRule type="cellIs" dxfId="78" priority="4" stopIfTrue="1" operator="lessThan">
      <formula>0</formula>
    </cfRule>
    <cfRule type="cellIs" dxfId="77" priority="5" stopIfTrue="1" operator="greaterThan">
      <formula>0</formula>
    </cfRule>
    <cfRule type="cellIs" dxfId="7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Z1000"/>
  <sheetViews>
    <sheetView zoomScale="90" zoomScaleNormal="90" zoomScaleSheetLayoutView="90" workbookViewId="0"/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">
        <v>98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">
        <v>91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">
        <v>92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v>5004454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1515440.22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6397.54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v>6149.24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4750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279.82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0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40692.5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82</v>
      </c>
      <c r="D20" s="94"/>
      <c r="E20" s="93">
        <v>2337.09</v>
      </c>
      <c r="F20" s="90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83</v>
      </c>
      <c r="D21" s="94"/>
      <c r="E21" s="93">
        <v>13724.75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99</v>
      </c>
      <c r="D22" s="94"/>
      <c r="E22" s="96">
        <v>1530260.82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7">
        <v>3120031.9800000004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0.25" customHeight="1" thickBot="1">
      <c r="A26" s="81"/>
      <c r="B26" s="85" t="s">
        <v>28</v>
      </c>
      <c r="C26" s="85"/>
      <c r="D26" s="83"/>
      <c r="E26" s="98">
        <v>1884422.0199999996</v>
      </c>
      <c r="F26" s="99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0" t="s">
        <v>57</v>
      </c>
      <c r="B28" s="101"/>
      <c r="C28" s="101"/>
      <c r="D28" s="101"/>
      <c r="E28" s="101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0" t="s">
        <v>58</v>
      </c>
      <c r="B29" s="101"/>
      <c r="C29" s="101"/>
      <c r="D29" s="101"/>
      <c r="E29" s="101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09" t="s">
        <v>59</v>
      </c>
      <c r="B30" s="109"/>
      <c r="C30" s="109"/>
      <c r="D30" s="109"/>
      <c r="E30" s="10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09" t="s">
        <v>70</v>
      </c>
      <c r="B31" s="109"/>
      <c r="C31" s="109"/>
      <c r="D31" s="109"/>
      <c r="E31" s="109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09" t="s">
        <v>60</v>
      </c>
      <c r="B32" s="109"/>
      <c r="C32" s="109"/>
      <c r="D32" s="109"/>
      <c r="E32" s="109"/>
      <c r="F32" s="102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09" t="s">
        <v>61</v>
      </c>
      <c r="B33" s="109"/>
      <c r="C33" s="109"/>
      <c r="D33" s="109"/>
      <c r="E33" s="109"/>
      <c r="F33" s="102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1" customFormat="1" ht="12.75" customHeight="1">
      <c r="A34" s="112" t="s">
        <v>62</v>
      </c>
      <c r="B34" s="110"/>
      <c r="C34" s="110"/>
      <c r="D34" s="110"/>
      <c r="E34" s="11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 t="s">
        <v>74</v>
      </c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 t="s">
        <v>75</v>
      </c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 t="s">
        <v>100</v>
      </c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 t="s">
        <v>101</v>
      </c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 t="s">
        <v>102</v>
      </c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3"/>
      <c r="C160" s="104"/>
      <c r="D160" s="104"/>
      <c r="E160" s="10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6"/>
      <c r="C186" s="107"/>
      <c r="D186" s="107"/>
      <c r="E186" s="108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6"/>
      <c r="C203" s="107"/>
      <c r="D203" s="107"/>
      <c r="E203" s="108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3NxXmmolnKQOQlM8jcD+yUkJm2Yoiv/10+2lQMUKiFG81Wxji9AVWVxhIZ7EyxVCh2XxKANUYsPVMDFYl/P23A==" saltValue="wgbC8M1S4qvxBCk7KfaD1Q==" spinCount="100000" sheet="1" formatColumns="0"/>
  <conditionalFormatting sqref="B20:C22">
    <cfRule type="expression" dxfId="75" priority="4">
      <formula>$E20&lt;&gt;0</formula>
    </cfRule>
  </conditionalFormatting>
  <conditionalFormatting sqref="E26">
    <cfRule type="cellIs" dxfId="74" priority="1" stopIfTrue="1" operator="lessThan">
      <formula>0</formula>
    </cfRule>
    <cfRule type="cellIs" dxfId="73" priority="2" stopIfTrue="1" operator="greaterThan">
      <formula>0</formula>
    </cfRule>
    <cfRule type="cellIs" dxfId="72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1327115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552877.6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774237.4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1327115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BKJpZrHbi+JD6YJpjy4SlenTk1PEQUukKE1OpDhB/K0r6AUs+TnfJ71M/ZAa8saPcq3/h6hOzcdkrA+5sfFWvg==" saltValue="mqVNzsZu27qGlcLBOUy5WA==" spinCount="100000" sheet="1" formatColumns="0"/>
  <conditionalFormatting sqref="B20:C22">
    <cfRule type="expression" dxfId="71" priority="1">
      <formula>$E20&lt;&gt;0</formula>
    </cfRule>
  </conditionalFormatting>
  <conditionalFormatting sqref="E26">
    <cfRule type="cellIs" dxfId="70" priority="4" stopIfTrue="1" operator="lessThan">
      <formula>0</formula>
    </cfRule>
    <cfRule type="cellIs" dxfId="69" priority="5" stopIfTrue="1" operator="greaterThan">
      <formula>0</formula>
    </cfRule>
    <cfRule type="cellIs" dxfId="6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283351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148426.43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3741.56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68916.490000000005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6679.09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50875.43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4712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283351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UFGOmP6E2grH5QQUlZkuTPTsvMi9DBuCfZLww87ypgPvpFFCYFsEAZNc62qYZ1etmxJ951UuH39X9M4Y98GkPQ==" saltValue="OF0RAcy5iXziQOzLvKasqg==" spinCount="100000" sheet="1" formatColumns="0"/>
  <conditionalFormatting sqref="B20:C22">
    <cfRule type="expression" dxfId="67" priority="1">
      <formula>$E20&lt;&gt;0</formula>
    </cfRule>
  </conditionalFormatting>
  <conditionalFormatting sqref="E26">
    <cfRule type="cellIs" dxfId="66" priority="4" stopIfTrue="1" operator="lessThan">
      <formula>0</formula>
    </cfRule>
    <cfRule type="cellIs" dxfId="65" priority="5" stopIfTrue="1" operator="greaterThan">
      <formula>0</formula>
    </cfRule>
    <cfRule type="cellIs" dxfId="6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770160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770160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770160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UpVpNlmTuhqSgVFYYgsR7QXKZowud5LAjK97x9s7QJ/S4D1XWpgxK3ym8GA2NmZn68CNG31fNvdC5lTgblSg0g==" saltValue="lJQrlD28CWS5W6sQkBCBqw==" spinCount="100000" sheet="1" formatColumns="0"/>
  <conditionalFormatting sqref="B20:C22">
    <cfRule type="expression" dxfId="63" priority="1">
      <formula>$E20&lt;&gt;0</formula>
    </cfRule>
  </conditionalFormatting>
  <conditionalFormatting sqref="E26">
    <cfRule type="cellIs" dxfId="62" priority="4" stopIfTrue="1" operator="lessThan">
      <formula>0</formula>
    </cfRule>
    <cfRule type="cellIs" dxfId="61" priority="5" stopIfTrue="1" operator="greaterThan">
      <formula>0</formula>
    </cfRule>
    <cfRule type="cellIs" dxfId="6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64"/>
    </row>
    <row r="9" spans="1:6" ht="13.5" thickTop="1">
      <c r="A9" s="18" t="s">
        <v>5</v>
      </c>
      <c r="C9" s="19"/>
      <c r="D9" s="22"/>
      <c r="E9" s="22"/>
      <c r="F9" s="64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3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46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84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kmTdaf04AusO/DfEYw1WXd+vy6wkYvxVs9GhuNi26Jg15Q1Sa8T5Th984JvVEztEpPKZEk84dKgfwVy1SdFtpQ==" saltValue="tIpGDLVGnj2oROewu5pZmA==" spinCount="100000" sheet="1" formatColumns="0"/>
  <conditionalFormatting sqref="B20:C22">
    <cfRule type="expression" dxfId="59" priority="1">
      <formula>$E20&lt;&gt;0</formula>
    </cfRule>
  </conditionalFormatting>
  <conditionalFormatting sqref="E26">
    <cfRule type="cellIs" dxfId="58" priority="4" stopIfTrue="1" operator="lessThan">
      <formula>0</formula>
    </cfRule>
    <cfRule type="cellIs" dxfId="57" priority="5" stopIfTrue="1" operator="greaterThan">
      <formula>0</formula>
    </cfRule>
    <cfRule type="cellIs" dxfId="5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3397140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1715844.550000004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32232.97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1234471.54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17105.95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397484.99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3397140.0000000047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-4.6566128730773926E-9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0kiCwWxT+8y1MYNjjbeD6hnxrh7IXvuMNS06P5icWXjydVbskWGA+2TJRCXSwbCVYNbC4qDTYjWUZTt51hcwDQ==" saltValue="qECBh5dXzB+w//Pd+A6hrg==" spinCount="100000" sheet="1" formatColumns="0"/>
  <conditionalFormatting sqref="B20:C22">
    <cfRule type="expression" dxfId="55" priority="1">
      <formula>$E20&lt;&gt;0</formula>
    </cfRule>
  </conditionalFormatting>
  <conditionalFormatting sqref="E26">
    <cfRule type="cellIs" dxfId="54" priority="4" stopIfTrue="1" operator="lessThan">
      <formula>0</formula>
    </cfRule>
    <cfRule type="cellIs" dxfId="53" priority="5" stopIfTrue="1" operator="greaterThan">
      <formula>0</formula>
    </cfRule>
    <cfRule type="cellIs" dxfId="5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88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zIbDN3n8PHwbbkAySBRoNzkppBiRHd172Uls/pXnY9QSfwGRTfKrKjnuWB2xbxnC9VFOYqop2PSczp6L0yL5rQ==" saltValue="mgoFnkZfcCktrcGouVy2aA==" spinCount="100000" sheet="1" formatColumns="0"/>
  <conditionalFormatting sqref="B20:C22">
    <cfRule type="expression" dxfId="51" priority="1">
      <formula>$E20&lt;&gt;0</formula>
    </cfRule>
  </conditionalFormatting>
  <conditionalFormatting sqref="E26">
    <cfRule type="cellIs" dxfId="50" priority="4" stopIfTrue="1" operator="lessThan">
      <formula>0</formula>
    </cfRule>
    <cfRule type="cellIs" dxfId="49" priority="5" stopIfTrue="1" operator="greaterThan">
      <formula>0</formula>
    </cfRule>
    <cfRule type="cellIs" dxfId="4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47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679875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444778.18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229003.73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109</v>
      </c>
      <c r="D20" s="25"/>
      <c r="E20" s="45">
        <v>6093.09</v>
      </c>
      <c r="F20" s="28"/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679875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Q/pmOt96J/U1qqBeRFjw97G5Sh1IjoIYLnX9hoKHRCQMx4KhuwxHk4c4648ua+O0kccEuFWxdW5EnjS+I42Z+w==" saltValue="rpnNinBMvHQtH7NO0l67Tg==" spinCount="100000" sheet="1" formatColumns="0"/>
  <conditionalFormatting sqref="B20:C22">
    <cfRule type="expression" dxfId="47" priority="1">
      <formula>$E20&lt;&gt;0</formula>
    </cfRule>
  </conditionalFormatting>
  <conditionalFormatting sqref="E26">
    <cfRule type="cellIs" dxfId="46" priority="4" stopIfTrue="1" operator="lessThan">
      <formula>0</formula>
    </cfRule>
    <cfRule type="cellIs" dxfId="45" priority="5" stopIfTrue="1" operator="greaterThan">
      <formula>0</formula>
    </cfRule>
    <cfRule type="cellIs" dxfId="4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48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2484778.5699999998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1499977.19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53129.66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826446.64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13639.54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83557.7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34</v>
      </c>
      <c r="D20" s="25"/>
      <c r="E20" s="45">
        <v>8027.84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2484778.5699999998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BnXeQZWeQbtl1b/b1545bH1VhE8fC0+RlIFkAcg4EUfTtZX+VsI4QPLa8eujzib3wtJ3ZrXaNwSWyLZ6fGMQCw==" saltValue="bPaIcdKXXQhWOgj2Qr557w==" spinCount="100000" sheet="1" formatColumns="0"/>
  <conditionalFormatting sqref="B20:C22">
    <cfRule type="expression" dxfId="43" priority="1">
      <formula>$E20&lt;&gt;0</formula>
    </cfRule>
  </conditionalFormatting>
  <conditionalFormatting sqref="E26">
    <cfRule type="cellIs" dxfId="42" priority="4" stopIfTrue="1" operator="lessThan">
      <formula>0</formula>
    </cfRule>
    <cfRule type="cellIs" dxfId="41" priority="5" stopIfTrue="1" operator="greaterThan">
      <formula>0</formula>
    </cfRule>
    <cfRule type="cellIs" dxfId="4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37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2257140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2114812.1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142327.9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2257140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46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sPNgrbhfLBavi3WCBOm/hXVU2DTeeyH0XU2jRh3T6NeTrL1N96vNIRhKhCv33PNUN7i6PISB45HsTGm83IaDxg==" saltValue="EQPktr/bFVaVPZWIFSCzRg==" spinCount="100000" sheet="1" formatColumns="0"/>
  <conditionalFormatting sqref="B20:C22">
    <cfRule type="expression" dxfId="111" priority="1">
      <formula>$E20&lt;&gt;0</formula>
    </cfRule>
  </conditionalFormatting>
  <conditionalFormatting sqref="E26">
    <cfRule type="cellIs" dxfId="110" priority="4" stopIfTrue="1" operator="lessThan">
      <formula>0</formula>
    </cfRule>
    <cfRule type="cellIs" dxfId="109" priority="5" stopIfTrue="1" operator="greaterThan">
      <formula>0</formula>
    </cfRule>
    <cfRule type="cellIs" dxfId="10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49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1078448.1499999999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766693.86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311754.28999999998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1078448.1499999999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gSTGVpyQZaCSWkVgr2c6eNErB32HaVFHyE7Jz/yaQXJL//Y4aY+ADrT3c1TaTxX8MrERqd54umrGqGg972cw3w==" saltValue="HrUxJbJ7SRTk0TAcU7YzMA==" spinCount="100000" sheet="1" formatColumns="0"/>
  <conditionalFormatting sqref="B20:C22">
    <cfRule type="expression" dxfId="39" priority="1">
      <formula>$E20&lt;&gt;0</formula>
    </cfRule>
  </conditionalFormatting>
  <conditionalFormatting sqref="E26">
    <cfRule type="cellIs" dxfId="38" priority="4" stopIfTrue="1" operator="lessThan">
      <formula>0</formula>
    </cfRule>
    <cfRule type="cellIs" dxfId="37" priority="5" stopIfTrue="1" operator="greaterThan">
      <formula>0</formula>
    </cfRule>
    <cfRule type="cellIs" dxfId="3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50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951322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549953.12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48003.020000000004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294945.64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51230.22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7190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951322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YzlfOZivjnxg0vSXb6hK5u3wLbh84J/O+YzYlGhWkeYrQQn4+OgZyH+DDBxKZRf/r9v9tDQHxU1e4f5n80PpwQ==" saltValue="4aPud/gNUOb7qlrzpomjRA==" spinCount="100000" sheet="1" formatColumns="0"/>
  <conditionalFormatting sqref="B20:C22">
    <cfRule type="expression" dxfId="35" priority="1">
      <formula>$E20&lt;&gt;0</formula>
    </cfRule>
  </conditionalFormatting>
  <conditionalFormatting sqref="E26">
    <cfRule type="cellIs" dxfId="34" priority="4" stopIfTrue="1" operator="lessThan">
      <formula>0</formula>
    </cfRule>
    <cfRule type="cellIs" dxfId="33" priority="5" stopIfTrue="1" operator="greaterThan">
      <formula>0</formula>
    </cfRule>
    <cfRule type="cellIs" dxfId="3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89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V4va09R1591azT5qK8xcW/ekYD7odBe2ul2heT1KBtNHVQMeOJYvn50ivdpT771FGsitKZDKbB/JuDBur4yvFQ==" saltValue="5hXVcQHG2xbqotTsXViU5A==" spinCount="100000" sheet="1" formatColumns="0"/>
  <conditionalFormatting sqref="B20:C22">
    <cfRule type="expression" dxfId="31" priority="1">
      <formula>$E20&lt;&gt;0</formula>
    </cfRule>
  </conditionalFormatting>
  <conditionalFormatting sqref="E26">
    <cfRule type="cellIs" dxfId="30" priority="4" stopIfTrue="1" operator="lessThan">
      <formula>0</formula>
    </cfRule>
    <cfRule type="cellIs" dxfId="29" priority="5" stopIfTrue="1" operator="greaterThan">
      <formula>0</formula>
    </cfRule>
    <cfRule type="cellIs" dxfId="2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51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611482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455777.07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199.42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145776.43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73</v>
      </c>
      <c r="D20" s="25"/>
      <c r="E20" s="45">
        <v>8485.32</v>
      </c>
      <c r="F20" s="28">
        <v>0</v>
      </c>
    </row>
    <row r="21" spans="1:6">
      <c r="A21" s="38" t="s">
        <v>25</v>
      </c>
      <c r="B21" s="40" t="s">
        <v>24</v>
      </c>
      <c r="C21" s="41" t="s">
        <v>85</v>
      </c>
      <c r="D21" s="25"/>
      <c r="E21" s="45">
        <v>1243.76</v>
      </c>
      <c r="F21" s="28"/>
    </row>
    <row r="22" spans="1:6">
      <c r="A22" s="38" t="s">
        <v>26</v>
      </c>
      <c r="B22" s="40" t="s">
        <v>24</v>
      </c>
      <c r="C22" s="41"/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611481.99999999988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Ws399UiPk1JazdrM9tsnvKQuaFkcnH7P5lnlzk2GgahSTDepZtmd0JWtO688NfpulGeJG/L/zL8NJeJQ1a4MOQ==" saltValue="0Nc1KetQZ4TdC/7iiYvSXg==" spinCount="100000" sheet="1" formatColumns="0"/>
  <conditionalFormatting sqref="B20:C22">
    <cfRule type="expression" dxfId="27" priority="1">
      <formula>$E20&lt;&gt;0</formula>
    </cfRule>
  </conditionalFormatting>
  <conditionalFormatting sqref="E26">
    <cfRule type="cellIs" dxfId="26" priority="4" stopIfTrue="1" operator="lessThan">
      <formula>0</formula>
    </cfRule>
    <cfRule type="cellIs" dxfId="25" priority="5" stopIfTrue="1" operator="greaterThan">
      <formula>0</formula>
    </cfRule>
    <cfRule type="cellIs" dxfId="2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52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4180822.87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3479449.72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585834.38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115538.77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4180822.87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3.1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WhJkoc9Ndztc8Q+U6wxBubMJLcvY0lSpCAZkcjREyXTcUvme9sRK5UztbAOB6QKjwOfEPX6t9OUUsiVxv38cVg==" saltValue="CYAjWv6pcEIa1rFe2rxCfQ==" spinCount="100000" sheet="1" formatColumns="0"/>
  <conditionalFormatting sqref="B20:C22">
    <cfRule type="expression" dxfId="23" priority="1">
      <formula>$E20&lt;&gt;0</formula>
    </cfRule>
  </conditionalFormatting>
  <conditionalFormatting sqref="E26">
    <cfRule type="cellIs" dxfId="22" priority="4" stopIfTrue="1" operator="lessThan">
      <formula>0</formula>
    </cfRule>
    <cfRule type="cellIs" dxfId="21" priority="5" stopIfTrue="1" operator="greaterThan">
      <formula>0</formula>
    </cfRule>
    <cfRule type="cellIs" dxfId="2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1028609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685468.46050000004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93125.92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185246.28999999998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64768.329600000012</v>
      </c>
      <c r="F18" s="28"/>
    </row>
    <row r="19" spans="1:6">
      <c r="A19" s="38" t="s">
        <v>21</v>
      </c>
      <c r="B19" s="39" t="s">
        <v>22</v>
      </c>
      <c r="C19" s="31"/>
      <c r="D19" s="25"/>
      <c r="E19" s="45"/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1028609.0001000001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-1.0000006295740604E-4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bT7I1goT0w3qCpnvXfJMt2KjiTLDhGSWVkeupwO2Y8+7W6ocD/P1yMPn6NDCfz4v6djTuRju5l+GiUd1LIeusg==" saltValue="+0TZWZY4jg7KvtJI2Xveng==" spinCount="100000" sheet="1" formatColumns="0"/>
  <conditionalFormatting sqref="B20:C22">
    <cfRule type="expression" dxfId="19" priority="1">
      <formula>$E20&lt;&gt;0</formula>
    </cfRule>
  </conditionalFormatting>
  <conditionalFormatting sqref="E26">
    <cfRule type="cellIs" dxfId="18" priority="4" stopIfTrue="1" operator="lessThan">
      <formula>0</formula>
    </cfRule>
    <cfRule type="cellIs" dxfId="17" priority="5" stopIfTrue="1" operator="greaterThan">
      <formula>0</formula>
    </cfRule>
    <cfRule type="cellIs" dxfId="1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1474378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817118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3102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632432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143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5936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86</v>
      </c>
      <c r="D20" s="25"/>
      <c r="E20" s="45">
        <v>8750</v>
      </c>
      <c r="F20" s="28">
        <v>0</v>
      </c>
    </row>
    <row r="21" spans="1:6">
      <c r="A21" s="38" t="s">
        <v>25</v>
      </c>
      <c r="B21" s="40" t="s">
        <v>24</v>
      </c>
      <c r="C21" s="41" t="s">
        <v>96</v>
      </c>
      <c r="D21" s="25"/>
      <c r="E21" s="45">
        <v>6430</v>
      </c>
      <c r="F21" s="28"/>
    </row>
    <row r="22" spans="1:6">
      <c r="A22" s="38" t="s">
        <v>26</v>
      </c>
      <c r="B22" s="40" t="s">
        <v>24</v>
      </c>
      <c r="C22" s="41" t="s">
        <v>97</v>
      </c>
      <c r="D22" s="25"/>
      <c r="E22" s="51">
        <v>467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1474378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P3Lihd6pjd8sbVdEpX1HCS0/4D/wAyicoye4kS2PLvfgs2NjuhoDwCq0RqK1EG8JfdkKcd+GZyO1/Req6dc0Bw==" saltValue="Ysg9Vu5Ew60WgUI05thKhQ==" spinCount="100000" sheet="1" formatColumns="0"/>
  <conditionalFormatting sqref="B20:C22">
    <cfRule type="expression" dxfId="15" priority="1">
      <formula>$E20&lt;&gt;0</formula>
    </cfRule>
  </conditionalFormatting>
  <conditionalFormatting sqref="E26">
    <cfRule type="cellIs" dxfId="14" priority="4" stopIfTrue="1" operator="lessThan">
      <formula>0</formula>
    </cfRule>
    <cfRule type="cellIs" dxfId="13" priority="5" stopIfTrue="1" operator="greaterThan">
      <formula>0</formula>
    </cfRule>
    <cfRule type="cellIs" dxfId="1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 t="s">
        <v>95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110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ox+odEZsuIsWGHUPIOcIUGD7l1BBgIoKSl1qmK7eYX/HOSRAEQOanX6/CqNtv+vBYwzK9GMPCeKSLtoGEBkM6Q==" saltValue="a694bGPQTv7itRkZL+lbFw==" spinCount="100000" sheet="1" formatColumns="0"/>
  <conditionalFormatting sqref="B20:C22">
    <cfRule type="expression" dxfId="11" priority="1">
      <formula>$E20&lt;&gt;0</formula>
    </cfRule>
  </conditionalFormatting>
  <conditionalFormatting sqref="E26">
    <cfRule type="cellIs" dxfId="10" priority="4" stopIfTrue="1" operator="lessThan">
      <formula>0</formula>
    </cfRule>
    <cfRule type="cellIs" dxfId="9" priority="5" stopIfTrue="1" operator="greaterThan">
      <formula>0</formula>
    </cfRule>
    <cfRule type="cellIs" dxfId="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93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1725420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987535.5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8822.6299999999992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460302.77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214069.88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94</v>
      </c>
      <c r="D20" s="25"/>
      <c r="E20" s="45">
        <v>54689.22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1725419.9999999998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T6ZYim3N/RgteE7Nzx1inPwFU8acTI+2uKXtljpFjMBCCnT2vVkqfNBqrAQE8J2tSw4LgyelixC3y2fHKJ4KaQ==" saltValue="m8ESf4rGxoD672LixH8QKQ==" spinCount="100000" sheet="1" formatColumns="0"/>
  <conditionalFormatting sqref="B20:C22">
    <cfRule type="expression" dxfId="7" priority="1">
      <formula>$E20&lt;&gt;0</formula>
    </cfRule>
  </conditionalFormatting>
  <conditionalFormatting sqref="E2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39997558519241921"/>
  </sheetPr>
  <dimension ref="A1:F437"/>
  <sheetViews>
    <sheetView zoomScale="90" zoomScaleNormal="90" zoomScaleSheetLayoutView="90" workbookViewId="0"/>
  </sheetViews>
  <sheetFormatPr defaultColWidth="9.42578125" defaultRowHeight="12.75"/>
  <cols>
    <col min="1" max="1" width="3.42578125" style="13" customWidth="1"/>
    <col min="2" max="2" width="7.140625" style="13" customWidth="1"/>
    <col min="3" max="3" width="46.42578125" style="13" customWidth="1"/>
    <col min="4" max="4" width="8.5703125" style="13" customWidth="1"/>
    <col min="5" max="5" width="27.42578125" style="13" customWidth="1"/>
    <col min="6" max="6" width="23.42578125" style="13" customWidth="1"/>
    <col min="7" max="7" width="11.42578125" style="13" customWidth="1"/>
    <col min="8" max="8" width="13.42578125" style="13" customWidth="1"/>
    <col min="9" max="10" width="11.42578125" style="13" customWidth="1"/>
    <col min="11" max="16384" width="9.42578125" style="13"/>
  </cols>
  <sheetData>
    <row r="1" spans="1:6" ht="15" customHeight="1">
      <c r="B1" s="56"/>
      <c r="C1" s="55" t="s">
        <v>56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4655976</v>
      </c>
      <c r="F8" s="28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3485409.65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1594.51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1156291.8400000001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12680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4655976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kNr/JEu3PtVl5+M3pGEd2J1AwAf02RNmAB196K4kJXfrihGS/FSnqnFswwg7bt32i/YzByJpoLvl6032kHmKGQ==" saltValue="gHxTjtvIZ7qimvRA2TgQ9A==" spinCount="100000" sheet="1" formatColumns="0"/>
  <conditionalFormatting sqref="B20:C22">
    <cfRule type="expression" dxfId="3" priority="1">
      <formula>$E20&lt;&gt;0</formula>
    </cfRule>
  </conditionalFormatting>
  <conditionalFormatting sqref="E26">
    <cfRule type="cellIs" dxfId="2" priority="4" stopIfTrue="1" operator="lessThan">
      <formula>0</formula>
    </cfRule>
    <cfRule type="cellIs" dxfId="1" priority="5" stopIfTrue="1" operator="greaterThan">
      <formula>0</formula>
    </cfRule>
    <cfRule type="cellIs" dxfId="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Z1000"/>
  <sheetViews>
    <sheetView zoomScale="90" zoomScaleNormal="90" zoomScaleSheetLayoutView="90" workbookViewId="0"/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">
        <v>108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">
        <v>91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">
        <v>92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v>2120180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1602238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957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v>7819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0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0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0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494350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79</v>
      </c>
      <c r="D20" s="94"/>
      <c r="E20" s="93">
        <v>14062</v>
      </c>
      <c r="F20" s="90" t="s">
        <v>72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80</v>
      </c>
      <c r="D21" s="94"/>
      <c r="E21" s="93">
        <v>754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32</v>
      </c>
      <c r="D22" s="94"/>
      <c r="E22" s="96">
        <v>0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7">
        <v>2120180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thickBot="1">
      <c r="A26" s="81"/>
      <c r="B26" s="85" t="s">
        <v>28</v>
      </c>
      <c r="C26" s="85"/>
      <c r="D26" s="83"/>
      <c r="E26" s="98">
        <v>0</v>
      </c>
      <c r="F26" s="99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0" t="s">
        <v>57</v>
      </c>
      <c r="B28" s="101"/>
      <c r="C28" s="101"/>
      <c r="D28" s="101"/>
      <c r="E28" s="101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0" t="s">
        <v>58</v>
      </c>
      <c r="B29" s="101"/>
      <c r="C29" s="101"/>
      <c r="D29" s="101"/>
      <c r="E29" s="101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09" t="s">
        <v>59</v>
      </c>
      <c r="B30" s="109"/>
      <c r="C30" s="109"/>
      <c r="D30" s="109"/>
      <c r="E30" s="10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09" t="s">
        <v>70</v>
      </c>
      <c r="B31" s="109"/>
      <c r="C31" s="109"/>
      <c r="D31" s="109"/>
      <c r="E31" s="109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09" t="s">
        <v>60</v>
      </c>
      <c r="B32" s="109"/>
      <c r="C32" s="109"/>
      <c r="D32" s="109"/>
      <c r="E32" s="109"/>
      <c r="F32" s="102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09" t="s">
        <v>61</v>
      </c>
      <c r="B33" s="109"/>
      <c r="C33" s="109"/>
      <c r="D33" s="109"/>
      <c r="E33" s="109"/>
      <c r="F33" s="102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1" customFormat="1" ht="12.75" customHeight="1">
      <c r="A34" s="112" t="s">
        <v>62</v>
      </c>
      <c r="B34" s="110"/>
      <c r="C34" s="110"/>
      <c r="D34" s="110"/>
      <c r="E34" s="11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/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/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/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/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/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3"/>
      <c r="C160" s="104"/>
      <c r="D160" s="104"/>
      <c r="E160" s="10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6"/>
      <c r="C186" s="107"/>
      <c r="D186" s="107"/>
      <c r="E186" s="108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6"/>
      <c r="C203" s="107"/>
      <c r="D203" s="107"/>
      <c r="E203" s="108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8kmYkU+U9EkuqlsJrwgAenIIpY7Kp9bDsGUvXg2GRRG7aSR0zRSOA9Wt+Ab+GUjprTd9mxf9h13a6+yB4BJd/g==" saltValue="CJF1cc07DSHGikGSzQBbiQ==" spinCount="100000" sheet="1" formatColumns="0"/>
  <conditionalFormatting sqref="B20:C22">
    <cfRule type="expression" dxfId="107" priority="4">
      <formula>$E20&lt;&gt;0</formula>
    </cfRule>
  </conditionalFormatting>
  <conditionalFormatting sqref="E26">
    <cfRule type="cellIs" dxfId="106" priority="1" stopIfTrue="1" operator="lessThan">
      <formula>0</formula>
    </cfRule>
    <cfRule type="cellIs" dxfId="105" priority="2" stopIfTrue="1" operator="greaterThan">
      <formula>0</formula>
    </cfRule>
    <cfRule type="cellIs" dxfId="104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Z1000"/>
  <sheetViews>
    <sheetView zoomScale="90" zoomScaleNormal="90" zoomScaleSheetLayoutView="90" workbookViewId="0"/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">
        <v>107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">
        <v>91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">
        <v>92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v>410530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212049.42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7048.47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v>0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0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0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191432.11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0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32</v>
      </c>
      <c r="D20" s="94"/>
      <c r="E20" s="93">
        <v>0</v>
      </c>
      <c r="F20" s="90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32</v>
      </c>
      <c r="D21" s="94"/>
      <c r="E21" s="93">
        <v>0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32</v>
      </c>
      <c r="D22" s="94"/>
      <c r="E22" s="96">
        <v>0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7">
        <v>410530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thickBot="1">
      <c r="A26" s="81"/>
      <c r="B26" s="85" t="s">
        <v>28</v>
      </c>
      <c r="C26" s="85"/>
      <c r="D26" s="83"/>
      <c r="E26" s="98">
        <v>0</v>
      </c>
      <c r="F26" s="99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0" t="s">
        <v>57</v>
      </c>
      <c r="B28" s="101"/>
      <c r="C28" s="101"/>
      <c r="D28" s="101"/>
      <c r="E28" s="101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0" t="s">
        <v>58</v>
      </c>
      <c r="B29" s="101"/>
      <c r="C29" s="101"/>
      <c r="D29" s="101"/>
      <c r="E29" s="101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09" t="s">
        <v>59</v>
      </c>
      <c r="B30" s="109"/>
      <c r="C30" s="109"/>
      <c r="D30" s="109"/>
      <c r="E30" s="10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09" t="s">
        <v>70</v>
      </c>
      <c r="B31" s="109"/>
      <c r="C31" s="109"/>
      <c r="D31" s="109"/>
      <c r="E31" s="109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09" t="s">
        <v>60</v>
      </c>
      <c r="B32" s="109"/>
      <c r="C32" s="109"/>
      <c r="D32" s="109"/>
      <c r="E32" s="109"/>
      <c r="F32" s="102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09" t="s">
        <v>61</v>
      </c>
      <c r="B33" s="109"/>
      <c r="C33" s="109"/>
      <c r="D33" s="109"/>
      <c r="E33" s="109"/>
      <c r="F33" s="102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1" customFormat="1" ht="12.75" customHeight="1">
      <c r="A34" s="112" t="s">
        <v>62</v>
      </c>
      <c r="B34" s="110"/>
      <c r="C34" s="110"/>
      <c r="D34" s="110"/>
      <c r="E34" s="11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/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/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/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/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/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3"/>
      <c r="C160" s="104"/>
      <c r="D160" s="104"/>
      <c r="E160" s="10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6"/>
      <c r="C186" s="107"/>
      <c r="D186" s="107"/>
      <c r="E186" s="108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6"/>
      <c r="C203" s="107"/>
      <c r="D203" s="107"/>
      <c r="E203" s="108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WCgGFSU2Hq2vQJtDINkgBzYRoxOZGgW2g65543RwVm5OYTefI+hdyCoVuJmH27xiWFwjtAkN1Oi+oRgiI1/dKA==" saltValue="aE/MQhBK/ELcI7kekyi02A==" spinCount="100000" sheet="1" formatColumns="0"/>
  <conditionalFormatting sqref="B20:C22">
    <cfRule type="expression" dxfId="103" priority="4">
      <formula>$E20&lt;&gt;0</formula>
    </cfRule>
  </conditionalFormatting>
  <conditionalFormatting sqref="E26">
    <cfRule type="cellIs" dxfId="102" priority="1" stopIfTrue="1" operator="lessThan">
      <formula>0</formula>
    </cfRule>
    <cfRule type="cellIs" dxfId="101" priority="2" stopIfTrue="1" operator="greaterThan">
      <formula>0</formula>
    </cfRule>
    <cfRule type="cellIs" dxfId="100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38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106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T0ETCsSj7bXfrgywn8+UBEnWthh/MTA5Zq4pppjDsPHIe25M+BfqwcSVYz/DrHbFa5ikDdblK28ug4zpyV7kjQ==" saltValue="Kq4t4fqTOFOIEHHzQHLchQ==" spinCount="100000" sheet="1" formatColumns="0"/>
  <conditionalFormatting sqref="B20:C22">
    <cfRule type="expression" dxfId="99" priority="1">
      <formula>$E20&lt;&gt;0</formula>
    </cfRule>
  </conditionalFormatting>
  <conditionalFormatting sqref="E26">
    <cfRule type="cellIs" dxfId="98" priority="4" stopIfTrue="1" operator="lessThan">
      <formula>0</formula>
    </cfRule>
    <cfRule type="cellIs" dxfId="97" priority="5" stopIfTrue="1" operator="greaterThan">
      <formula>0</formula>
    </cfRule>
    <cfRule type="cellIs" dxfId="9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39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1846317.75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1045915.29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2647.37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513012.07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6835.69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6556.11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78292.77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3112.47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10718.73</v>
      </c>
      <c r="F19" s="28" t="s">
        <v>72</v>
      </c>
    </row>
    <row r="20" spans="1:6">
      <c r="A20" s="38" t="s">
        <v>23</v>
      </c>
      <c r="B20" s="40" t="s">
        <v>24</v>
      </c>
      <c r="C20" s="41" t="s">
        <v>71</v>
      </c>
      <c r="D20" s="25"/>
      <c r="E20" s="45">
        <v>114682.96</v>
      </c>
      <c r="F20" s="28">
        <v>0</v>
      </c>
    </row>
    <row r="21" spans="1:6">
      <c r="A21" s="38" t="s">
        <v>25</v>
      </c>
      <c r="B21" s="40" t="s">
        <v>24</v>
      </c>
      <c r="C21" s="41" t="s">
        <v>81</v>
      </c>
      <c r="D21" s="25"/>
      <c r="E21" s="45">
        <v>63725</v>
      </c>
      <c r="F21" s="28"/>
    </row>
    <row r="22" spans="1:6">
      <c r="A22" s="38" t="s">
        <v>26</v>
      </c>
      <c r="B22" s="40" t="s">
        <v>24</v>
      </c>
      <c r="C22" s="41" t="s">
        <v>34</v>
      </c>
      <c r="D22" s="25"/>
      <c r="E22" s="51">
        <v>819.29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1846317.75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6arz0qVGNjEEzZuP9yPRZbHmHD2zgm8Pbla59SlBGH4gG+jrIcBixKWORVYPmMGmUkDhElq39VWtiM8AOjelfA==" saltValue="rBpmj7ubZqrkECKzgz66Dw==" spinCount="100000" sheet="1" formatColumns="0"/>
  <conditionalFormatting sqref="B20:C22">
    <cfRule type="expression" dxfId="95" priority="1">
      <formula>$E20&lt;&gt;0</formula>
    </cfRule>
  </conditionalFormatting>
  <conditionalFormatting sqref="E26">
    <cfRule type="cellIs" dxfId="94" priority="4" stopIfTrue="1" operator="lessThan">
      <formula>0</formula>
    </cfRule>
    <cfRule type="cellIs" dxfId="93" priority="5" stopIfTrue="1" operator="greaterThan">
      <formula>0</formula>
    </cfRule>
    <cfRule type="cellIs" dxfId="9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40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1793340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827207.77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1103.1199999999999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859212.09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82417.179999999993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105</v>
      </c>
      <c r="D20" s="25"/>
      <c r="E20" s="45">
        <v>23399.84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1793340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evwfMUExSNLY8JI78hjCQ2eth5kdwcQIz6nhM5H6JCPtFt9OFiPl4Ln5T2APCTBEcC5AwAUa85Qh1i9OSNYkgw==" saltValue="v+zmuvawu/BvJkrivqQzrw==" spinCount="100000" sheet="1" formatColumns="0"/>
  <conditionalFormatting sqref="B20:C22">
    <cfRule type="expression" dxfId="91" priority="1">
      <formula>$E20&lt;&gt;0</formula>
    </cfRule>
  </conditionalFormatting>
  <conditionalFormatting sqref="E26">
    <cfRule type="cellIs" dxfId="90" priority="4" stopIfTrue="1" operator="lessThan">
      <formula>0</formula>
    </cfRule>
    <cfRule type="cellIs" dxfId="89" priority="5" stopIfTrue="1" operator="greaterThan">
      <formula>0</formula>
    </cfRule>
    <cfRule type="cellIs" dxfId="8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F437"/>
  <sheetViews>
    <sheetView zoomScale="90" zoomScaleNormal="90" zoomScaleSheetLayoutView="90" workbookViewId="0">
      <selection activeCell="A11" sqref="A11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41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3621615.44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2683222.13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297070.8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551044.48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7178.56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83099.47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3621615.44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RIOdKGd04WzMH3lKIcxb36ndMzxxUiMR4toGOr2jpNziR3F5VJMMgZDb2spFqE7vL0lbOL31FAIeIK+zoLoTKA==" saltValue="idr4Uw0RhyRcqCSA6G4vGA==" spinCount="100000" sheet="1" formatColumns="0"/>
  <conditionalFormatting sqref="B20:C22">
    <cfRule type="expression" dxfId="87" priority="1">
      <formula>$E20&lt;&gt;0</formula>
    </cfRule>
  </conditionalFormatting>
  <conditionalFormatting sqref="E26">
    <cfRule type="cellIs" dxfId="86" priority="4" stopIfTrue="1" operator="lessThan">
      <formula>0</formula>
    </cfRule>
    <cfRule type="cellIs" dxfId="85" priority="5" stopIfTrue="1" operator="greaterThan">
      <formula>0</formula>
    </cfRule>
    <cfRule type="cellIs" dxfId="8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91</v>
      </c>
      <c r="D3" s="56"/>
      <c r="E3" s="56"/>
    </row>
    <row r="4" spans="1:6">
      <c r="B4" s="14"/>
      <c r="C4" s="14"/>
      <c r="D4" s="11" t="s">
        <v>1</v>
      </c>
      <c r="E4" s="60" t="s">
        <v>92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8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72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57</v>
      </c>
      <c r="B28" s="62"/>
      <c r="C28" s="62"/>
      <c r="D28" s="62"/>
      <c r="E28" s="62"/>
    </row>
    <row r="29" spans="1:6">
      <c r="A29" s="61" t="s">
        <v>58</v>
      </c>
      <c r="B29" s="62"/>
      <c r="C29" s="62"/>
      <c r="D29" s="62"/>
      <c r="E29" s="62"/>
    </row>
    <row r="30" spans="1:6">
      <c r="A30" s="61" t="s">
        <v>59</v>
      </c>
      <c r="B30" s="61"/>
      <c r="C30" s="61"/>
      <c r="D30" s="61"/>
      <c r="E30" s="61"/>
    </row>
    <row r="31" spans="1:6">
      <c r="A31" s="61" t="s">
        <v>70</v>
      </c>
      <c r="B31" s="61"/>
      <c r="C31" s="61"/>
      <c r="D31" s="61"/>
      <c r="E31" s="61"/>
    </row>
    <row r="32" spans="1:6">
      <c r="A32" s="61" t="s">
        <v>60</v>
      </c>
      <c r="B32" s="61"/>
      <c r="C32" s="61"/>
      <c r="D32" s="61"/>
      <c r="E32" s="61"/>
      <c r="F32" s="63"/>
    </row>
    <row r="33" spans="1:6">
      <c r="A33" s="61" t="s">
        <v>61</v>
      </c>
      <c r="B33" s="61"/>
      <c r="C33" s="61"/>
      <c r="D33" s="61"/>
      <c r="E33" s="61"/>
      <c r="F33" s="63"/>
    </row>
    <row r="34" spans="1:6" ht="14.25">
      <c r="A34" s="112" t="s">
        <v>62</v>
      </c>
      <c r="B34" s="110"/>
      <c r="C34" s="110"/>
      <c r="D34" s="110"/>
      <c r="E34" s="110"/>
    </row>
    <row r="35" spans="1:6">
      <c r="C35" s="30" t="s">
        <v>29</v>
      </c>
      <c r="D35" s="28" t="s">
        <v>104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WX51c1lcCD0gp6ll8Gzf2EH7wYrpENW63+wd9dn9aCfVtobbJcxOu0XdVszuEcADPqV506oLmuuEZENCRz/p3Q==" saltValue="r9vpQLxiHsEb2nxKIMtsdw==" spinCount="100000" sheet="1" formatColumns="0"/>
  <conditionalFormatting sqref="B20:C22">
    <cfRule type="expression" dxfId="83" priority="1">
      <formula>$E20&lt;&gt;0</formula>
    </cfRule>
  </conditionalFormatting>
  <conditionalFormatting sqref="E26">
    <cfRule type="cellIs" dxfId="82" priority="4" stopIfTrue="1" operator="lessThan">
      <formula>0</formula>
    </cfRule>
    <cfRule type="cellIs" dxfId="81" priority="5" stopIfTrue="1" operator="greaterThan">
      <formula>0</formula>
    </cfRule>
    <cfRule type="cellIs" dxfId="8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8BB86-D32E-4090-8028-6291DF61BA9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ee822479-6e51-4d14-b6b0-2c589e913e66"/>
    <ds:schemaRef ds:uri="http://purl.org/dc/dcmitype/"/>
    <ds:schemaRef ds:uri="2c7317a0-2a0a-4464-9f4b-630f7a7e8d0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93B4E-F5E1-4BA6-93D3-444C6440F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E7D27-8FFC-4FDF-AFC3-E30768D17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117</vt:i4>
      </vt:variant>
    </vt:vector>
  </HeadingPairs>
  <TitlesOfParts>
    <vt:vector size="146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DISTANCE_LEARNING_COURSE_EXPENDITURES</vt:lpstr>
      <vt:lpstr>DISTANCE_LEARNING_COURSE_USER_FEE_REVENUE</vt:lpstr>
      <vt:lpstr>DL_User_Fee_Broward</vt:lpstr>
      <vt:lpstr>DL_User_Fee_CentralFL</vt:lpstr>
      <vt:lpstr>DL_User_Fee_Chipola</vt:lpstr>
      <vt:lpstr>DL_User_Fee_Daytona</vt:lpstr>
      <vt:lpstr>DL_User_Fee_Eastern</vt:lpstr>
      <vt:lpstr>DL_User_Fee_FSCJ</vt:lpstr>
      <vt:lpstr>DL_User_Fee_FSW</vt:lpstr>
      <vt:lpstr>DL_User_Fee_Gateway</vt:lpstr>
      <vt:lpstr>DL_User_Fee_GulfCoast</vt:lpstr>
      <vt:lpstr>DL_User_Fee_HIllsborough</vt:lpstr>
      <vt:lpstr>DL_User_Fee_IndianRiver</vt:lpstr>
      <vt:lpstr>DL_User_Fee_Keys</vt:lpstr>
      <vt:lpstr>DL_User_Fee_LakeSumter</vt:lpstr>
      <vt:lpstr>DL_User_Fee_Manatee</vt:lpstr>
      <vt:lpstr>DL_User_Fee_MIami</vt:lpstr>
      <vt:lpstr>DL_User_Fee_NorthFL</vt:lpstr>
      <vt:lpstr>DL_user_Fee_NWFL</vt:lpstr>
      <vt:lpstr>DL_User_Fee_PalmBeach</vt:lpstr>
      <vt:lpstr>DL_User_Fee_Pasco</vt:lpstr>
      <vt:lpstr>DL_User_Fee_Pensacola</vt:lpstr>
      <vt:lpstr>DL_User_Fee_Polk</vt:lpstr>
      <vt:lpstr>DL_User_Fee_SantaFe</vt:lpstr>
      <vt:lpstr>DL_User_Fee_Seminole</vt:lpstr>
      <vt:lpstr>DL_user_Fee_SouthFL</vt:lpstr>
      <vt:lpstr>DL_User_Fee_StJohns</vt:lpstr>
      <vt:lpstr>DL_User_Fee_StPete</vt:lpstr>
      <vt:lpstr>DL_User_Fee_TSC</vt:lpstr>
      <vt:lpstr>DL_User_Fee_Valencia</vt:lpstr>
      <vt:lpstr>DLExpenditue_Gateway</vt:lpstr>
      <vt:lpstr>DLExpenditure_Manatee</vt:lpstr>
      <vt:lpstr>DLExpenditure_MIami</vt:lpstr>
      <vt:lpstr>DLExpenditure_NorthFL</vt:lpstr>
      <vt:lpstr>DLExpenditure_NWFL</vt:lpstr>
      <vt:lpstr>DLExpenditure_PalmBeach</vt:lpstr>
      <vt:lpstr>DLExpenditure_Pasco</vt:lpstr>
      <vt:lpstr>DLExpenditure_Pensacola</vt:lpstr>
      <vt:lpstr>DLExpenditure_Polk</vt:lpstr>
      <vt:lpstr>DLExpenditure_SantaFe</vt:lpstr>
      <vt:lpstr>DLExpenditure_Seminole</vt:lpstr>
      <vt:lpstr>DLExpenditure_SouthFL</vt:lpstr>
      <vt:lpstr>DLExpenditure_StJohns</vt:lpstr>
      <vt:lpstr>DLExpenditure_StPete</vt:lpstr>
      <vt:lpstr>DLExpenditure_TSC</vt:lpstr>
      <vt:lpstr>DLExpenditure_Valencia</vt:lpstr>
      <vt:lpstr>DLExpenditures_Broward</vt:lpstr>
      <vt:lpstr>DLExpenditures_CentralFL</vt:lpstr>
      <vt:lpstr>DLExpenditures_Chipola</vt:lpstr>
      <vt:lpstr>DLExpenditures_Daytona</vt:lpstr>
      <vt:lpstr>DLExpenditures_Eastern</vt:lpstr>
      <vt:lpstr>DLExpenditures_FSCJ</vt:lpstr>
      <vt:lpstr>DLExpenditures_FSW</vt:lpstr>
      <vt:lpstr>DLExpenditures_GulfCoast</vt:lpstr>
      <vt:lpstr>DLExpenditures_Hillsborough</vt:lpstr>
      <vt:lpstr>DLExpenditures_IndianRiver</vt:lpstr>
      <vt:lpstr>DLExpenditures_Keys</vt:lpstr>
      <vt:lpstr>DLExpenditures_LakeSumter</vt:lpstr>
      <vt:lpstr>DLRevenue_Broward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  <vt:lpstr>Total_Distance_Learning_Fee_Revenue</vt:lpstr>
      <vt:lpstr>Total_Revenue_Broward</vt:lpstr>
      <vt:lpstr>Total_Revenue_CentralFL</vt:lpstr>
      <vt:lpstr>Total_Revenue_Chipola</vt:lpstr>
      <vt:lpstr>Total_Revenue_Daytona</vt:lpstr>
      <vt:lpstr>Total_Revenue_Eastern</vt:lpstr>
      <vt:lpstr>Total_Revenue_FSCJ</vt:lpstr>
      <vt:lpstr>Total_Revenue_FSW</vt:lpstr>
      <vt:lpstr>Total_Revenue_Gateway</vt:lpstr>
      <vt:lpstr>Total_Revenue_GulfCoast</vt:lpstr>
      <vt:lpstr>Total_Revenue_Hillsborough</vt:lpstr>
      <vt:lpstr>Total_Revenue_IndianRiver</vt:lpstr>
      <vt:lpstr>Total_Revenue_Keys</vt:lpstr>
      <vt:lpstr>Total_Revenue_LakeSumter</vt:lpstr>
      <vt:lpstr>Total_Revenue_Manatee</vt:lpstr>
      <vt:lpstr>Total_Revenue_MIami</vt:lpstr>
      <vt:lpstr>Total_Revenue_NorthFL</vt:lpstr>
      <vt:lpstr>Total_Revenue_NWFL</vt:lpstr>
      <vt:lpstr>Total_Revenue_PalmBeach</vt:lpstr>
      <vt:lpstr>Total_Revenue_Pasc0</vt:lpstr>
      <vt:lpstr>Total_Revenue_Pensacola</vt:lpstr>
      <vt:lpstr>Total_Revenue_Polk</vt:lpstr>
      <vt:lpstr>Total_Revenue_SantaFe</vt:lpstr>
      <vt:lpstr>Total_Revenue_Seminole</vt:lpstr>
      <vt:lpstr>Total_Revenue_SouthFL</vt:lpstr>
      <vt:lpstr>Total_Revenue_StJohns</vt:lpstr>
      <vt:lpstr>Total_Revenue_StPete</vt:lpstr>
      <vt:lpstr>Total_Revenue_TSC</vt:lpstr>
      <vt:lpstr>Total_Revenue_Valencia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2021-02-15T15:37:06Z</cp:lastPrinted>
  <dcterms:created xsi:type="dcterms:W3CDTF">2014-10-14T15:35:24Z</dcterms:created>
  <dcterms:modified xsi:type="dcterms:W3CDTF">2024-12-09T20:35:18Z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