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Finance\Session\Session 2022\Tier Model\Model options\Data Sources\"/>
    </mc:Choice>
  </mc:AlternateContent>
  <bookViews>
    <workbookView xWindow="0" yWindow="0" windowWidth="28800" windowHeight="11700"/>
  </bookViews>
  <sheets>
    <sheet name="Program Fund Historical" sheetId="3" r:id="rId1"/>
    <sheet name="GAA 2021-36" sheetId="17" r:id="rId2"/>
    <sheet name="GAA 2020-111" sheetId="18" r:id="rId3"/>
    <sheet name="GAA 2019-115" sheetId="19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4" i="3" l="1"/>
  <c r="C34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34" i="3" l="1"/>
</calcChain>
</file>

<file path=xl/sharedStrings.xml><?xml version="1.0" encoding="utf-8"?>
<sst xmlns="http://schemas.openxmlformats.org/spreadsheetml/2006/main" count="55" uniqueCount="49">
  <si>
    <t>College</t>
  </si>
  <si>
    <t>Total</t>
  </si>
  <si>
    <t>Eastern Florida State College</t>
  </si>
  <si>
    <t>Broward College</t>
  </si>
  <si>
    <t>College of Central Florida</t>
  </si>
  <si>
    <t>Chipola College</t>
  </si>
  <si>
    <t>Daytona State College</t>
  </si>
  <si>
    <t>Florida SouthWestern State College</t>
  </si>
  <si>
    <t>Florida State College at Jacksonville</t>
  </si>
  <si>
    <t>Gulf Coast State College</t>
  </si>
  <si>
    <t>Hillsborough Community College</t>
  </si>
  <si>
    <t>Indian River State College</t>
  </si>
  <si>
    <t>Florida Gateway College</t>
  </si>
  <si>
    <t>Lake-Sumter State College</t>
  </si>
  <si>
    <t>State College of Florida, Manatee-Sarasota</t>
  </si>
  <si>
    <t>Miami Dade College</t>
  </si>
  <si>
    <t>North Florida College</t>
  </si>
  <si>
    <t>Northwest Florida State College</t>
  </si>
  <si>
    <t>Palm Beach State College</t>
  </si>
  <si>
    <t>Pasco-Hernando State College</t>
  </si>
  <si>
    <t>Pensacola State College</t>
  </si>
  <si>
    <t>Polk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</si>
  <si>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</si>
  <si>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</si>
  <si>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</si>
  <si>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</si>
  <si>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</si>
  <si>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Tallahassee Community College</t>
  </si>
  <si>
    <t>Valencia College</t>
  </si>
  <si>
    <t>2019-20 State Funds</t>
  </si>
  <si>
    <t>2020-21 State Funds</t>
  </si>
  <si>
    <t>2021-22 State Funds</t>
  </si>
  <si>
    <t>General Revenue</t>
  </si>
  <si>
    <t>Lottery</t>
  </si>
  <si>
    <t>The College of the Florida Keys</t>
  </si>
  <si>
    <t>Performance Based Incentives</t>
  </si>
  <si>
    <t>System Total</t>
  </si>
  <si>
    <t>Senate Bill #2500, Chapter 2021-36</t>
  </si>
  <si>
    <t>Fiscal year 7/1/2021-6/30/2022</t>
  </si>
  <si>
    <t xml:space="preserve">Lottery - Section 10 starting on page 3 </t>
  </si>
  <si>
    <t>GR - Section 129 starting on page 42</t>
  </si>
  <si>
    <t>House Bill #5001, Chapter 2020-111</t>
  </si>
  <si>
    <t>Fiscal year 7/1/2020-6/30/2021</t>
  </si>
  <si>
    <t>Lottery - Section 14 starting on page 5</t>
  </si>
  <si>
    <t>GR - Section 134 starting on page 39</t>
  </si>
  <si>
    <t>Fiscal year 7/1/2019-6/30/2020</t>
  </si>
  <si>
    <t xml:space="preserve">Lottery - Section 11 starting on page 4 </t>
  </si>
  <si>
    <t>GR - Section 130 starting on page 39</t>
  </si>
  <si>
    <t>Senate Bill #2500, Chapter 2019-115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</si>
</sst>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8">
    <xf numFmtId="0" fontId="0" fillId="0" borderId="0" xfId="0"/>
    <xf numFmtId="49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"/>
    </xf>
    <xf numFmtId="164" fontId="0" fillId="0" borderId="1" xfId="1" applyNumberFormat="1" applyFont="1" applyBorder="1"/>
    <xf numFmtId="0" fontId="0" fillId="0" borderId="2" xfId="0" applyBorder="1"/>
    <xf numFmtId="0" fontId="0" fillId="0" borderId="5" xfId="0" applyBorder="1"/>
    <xf numFmtId="0" fontId="0" fillId="0" borderId="7" xfId="0" applyBorder="1"/>
    <xf numFmtId="164" fontId="0" fillId="0" borderId="8" xfId="1" applyNumberFormat="1" applyFont="1" applyBorder="1"/>
    <xf numFmtId="0" fontId="2" fillId="0" borderId="10" xfId="0" applyFont="1" applyBorder="1"/>
    <xf numFmtId="0" fontId="2" fillId="0" borderId="11" xfId="0" applyFont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/>
    <xf numFmtId="164" fontId="0" fillId="0" borderId="15" xfId="1" applyNumberFormat="1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7" xfId="1" applyNumberFormat="1" applyFont="1" applyBorder="1"/>
    <xf numFmtId="164" fontId="0" fillId="0" borderId="9" xfId="1" applyNumberFormat="1" applyFont="1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4" xfId="0" applyFont="1" applyBorder="1" applyAlignment="1">
      <alignment horizontal="centerContinuous"/>
    </xf>
    <xf numFmtId="0" fontId="2" fillId="0" borderId="13" xfId="0" applyFont="1" applyBorder="1" applyAlignment="1">
      <alignment horizontal="centerContinuous"/>
    </xf>
    <xf numFmtId="0" fontId="2" fillId="0" borderId="10" xfId="0" applyFont="1" applyBorder="1" applyAlignment="1">
      <alignment horizontal="centerContinuous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38100</xdr:rowOff>
        </xdr:from>
        <xdr:to>
          <xdr:col>6</xdr:col>
          <xdr:colOff>457200</xdr:colOff>
          <xdr:row>37</xdr:row>
          <xdr:rowOff>114300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57150</xdr:rowOff>
        </xdr:from>
        <xdr:to>
          <xdr:col>6</xdr:col>
          <xdr:colOff>457200</xdr:colOff>
          <xdr:row>37</xdr:row>
          <xdr:rowOff>133350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5</xdr:row>
          <xdr:rowOff>57150</xdr:rowOff>
        </xdr:from>
        <xdr:to>
          <xdr:col>6</xdr:col>
          <xdr:colOff>590550</xdr:colOff>
          <xdr:row>37</xdr:row>
          <xdr:rowOff>133350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4"/>
  <sheetViews>
    <sheetView tabSelected="1" workbookViewId="0"/>
  </sheetViews>
  <sheetFormatPr defaultRowHeight="15" x14ac:dyDescent="0.25"/>
  <cols>
    <col min="1" max="1" width="5.42578125" customWidth="1"/>
    <col min="2" max="2" width="37.7109375" customWidth="1"/>
    <col min="3" max="8" width="15.28515625" customWidth="1"/>
    <col min="9" max="11" width="15.7109375" customWidth="1"/>
  </cols>
  <sheetData>
    <row r="2" spans="1:11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4"/>
      <c r="B3" s="8"/>
      <c r="C3" s="23" t="s">
        <v>29</v>
      </c>
      <c r="D3" s="24"/>
      <c r="E3" s="25"/>
      <c r="F3" s="26" t="s">
        <v>30</v>
      </c>
      <c r="G3" s="24"/>
      <c r="H3" s="27"/>
      <c r="I3" s="23" t="s">
        <v>31</v>
      </c>
      <c r="J3" s="24"/>
      <c r="K3" s="25"/>
    </row>
    <row r="4" spans="1:11" x14ac:dyDescent="0.25">
      <c r="A4" s="5"/>
      <c r="B4" s="9" t="s">
        <v>0</v>
      </c>
      <c r="C4" s="15" t="s">
        <v>32</v>
      </c>
      <c r="D4" s="2" t="s">
        <v>33</v>
      </c>
      <c r="E4" s="16" t="s">
        <v>1</v>
      </c>
      <c r="F4" s="12" t="s">
        <v>32</v>
      </c>
      <c r="G4" s="2" t="s">
        <v>33</v>
      </c>
      <c r="H4" s="9" t="s">
        <v>1</v>
      </c>
      <c r="I4" s="15" t="s">
        <v>32</v>
      </c>
      <c r="J4" s="2" t="s">
        <v>33</v>
      </c>
      <c r="K4" s="16" t="s">
        <v>1</v>
      </c>
    </row>
    <row r="5" spans="1:11" x14ac:dyDescent="0.25">
      <c r="A5" s="5">
        <v>1</v>
      </c>
      <c r="B5" s="10" t="s">
        <v>2</v>
      </c>
      <c r="C5" s="17">
        <v>37403146</v>
      </c>
      <c r="D5" s="3">
        <v>5848489</v>
      </c>
      <c r="E5" s="18">
        <f>C5+D5</f>
        <v>43251635</v>
      </c>
      <c r="F5" s="13">
        <v>37209275.011985719</v>
      </c>
      <c r="G5" s="3">
        <v>6486585</v>
      </c>
      <c r="H5" s="21">
        <v>43695860.011985719</v>
      </c>
      <c r="I5" s="17">
        <v>37906780</v>
      </c>
      <c r="J5" s="3">
        <v>7485794</v>
      </c>
      <c r="K5" s="18">
        <v>45392574</v>
      </c>
    </row>
    <row r="6" spans="1:11" x14ac:dyDescent="0.25">
      <c r="A6" s="5">
        <v>2</v>
      </c>
      <c r="B6" s="10" t="s">
        <v>3</v>
      </c>
      <c r="C6" s="17">
        <v>77562386</v>
      </c>
      <c r="D6" s="3">
        <v>11567298</v>
      </c>
      <c r="E6" s="18">
        <f t="shared" ref="E6:E32" si="0">C6+D6</f>
        <v>89129684</v>
      </c>
      <c r="F6" s="13">
        <v>75975224.631434739</v>
      </c>
      <c r="G6" s="3">
        <v>12890508</v>
      </c>
      <c r="H6" s="21">
        <v>88865732.631434739</v>
      </c>
      <c r="I6" s="17">
        <v>77191852</v>
      </c>
      <c r="J6" s="3">
        <v>14953668</v>
      </c>
      <c r="K6" s="18">
        <v>92145520</v>
      </c>
    </row>
    <row r="7" spans="1:11" x14ac:dyDescent="0.25">
      <c r="A7" s="5">
        <v>3</v>
      </c>
      <c r="B7" s="10" t="s">
        <v>4</v>
      </c>
      <c r="C7" s="17">
        <v>20048295</v>
      </c>
      <c r="D7" s="3">
        <v>3212400</v>
      </c>
      <c r="E7" s="18">
        <f t="shared" si="0"/>
        <v>23260695</v>
      </c>
      <c r="F7" s="13">
        <v>21900627.251130302</v>
      </c>
      <c r="G7" s="3">
        <v>3554423</v>
      </c>
      <c r="H7" s="21">
        <v>25455050.251130302</v>
      </c>
      <c r="I7" s="17">
        <v>25137727</v>
      </c>
      <c r="J7" s="3">
        <v>4147257</v>
      </c>
      <c r="K7" s="18">
        <v>29284984</v>
      </c>
    </row>
    <row r="8" spans="1:11" x14ac:dyDescent="0.25">
      <c r="A8" s="5">
        <v>4</v>
      </c>
      <c r="B8" s="10" t="s">
        <v>5</v>
      </c>
      <c r="C8" s="17">
        <v>9850246</v>
      </c>
      <c r="D8" s="3">
        <v>1992434</v>
      </c>
      <c r="E8" s="18">
        <f t="shared" si="0"/>
        <v>11842680</v>
      </c>
      <c r="F8" s="13">
        <v>10047727.64613935</v>
      </c>
      <c r="G8" s="3">
        <v>2160479</v>
      </c>
      <c r="H8" s="21">
        <v>12208206.64613935</v>
      </c>
      <c r="I8" s="17">
        <v>10122783</v>
      </c>
      <c r="J8" s="3">
        <v>2430298</v>
      </c>
      <c r="K8" s="18">
        <v>12553081</v>
      </c>
    </row>
    <row r="9" spans="1:11" x14ac:dyDescent="0.25">
      <c r="A9" s="5">
        <v>5</v>
      </c>
      <c r="B9" s="10" t="s">
        <v>6</v>
      </c>
      <c r="C9" s="17">
        <v>42900882</v>
      </c>
      <c r="D9" s="3">
        <v>7230079</v>
      </c>
      <c r="E9" s="18">
        <f t="shared" si="0"/>
        <v>50130961</v>
      </c>
      <c r="F9" s="13">
        <v>42098226.723941199</v>
      </c>
      <c r="G9" s="3">
        <v>7961966</v>
      </c>
      <c r="H9" s="21">
        <v>50060192.723941199</v>
      </c>
      <c r="I9" s="17">
        <v>43084116</v>
      </c>
      <c r="J9" s="3">
        <v>9117159</v>
      </c>
      <c r="K9" s="18">
        <v>52201275</v>
      </c>
    </row>
    <row r="10" spans="1:11" x14ac:dyDescent="0.25">
      <c r="A10" s="5">
        <v>6</v>
      </c>
      <c r="B10" s="10" t="s">
        <v>7</v>
      </c>
      <c r="C10" s="17">
        <v>28502585</v>
      </c>
      <c r="D10" s="3">
        <v>4326417</v>
      </c>
      <c r="E10" s="18">
        <f t="shared" si="0"/>
        <v>32829002</v>
      </c>
      <c r="F10" s="13">
        <v>31177233.00392507</v>
      </c>
      <c r="G10" s="3">
        <v>4812670</v>
      </c>
      <c r="H10" s="21">
        <v>35989903.00392507</v>
      </c>
      <c r="I10" s="17">
        <v>31271582</v>
      </c>
      <c r="J10" s="3">
        <v>5649896</v>
      </c>
      <c r="K10" s="18">
        <v>36921478</v>
      </c>
    </row>
    <row r="11" spans="1:11" x14ac:dyDescent="0.25">
      <c r="A11" s="5">
        <v>7</v>
      </c>
      <c r="B11" s="10" t="s">
        <v>8</v>
      </c>
      <c r="C11" s="17">
        <v>66166018</v>
      </c>
      <c r="D11" s="3">
        <v>10713941</v>
      </c>
      <c r="E11" s="18">
        <f t="shared" si="0"/>
        <v>76879959</v>
      </c>
      <c r="F11" s="13">
        <v>65696270.470417514</v>
      </c>
      <c r="G11" s="3">
        <v>11842730</v>
      </c>
      <c r="H11" s="21">
        <v>77539000.470417514</v>
      </c>
      <c r="I11" s="17">
        <v>65269763</v>
      </c>
      <c r="J11" s="3">
        <v>13606923</v>
      </c>
      <c r="K11" s="18">
        <v>78876686</v>
      </c>
    </row>
    <row r="12" spans="1:11" x14ac:dyDescent="0.25">
      <c r="A12" s="5">
        <v>8</v>
      </c>
      <c r="B12" s="10" t="s">
        <v>34</v>
      </c>
      <c r="C12" s="17">
        <v>6467490</v>
      </c>
      <c r="D12" s="3">
        <v>863241</v>
      </c>
      <c r="E12" s="18">
        <f t="shared" si="0"/>
        <v>7330731</v>
      </c>
      <c r="F12" s="13">
        <v>7265206.3561952375</v>
      </c>
      <c r="G12" s="3">
        <v>973576</v>
      </c>
      <c r="H12" s="21">
        <v>8238782.3561952375</v>
      </c>
      <c r="I12" s="17">
        <v>7306183</v>
      </c>
      <c r="J12" s="3">
        <v>1168674</v>
      </c>
      <c r="K12" s="18">
        <v>8474857</v>
      </c>
    </row>
    <row r="13" spans="1:11" x14ac:dyDescent="0.25">
      <c r="A13" s="5">
        <v>9</v>
      </c>
      <c r="B13" s="10" t="s">
        <v>9</v>
      </c>
      <c r="C13" s="17">
        <v>19178644</v>
      </c>
      <c r="D13" s="3">
        <v>2925404</v>
      </c>
      <c r="E13" s="18">
        <f t="shared" si="0"/>
        <v>22104048</v>
      </c>
      <c r="F13" s="13">
        <v>20060836.055773839</v>
      </c>
      <c r="G13" s="3">
        <v>3252591</v>
      </c>
      <c r="H13" s="21">
        <v>23313427.055773839</v>
      </c>
      <c r="I13" s="17">
        <v>20724248</v>
      </c>
      <c r="J13" s="3">
        <v>3791300</v>
      </c>
      <c r="K13" s="18">
        <v>24515548</v>
      </c>
    </row>
    <row r="14" spans="1:11" x14ac:dyDescent="0.25">
      <c r="A14" s="5">
        <v>10</v>
      </c>
      <c r="B14" s="10" t="s">
        <v>10</v>
      </c>
      <c r="C14" s="17">
        <v>60095343</v>
      </c>
      <c r="D14" s="3">
        <v>7099525</v>
      </c>
      <c r="E14" s="18">
        <f t="shared" si="0"/>
        <v>67194868</v>
      </c>
      <c r="F14" s="13">
        <v>60098750.201091208</v>
      </c>
      <c r="G14" s="3">
        <v>8124748</v>
      </c>
      <c r="H14" s="21">
        <v>68223498.2010912</v>
      </c>
      <c r="I14" s="17">
        <v>61643784</v>
      </c>
      <c r="J14" s="3">
        <v>9784781</v>
      </c>
      <c r="K14" s="18">
        <v>71428565</v>
      </c>
    </row>
    <row r="15" spans="1:11" x14ac:dyDescent="0.25">
      <c r="A15" s="5">
        <v>11</v>
      </c>
      <c r="B15" s="10" t="s">
        <v>11</v>
      </c>
      <c r="C15" s="17">
        <v>43639668</v>
      </c>
      <c r="D15" s="3">
        <v>6295775</v>
      </c>
      <c r="E15" s="18">
        <f t="shared" si="0"/>
        <v>49935443</v>
      </c>
      <c r="F15" s="13">
        <v>43215745.233528331</v>
      </c>
      <c r="G15" s="3">
        <v>7040265</v>
      </c>
      <c r="H15" s="21">
        <v>50256010.233528331</v>
      </c>
      <c r="I15" s="17">
        <v>43222200</v>
      </c>
      <c r="J15" s="3">
        <v>8200771</v>
      </c>
      <c r="K15" s="18">
        <v>51422971</v>
      </c>
    </row>
    <row r="16" spans="1:11" x14ac:dyDescent="0.25">
      <c r="A16" s="5">
        <v>12</v>
      </c>
      <c r="B16" s="10" t="s">
        <v>12</v>
      </c>
      <c r="C16" s="17">
        <v>12037659</v>
      </c>
      <c r="D16" s="3">
        <v>1862212</v>
      </c>
      <c r="E16" s="18">
        <f t="shared" si="0"/>
        <v>13899871</v>
      </c>
      <c r="F16" s="13">
        <v>12277920.925005639</v>
      </c>
      <c r="G16" s="3">
        <v>2067574</v>
      </c>
      <c r="H16" s="21">
        <v>14345494.925005639</v>
      </c>
      <c r="I16" s="17">
        <v>12343150</v>
      </c>
      <c r="J16" s="3">
        <v>2397283</v>
      </c>
      <c r="K16" s="18">
        <v>14740433</v>
      </c>
    </row>
    <row r="17" spans="1:11" x14ac:dyDescent="0.25">
      <c r="A17" s="5">
        <v>13</v>
      </c>
      <c r="B17" s="10" t="s">
        <v>13</v>
      </c>
      <c r="C17" s="17">
        <v>12606690</v>
      </c>
      <c r="D17" s="3">
        <v>1753669</v>
      </c>
      <c r="E17" s="18">
        <f t="shared" si="0"/>
        <v>14360359</v>
      </c>
      <c r="F17" s="13">
        <v>12990343.885683469</v>
      </c>
      <c r="G17" s="3">
        <v>1968738</v>
      </c>
      <c r="H17" s="21">
        <v>14959081.885683469</v>
      </c>
      <c r="I17" s="17">
        <v>13071677</v>
      </c>
      <c r="J17" s="3">
        <v>2317578</v>
      </c>
      <c r="K17" s="18">
        <v>15389255</v>
      </c>
    </row>
    <row r="18" spans="1:11" x14ac:dyDescent="0.25">
      <c r="A18" s="5">
        <v>14</v>
      </c>
      <c r="B18" s="10" t="s">
        <v>14</v>
      </c>
      <c r="C18" s="17">
        <v>21863810</v>
      </c>
      <c r="D18" s="3">
        <v>2936965</v>
      </c>
      <c r="E18" s="18">
        <f t="shared" si="0"/>
        <v>24800775</v>
      </c>
      <c r="F18" s="13">
        <v>22030724.990092393</v>
      </c>
      <c r="G18" s="3">
        <v>3309960</v>
      </c>
      <c r="H18" s="21">
        <v>25340684.990092393</v>
      </c>
      <c r="I18" s="17">
        <v>22113091</v>
      </c>
      <c r="J18" s="3">
        <v>3901568</v>
      </c>
      <c r="K18" s="18">
        <v>26014659</v>
      </c>
    </row>
    <row r="19" spans="1:11" x14ac:dyDescent="0.25">
      <c r="A19" s="5">
        <v>15</v>
      </c>
      <c r="B19" s="10" t="s">
        <v>15</v>
      </c>
      <c r="C19" s="17">
        <v>150254533</v>
      </c>
      <c r="D19" s="3">
        <v>24106424</v>
      </c>
      <c r="E19" s="18">
        <f t="shared" si="0"/>
        <v>174360957</v>
      </c>
      <c r="F19" s="13">
        <v>148603661.03766492</v>
      </c>
      <c r="G19" s="3">
        <v>26669758</v>
      </c>
      <c r="H19" s="21">
        <v>175273419.03766492</v>
      </c>
      <c r="I19" s="17">
        <v>148245620</v>
      </c>
      <c r="J19" s="3">
        <v>30660327</v>
      </c>
      <c r="K19" s="18">
        <v>178905947</v>
      </c>
    </row>
    <row r="20" spans="1:11" x14ac:dyDescent="0.25">
      <c r="A20" s="5">
        <v>16</v>
      </c>
      <c r="B20" s="10" t="s">
        <v>16</v>
      </c>
      <c r="C20" s="17">
        <v>6931487</v>
      </c>
      <c r="D20" s="3">
        <v>961038</v>
      </c>
      <c r="E20" s="18">
        <f t="shared" si="0"/>
        <v>7892525</v>
      </c>
      <c r="F20" s="13">
        <v>6854703.6961891875</v>
      </c>
      <c r="G20" s="3">
        <v>1079289</v>
      </c>
      <c r="H20" s="21">
        <v>7933992.6961891875</v>
      </c>
      <c r="I20" s="17">
        <v>6918250</v>
      </c>
      <c r="J20" s="3">
        <v>1263365</v>
      </c>
      <c r="K20" s="18">
        <v>8181615</v>
      </c>
    </row>
    <row r="21" spans="1:11" x14ac:dyDescent="0.25">
      <c r="A21" s="5">
        <v>17</v>
      </c>
      <c r="B21" s="10" t="s">
        <v>17</v>
      </c>
      <c r="C21" s="17">
        <v>16705157</v>
      </c>
      <c r="D21" s="3">
        <v>2654967</v>
      </c>
      <c r="E21" s="18">
        <f t="shared" si="0"/>
        <v>19360124</v>
      </c>
      <c r="F21" s="13">
        <v>16542163.100323074</v>
      </c>
      <c r="G21" s="3">
        <v>2939956</v>
      </c>
      <c r="H21" s="21">
        <v>19482119.100323074</v>
      </c>
      <c r="I21" s="17">
        <v>17140914</v>
      </c>
      <c r="J21" s="3">
        <v>3384175</v>
      </c>
      <c r="K21" s="18">
        <v>20525089</v>
      </c>
    </row>
    <row r="22" spans="1:11" x14ac:dyDescent="0.25">
      <c r="A22" s="5">
        <v>18</v>
      </c>
      <c r="B22" s="10" t="s">
        <v>18</v>
      </c>
      <c r="C22" s="17">
        <v>56172015</v>
      </c>
      <c r="D22" s="3">
        <v>7443097</v>
      </c>
      <c r="E22" s="18">
        <f t="shared" si="0"/>
        <v>63615112</v>
      </c>
      <c r="F22" s="13">
        <v>57648729.164258003</v>
      </c>
      <c r="G22" s="3">
        <v>8401389</v>
      </c>
      <c r="H22" s="21">
        <v>66050118.164258003</v>
      </c>
      <c r="I22" s="17">
        <v>58017036</v>
      </c>
      <c r="J22" s="3">
        <v>9949475</v>
      </c>
      <c r="K22" s="18">
        <v>67966511</v>
      </c>
    </row>
    <row r="23" spans="1:11" x14ac:dyDescent="0.25">
      <c r="A23" s="5">
        <v>19</v>
      </c>
      <c r="B23" s="10" t="s">
        <v>19</v>
      </c>
      <c r="C23" s="17">
        <v>27596410</v>
      </c>
      <c r="D23" s="3">
        <v>3413192</v>
      </c>
      <c r="E23" s="18">
        <f t="shared" si="0"/>
        <v>31009602</v>
      </c>
      <c r="F23" s="13">
        <v>27450701.75960264</v>
      </c>
      <c r="G23" s="3">
        <v>3883985</v>
      </c>
      <c r="H23" s="21">
        <v>31334686.75960264</v>
      </c>
      <c r="I23" s="17">
        <v>32552231</v>
      </c>
      <c r="J23" s="3">
        <v>4621140</v>
      </c>
      <c r="K23" s="18">
        <v>37173371</v>
      </c>
    </row>
    <row r="24" spans="1:11" x14ac:dyDescent="0.25">
      <c r="A24" s="5">
        <v>20</v>
      </c>
      <c r="B24" s="10" t="s">
        <v>20</v>
      </c>
      <c r="C24" s="17">
        <v>31267741</v>
      </c>
      <c r="D24" s="3">
        <v>4686728</v>
      </c>
      <c r="E24" s="18">
        <f t="shared" si="0"/>
        <v>35954469</v>
      </c>
      <c r="F24" s="13">
        <v>31355695.753071412</v>
      </c>
      <c r="G24" s="3">
        <v>5220154</v>
      </c>
      <c r="H24" s="21">
        <v>36575849.753071412</v>
      </c>
      <c r="I24" s="17">
        <v>32146954</v>
      </c>
      <c r="J24" s="3">
        <v>6062173</v>
      </c>
      <c r="K24" s="18">
        <v>38209127</v>
      </c>
    </row>
    <row r="25" spans="1:11" x14ac:dyDescent="0.25">
      <c r="A25" s="5">
        <v>21</v>
      </c>
      <c r="B25" s="10" t="s">
        <v>21</v>
      </c>
      <c r="C25" s="17">
        <v>28160925</v>
      </c>
      <c r="D25" s="3">
        <v>3409431</v>
      </c>
      <c r="E25" s="18">
        <f t="shared" si="0"/>
        <v>31570356</v>
      </c>
      <c r="F25" s="13">
        <v>28707060.202536643</v>
      </c>
      <c r="G25" s="3">
        <v>3889855</v>
      </c>
      <c r="H25" s="21">
        <v>32596915.202536643</v>
      </c>
      <c r="I25" s="17">
        <v>34006344</v>
      </c>
      <c r="J25" s="3">
        <v>4660748</v>
      </c>
      <c r="K25" s="18">
        <v>38667092</v>
      </c>
    </row>
    <row r="26" spans="1:11" x14ac:dyDescent="0.25">
      <c r="A26" s="5">
        <v>22</v>
      </c>
      <c r="B26" s="10" t="s">
        <v>22</v>
      </c>
      <c r="C26" s="17">
        <v>20196356</v>
      </c>
      <c r="D26" s="3">
        <v>2305507</v>
      </c>
      <c r="E26" s="18">
        <f t="shared" si="0"/>
        <v>22501863</v>
      </c>
      <c r="F26" s="13">
        <v>21526669.901820116</v>
      </c>
      <c r="G26" s="3">
        <v>2650056</v>
      </c>
      <c r="H26" s="21">
        <v>24176725.901820116</v>
      </c>
      <c r="I26" s="17">
        <v>21776932</v>
      </c>
      <c r="J26" s="3">
        <v>3236588</v>
      </c>
      <c r="K26" s="18">
        <v>25013520</v>
      </c>
    </row>
    <row r="27" spans="1:11" x14ac:dyDescent="0.25">
      <c r="A27" s="5">
        <v>23</v>
      </c>
      <c r="B27" s="10" t="s">
        <v>23</v>
      </c>
      <c r="C27" s="17">
        <v>60811965</v>
      </c>
      <c r="D27" s="3">
        <v>9443975</v>
      </c>
      <c r="E27" s="18">
        <f t="shared" si="0"/>
        <v>70255940</v>
      </c>
      <c r="F27" s="13">
        <v>60398312.063671879</v>
      </c>
      <c r="G27" s="3">
        <v>10481424</v>
      </c>
      <c r="H27" s="21">
        <v>70879736.063671887</v>
      </c>
      <c r="I27" s="17">
        <v>66032070</v>
      </c>
      <c r="J27" s="3">
        <v>12104813</v>
      </c>
      <c r="K27" s="18">
        <v>78136883</v>
      </c>
    </row>
    <row r="28" spans="1:11" x14ac:dyDescent="0.25">
      <c r="A28" s="5">
        <v>24</v>
      </c>
      <c r="B28" s="10" t="s">
        <v>24</v>
      </c>
      <c r="C28" s="17">
        <v>38844397</v>
      </c>
      <c r="D28" s="3">
        <v>4239042</v>
      </c>
      <c r="E28" s="18">
        <f t="shared" si="0"/>
        <v>43083439</v>
      </c>
      <c r="F28" s="13">
        <v>38434199.047224082</v>
      </c>
      <c r="G28" s="3">
        <v>4901725</v>
      </c>
      <c r="H28" s="21">
        <v>43335924.047224082</v>
      </c>
      <c r="I28" s="17">
        <v>38518774</v>
      </c>
      <c r="J28" s="3">
        <v>5933828</v>
      </c>
      <c r="K28" s="18">
        <v>44452602</v>
      </c>
    </row>
    <row r="29" spans="1:11" x14ac:dyDescent="0.25">
      <c r="A29" s="5">
        <v>25</v>
      </c>
      <c r="B29" s="10" t="s">
        <v>25</v>
      </c>
      <c r="C29" s="17">
        <v>39422813</v>
      </c>
      <c r="D29" s="3">
        <v>4722992</v>
      </c>
      <c r="E29" s="18">
        <f t="shared" si="0"/>
        <v>44145805</v>
      </c>
      <c r="F29" s="13">
        <v>39582997.372548841</v>
      </c>
      <c r="G29" s="3">
        <v>5395543</v>
      </c>
      <c r="H29" s="21">
        <v>44978540.372548841</v>
      </c>
      <c r="I29" s="17">
        <v>40112438</v>
      </c>
      <c r="J29" s="3">
        <v>6458496</v>
      </c>
      <c r="K29" s="18">
        <v>46570934</v>
      </c>
    </row>
    <row r="30" spans="1:11" x14ac:dyDescent="0.25">
      <c r="A30" s="5">
        <v>26</v>
      </c>
      <c r="B30" s="10" t="s">
        <v>26</v>
      </c>
      <c r="C30" s="17">
        <v>14167195</v>
      </c>
      <c r="D30" s="3">
        <v>2181088</v>
      </c>
      <c r="E30" s="18">
        <f t="shared" si="0"/>
        <v>16348283</v>
      </c>
      <c r="F30" s="13">
        <v>14038181.81224164</v>
      </c>
      <c r="G30" s="3">
        <v>2422780</v>
      </c>
      <c r="H30" s="21">
        <v>16460961.81224164</v>
      </c>
      <c r="I30" s="17">
        <v>17437031</v>
      </c>
      <c r="J30" s="3">
        <v>2799758</v>
      </c>
      <c r="K30" s="18">
        <v>20236789</v>
      </c>
    </row>
    <row r="31" spans="1:11" x14ac:dyDescent="0.25">
      <c r="A31" s="5">
        <v>27</v>
      </c>
      <c r="B31" s="10" t="s">
        <v>27</v>
      </c>
      <c r="C31" s="17">
        <v>28780965</v>
      </c>
      <c r="D31" s="3">
        <v>4320585</v>
      </c>
      <c r="E31" s="18">
        <f t="shared" si="0"/>
        <v>33101550</v>
      </c>
      <c r="F31" s="13">
        <v>28497061.363182213</v>
      </c>
      <c r="G31" s="3">
        <v>4811587</v>
      </c>
      <c r="H31" s="21">
        <v>33308648.363182213</v>
      </c>
      <c r="I31" s="17">
        <v>29219153</v>
      </c>
      <c r="J31" s="3">
        <v>5576841</v>
      </c>
      <c r="K31" s="18">
        <v>34795994</v>
      </c>
    </row>
    <row r="32" spans="1:11" x14ac:dyDescent="0.25">
      <c r="A32" s="5">
        <v>28</v>
      </c>
      <c r="B32" s="10" t="s">
        <v>28</v>
      </c>
      <c r="C32" s="17">
        <v>79126333</v>
      </c>
      <c r="D32" s="3">
        <v>7703014</v>
      </c>
      <c r="E32" s="18">
        <f t="shared" si="0"/>
        <v>86829347</v>
      </c>
      <c r="F32" s="13">
        <v>82478066.339321345</v>
      </c>
      <c r="G32" s="3">
        <v>9052905</v>
      </c>
      <c r="H32" s="21">
        <v>91530971.339321345</v>
      </c>
      <c r="I32" s="17">
        <v>83933611</v>
      </c>
      <c r="J32" s="3">
        <v>11267752</v>
      </c>
      <c r="K32" s="18">
        <v>95201363</v>
      </c>
    </row>
    <row r="33" spans="1:11" x14ac:dyDescent="0.25">
      <c r="A33" s="5"/>
      <c r="B33" s="10" t="s">
        <v>35</v>
      </c>
      <c r="C33" s="17">
        <v>0</v>
      </c>
      <c r="D33" s="3">
        <v>0</v>
      </c>
      <c r="E33" s="18">
        <v>0</v>
      </c>
      <c r="F33" s="13">
        <v>0</v>
      </c>
      <c r="G33" s="3">
        <v>0</v>
      </c>
      <c r="H33" s="21">
        <v>0</v>
      </c>
      <c r="I33" s="17">
        <v>0</v>
      </c>
      <c r="J33" s="3">
        <v>0</v>
      </c>
      <c r="K33" s="18">
        <v>0</v>
      </c>
    </row>
    <row r="34" spans="1:11" ht="15.75" thickBot="1" x14ac:dyDescent="0.3">
      <c r="A34" s="6"/>
      <c r="B34" s="11" t="s">
        <v>36</v>
      </c>
      <c r="C34" s="19">
        <f>SUM(C5:C33)</f>
        <v>1056761154</v>
      </c>
      <c r="D34" s="7">
        <f t="shared" ref="D34:E34" si="1">SUM(D5:D33)</f>
        <v>150218929</v>
      </c>
      <c r="E34" s="20">
        <f t="shared" si="1"/>
        <v>1206980083</v>
      </c>
      <c r="F34" s="14">
        <v>1064162314.9999999</v>
      </c>
      <c r="G34" s="7">
        <v>168247219</v>
      </c>
      <c r="H34" s="22">
        <v>1232409534</v>
      </c>
      <c r="I34" s="19">
        <v>1096466294</v>
      </c>
      <c r="J34" s="7">
        <v>196932429</v>
      </c>
      <c r="K34" s="20">
        <v>1293398723</v>
      </c>
    </row>
  </sheetData>
  <pageMargins left="0.7" right="0.7" top="0.75" bottom="0.75" header="0.3" footer="0.3"/>
  <pageSetup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4" spans="1:1" x14ac:dyDescent="0.25">
      <c r="A4" t="s">
        <v>39</v>
      </c>
    </row>
    <row r="5" spans="1:1" x14ac:dyDescent="0.25">
      <c r="A5" t="s">
        <v>40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17410" r:id="rId4">
          <objectPr defaultSize="0" altText="Embedded pdf of the 2021 GAA." r:id="rId5">
            <anchor moveWithCells="1">
              <from>
                <xdr:col>0</xdr:col>
                <xdr:colOff>0</xdr:colOff>
                <xdr:row>5</xdr:row>
                <xdr:rowOff>38100</xdr:rowOff>
              </from>
              <to>
                <xdr:col>6</xdr:col>
                <xdr:colOff>457200</xdr:colOff>
                <xdr:row>37</xdr:row>
                <xdr:rowOff>114300</xdr:rowOff>
              </to>
            </anchor>
          </objectPr>
        </oleObject>
      </mc:Choice>
      <mc:Fallback>
        <oleObject progId="AcroExch.Document.DC" shapeId="1741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4" spans="1:1" x14ac:dyDescent="0.25">
      <c r="A4" t="s">
        <v>43</v>
      </c>
    </row>
    <row r="5" spans="1:1" x14ac:dyDescent="0.25">
      <c r="A5" t="s">
        <v>44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18434" r:id="rId4">
          <objectPr defaultSize="0" altText="Embedded pdf of the 2020 GAA." r:id="rId5">
            <anchor moveWithCells="1">
              <from>
                <xdr:col>0</xdr:col>
                <xdr:colOff>0</xdr:colOff>
                <xdr:row>5</xdr:row>
                <xdr:rowOff>57150</xdr:rowOff>
              </from>
              <to>
                <xdr:col>6</xdr:col>
                <xdr:colOff>457200</xdr:colOff>
                <xdr:row>37</xdr:row>
                <xdr:rowOff>133350</xdr:rowOff>
              </to>
            </anchor>
          </objectPr>
        </oleObject>
      </mc:Choice>
      <mc:Fallback>
        <oleObject progId="AcroExch.Document.DC" shapeId="1843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5" x14ac:dyDescent="0.25"/>
  <sheetData>
    <row r="1" spans="1:1" x14ac:dyDescent="0.25">
      <c r="A1" t="s">
        <v>48</v>
      </c>
    </row>
    <row r="2" spans="1:1" x14ac:dyDescent="0.25">
      <c r="A2" t="s">
        <v>45</v>
      </c>
    </row>
    <row r="4" spans="1:1" x14ac:dyDescent="0.25">
      <c r="A4" t="s">
        <v>46</v>
      </c>
    </row>
    <row r="5" spans="1:1" x14ac:dyDescent="0.25">
      <c r="A5" t="s">
        <v>47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19457" r:id="rId4">
          <objectPr defaultSize="0" altText="Embedded pdf of the 2019 GAA." r:id="rId5">
            <anchor moveWithCells="1">
              <from>
                <xdr:col>0</xdr:col>
                <xdr:colOff>133350</xdr:colOff>
                <xdr:row>5</xdr:row>
                <xdr:rowOff>57150</xdr:rowOff>
              </from>
              <to>
                <xdr:col>6</xdr:col>
                <xdr:colOff>590550</xdr:colOff>
                <xdr:row>37</xdr:row>
                <xdr:rowOff>133350</xdr:rowOff>
              </to>
            </anchor>
          </objectPr>
        </oleObject>
      </mc:Choice>
      <mc:Fallback>
        <oleObject progId="AcroExch.Document.DC" shapeId="1945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Program Fund Historical</vt:lpstr>
      <vt:lpstr>GAA 2021-36</vt:lpstr>
      <vt:lpstr>GAA 2020-111</vt:lpstr>
      <vt:lpstr>GAA 2019-115</vt:lpstr>
    </vt:vector>
  </TitlesOfParts>
  <Company>Florida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Sisley, Dottie</dc:creator>
  <cp:lastModifiedBy>Sisley, Dottie</cp:lastModifiedBy>
  <cp:lastPrinted>2022-04-13T13:41:18Z</cp:lastPrinted>
  <dcterms:created xsi:type="dcterms:W3CDTF">2022-04-07T14:26:53Z</dcterms:created>
  <dcterms:modified xsi:type="dcterms:W3CDTF">2022-04-19T16:23:39Z</dcterms:modified>
</cp:coreProperties>
</file>