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thryn.wheeler\Desktop\"/>
    </mc:Choice>
  </mc:AlternateContent>
  <bookViews>
    <workbookView xWindow="0" yWindow="0" windowWidth="28800" windowHeight="11700"/>
  </bookViews>
  <sheets>
    <sheet name="Requests with DOE Codes" sheetId="1" r:id="rId1"/>
    <sheet name="Requests without DOE Codes" sheetId="2" r:id="rId2"/>
    <sheet name="Certification Codes" sheetId="3" r:id="rId3"/>
    <sheet name="Lookups" sheetId="4" state="hidden" r:id="rId4"/>
    <sheet name="Cond Data Valid" sheetId="6" state="hidden" r:id="rId5"/>
    <sheet name="CIPLevel2021" sheetId="5"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'Certification Codes'!$A$2:$D$2</definedName>
    <definedName name="_xlnm._FilterDatabase" localSheetId="5" hidden="1">CIPLevel2021!$A$1:$AM$1113</definedName>
    <definedName name="AAS">'Cond Data Valid'!$C$2:$C$8</definedName>
    <definedName name="AAS_Associate_in_Applied_Science">'Cond Data Valid'!$C$2:$C$8</definedName>
    <definedName name="agency">#REF!</definedName>
    <definedName name="AgencySite">'Certification Codes'!$D$2</definedName>
    <definedName name="AgencyWebsite">'Requests with DOE Codes'!$C$8</definedName>
    <definedName name="AgencyWebsite_WO">'Requests without DOE Codes'!$C$8</definedName>
    <definedName name="Applied_Technology_Diploma__ATD">'Cond Data Valid'!#REF!</definedName>
    <definedName name="Apprenticeship">'Cond Data Valid'!$B$2:$B$60</definedName>
    <definedName name="AS">'Cond Data Valid'!$D$2:$D$122</definedName>
    <definedName name="AS_Associate_in_Science">'Cond Data Valid'!$D$2:$D$122</definedName>
    <definedName name="Associate_of_Applied_Science__AAS">'Cond Data Valid'!$C$2:$C$8</definedName>
    <definedName name="Associate_of_Science__AS">'Cond Data Valid'!$D$2:$D$124</definedName>
    <definedName name="ATD">'Cond Data Valid'!#REF!</definedName>
    <definedName name="ATD_Applied_Technology_Diploma">'Cond Data Valid'!#REF!</definedName>
    <definedName name="cape">#REF!</definedName>
    <definedName name="CAR">'Cond Data Valid'!$E$2:$E$229</definedName>
    <definedName name="CAR_ATD">'Cond Data Valid'!$F$2:$F$8</definedName>
    <definedName name="CARATD">'Cond Data Valid'!$F$2:$F$8</definedName>
    <definedName name="Career_Certificate">'Cond Data Valid'!$E$2:$E$229</definedName>
    <definedName name="Career_Certificate_Applied_Technology_Diploma__ATD">'Cond Data Valid'!$F$2:$F$8</definedName>
    <definedName name="Career_Certificate_ATD">'Cond Data Valid'!$F$2:$F$8</definedName>
    <definedName name="CCC">'Cond Data Valid'!$H$2:$H$239</definedName>
    <definedName name="CCC_College_Credit_Certificate">'Cond Data Valid'!$H$2:$H$239</definedName>
    <definedName name="cert">#REF!</definedName>
    <definedName name="Cert_Agency">'[1]DOE Codes Lookups'!$E$2:$G$419</definedName>
    <definedName name="Cert_List">'[1]DOE Codes Lookups'!$C$2:$C$419</definedName>
    <definedName name="Cert_Lookup">'[1]DOE Codes Lookups'!$C:$G</definedName>
    <definedName name="CertAgency_CC">'Certification Codes'!$C$2</definedName>
    <definedName name="CertAgency_WO">'Requests without DOE Codes'!$B$8</definedName>
    <definedName name="CertifyingAgency">'Requests with DOE Codes'!$B$8</definedName>
    <definedName name="certs">#REF!</definedName>
    <definedName name="CertTitle_CC">'Certification Codes'!$B$2</definedName>
    <definedName name="CertTitle_WO">'Requests without DOE Codes'!$A$8</definedName>
    <definedName name="CertTitleCode">'Requests with DOE Codes'!$A$8</definedName>
    <definedName name="Check">#REF!</definedName>
    <definedName name="Chk_1718">#REF!</definedName>
    <definedName name="Chk_1819">#REF!</definedName>
    <definedName name="CIPLevel2021">CIPLevel2021!$A$1:$AM$1113</definedName>
    <definedName name="CIPNum">'Requests with DOE Codes'!$F$8</definedName>
    <definedName name="CIPNum_WO">'Requests without DOE Codes'!$F$8</definedName>
    <definedName name="CIPTitle">'Requests with DOE Codes'!$G$8</definedName>
    <definedName name="CIPTitle_WO">'Requests without DOE Codes'!$G$8</definedName>
    <definedName name="clock">#REF!</definedName>
    <definedName name="ClockHour1819">#REF!</definedName>
    <definedName name="cluster">#REF!</definedName>
    <definedName name="codes">#REF!</definedName>
    <definedName name="college_cert_agency">'[2]College Lookups'!$E:$G</definedName>
    <definedName name="college_Cert_list">'[2]College Lookups'!$C$2:$C$87</definedName>
    <definedName name="College_clusters">[3]Lookups!$E$51:$E$66</definedName>
    <definedName name="College_Credit_Certificate__CCC">'Cond Data Valid'!$H$2:$H$243</definedName>
    <definedName name="College_Credit_Certificate_CCC">'Cond Data Valid'!$H$2:$H$239</definedName>
    <definedName name="CollegeCredit1819">#REF!</definedName>
    <definedName name="colleges">#REF!</definedName>
    <definedName name="colleges2">#REF!</definedName>
    <definedName name="Comp">#REF!</definedName>
    <definedName name="CPSICFL">#REF!</definedName>
    <definedName name="credit">#REF!</definedName>
    <definedName name="CreditHour1819">#REF!</definedName>
    <definedName name="DESC">#REF!</definedName>
    <definedName name="dist">#REF!</definedName>
    <definedName name="Dist_Clusters">[1]Lookups!$E$19:$E$46</definedName>
    <definedName name="Documentation__255_Character_Limit">'[1]PSAV IC Rec'!#REF!</definedName>
    <definedName name="DOECode_CC">'Certification Codes'!$A$2</definedName>
    <definedName name="Item_Type">[1]Lookups!$E$66:$E$68</definedName>
    <definedName name="Justification">'Requests with DOE Codes'!$H$8</definedName>
    <definedName name="Justification_WO">'Requests without DOE Codes'!$H$8</definedName>
    <definedName name="nccer">#REF!</definedName>
    <definedName name="Number_of_TSA_Clock_Hour_Linkages">'[4]Valid Codes - FCS'!#REF!</definedName>
    <definedName name="Paper_Computer">[1]Lookups!$E$14:$E$16</definedName>
    <definedName name="Perk_1819">#REF!</definedName>
    <definedName name="Perkins_Technical_Skills_Attainment__TSA__Eligible__Clock_Hour">'[4]Valid Codes - FCS'!#REF!</definedName>
    <definedName name="PerkinsClock1819">#REF!</definedName>
    <definedName name="Post_secondary_Ind_Cert_Funding_List__PSICFL_1">'[4]Valid Codes - FCS'!#REF!</definedName>
    <definedName name="Prelim">#REF!</definedName>
    <definedName name="ProgRequested">'Requests with DOE Codes'!$E$8</definedName>
    <definedName name="ProgRequested_WO">'Requests without DOE Codes'!$E$8</definedName>
    <definedName name="ProgTypeLevel">'Requests with DOE Codes'!$D$8</definedName>
    <definedName name="ProgTypeLevel_WO">'Requests without DOE Codes'!$D$8</definedName>
    <definedName name="psavcount">#REF!</definedName>
    <definedName name="psicfl">#REF!</definedName>
    <definedName name="PSICFL_CHK">#REF!</definedName>
    <definedName name="PSICFL1718">#REF!</definedName>
    <definedName name="PSICFL1819">#REF!</definedName>
    <definedName name="PSICFL1920">#REF!</definedName>
    <definedName name="PSICFL2021">#REF!</definedName>
    <definedName name="reqagnecy">#REF!</definedName>
    <definedName name="SOCCodes">'[1]SOC Lookups'!$A$2:$A$844</definedName>
    <definedName name="SOCReturn">'[5]SOC Lookups'!$A:$C</definedName>
    <definedName name="title">#REF!</definedName>
    <definedName name="tsa">#REF!</definedName>
    <definedName name="TSA_CHK">'[6]Valid Codes'!$A$3:$G$473</definedName>
    <definedName name="Type_Submitter">[1]Lookups!$E$8:$E$11</definedName>
    <definedName name="Yes_No">[1]Lookups!$E$3:$E$5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4" i="2" l="1"/>
  <c r="G194" i="2" s="1"/>
  <c r="F193" i="2"/>
  <c r="G193" i="2" s="1"/>
  <c r="F192" i="2"/>
  <c r="G192" i="2" s="1"/>
  <c r="F191" i="2"/>
  <c r="G191" i="2" s="1"/>
  <c r="F190" i="2"/>
  <c r="G190" i="2" s="1"/>
  <c r="F189" i="2"/>
  <c r="G189" i="2" s="1"/>
  <c r="F188" i="2"/>
  <c r="G188" i="2" s="1"/>
  <c r="F187" i="2"/>
  <c r="G187" i="2" s="1"/>
  <c r="F186" i="2"/>
  <c r="G186" i="2" s="1"/>
  <c r="F185" i="2"/>
  <c r="G185" i="2" s="1"/>
  <c r="F184" i="2"/>
  <c r="G184" i="2" s="1"/>
  <c r="F183" i="2"/>
  <c r="G183" i="2" s="1"/>
  <c r="F182" i="2"/>
  <c r="G182" i="2" s="1"/>
  <c r="F181" i="2"/>
  <c r="G181" i="2" s="1"/>
  <c r="F180" i="2"/>
  <c r="G180" i="2" s="1"/>
  <c r="F179" i="2"/>
  <c r="G179" i="2" s="1"/>
  <c r="F178" i="2"/>
  <c r="G178" i="2" s="1"/>
  <c r="F177" i="2"/>
  <c r="G177" i="2" s="1"/>
  <c r="F176" i="2"/>
  <c r="G176" i="2" s="1"/>
  <c r="F175" i="2"/>
  <c r="G175" i="2" s="1"/>
  <c r="F174" i="2"/>
  <c r="G174" i="2" s="1"/>
  <c r="F173" i="2"/>
  <c r="G173" i="2" s="1"/>
  <c r="F172" i="2"/>
  <c r="G172" i="2" s="1"/>
  <c r="F195" i="2"/>
  <c r="G195" i="2" s="1"/>
  <c r="F196" i="2"/>
  <c r="G196" i="2" s="1"/>
  <c r="F197" i="2"/>
  <c r="G197" i="2" s="1"/>
  <c r="F198" i="2"/>
  <c r="G198" i="2"/>
  <c r="F199" i="2"/>
  <c r="G199" i="2" s="1"/>
  <c r="F200" i="2"/>
  <c r="G200" i="2" s="1"/>
  <c r="F201" i="2"/>
  <c r="G201" i="2" s="1"/>
  <c r="F202" i="2"/>
  <c r="G202" i="2"/>
  <c r="F203" i="2"/>
  <c r="G203" i="2" s="1"/>
  <c r="F204" i="2"/>
  <c r="G204" i="2" s="1"/>
  <c r="F205" i="2"/>
  <c r="G205" i="2" s="1"/>
  <c r="F206" i="2"/>
  <c r="G206" i="2"/>
  <c r="F207" i="2"/>
  <c r="G207" i="2" s="1"/>
  <c r="F208" i="2"/>
  <c r="G208" i="2" s="1"/>
  <c r="F209" i="2"/>
  <c r="G209" i="2" s="1"/>
  <c r="F210" i="2"/>
  <c r="G210" i="2"/>
  <c r="F211" i="2"/>
  <c r="G211" i="2" s="1"/>
  <c r="F212" i="2"/>
  <c r="G212" i="2" s="1"/>
  <c r="F213" i="2"/>
  <c r="G213" i="2" s="1"/>
  <c r="F214" i="2"/>
  <c r="G214" i="2"/>
  <c r="F161" i="2"/>
  <c r="G161" i="2" s="1"/>
  <c r="F160" i="2"/>
  <c r="G160" i="2" s="1"/>
  <c r="F159" i="2"/>
  <c r="G159" i="2" s="1"/>
  <c r="F158" i="2"/>
  <c r="G158" i="2" s="1"/>
  <c r="F157" i="2"/>
  <c r="G157" i="2" s="1"/>
  <c r="F156" i="2"/>
  <c r="G156" i="2" s="1"/>
  <c r="F155" i="2"/>
  <c r="G155" i="2" s="1"/>
  <c r="F154" i="2"/>
  <c r="G154" i="2" s="1"/>
  <c r="F153" i="2"/>
  <c r="G153" i="2" s="1"/>
  <c r="F152" i="2"/>
  <c r="G152" i="2" s="1"/>
  <c r="F151" i="2"/>
  <c r="G151" i="2" s="1"/>
  <c r="F150" i="2"/>
  <c r="G150" i="2" s="1"/>
  <c r="F149" i="2"/>
  <c r="G149" i="2" s="1"/>
  <c r="F148" i="2"/>
  <c r="G148" i="2" s="1"/>
  <c r="F147" i="2"/>
  <c r="G147" i="2" s="1"/>
  <c r="F146" i="2"/>
  <c r="G146" i="2" s="1"/>
  <c r="F145" i="2"/>
  <c r="G145" i="2" s="1"/>
  <c r="F144" i="2"/>
  <c r="G144" i="2" s="1"/>
  <c r="F143" i="2"/>
  <c r="G143" i="2" s="1"/>
  <c r="F142" i="2"/>
  <c r="G142" i="2" s="1"/>
  <c r="F141" i="2"/>
  <c r="G141" i="2" s="1"/>
  <c r="F140" i="2"/>
  <c r="G140" i="2" s="1"/>
  <c r="F139" i="2"/>
  <c r="G139" i="2" s="1"/>
  <c r="F138" i="2"/>
  <c r="G138" i="2" s="1"/>
  <c r="F137" i="2"/>
  <c r="G137" i="2" s="1"/>
  <c r="F136" i="2"/>
  <c r="G136" i="2" s="1"/>
  <c r="F135" i="2"/>
  <c r="G135" i="2" s="1"/>
  <c r="F134" i="2"/>
  <c r="G134" i="2" s="1"/>
  <c r="F133" i="2"/>
  <c r="G133" i="2" s="1"/>
  <c r="F132" i="2"/>
  <c r="G132" i="2" s="1"/>
  <c r="F131" i="2"/>
  <c r="G131" i="2" s="1"/>
  <c r="F130" i="2"/>
  <c r="G130" i="2" s="1"/>
  <c r="F86" i="2"/>
  <c r="G86" i="2" s="1"/>
  <c r="F85" i="2"/>
  <c r="G85" i="2" s="1"/>
  <c r="F84" i="2"/>
  <c r="G84" i="2" s="1"/>
  <c r="F83" i="2"/>
  <c r="G83" i="2" s="1"/>
  <c r="F82" i="2"/>
  <c r="G82" i="2" s="1"/>
  <c r="F81" i="2"/>
  <c r="G81" i="2" s="1"/>
  <c r="F80" i="2"/>
  <c r="G80" i="2" s="1"/>
  <c r="F79" i="2"/>
  <c r="G79" i="2" s="1"/>
  <c r="F78" i="2"/>
  <c r="G78" i="2" s="1"/>
  <c r="F77" i="2"/>
  <c r="G77" i="2" s="1"/>
  <c r="F76" i="2"/>
  <c r="G76" i="2" s="1"/>
  <c r="F75" i="2"/>
  <c r="G75" i="2" s="1"/>
  <c r="F74" i="2"/>
  <c r="G74" i="2" s="1"/>
  <c r="F73" i="2"/>
  <c r="G73" i="2" s="1"/>
  <c r="F72" i="2"/>
  <c r="G72" i="2" s="1"/>
  <c r="F71" i="2"/>
  <c r="G71" i="2" s="1"/>
  <c r="F70" i="2"/>
  <c r="G70" i="2" s="1"/>
  <c r="F69" i="2"/>
  <c r="G69" i="2" s="1"/>
  <c r="F68" i="2"/>
  <c r="G68" i="2" s="1"/>
  <c r="F67" i="2"/>
  <c r="G67" i="2" s="1"/>
  <c r="F66" i="2"/>
  <c r="G66" i="2" s="1"/>
  <c r="F65" i="2"/>
  <c r="G65" i="2" s="1"/>
  <c r="F64" i="2"/>
  <c r="G64" i="2" s="1"/>
  <c r="F63" i="2"/>
  <c r="G63" i="2" s="1"/>
  <c r="F62" i="2"/>
  <c r="G62" i="2" s="1"/>
  <c r="F61" i="2"/>
  <c r="G61" i="2" s="1"/>
  <c r="F60" i="2"/>
  <c r="G60" i="2" s="1"/>
  <c r="F59" i="2"/>
  <c r="G59" i="2" s="1"/>
  <c r="F58" i="2"/>
  <c r="G58" i="2" s="1"/>
  <c r="F57" i="2"/>
  <c r="G57" i="2" s="1"/>
  <c r="F56" i="2"/>
  <c r="G56" i="2" s="1"/>
  <c r="F55" i="2"/>
  <c r="G55" i="2" s="1"/>
  <c r="F54" i="2"/>
  <c r="G54" i="2" s="1"/>
  <c r="F53" i="2"/>
  <c r="G53" i="2" s="1"/>
  <c r="F52" i="2"/>
  <c r="G52" i="2" s="1"/>
  <c r="F51" i="2"/>
  <c r="G51" i="2" s="1"/>
  <c r="F50" i="2"/>
  <c r="G50" i="2" s="1"/>
  <c r="F49" i="2"/>
  <c r="G49" i="2" s="1"/>
  <c r="F48" i="2"/>
  <c r="G48" i="2" s="1"/>
  <c r="F47" i="2"/>
  <c r="G47" i="2" s="1"/>
  <c r="F46" i="2"/>
  <c r="G46" i="2" s="1"/>
  <c r="F45" i="2"/>
  <c r="G45" i="2" s="1"/>
  <c r="F44" i="2"/>
  <c r="G44" i="2" s="1"/>
  <c r="F43" i="2"/>
  <c r="G43" i="2" s="1"/>
  <c r="F42" i="2"/>
  <c r="G42" i="2" s="1"/>
  <c r="F41" i="2"/>
  <c r="G41" i="2" s="1"/>
  <c r="F40" i="2"/>
  <c r="G40" i="2" s="1"/>
  <c r="F39" i="2"/>
  <c r="G39" i="2" s="1"/>
  <c r="F38" i="2"/>
  <c r="G38" i="2" s="1"/>
  <c r="F37" i="2"/>
  <c r="G37" i="2" s="1"/>
  <c r="F36" i="2"/>
  <c r="G36" i="2" s="1"/>
  <c r="F35" i="2"/>
  <c r="G35" i="2" s="1"/>
  <c r="F34" i="2"/>
  <c r="G34" i="2" s="1"/>
  <c r="F33" i="2"/>
  <c r="G33" i="2" s="1"/>
  <c r="F32" i="2"/>
  <c r="G32" i="2" s="1"/>
  <c r="F31" i="2"/>
  <c r="G31" i="2" s="1"/>
  <c r="F30" i="2"/>
  <c r="G30" i="2" s="1"/>
  <c r="F29" i="2"/>
  <c r="G29" i="2" s="1"/>
  <c r="F28" i="2"/>
  <c r="G28" i="2" s="1"/>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24" i="2"/>
  <c r="G124" i="2" s="1"/>
  <c r="F123" i="2"/>
  <c r="G123" i="2" s="1"/>
  <c r="F122" i="2"/>
  <c r="G122" i="2" s="1"/>
  <c r="F121" i="2"/>
  <c r="G121" i="2" s="1"/>
  <c r="F120" i="2"/>
  <c r="G120" i="2" s="1"/>
  <c r="F119" i="2"/>
  <c r="G119" i="2" s="1"/>
  <c r="F118" i="2"/>
  <c r="G118" i="2" s="1"/>
  <c r="F117" i="2"/>
  <c r="G117" i="2" s="1"/>
  <c r="F116" i="2"/>
  <c r="G116" i="2" s="1"/>
  <c r="F115" i="2"/>
  <c r="G115" i="2" s="1"/>
  <c r="F114" i="2"/>
  <c r="G114" i="2" s="1"/>
  <c r="F113" i="2"/>
  <c r="G113" i="2" s="1"/>
  <c r="F112" i="2"/>
  <c r="G112" i="2" s="1"/>
  <c r="F111" i="2"/>
  <c r="G111" i="2" s="1"/>
  <c r="F110" i="2"/>
  <c r="G110" i="2" s="1"/>
  <c r="F109" i="2"/>
  <c r="G109" i="2" s="1"/>
  <c r="F108" i="2"/>
  <c r="G108" i="2" s="1"/>
  <c r="F107" i="2"/>
  <c r="G107" i="2" s="1"/>
  <c r="F106" i="2"/>
  <c r="G106" i="2" s="1"/>
  <c r="F105" i="2"/>
  <c r="G105" i="2" s="1"/>
  <c r="F104" i="2"/>
  <c r="G104" i="2" s="1"/>
  <c r="F103" i="2"/>
  <c r="G103" i="2" s="1"/>
  <c r="F102" i="2"/>
  <c r="G102" i="2" s="1"/>
  <c r="F101" i="2"/>
  <c r="G101" i="2" s="1"/>
  <c r="F100" i="2"/>
  <c r="G100" i="2" s="1"/>
  <c r="F99" i="2"/>
  <c r="G99" i="2" s="1"/>
  <c r="F98" i="2"/>
  <c r="G98" i="2" s="1"/>
  <c r="F97" i="2"/>
  <c r="G97" i="2" s="1"/>
  <c r="F96" i="2"/>
  <c r="G96" i="2" s="1"/>
  <c r="F95" i="2"/>
  <c r="G95" i="2" s="1"/>
  <c r="F94" i="2"/>
  <c r="G94" i="2" s="1"/>
  <c r="F93" i="2"/>
  <c r="G93" i="2" s="1"/>
  <c r="F92" i="2"/>
  <c r="G92" i="2" s="1"/>
  <c r="F91" i="2"/>
  <c r="G91" i="2" s="1"/>
  <c r="F90" i="2"/>
  <c r="G90" i="2" s="1"/>
  <c r="F89" i="2"/>
  <c r="G89" i="2" s="1"/>
  <c r="F88" i="2"/>
  <c r="G88" i="2" s="1"/>
  <c r="F87" i="2"/>
  <c r="G87" i="2" s="1"/>
  <c r="J210" i="1"/>
  <c r="K210" i="1" s="1"/>
  <c r="L210" i="1" s="1"/>
  <c r="G210" i="1" s="1"/>
  <c r="F210" i="1"/>
  <c r="C210" i="1"/>
  <c r="B210" i="1"/>
  <c r="J209" i="1"/>
  <c r="K209" i="1" s="1"/>
  <c r="L209" i="1" s="1"/>
  <c r="G209" i="1" s="1"/>
  <c r="F209" i="1"/>
  <c r="C209" i="1"/>
  <c r="B209" i="1"/>
  <c r="K208" i="1"/>
  <c r="L208" i="1" s="1"/>
  <c r="G208" i="1" s="1"/>
  <c r="J208" i="1"/>
  <c r="F208" i="1"/>
  <c r="J207" i="1"/>
  <c r="F207" i="1"/>
  <c r="K207" i="1" s="1"/>
  <c r="L207" i="1" s="1"/>
  <c r="G207" i="1" s="1"/>
  <c r="J182" i="1"/>
  <c r="F182" i="1"/>
  <c r="C182" i="1"/>
  <c r="B182" i="1"/>
  <c r="J181" i="1"/>
  <c r="K181" i="1" s="1"/>
  <c r="L181" i="1" s="1"/>
  <c r="G181" i="1" s="1"/>
  <c r="F181" i="1"/>
  <c r="C181" i="1"/>
  <c r="B181" i="1"/>
  <c r="J180" i="1"/>
  <c r="K180" i="1" s="1"/>
  <c r="L180" i="1" s="1"/>
  <c r="G180" i="1" s="1"/>
  <c r="F180" i="1"/>
  <c r="J179" i="1"/>
  <c r="F179" i="1"/>
  <c r="K179" i="1" s="1"/>
  <c r="L179" i="1" s="1"/>
  <c r="G179" i="1" s="1"/>
  <c r="J178" i="1"/>
  <c r="K178" i="1" s="1"/>
  <c r="L178" i="1" s="1"/>
  <c r="G178" i="1" s="1"/>
  <c r="F178" i="1"/>
  <c r="J177" i="1"/>
  <c r="K177" i="1" s="1"/>
  <c r="L177" i="1" s="1"/>
  <c r="G177" i="1" s="1"/>
  <c r="F177" i="1"/>
  <c r="J176" i="1"/>
  <c r="F176" i="1"/>
  <c r="J175" i="1"/>
  <c r="F175" i="1"/>
  <c r="J174" i="1"/>
  <c r="K174" i="1" s="1"/>
  <c r="L174" i="1" s="1"/>
  <c r="G174" i="1" s="1"/>
  <c r="F174" i="1"/>
  <c r="K173" i="1"/>
  <c r="L173" i="1" s="1"/>
  <c r="G173" i="1" s="1"/>
  <c r="J173" i="1"/>
  <c r="F173" i="1"/>
  <c r="J172" i="1"/>
  <c r="F172" i="1"/>
  <c r="K172" i="1" s="1"/>
  <c r="L172" i="1" s="1"/>
  <c r="G172" i="1" s="1"/>
  <c r="J171" i="1"/>
  <c r="F171" i="1"/>
  <c r="C171" i="1"/>
  <c r="B171" i="1"/>
  <c r="J170" i="1"/>
  <c r="F170" i="1"/>
  <c r="C170" i="1"/>
  <c r="B170" i="1"/>
  <c r="J169" i="1"/>
  <c r="F169" i="1"/>
  <c r="K169" i="1" s="1"/>
  <c r="L169" i="1" s="1"/>
  <c r="G169" i="1" s="1"/>
  <c r="C169" i="1"/>
  <c r="B169" i="1"/>
  <c r="J168" i="1"/>
  <c r="K168" i="1" s="1"/>
  <c r="L168" i="1" s="1"/>
  <c r="G168" i="1" s="1"/>
  <c r="F168" i="1"/>
  <c r="C168" i="1"/>
  <c r="B168" i="1"/>
  <c r="K167" i="1"/>
  <c r="L167" i="1" s="1"/>
  <c r="G167" i="1" s="1"/>
  <c r="J167" i="1"/>
  <c r="F167" i="1"/>
  <c r="C167" i="1"/>
  <c r="B167" i="1"/>
  <c r="K166" i="1"/>
  <c r="L166" i="1" s="1"/>
  <c r="G166" i="1" s="1"/>
  <c r="J166" i="1"/>
  <c r="F166" i="1"/>
  <c r="C166" i="1"/>
  <c r="B166" i="1"/>
  <c r="J165" i="1"/>
  <c r="F165" i="1"/>
  <c r="C165" i="1"/>
  <c r="B165" i="1"/>
  <c r="J164" i="1"/>
  <c r="K164" i="1" s="1"/>
  <c r="L164" i="1" s="1"/>
  <c r="G164" i="1" s="1"/>
  <c r="F164" i="1"/>
  <c r="C164" i="1"/>
  <c r="B164" i="1"/>
  <c r="J163" i="1"/>
  <c r="F163" i="1"/>
  <c r="K163" i="1" s="1"/>
  <c r="L163" i="1" s="1"/>
  <c r="G163" i="1" s="1"/>
  <c r="C163" i="1"/>
  <c r="B163" i="1"/>
  <c r="J162" i="1"/>
  <c r="K162" i="1" s="1"/>
  <c r="L162" i="1" s="1"/>
  <c r="G162" i="1" s="1"/>
  <c r="F162" i="1"/>
  <c r="C162" i="1"/>
  <c r="B162" i="1"/>
  <c r="J161" i="1"/>
  <c r="K161" i="1" s="1"/>
  <c r="L161" i="1" s="1"/>
  <c r="G161" i="1" s="1"/>
  <c r="F161" i="1"/>
  <c r="K160" i="1"/>
  <c r="L160" i="1" s="1"/>
  <c r="G160" i="1" s="1"/>
  <c r="J160" i="1"/>
  <c r="F160" i="1"/>
  <c r="J159" i="1"/>
  <c r="F159" i="1"/>
  <c r="J158" i="1"/>
  <c r="F158" i="1"/>
  <c r="C158" i="1"/>
  <c r="B158" i="1"/>
  <c r="J157" i="1"/>
  <c r="K157" i="1" s="1"/>
  <c r="L157" i="1" s="1"/>
  <c r="G157" i="1" s="1"/>
  <c r="F157" i="1"/>
  <c r="C157" i="1"/>
  <c r="B157" i="1"/>
  <c r="J156" i="1"/>
  <c r="K156" i="1" s="1"/>
  <c r="L156" i="1" s="1"/>
  <c r="G156" i="1" s="1"/>
  <c r="F156" i="1"/>
  <c r="C156" i="1"/>
  <c r="B156" i="1"/>
  <c r="J155" i="1"/>
  <c r="F155" i="1"/>
  <c r="C155" i="1"/>
  <c r="B155" i="1"/>
  <c r="J100" i="1"/>
  <c r="K100" i="1" s="1"/>
  <c r="L100" i="1" s="1"/>
  <c r="G100" i="1" s="1"/>
  <c r="F100" i="1"/>
  <c r="C100" i="1"/>
  <c r="B100" i="1"/>
  <c r="J99" i="1"/>
  <c r="F99" i="1"/>
  <c r="J98" i="1"/>
  <c r="K98" i="1" s="1"/>
  <c r="L98" i="1" s="1"/>
  <c r="G98" i="1" s="1"/>
  <c r="F98" i="1"/>
  <c r="J97" i="1"/>
  <c r="K97" i="1" s="1"/>
  <c r="L97" i="1" s="1"/>
  <c r="G97" i="1" s="1"/>
  <c r="F97" i="1"/>
  <c r="J96" i="1"/>
  <c r="F96" i="1"/>
  <c r="J95" i="1"/>
  <c r="F95" i="1"/>
  <c r="J94" i="1"/>
  <c r="F94" i="1"/>
  <c r="J93" i="1"/>
  <c r="K93" i="1" s="1"/>
  <c r="L93" i="1" s="1"/>
  <c r="G93" i="1" s="1"/>
  <c r="F93" i="1"/>
  <c r="J92" i="1"/>
  <c r="F92" i="1"/>
  <c r="J91" i="1"/>
  <c r="K91" i="1" s="1"/>
  <c r="L91" i="1" s="1"/>
  <c r="G91" i="1" s="1"/>
  <c r="F91" i="1"/>
  <c r="J90" i="1"/>
  <c r="F90" i="1"/>
  <c r="C90" i="1"/>
  <c r="B90" i="1"/>
  <c r="J89" i="1"/>
  <c r="F89" i="1"/>
  <c r="C89" i="1"/>
  <c r="B89" i="1"/>
  <c r="J88" i="1"/>
  <c r="F88" i="1"/>
  <c r="C88" i="1"/>
  <c r="B88" i="1"/>
  <c r="J87" i="1"/>
  <c r="F87" i="1"/>
  <c r="C87" i="1"/>
  <c r="B87" i="1"/>
  <c r="J86" i="1"/>
  <c r="F86" i="1"/>
  <c r="C86" i="1"/>
  <c r="B86" i="1"/>
  <c r="K85" i="1"/>
  <c r="L85" i="1" s="1"/>
  <c r="G85" i="1" s="1"/>
  <c r="J85" i="1"/>
  <c r="F85" i="1"/>
  <c r="C85" i="1"/>
  <c r="B85" i="1"/>
  <c r="K84" i="1"/>
  <c r="L84" i="1" s="1"/>
  <c r="G84" i="1" s="1"/>
  <c r="J84" i="1"/>
  <c r="F84" i="1"/>
  <c r="C84" i="1"/>
  <c r="B84" i="1"/>
  <c r="J83" i="1"/>
  <c r="F83" i="1"/>
  <c r="C83" i="1"/>
  <c r="B83" i="1"/>
  <c r="J82" i="1"/>
  <c r="K82" i="1" s="1"/>
  <c r="L82" i="1" s="1"/>
  <c r="G82" i="1" s="1"/>
  <c r="F82" i="1"/>
  <c r="C82" i="1"/>
  <c r="B82" i="1"/>
  <c r="J81" i="1"/>
  <c r="F81" i="1"/>
  <c r="K81" i="1" s="1"/>
  <c r="L81" i="1" s="1"/>
  <c r="G81" i="1" s="1"/>
  <c r="C81" i="1"/>
  <c r="B81" i="1"/>
  <c r="J80" i="1"/>
  <c r="K80" i="1" s="1"/>
  <c r="L80" i="1" s="1"/>
  <c r="G80" i="1" s="1"/>
  <c r="F80" i="1"/>
  <c r="J79" i="1"/>
  <c r="K79" i="1" s="1"/>
  <c r="L79" i="1" s="1"/>
  <c r="G79" i="1" s="1"/>
  <c r="F79" i="1"/>
  <c r="J78" i="1"/>
  <c r="F78" i="1"/>
  <c r="J77" i="1"/>
  <c r="F77" i="1"/>
  <c r="K77" i="1" s="1"/>
  <c r="L77" i="1" s="1"/>
  <c r="G77" i="1" s="1"/>
  <c r="C77" i="1"/>
  <c r="B77" i="1"/>
  <c r="J76" i="1"/>
  <c r="K76" i="1" s="1"/>
  <c r="L76" i="1" s="1"/>
  <c r="G76" i="1" s="1"/>
  <c r="F76" i="1"/>
  <c r="C76" i="1"/>
  <c r="B76" i="1"/>
  <c r="J75" i="1"/>
  <c r="K75" i="1" s="1"/>
  <c r="L75" i="1" s="1"/>
  <c r="G75" i="1" s="1"/>
  <c r="F75" i="1"/>
  <c r="C75" i="1"/>
  <c r="B75" i="1"/>
  <c r="J74" i="1"/>
  <c r="K74" i="1" s="1"/>
  <c r="L74" i="1" s="1"/>
  <c r="G74" i="1" s="1"/>
  <c r="F74" i="1"/>
  <c r="C74" i="1"/>
  <c r="B74" i="1"/>
  <c r="J73" i="1"/>
  <c r="F73" i="1"/>
  <c r="C73" i="1"/>
  <c r="B73" i="1"/>
  <c r="J72" i="1"/>
  <c r="F72" i="1"/>
  <c r="C72" i="1"/>
  <c r="B72" i="1"/>
  <c r="J71" i="1"/>
  <c r="F71" i="1"/>
  <c r="C71" i="1"/>
  <c r="B71" i="1"/>
  <c r="J70" i="1"/>
  <c r="F70" i="1"/>
  <c r="C70" i="1"/>
  <c r="B70" i="1"/>
  <c r="J69" i="1"/>
  <c r="K69" i="1" s="1"/>
  <c r="L69" i="1" s="1"/>
  <c r="G69" i="1" s="1"/>
  <c r="F69" i="1"/>
  <c r="C69" i="1"/>
  <c r="B69" i="1"/>
  <c r="J68" i="1"/>
  <c r="F68" i="1"/>
  <c r="C68" i="1"/>
  <c r="B68" i="1"/>
  <c r="J67" i="1"/>
  <c r="K67" i="1" s="1"/>
  <c r="L67" i="1" s="1"/>
  <c r="G67" i="1" s="1"/>
  <c r="F67" i="1"/>
  <c r="C67" i="1"/>
  <c r="B67" i="1"/>
  <c r="J66" i="1"/>
  <c r="F66" i="1"/>
  <c r="C66" i="1"/>
  <c r="B66" i="1"/>
  <c r="J65" i="1"/>
  <c r="K65" i="1" s="1"/>
  <c r="L65" i="1" s="1"/>
  <c r="G65" i="1" s="1"/>
  <c r="F65" i="1"/>
  <c r="C65" i="1"/>
  <c r="B65" i="1"/>
  <c r="J64" i="1"/>
  <c r="F64" i="1"/>
  <c r="C64" i="1"/>
  <c r="B64" i="1"/>
  <c r="J63" i="1"/>
  <c r="F63" i="1"/>
  <c r="C63" i="1"/>
  <c r="B63" i="1"/>
  <c r="J62" i="1"/>
  <c r="F62" i="1"/>
  <c r="C62" i="1"/>
  <c r="B62" i="1"/>
  <c r="J61" i="1"/>
  <c r="F61" i="1"/>
  <c r="C61" i="1"/>
  <c r="B61" i="1"/>
  <c r="J60" i="1"/>
  <c r="F60" i="1"/>
  <c r="J59" i="1"/>
  <c r="F59" i="1"/>
  <c r="J58" i="1"/>
  <c r="F58" i="1"/>
  <c r="J57" i="1"/>
  <c r="K57" i="1" s="1"/>
  <c r="L57" i="1" s="1"/>
  <c r="G57" i="1" s="1"/>
  <c r="F57" i="1"/>
  <c r="C57" i="1"/>
  <c r="B57" i="1"/>
  <c r="J56" i="1"/>
  <c r="F56" i="1"/>
  <c r="C56" i="1"/>
  <c r="B56" i="1"/>
  <c r="J55" i="1"/>
  <c r="F55" i="1"/>
  <c r="C55" i="1"/>
  <c r="B55" i="1"/>
  <c r="J54" i="1"/>
  <c r="F54" i="1"/>
  <c r="C54" i="1"/>
  <c r="B54" i="1"/>
  <c r="J53" i="1"/>
  <c r="F53" i="1"/>
  <c r="C53" i="1"/>
  <c r="B53" i="1"/>
  <c r="J52" i="1"/>
  <c r="F52" i="1"/>
  <c r="C52" i="1"/>
  <c r="B52" i="1"/>
  <c r="J51" i="1"/>
  <c r="K51" i="1" s="1"/>
  <c r="L51" i="1" s="1"/>
  <c r="G51" i="1" s="1"/>
  <c r="F51" i="1"/>
  <c r="C51" i="1"/>
  <c r="B51" i="1"/>
  <c r="J50" i="1"/>
  <c r="F50" i="1"/>
  <c r="C50" i="1"/>
  <c r="B50" i="1"/>
  <c r="J49" i="1"/>
  <c r="F49" i="1"/>
  <c r="C49" i="1"/>
  <c r="B49" i="1"/>
  <c r="J48" i="1"/>
  <c r="F48" i="1"/>
  <c r="K48" i="1" s="1"/>
  <c r="L48" i="1" s="1"/>
  <c r="G48" i="1" s="1"/>
  <c r="C48" i="1"/>
  <c r="B48" i="1"/>
  <c r="J47" i="1"/>
  <c r="K47" i="1" s="1"/>
  <c r="L47" i="1" s="1"/>
  <c r="G47" i="1" s="1"/>
  <c r="F47" i="1"/>
  <c r="C47" i="1"/>
  <c r="B47" i="1"/>
  <c r="J46" i="1"/>
  <c r="F46" i="1"/>
  <c r="C46" i="1"/>
  <c r="B46" i="1"/>
  <c r="J45" i="1"/>
  <c r="F45" i="1"/>
  <c r="C45" i="1"/>
  <c r="B45" i="1"/>
  <c r="J44" i="1"/>
  <c r="F44" i="1"/>
  <c r="C44" i="1"/>
  <c r="B44" i="1"/>
  <c r="K43" i="1"/>
  <c r="L43" i="1" s="1"/>
  <c r="G43" i="1" s="1"/>
  <c r="J43" i="1"/>
  <c r="F43" i="1"/>
  <c r="C43" i="1"/>
  <c r="B43" i="1"/>
  <c r="J42" i="1"/>
  <c r="K42" i="1" s="1"/>
  <c r="L42" i="1" s="1"/>
  <c r="G42" i="1" s="1"/>
  <c r="F42" i="1"/>
  <c r="C42" i="1"/>
  <c r="B42" i="1"/>
  <c r="J41" i="1"/>
  <c r="K41" i="1" s="1"/>
  <c r="L41" i="1" s="1"/>
  <c r="G41" i="1" s="1"/>
  <c r="F41" i="1"/>
  <c r="C41" i="1"/>
  <c r="B41" i="1"/>
  <c r="J40" i="1"/>
  <c r="K40" i="1" s="1"/>
  <c r="L40" i="1" s="1"/>
  <c r="G40" i="1" s="1"/>
  <c r="F40" i="1"/>
  <c r="J39" i="1"/>
  <c r="F39" i="1"/>
  <c r="K39" i="1" s="1"/>
  <c r="L39" i="1" s="1"/>
  <c r="G39" i="1" s="1"/>
  <c r="J38" i="1"/>
  <c r="F38" i="1"/>
  <c r="J37" i="1"/>
  <c r="K37" i="1" s="1"/>
  <c r="L37" i="1" s="1"/>
  <c r="G37" i="1" s="1"/>
  <c r="F37" i="1"/>
  <c r="C37" i="1"/>
  <c r="B37" i="1"/>
  <c r="J36" i="1"/>
  <c r="F36" i="1"/>
  <c r="C36" i="1"/>
  <c r="B36" i="1"/>
  <c r="J35" i="1"/>
  <c r="F35" i="1"/>
  <c r="C35" i="1"/>
  <c r="B35" i="1"/>
  <c r="J34" i="1"/>
  <c r="F34" i="1"/>
  <c r="C34" i="1"/>
  <c r="B34" i="1"/>
  <c r="J33" i="1"/>
  <c r="F33" i="1"/>
  <c r="C33" i="1"/>
  <c r="B33" i="1"/>
  <c r="J32" i="1"/>
  <c r="F32" i="1"/>
  <c r="C32" i="1"/>
  <c r="B32" i="1"/>
  <c r="J31" i="1"/>
  <c r="F31" i="1"/>
  <c r="K31" i="1" s="1"/>
  <c r="L31" i="1" s="1"/>
  <c r="G31" i="1" s="1"/>
  <c r="C31" i="1"/>
  <c r="B31" i="1"/>
  <c r="K30" i="1"/>
  <c r="L30" i="1" s="1"/>
  <c r="G30" i="1" s="1"/>
  <c r="J30" i="1"/>
  <c r="F30" i="1"/>
  <c r="C30" i="1"/>
  <c r="B30" i="1"/>
  <c r="J29" i="1"/>
  <c r="F29" i="1"/>
  <c r="C29" i="1"/>
  <c r="B29" i="1"/>
  <c r="J28" i="1"/>
  <c r="K28" i="1" s="1"/>
  <c r="L28" i="1" s="1"/>
  <c r="G28" i="1" s="1"/>
  <c r="F28" i="1"/>
  <c r="C28" i="1"/>
  <c r="B28" i="1"/>
  <c r="J27" i="1"/>
  <c r="F27" i="1"/>
  <c r="C27" i="1"/>
  <c r="B27" i="1"/>
  <c r="J26" i="1"/>
  <c r="K26" i="1" s="1"/>
  <c r="L26" i="1" s="1"/>
  <c r="G26" i="1" s="1"/>
  <c r="F26" i="1"/>
  <c r="C26" i="1"/>
  <c r="B26" i="1"/>
  <c r="J25" i="1"/>
  <c r="K25" i="1" s="1"/>
  <c r="L25" i="1" s="1"/>
  <c r="G25" i="1" s="1"/>
  <c r="F25" i="1"/>
  <c r="C25" i="1"/>
  <c r="B25" i="1"/>
  <c r="J24" i="1"/>
  <c r="F24" i="1"/>
  <c r="C24" i="1"/>
  <c r="B24" i="1"/>
  <c r="J23" i="1"/>
  <c r="K23" i="1" s="1"/>
  <c r="L23" i="1" s="1"/>
  <c r="G23" i="1" s="1"/>
  <c r="F23" i="1"/>
  <c r="C23" i="1"/>
  <c r="B23" i="1"/>
  <c r="J22" i="1"/>
  <c r="K22" i="1" s="1"/>
  <c r="L22" i="1" s="1"/>
  <c r="G22" i="1" s="1"/>
  <c r="F22" i="1"/>
  <c r="C22" i="1"/>
  <c r="B22" i="1"/>
  <c r="J21" i="1"/>
  <c r="K21" i="1" s="1"/>
  <c r="L21" i="1" s="1"/>
  <c r="G21" i="1" s="1"/>
  <c r="F21" i="1"/>
  <c r="C21" i="1"/>
  <c r="B21" i="1"/>
  <c r="J20" i="1"/>
  <c r="F20" i="1"/>
  <c r="C20" i="1"/>
  <c r="B20" i="1"/>
  <c r="J189" i="1"/>
  <c r="F189" i="1"/>
  <c r="J188" i="1"/>
  <c r="F188" i="1"/>
  <c r="J187" i="1"/>
  <c r="F187" i="1"/>
  <c r="J186" i="1"/>
  <c r="F186" i="1"/>
  <c r="C186" i="1"/>
  <c r="B186" i="1"/>
  <c r="J185" i="1"/>
  <c r="F185" i="1"/>
  <c r="C185" i="1"/>
  <c r="B185" i="1"/>
  <c r="J184" i="1"/>
  <c r="F184" i="1"/>
  <c r="C184" i="1"/>
  <c r="B184" i="1"/>
  <c r="J183" i="1"/>
  <c r="F183" i="1"/>
  <c r="C183" i="1"/>
  <c r="B183" i="1"/>
  <c r="J154" i="1"/>
  <c r="F154" i="1"/>
  <c r="C154" i="1"/>
  <c r="B154" i="1"/>
  <c r="J153" i="1"/>
  <c r="F153" i="1"/>
  <c r="C153" i="1"/>
  <c r="B153" i="1"/>
  <c r="J152" i="1"/>
  <c r="F152" i="1"/>
  <c r="C152" i="1"/>
  <c r="B152" i="1"/>
  <c r="J151" i="1"/>
  <c r="F151" i="1"/>
  <c r="C151" i="1"/>
  <c r="B151" i="1"/>
  <c r="J150" i="1"/>
  <c r="F150" i="1"/>
  <c r="C150" i="1"/>
  <c r="B150" i="1"/>
  <c r="J149" i="1"/>
  <c r="F149" i="1"/>
  <c r="C149" i="1"/>
  <c r="B149" i="1"/>
  <c r="J141" i="1"/>
  <c r="F141" i="1"/>
  <c r="J140" i="1"/>
  <c r="F140" i="1"/>
  <c r="J139" i="1"/>
  <c r="F139" i="1"/>
  <c r="J138" i="1"/>
  <c r="F138" i="1"/>
  <c r="C138" i="1"/>
  <c r="B138" i="1"/>
  <c r="J137" i="1"/>
  <c r="K137" i="1" s="1"/>
  <c r="L137" i="1" s="1"/>
  <c r="G137" i="1" s="1"/>
  <c r="F137" i="1"/>
  <c r="C137" i="1"/>
  <c r="B137" i="1"/>
  <c r="J136" i="1"/>
  <c r="F136" i="1"/>
  <c r="C136" i="1"/>
  <c r="B136" i="1"/>
  <c r="J135" i="1"/>
  <c r="F135" i="1"/>
  <c r="C135" i="1"/>
  <c r="B135" i="1"/>
  <c r="J134" i="1"/>
  <c r="F134" i="1"/>
  <c r="C134" i="1"/>
  <c r="B134" i="1"/>
  <c r="J133" i="1"/>
  <c r="F133" i="1"/>
  <c r="C133" i="1"/>
  <c r="B133" i="1"/>
  <c r="J132" i="1"/>
  <c r="F132" i="1"/>
  <c r="C132" i="1"/>
  <c r="B132" i="1"/>
  <c r="J131" i="1"/>
  <c r="F131" i="1"/>
  <c r="C131" i="1"/>
  <c r="B131" i="1"/>
  <c r="J130" i="1"/>
  <c r="F130" i="1"/>
  <c r="C130" i="1"/>
  <c r="B130" i="1"/>
  <c r="J129" i="1"/>
  <c r="K129" i="1" s="1"/>
  <c r="L129" i="1" s="1"/>
  <c r="G129" i="1" s="1"/>
  <c r="F129" i="1"/>
  <c r="C129" i="1"/>
  <c r="B129" i="1"/>
  <c r="J128" i="1"/>
  <c r="F128" i="1"/>
  <c r="C128" i="1"/>
  <c r="B128" i="1"/>
  <c r="J127" i="1"/>
  <c r="F127" i="1"/>
  <c r="C127" i="1"/>
  <c r="B127" i="1"/>
  <c r="J126" i="1"/>
  <c r="F126" i="1"/>
  <c r="C126" i="1"/>
  <c r="B126" i="1"/>
  <c r="J125" i="1"/>
  <c r="F125" i="1"/>
  <c r="C125" i="1"/>
  <c r="B125" i="1"/>
  <c r="J124" i="1"/>
  <c r="F124" i="1"/>
  <c r="C124" i="1"/>
  <c r="B124" i="1"/>
  <c r="J123" i="1"/>
  <c r="F123" i="1"/>
  <c r="C123" i="1"/>
  <c r="B123" i="1"/>
  <c r="J122" i="1"/>
  <c r="F122" i="1"/>
  <c r="C122" i="1"/>
  <c r="B122" i="1"/>
  <c r="J121" i="1"/>
  <c r="F121" i="1"/>
  <c r="J120" i="1"/>
  <c r="F120" i="1"/>
  <c r="J119" i="1"/>
  <c r="F119" i="1"/>
  <c r="J118" i="1"/>
  <c r="F118" i="1"/>
  <c r="C118" i="1"/>
  <c r="B118" i="1"/>
  <c r="J117" i="1"/>
  <c r="F117" i="1"/>
  <c r="C117" i="1"/>
  <c r="B117" i="1"/>
  <c r="J116" i="1"/>
  <c r="F116" i="1"/>
  <c r="C116" i="1"/>
  <c r="B116" i="1"/>
  <c r="J115" i="1"/>
  <c r="F115" i="1"/>
  <c r="C115" i="1"/>
  <c r="B115" i="1"/>
  <c r="J114" i="1"/>
  <c r="F114" i="1"/>
  <c r="C114" i="1"/>
  <c r="B114" i="1"/>
  <c r="J113" i="1"/>
  <c r="F113" i="1"/>
  <c r="C113" i="1"/>
  <c r="B113" i="1"/>
  <c r="J112" i="1"/>
  <c r="F112" i="1"/>
  <c r="C112" i="1"/>
  <c r="B112" i="1"/>
  <c r="J111" i="1"/>
  <c r="F111" i="1"/>
  <c r="C111" i="1"/>
  <c r="B111" i="1"/>
  <c r="J110" i="1"/>
  <c r="F110" i="1"/>
  <c r="C110" i="1"/>
  <c r="B110" i="1"/>
  <c r="J109" i="1"/>
  <c r="F109" i="1"/>
  <c r="C109" i="1"/>
  <c r="B109" i="1"/>
  <c r="J108" i="1"/>
  <c r="F108" i="1"/>
  <c r="C108" i="1"/>
  <c r="B108" i="1"/>
  <c r="J107" i="1"/>
  <c r="F107" i="1"/>
  <c r="C107" i="1"/>
  <c r="B107" i="1"/>
  <c r="J106" i="1"/>
  <c r="F106" i="1"/>
  <c r="C106" i="1"/>
  <c r="B106" i="1"/>
  <c r="J105" i="1"/>
  <c r="F105" i="1"/>
  <c r="C105" i="1"/>
  <c r="B105" i="1"/>
  <c r="J104" i="1"/>
  <c r="F104" i="1"/>
  <c r="C104" i="1"/>
  <c r="B104" i="1"/>
  <c r="J103" i="1"/>
  <c r="F103" i="1"/>
  <c r="C103" i="1"/>
  <c r="B103" i="1"/>
  <c r="J102" i="1"/>
  <c r="F102" i="1"/>
  <c r="C102" i="1"/>
  <c r="B102" i="1"/>
  <c r="B142" i="1"/>
  <c r="C142" i="1"/>
  <c r="F142" i="1"/>
  <c r="J142" i="1"/>
  <c r="B143" i="1"/>
  <c r="C143" i="1"/>
  <c r="F143" i="1"/>
  <c r="J143" i="1"/>
  <c r="B144" i="1"/>
  <c r="C144" i="1"/>
  <c r="F144" i="1"/>
  <c r="J144" i="1"/>
  <c r="B145" i="1"/>
  <c r="C145" i="1"/>
  <c r="F145" i="1"/>
  <c r="J145" i="1"/>
  <c r="B146" i="1"/>
  <c r="C146" i="1"/>
  <c r="F146" i="1"/>
  <c r="J146" i="1"/>
  <c r="B147" i="1"/>
  <c r="C147" i="1"/>
  <c r="F147" i="1"/>
  <c r="J147" i="1"/>
  <c r="B148" i="1"/>
  <c r="C148" i="1"/>
  <c r="F148" i="1"/>
  <c r="J148" i="1"/>
  <c r="B190" i="1"/>
  <c r="C190" i="1"/>
  <c r="F190" i="1"/>
  <c r="J190" i="1"/>
  <c r="B191" i="1"/>
  <c r="C191" i="1"/>
  <c r="F191" i="1"/>
  <c r="J191" i="1"/>
  <c r="B192" i="1"/>
  <c r="C192" i="1"/>
  <c r="F192" i="1"/>
  <c r="J192" i="1"/>
  <c r="B193" i="1"/>
  <c r="C193" i="1"/>
  <c r="F193" i="1"/>
  <c r="J193" i="1"/>
  <c r="B194" i="1"/>
  <c r="C194" i="1"/>
  <c r="F194" i="1"/>
  <c r="J194" i="1"/>
  <c r="B195" i="1"/>
  <c r="C195" i="1"/>
  <c r="F195" i="1"/>
  <c r="J195" i="1"/>
  <c r="B196" i="1"/>
  <c r="C196" i="1"/>
  <c r="F196" i="1"/>
  <c r="J196" i="1"/>
  <c r="B197" i="1"/>
  <c r="C197" i="1"/>
  <c r="F197" i="1"/>
  <c r="J197" i="1"/>
  <c r="B198" i="1"/>
  <c r="C198" i="1"/>
  <c r="F198" i="1"/>
  <c r="J198" i="1"/>
  <c r="B199" i="1"/>
  <c r="C199" i="1"/>
  <c r="F199" i="1"/>
  <c r="J199" i="1"/>
  <c r="F200" i="1"/>
  <c r="J200" i="1"/>
  <c r="F201" i="1"/>
  <c r="J201" i="1"/>
  <c r="F202" i="1"/>
  <c r="J202" i="1"/>
  <c r="F9" i="1"/>
  <c r="F10" i="1"/>
  <c r="F11" i="1"/>
  <c r="F12" i="1"/>
  <c r="F13" i="1"/>
  <c r="F14" i="1"/>
  <c r="K139" i="1" l="1"/>
  <c r="L139" i="1" s="1"/>
  <c r="G139" i="1" s="1"/>
  <c r="K149" i="1"/>
  <c r="L149" i="1" s="1"/>
  <c r="G149" i="1" s="1"/>
  <c r="K185" i="1"/>
  <c r="L185" i="1" s="1"/>
  <c r="G185" i="1" s="1"/>
  <c r="K32" i="1"/>
  <c r="L32" i="1" s="1"/>
  <c r="G32" i="1" s="1"/>
  <c r="K61" i="1"/>
  <c r="L61" i="1" s="1"/>
  <c r="G61" i="1" s="1"/>
  <c r="K71" i="1"/>
  <c r="L71" i="1" s="1"/>
  <c r="G71" i="1" s="1"/>
  <c r="K92" i="1"/>
  <c r="L92" i="1" s="1"/>
  <c r="G92" i="1" s="1"/>
  <c r="K96" i="1"/>
  <c r="L96" i="1" s="1"/>
  <c r="G96" i="1" s="1"/>
  <c r="K171" i="1"/>
  <c r="L171" i="1" s="1"/>
  <c r="G171" i="1" s="1"/>
  <c r="K27" i="1"/>
  <c r="L27" i="1" s="1"/>
  <c r="G27" i="1" s="1"/>
  <c r="K33" i="1"/>
  <c r="L33" i="1" s="1"/>
  <c r="G33" i="1" s="1"/>
  <c r="K52" i="1"/>
  <c r="L52" i="1" s="1"/>
  <c r="G52" i="1" s="1"/>
  <c r="K54" i="1"/>
  <c r="L54" i="1" s="1"/>
  <c r="G54" i="1" s="1"/>
  <c r="K56" i="1"/>
  <c r="L56" i="1" s="1"/>
  <c r="G56" i="1" s="1"/>
  <c r="K59" i="1"/>
  <c r="L59" i="1" s="1"/>
  <c r="G59" i="1" s="1"/>
  <c r="K86" i="1"/>
  <c r="L86" i="1" s="1"/>
  <c r="G86" i="1" s="1"/>
  <c r="K88" i="1"/>
  <c r="L88" i="1" s="1"/>
  <c r="G88" i="1" s="1"/>
  <c r="K90" i="1"/>
  <c r="L90" i="1" s="1"/>
  <c r="G90" i="1" s="1"/>
  <c r="K175" i="1"/>
  <c r="L175" i="1" s="1"/>
  <c r="G175" i="1" s="1"/>
  <c r="K60" i="1"/>
  <c r="L60" i="1" s="1"/>
  <c r="G60" i="1" s="1"/>
  <c r="K66" i="1"/>
  <c r="L66" i="1" s="1"/>
  <c r="G66" i="1" s="1"/>
  <c r="K70" i="1"/>
  <c r="L70" i="1" s="1"/>
  <c r="G70" i="1" s="1"/>
  <c r="K72" i="1"/>
  <c r="L72" i="1" s="1"/>
  <c r="G72" i="1" s="1"/>
  <c r="K158" i="1"/>
  <c r="L158" i="1" s="1"/>
  <c r="G158" i="1" s="1"/>
  <c r="K165" i="1"/>
  <c r="L165" i="1" s="1"/>
  <c r="G165" i="1" s="1"/>
  <c r="K170" i="1"/>
  <c r="L170" i="1" s="1"/>
  <c r="G170" i="1" s="1"/>
  <c r="K176" i="1"/>
  <c r="L176" i="1" s="1"/>
  <c r="G176" i="1" s="1"/>
  <c r="K49" i="1"/>
  <c r="L49" i="1" s="1"/>
  <c r="G49" i="1" s="1"/>
  <c r="K53" i="1"/>
  <c r="L53" i="1" s="1"/>
  <c r="G53" i="1" s="1"/>
  <c r="K89" i="1"/>
  <c r="L89" i="1" s="1"/>
  <c r="G89" i="1" s="1"/>
  <c r="K99" i="1"/>
  <c r="L99" i="1" s="1"/>
  <c r="G99" i="1" s="1"/>
  <c r="K155" i="1"/>
  <c r="L155" i="1" s="1"/>
  <c r="G155" i="1" s="1"/>
  <c r="K159" i="1"/>
  <c r="L159" i="1" s="1"/>
  <c r="G159" i="1" s="1"/>
  <c r="K182" i="1"/>
  <c r="L182" i="1" s="1"/>
  <c r="G182" i="1" s="1"/>
  <c r="K150" i="1"/>
  <c r="L150" i="1" s="1"/>
  <c r="G150" i="1" s="1"/>
  <c r="K152" i="1"/>
  <c r="L152" i="1" s="1"/>
  <c r="G152" i="1" s="1"/>
  <c r="K184" i="1"/>
  <c r="L184" i="1" s="1"/>
  <c r="G184" i="1" s="1"/>
  <c r="K38" i="1"/>
  <c r="L38" i="1" s="1"/>
  <c r="G38" i="1" s="1"/>
  <c r="K44" i="1"/>
  <c r="L44" i="1" s="1"/>
  <c r="G44" i="1" s="1"/>
  <c r="K46" i="1"/>
  <c r="L46" i="1" s="1"/>
  <c r="G46" i="1" s="1"/>
  <c r="K55" i="1"/>
  <c r="L55" i="1" s="1"/>
  <c r="G55" i="1" s="1"/>
  <c r="K78" i="1"/>
  <c r="L78" i="1" s="1"/>
  <c r="G78" i="1" s="1"/>
  <c r="K136" i="1"/>
  <c r="L136" i="1" s="1"/>
  <c r="G136" i="1" s="1"/>
  <c r="K187" i="1"/>
  <c r="L187" i="1" s="1"/>
  <c r="G187" i="1" s="1"/>
  <c r="K20" i="1"/>
  <c r="L20" i="1" s="1"/>
  <c r="G20" i="1" s="1"/>
  <c r="K29" i="1"/>
  <c r="L29" i="1" s="1"/>
  <c r="G29" i="1" s="1"/>
  <c r="K34" i="1"/>
  <c r="L34" i="1" s="1"/>
  <c r="G34" i="1" s="1"/>
  <c r="K36" i="1"/>
  <c r="L36" i="1" s="1"/>
  <c r="G36" i="1" s="1"/>
  <c r="K62" i="1"/>
  <c r="L62" i="1" s="1"/>
  <c r="G62" i="1" s="1"/>
  <c r="K64" i="1"/>
  <c r="L64" i="1" s="1"/>
  <c r="G64" i="1" s="1"/>
  <c r="K73" i="1"/>
  <c r="L73" i="1" s="1"/>
  <c r="G73" i="1" s="1"/>
  <c r="K83" i="1"/>
  <c r="L83" i="1" s="1"/>
  <c r="G83" i="1" s="1"/>
  <c r="K117" i="1"/>
  <c r="L117" i="1" s="1"/>
  <c r="G117" i="1" s="1"/>
  <c r="K151" i="1"/>
  <c r="L151" i="1" s="1"/>
  <c r="G151" i="1" s="1"/>
  <c r="K45" i="1"/>
  <c r="L45" i="1" s="1"/>
  <c r="G45" i="1" s="1"/>
  <c r="K50" i="1"/>
  <c r="L50" i="1" s="1"/>
  <c r="G50" i="1" s="1"/>
  <c r="K94" i="1"/>
  <c r="L94" i="1" s="1"/>
  <c r="G94" i="1" s="1"/>
  <c r="K24" i="1"/>
  <c r="L24" i="1" s="1"/>
  <c r="G24" i="1" s="1"/>
  <c r="K35" i="1"/>
  <c r="L35" i="1" s="1"/>
  <c r="G35" i="1" s="1"/>
  <c r="K58" i="1"/>
  <c r="L58" i="1" s="1"/>
  <c r="G58" i="1" s="1"/>
  <c r="K63" i="1"/>
  <c r="L63" i="1" s="1"/>
  <c r="G63" i="1" s="1"/>
  <c r="K68" i="1"/>
  <c r="L68" i="1" s="1"/>
  <c r="G68" i="1" s="1"/>
  <c r="K87" i="1"/>
  <c r="L87" i="1" s="1"/>
  <c r="G87" i="1" s="1"/>
  <c r="K95" i="1"/>
  <c r="L95" i="1" s="1"/>
  <c r="G95" i="1" s="1"/>
  <c r="K133" i="1"/>
  <c r="L133" i="1" s="1"/>
  <c r="G133" i="1" s="1"/>
  <c r="K135" i="1"/>
  <c r="L135" i="1" s="1"/>
  <c r="G135" i="1" s="1"/>
  <c r="K153" i="1"/>
  <c r="L153" i="1" s="1"/>
  <c r="G153" i="1" s="1"/>
  <c r="K183" i="1"/>
  <c r="L183" i="1" s="1"/>
  <c r="G183" i="1" s="1"/>
  <c r="K102" i="1"/>
  <c r="L102" i="1" s="1"/>
  <c r="G102" i="1" s="1"/>
  <c r="K104" i="1"/>
  <c r="L104" i="1" s="1"/>
  <c r="G104" i="1" s="1"/>
  <c r="K108" i="1"/>
  <c r="L108" i="1" s="1"/>
  <c r="G108" i="1" s="1"/>
  <c r="K110" i="1"/>
  <c r="L110" i="1" s="1"/>
  <c r="G110" i="1" s="1"/>
  <c r="K112" i="1"/>
  <c r="L112" i="1" s="1"/>
  <c r="G112" i="1" s="1"/>
  <c r="K118" i="1"/>
  <c r="L118" i="1" s="1"/>
  <c r="G118" i="1" s="1"/>
  <c r="K140" i="1"/>
  <c r="L140" i="1" s="1"/>
  <c r="G140" i="1" s="1"/>
  <c r="K188" i="1"/>
  <c r="L188" i="1" s="1"/>
  <c r="G188" i="1" s="1"/>
  <c r="K119" i="1"/>
  <c r="L119" i="1" s="1"/>
  <c r="G119" i="1" s="1"/>
  <c r="K124" i="1"/>
  <c r="L124" i="1" s="1"/>
  <c r="G124" i="1" s="1"/>
  <c r="K126" i="1"/>
  <c r="L126" i="1" s="1"/>
  <c r="G126" i="1" s="1"/>
  <c r="K154" i="1"/>
  <c r="L154" i="1" s="1"/>
  <c r="G154" i="1" s="1"/>
  <c r="K189" i="1"/>
  <c r="L189" i="1" s="1"/>
  <c r="G189" i="1" s="1"/>
  <c r="K186" i="1"/>
  <c r="L186" i="1" s="1"/>
  <c r="G186" i="1" s="1"/>
  <c r="K123" i="1"/>
  <c r="L123" i="1" s="1"/>
  <c r="G123" i="1" s="1"/>
  <c r="K127" i="1"/>
  <c r="L127" i="1" s="1"/>
  <c r="G127" i="1" s="1"/>
  <c r="K128" i="1"/>
  <c r="L128" i="1" s="1"/>
  <c r="G128" i="1" s="1"/>
  <c r="K103" i="1"/>
  <c r="L103" i="1" s="1"/>
  <c r="G103" i="1" s="1"/>
  <c r="K105" i="1"/>
  <c r="L105" i="1" s="1"/>
  <c r="G105" i="1" s="1"/>
  <c r="K109" i="1"/>
  <c r="L109" i="1" s="1"/>
  <c r="G109" i="1" s="1"/>
  <c r="K113" i="1"/>
  <c r="L113" i="1" s="1"/>
  <c r="G113" i="1" s="1"/>
  <c r="K130" i="1"/>
  <c r="L130" i="1" s="1"/>
  <c r="G130" i="1" s="1"/>
  <c r="K132" i="1"/>
  <c r="L132" i="1" s="1"/>
  <c r="G132" i="1" s="1"/>
  <c r="K134" i="1"/>
  <c r="L134" i="1" s="1"/>
  <c r="G134" i="1" s="1"/>
  <c r="K141" i="1"/>
  <c r="L141" i="1" s="1"/>
  <c r="G141" i="1" s="1"/>
  <c r="K125" i="1"/>
  <c r="L125" i="1" s="1"/>
  <c r="G125" i="1" s="1"/>
  <c r="K138" i="1"/>
  <c r="L138" i="1" s="1"/>
  <c r="G138" i="1" s="1"/>
  <c r="K114" i="1"/>
  <c r="L114" i="1" s="1"/>
  <c r="G114" i="1" s="1"/>
  <c r="K131" i="1"/>
  <c r="L131" i="1" s="1"/>
  <c r="G131" i="1" s="1"/>
  <c r="K122" i="1"/>
  <c r="L122" i="1" s="1"/>
  <c r="G122" i="1" s="1"/>
  <c r="K116" i="1"/>
  <c r="L116" i="1" s="1"/>
  <c r="G116" i="1" s="1"/>
  <c r="K121" i="1"/>
  <c r="L121" i="1" s="1"/>
  <c r="G121" i="1" s="1"/>
  <c r="K111" i="1"/>
  <c r="L111" i="1" s="1"/>
  <c r="G111" i="1" s="1"/>
  <c r="K115" i="1"/>
  <c r="L115" i="1" s="1"/>
  <c r="G115" i="1" s="1"/>
  <c r="K107" i="1"/>
  <c r="L107" i="1" s="1"/>
  <c r="G107" i="1" s="1"/>
  <c r="K106" i="1"/>
  <c r="L106" i="1" s="1"/>
  <c r="G106" i="1" s="1"/>
  <c r="K120" i="1"/>
  <c r="L120" i="1" s="1"/>
  <c r="G120" i="1" s="1"/>
  <c r="K202" i="1"/>
  <c r="L202" i="1" s="1"/>
  <c r="G202" i="1" s="1"/>
  <c r="K201" i="1"/>
  <c r="L201" i="1" s="1"/>
  <c r="G201" i="1" s="1"/>
  <c r="K196" i="1"/>
  <c r="L196" i="1" s="1"/>
  <c r="G196" i="1" s="1"/>
  <c r="K190" i="1"/>
  <c r="L190" i="1" s="1"/>
  <c r="G190" i="1" s="1"/>
  <c r="K147" i="1"/>
  <c r="L147" i="1" s="1"/>
  <c r="G147" i="1" s="1"/>
  <c r="K145" i="1"/>
  <c r="L145" i="1" s="1"/>
  <c r="G145" i="1" s="1"/>
  <c r="K197" i="1"/>
  <c r="L197" i="1" s="1"/>
  <c r="G197" i="1" s="1"/>
  <c r="K199" i="1"/>
  <c r="L199" i="1" s="1"/>
  <c r="G199" i="1" s="1"/>
  <c r="K195" i="1"/>
  <c r="L195" i="1" s="1"/>
  <c r="G195" i="1" s="1"/>
  <c r="K193" i="1"/>
  <c r="L193" i="1" s="1"/>
  <c r="G193" i="1" s="1"/>
  <c r="K191" i="1"/>
  <c r="L191" i="1" s="1"/>
  <c r="G191" i="1" s="1"/>
  <c r="K148" i="1"/>
  <c r="L148" i="1" s="1"/>
  <c r="G148" i="1" s="1"/>
  <c r="K198" i="1"/>
  <c r="L198" i="1" s="1"/>
  <c r="G198" i="1" s="1"/>
  <c r="K143" i="1"/>
  <c r="L143" i="1" s="1"/>
  <c r="G143" i="1" s="1"/>
  <c r="K200" i="1"/>
  <c r="L200" i="1" s="1"/>
  <c r="G200" i="1" s="1"/>
  <c r="K146" i="1"/>
  <c r="L146" i="1" s="1"/>
  <c r="G146" i="1" s="1"/>
  <c r="K144" i="1"/>
  <c r="L144" i="1" s="1"/>
  <c r="G144" i="1" s="1"/>
  <c r="K142" i="1"/>
  <c r="L142" i="1" s="1"/>
  <c r="G142" i="1" s="1"/>
  <c r="K194" i="1"/>
  <c r="L194" i="1" s="1"/>
  <c r="G194" i="1" s="1"/>
  <c r="K192" i="1"/>
  <c r="L192" i="1" s="1"/>
  <c r="G192" i="1" s="1"/>
  <c r="J203" i="1" l="1"/>
  <c r="F203" i="1"/>
  <c r="J204" i="1"/>
  <c r="F204" i="1"/>
  <c r="J205" i="1"/>
  <c r="F205" i="1"/>
  <c r="J206" i="1"/>
  <c r="F206" i="1"/>
  <c r="J211" i="1"/>
  <c r="F211" i="1"/>
  <c r="J212" i="1"/>
  <c r="F212" i="1"/>
  <c r="B5" i="2"/>
  <c r="D5" i="2"/>
  <c r="F10" i="2"/>
  <c r="G10" i="2" s="1"/>
  <c r="F125" i="2"/>
  <c r="G125" i="2" s="1"/>
  <c r="F126" i="2"/>
  <c r="G126" i="2" s="1"/>
  <c r="F127" i="2"/>
  <c r="G127" i="2" s="1"/>
  <c r="F128" i="2"/>
  <c r="G128" i="2" s="1"/>
  <c r="F129" i="2"/>
  <c r="G129" i="2" s="1"/>
  <c r="F162" i="2"/>
  <c r="G162" i="2" s="1"/>
  <c r="F163" i="2"/>
  <c r="G163" i="2" s="1"/>
  <c r="F164" i="2"/>
  <c r="G164" i="2" s="1"/>
  <c r="F165" i="2"/>
  <c r="G165" i="2" s="1"/>
  <c r="F166" i="2"/>
  <c r="G166" i="2" s="1"/>
  <c r="F167" i="2"/>
  <c r="G167" i="2" s="1"/>
  <c r="F168" i="2"/>
  <c r="G168" i="2" s="1"/>
  <c r="F169" i="2"/>
  <c r="G169" i="2" s="1"/>
  <c r="F170" i="2"/>
  <c r="G170" i="2" s="1"/>
  <c r="F171" i="2"/>
  <c r="G171" i="2" s="1"/>
  <c r="F15" i="1"/>
  <c r="F16" i="1"/>
  <c r="F17" i="1"/>
  <c r="F18" i="1"/>
  <c r="F19" i="1"/>
  <c r="F101" i="1"/>
  <c r="F213" i="1"/>
  <c r="F214" i="1"/>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72" i="4"/>
  <c r="R273" i="4"/>
  <c r="R274" i="4"/>
  <c r="R275" i="4"/>
  <c r="R276" i="4"/>
  <c r="R277" i="4"/>
  <c r="R278" i="4"/>
  <c r="R279" i="4"/>
  <c r="R280" i="4"/>
  <c r="R281" i="4"/>
  <c r="R282" i="4"/>
  <c r="R283" i="4"/>
  <c r="R284" i="4"/>
  <c r="R285" i="4"/>
  <c r="R286" i="4"/>
  <c r="R287" i="4"/>
  <c r="R288" i="4"/>
  <c r="R289" i="4"/>
  <c r="R290" i="4"/>
  <c r="R291" i="4"/>
  <c r="R292" i="4"/>
  <c r="R293" i="4"/>
  <c r="R294" i="4"/>
  <c r="R295" i="4"/>
  <c r="R296" i="4"/>
  <c r="R297" i="4"/>
  <c r="R298" i="4"/>
  <c r="R299" i="4"/>
  <c r="R300" i="4"/>
  <c r="R301" i="4"/>
  <c r="R302" i="4"/>
  <c r="R303" i="4"/>
  <c r="R304" i="4"/>
  <c r="R305" i="4"/>
  <c r="R306" i="4"/>
  <c r="R307" i="4"/>
  <c r="R308" i="4"/>
  <c r="R309" i="4"/>
  <c r="R310" i="4"/>
  <c r="R311" i="4"/>
  <c r="R312" i="4"/>
  <c r="R313" i="4"/>
  <c r="R314" i="4"/>
  <c r="R315" i="4"/>
  <c r="R316" i="4"/>
  <c r="R317" i="4"/>
  <c r="R318" i="4"/>
  <c r="R319" i="4"/>
  <c r="R320" i="4"/>
  <c r="R321" i="4"/>
  <c r="R322" i="4"/>
  <c r="R323" i="4"/>
  <c r="R324" i="4"/>
  <c r="R325" i="4"/>
  <c r="R326" i="4"/>
  <c r="R327" i="4"/>
  <c r="R328" i="4"/>
  <c r="R329" i="4"/>
  <c r="R330" i="4"/>
  <c r="R331" i="4"/>
  <c r="R332" i="4"/>
  <c r="R333" i="4"/>
  <c r="R334" i="4"/>
  <c r="R335" i="4"/>
  <c r="R336" i="4"/>
  <c r="R337" i="4"/>
  <c r="R338" i="4"/>
  <c r="R339" i="4"/>
  <c r="R340" i="4"/>
  <c r="R341" i="4"/>
  <c r="R342" i="4"/>
  <c r="R343" i="4"/>
  <c r="R344" i="4"/>
  <c r="R345" i="4"/>
  <c r="R346" i="4"/>
  <c r="R347" i="4"/>
  <c r="R348" i="4"/>
  <c r="R349" i="4"/>
  <c r="R350" i="4"/>
  <c r="R351" i="4"/>
  <c r="R352" i="4"/>
  <c r="R353" i="4"/>
  <c r="R354" i="4"/>
  <c r="R355" i="4"/>
  <c r="R356" i="4"/>
  <c r="R357" i="4"/>
  <c r="R358" i="4"/>
  <c r="R359" i="4"/>
  <c r="R360" i="4"/>
  <c r="R361" i="4"/>
  <c r="R362" i="4"/>
  <c r="R363" i="4"/>
  <c r="R364" i="4"/>
  <c r="R365" i="4"/>
  <c r="R366" i="4"/>
  <c r="R367" i="4"/>
  <c r="R368" i="4"/>
  <c r="R369" i="4"/>
  <c r="R370" i="4"/>
  <c r="R371" i="4"/>
  <c r="R372" i="4"/>
  <c r="R373" i="4"/>
  <c r="R374" i="4"/>
  <c r="R375" i="4"/>
  <c r="R376" i="4"/>
  <c r="R377" i="4"/>
  <c r="R378" i="4"/>
  <c r="R379" i="4"/>
  <c r="R380" i="4"/>
  <c r="R381" i="4"/>
  <c r="R382" i="4"/>
  <c r="R383" i="4"/>
  <c r="R384" i="4"/>
  <c r="R385" i="4"/>
  <c r="R386" i="4"/>
  <c r="R387" i="4"/>
  <c r="R388" i="4"/>
  <c r="R389" i="4"/>
  <c r="R390" i="4"/>
  <c r="R391" i="4"/>
  <c r="R392" i="4"/>
  <c r="R393" i="4"/>
  <c r="R394" i="4"/>
  <c r="R395" i="4"/>
  <c r="R396" i="4"/>
  <c r="R397" i="4"/>
  <c r="R398" i="4"/>
  <c r="R399" i="4"/>
  <c r="R400" i="4"/>
  <c r="R401" i="4"/>
  <c r="R402" i="4"/>
  <c r="R403" i="4"/>
  <c r="R404" i="4"/>
  <c r="R405" i="4"/>
  <c r="R406" i="4"/>
  <c r="R407" i="4"/>
  <c r="R408" i="4"/>
  <c r="R409" i="4"/>
  <c r="R410" i="4"/>
  <c r="R411" i="4"/>
  <c r="R412" i="4"/>
  <c r="R413" i="4"/>
  <c r="R414" i="4"/>
  <c r="R415" i="4"/>
  <c r="R416" i="4"/>
  <c r="R417" i="4"/>
  <c r="R418" i="4"/>
  <c r="R419" i="4"/>
  <c r="R420" i="4"/>
  <c r="R421" i="4"/>
  <c r="R422" i="4"/>
  <c r="R423" i="4"/>
  <c r="R424" i="4"/>
  <c r="R425" i="4"/>
  <c r="R426" i="4"/>
  <c r="R427" i="4"/>
  <c r="R428" i="4"/>
  <c r="R429" i="4"/>
  <c r="R430" i="4"/>
  <c r="R431" i="4"/>
  <c r="R432" i="4"/>
  <c r="R433" i="4"/>
  <c r="R434" i="4"/>
  <c r="R435" i="4"/>
  <c r="R436" i="4"/>
  <c r="R437" i="4"/>
  <c r="R438" i="4"/>
  <c r="R439" i="4"/>
  <c r="R440" i="4"/>
  <c r="R441" i="4"/>
  <c r="R442" i="4"/>
  <c r="R443" i="4"/>
  <c r="R444" i="4"/>
  <c r="R445" i="4"/>
  <c r="R446" i="4"/>
  <c r="R447" i="4"/>
  <c r="R448" i="4"/>
  <c r="R449" i="4"/>
  <c r="R450" i="4"/>
  <c r="R451" i="4"/>
  <c r="R452" i="4"/>
  <c r="R453" i="4"/>
  <c r="R454" i="4"/>
  <c r="R455" i="4"/>
  <c r="R456" i="4"/>
  <c r="R457" i="4"/>
  <c r="R458" i="4"/>
  <c r="R459" i="4"/>
  <c r="R460" i="4"/>
  <c r="R461" i="4"/>
  <c r="R462" i="4"/>
  <c r="R463" i="4"/>
  <c r="R464" i="4"/>
  <c r="R465" i="4"/>
  <c r="R466" i="4"/>
  <c r="R467" i="4"/>
  <c r="R468" i="4"/>
  <c r="R469" i="4"/>
  <c r="R470" i="4"/>
  <c r="R471" i="4"/>
  <c r="R472" i="4"/>
  <c r="R473" i="4"/>
  <c r="R474" i="4"/>
  <c r="R475" i="4"/>
  <c r="R476" i="4"/>
  <c r="R477" i="4"/>
  <c r="R478" i="4"/>
  <c r="R479" i="4"/>
  <c r="R480" i="4"/>
  <c r="R481" i="4"/>
  <c r="R482" i="4"/>
  <c r="R483" i="4"/>
  <c r="R484" i="4"/>
  <c r="R485" i="4"/>
  <c r="R486" i="4"/>
  <c r="R487" i="4"/>
  <c r="R488" i="4"/>
  <c r="R489" i="4"/>
  <c r="R490" i="4"/>
  <c r="R491" i="4"/>
  <c r="R492" i="4"/>
  <c r="R493" i="4"/>
  <c r="R494" i="4"/>
  <c r="R495" i="4"/>
  <c r="R496" i="4"/>
  <c r="R497" i="4"/>
  <c r="R498" i="4"/>
  <c r="R499" i="4"/>
  <c r="R500" i="4"/>
  <c r="R501" i="4"/>
  <c r="R502" i="4"/>
  <c r="R503" i="4"/>
  <c r="R504" i="4"/>
  <c r="R505" i="4"/>
  <c r="R506" i="4"/>
  <c r="R507" i="4"/>
  <c r="R508" i="4"/>
  <c r="R509" i="4"/>
  <c r="R510" i="4"/>
  <c r="R511" i="4"/>
  <c r="R512" i="4"/>
  <c r="R513" i="4"/>
  <c r="R514" i="4"/>
  <c r="R515" i="4"/>
  <c r="R516" i="4"/>
  <c r="R517" i="4"/>
  <c r="R518" i="4"/>
  <c r="R519" i="4"/>
  <c r="R520" i="4"/>
  <c r="R521" i="4"/>
  <c r="R522" i="4"/>
  <c r="R523" i="4"/>
  <c r="R524" i="4"/>
  <c r="R525" i="4"/>
  <c r="R526" i="4"/>
  <c r="R527" i="4"/>
  <c r="R528" i="4"/>
  <c r="R529" i="4"/>
  <c r="R530" i="4"/>
  <c r="R531" i="4"/>
  <c r="R532" i="4"/>
  <c r="R533" i="4"/>
  <c r="R534" i="4"/>
  <c r="R535" i="4"/>
  <c r="R536" i="4"/>
  <c r="R537" i="4"/>
  <c r="R538" i="4"/>
  <c r="R539" i="4"/>
  <c r="R540" i="4"/>
  <c r="R541" i="4"/>
  <c r="R542" i="4"/>
  <c r="R543" i="4"/>
  <c r="R544" i="4"/>
  <c r="R545" i="4"/>
  <c r="R546" i="4"/>
  <c r="R547" i="4"/>
  <c r="R548" i="4"/>
  <c r="R549" i="4"/>
  <c r="R550" i="4"/>
  <c r="R551" i="4"/>
  <c r="R552" i="4"/>
  <c r="R553" i="4"/>
  <c r="R554" i="4"/>
  <c r="R555" i="4"/>
  <c r="R556" i="4"/>
  <c r="R557" i="4"/>
  <c r="R558" i="4"/>
  <c r="R559" i="4"/>
  <c r="R560" i="4"/>
  <c r="R561" i="4"/>
  <c r="R562" i="4"/>
  <c r="R563" i="4"/>
  <c r="R564" i="4"/>
  <c r="R565" i="4"/>
  <c r="R566" i="4"/>
  <c r="R567" i="4"/>
  <c r="R568" i="4"/>
  <c r="R569" i="4"/>
  <c r="R22" i="4"/>
  <c r="F9" i="2"/>
  <c r="G9" i="2" s="1"/>
  <c r="F5" i="2"/>
  <c r="F4" i="2"/>
  <c r="D4" i="2"/>
  <c r="B4" i="2"/>
  <c r="G512" i="4"/>
  <c r="G242" i="4"/>
  <c r="G333" i="4"/>
  <c r="G334" i="4"/>
  <c r="G335" i="4"/>
  <c r="G22" i="4"/>
  <c r="G332" i="4"/>
  <c r="G207" i="4"/>
  <c r="G482" i="4"/>
  <c r="G23" i="4"/>
  <c r="G123" i="4"/>
  <c r="G132" i="4"/>
  <c r="G205" i="4"/>
  <c r="G194" i="4"/>
  <c r="G204" i="4"/>
  <c r="G206" i="4"/>
  <c r="G203" i="4"/>
  <c r="G197" i="4"/>
  <c r="G91" i="4"/>
  <c r="G94" i="4"/>
  <c r="G92" i="4"/>
  <c r="G87" i="4"/>
  <c r="G88" i="4"/>
  <c r="G89" i="4"/>
  <c r="G90" i="4"/>
  <c r="G93" i="4"/>
  <c r="G32" i="4"/>
  <c r="G34" i="4"/>
  <c r="G35" i="4"/>
  <c r="G36" i="4"/>
  <c r="G37" i="4"/>
  <c r="G25" i="4"/>
  <c r="G26" i="4"/>
  <c r="G31" i="4"/>
  <c r="G30" i="4"/>
  <c r="G33" i="4"/>
  <c r="G27" i="4"/>
  <c r="G28" i="4"/>
  <c r="G29" i="4"/>
  <c r="G150" i="4"/>
  <c r="G485" i="4"/>
  <c r="G208" i="4"/>
  <c r="G126" i="4"/>
  <c r="G128" i="4"/>
  <c r="G127" i="4"/>
  <c r="G483" i="4"/>
  <c r="G484" i="4"/>
  <c r="G160" i="4"/>
  <c r="G151" i="4"/>
  <c r="G152" i="4"/>
  <c r="G153" i="4"/>
  <c r="G154" i="4"/>
  <c r="G155" i="4"/>
  <c r="G156" i="4"/>
  <c r="G137" i="4"/>
  <c r="G148" i="4"/>
  <c r="G307" i="4"/>
  <c r="G159" i="4"/>
  <c r="G121" i="4"/>
  <c r="G188" i="4"/>
  <c r="G344" i="4"/>
  <c r="G345" i="4"/>
  <c r="G98" i="4"/>
  <c r="G96" i="4"/>
  <c r="G97" i="4"/>
  <c r="G129" i="4"/>
  <c r="G138" i="4"/>
  <c r="G139" i="4"/>
  <c r="G113" i="4"/>
  <c r="G342" i="4"/>
  <c r="G486" i="4"/>
  <c r="G487" i="4"/>
  <c r="G340" i="4"/>
  <c r="G195" i="4"/>
  <c r="G492" i="4"/>
  <c r="G475" i="4"/>
  <c r="G489" i="4"/>
  <c r="G490" i="4"/>
  <c r="G491" i="4"/>
  <c r="G255" i="4"/>
  <c r="G306" i="4"/>
  <c r="G343" i="4"/>
  <c r="G341" i="4"/>
  <c r="G330" i="4"/>
  <c r="G473" i="4"/>
  <c r="G500" i="4"/>
  <c r="G501" i="4"/>
  <c r="G200" i="4"/>
  <c r="G470" i="4"/>
  <c r="G161" i="4"/>
  <c r="G48" i="4"/>
  <c r="G47" i="4"/>
  <c r="G270" i="4"/>
  <c r="G479" i="4"/>
  <c r="G480" i="4"/>
  <c r="G494" i="4"/>
  <c r="G99" i="4"/>
  <c r="G100" i="4"/>
  <c r="G101" i="4"/>
  <c r="G102" i="4"/>
  <c r="G103" i="4"/>
  <c r="G104" i="4"/>
  <c r="G105" i="4"/>
  <c r="G106" i="4"/>
  <c r="G107" i="4"/>
  <c r="G108" i="4"/>
  <c r="G157" i="4"/>
  <c r="G136" i="4"/>
  <c r="G477" i="4"/>
  <c r="G478" i="4"/>
  <c r="G493" i="4"/>
  <c r="G262" i="4"/>
  <c r="G481" i="4"/>
  <c r="G273" i="4"/>
  <c r="G272" i="4"/>
  <c r="G164" i="4"/>
  <c r="G112" i="4"/>
  <c r="G224" i="4"/>
  <c r="G226" i="4"/>
  <c r="G228" i="4"/>
  <c r="G231" i="4"/>
  <c r="G235" i="4"/>
  <c r="G223" i="4"/>
  <c r="G225" i="4"/>
  <c r="G234" i="4"/>
  <c r="G236" i="4"/>
  <c r="G229" i="4"/>
  <c r="G230" i="4"/>
  <c r="G233" i="4"/>
  <c r="G232" i="4"/>
  <c r="G227" i="4"/>
  <c r="G238" i="4"/>
  <c r="G338" i="4"/>
  <c r="G337" i="4"/>
  <c r="G243" i="4"/>
  <c r="G245" i="4"/>
  <c r="G249" i="4"/>
  <c r="G250" i="4"/>
  <c r="G252" i="4"/>
  <c r="G253" i="4"/>
  <c r="G254" i="4"/>
  <c r="G247" i="4"/>
  <c r="G248" i="4"/>
  <c r="G244" i="4"/>
  <c r="G251" i="4"/>
  <c r="G246" i="4"/>
  <c r="G222" i="4"/>
  <c r="G220" i="4"/>
  <c r="G221" i="4"/>
  <c r="G498" i="4"/>
  <c r="G219" i="4"/>
  <c r="G134" i="4"/>
  <c r="G264" i="4"/>
  <c r="G506" i="4"/>
  <c r="G465" i="4"/>
  <c r="G317" i="4"/>
  <c r="G274" i="4"/>
  <c r="G275" i="4"/>
  <c r="G276" i="4"/>
  <c r="G286" i="4"/>
  <c r="G85" i="4"/>
  <c r="G261" i="4"/>
  <c r="G287" i="4"/>
  <c r="G288" i="4"/>
  <c r="G467" i="4"/>
  <c r="G468" i="4"/>
  <c r="G469" i="4"/>
  <c r="G502" i="4"/>
  <c r="G503" i="4"/>
  <c r="G509" i="4"/>
  <c r="G336" i="4"/>
  <c r="G325" i="4"/>
  <c r="G499" i="4"/>
  <c r="G110" i="4"/>
  <c r="G190" i="4"/>
  <c r="G324" i="4"/>
  <c r="G463" i="4"/>
  <c r="G327" i="4"/>
  <c r="G326" i="4"/>
  <c r="G21" i="4"/>
  <c r="G328" i="4"/>
  <c r="G277" i="4"/>
  <c r="G278" i="4"/>
  <c r="G280" i="4"/>
  <c r="G281" i="4"/>
  <c r="G282" i="4"/>
  <c r="G279" i="4"/>
  <c r="G283" i="4"/>
  <c r="G285" i="4"/>
  <c r="G298" i="4"/>
  <c r="G321" i="4"/>
  <c r="G322" i="4"/>
  <c r="G323" i="4"/>
  <c r="G263" i="4"/>
  <c r="G299" i="4"/>
  <c r="G505" i="4"/>
  <c r="G514" i="4"/>
  <c r="G241" i="4"/>
  <c r="G515" i="4"/>
  <c r="G516" i="4"/>
  <c r="G517" i="4"/>
  <c r="G518" i="4"/>
  <c r="G519" i="4"/>
  <c r="G520" i="4"/>
  <c r="G95" i="4"/>
  <c r="G258" i="4"/>
  <c r="G259" i="4"/>
  <c r="G319" i="4"/>
  <c r="G265" i="4"/>
  <c r="G497" i="4"/>
  <c r="G109" i="4"/>
  <c r="G260" i="4"/>
  <c r="G496" i="4"/>
  <c r="G371" i="4"/>
  <c r="G284" i="4"/>
  <c r="G329" i="4"/>
  <c r="G144" i="4"/>
  <c r="G291" i="4"/>
  <c r="G292" i="4"/>
  <c r="G297" i="4"/>
  <c r="G294" i="4"/>
  <c r="G295" i="4"/>
  <c r="G296" i="4"/>
  <c r="G293" i="4"/>
  <c r="G218" i="4"/>
  <c r="G158" i="4"/>
  <c r="G182" i="4"/>
  <c r="G183" i="4"/>
  <c r="G184" i="4"/>
  <c r="G145" i="4"/>
  <c r="G301" i="4"/>
  <c r="G302" i="4"/>
  <c r="G303" i="4"/>
  <c r="G304" i="4"/>
  <c r="G305" i="4"/>
  <c r="G115" i="4"/>
  <c r="G311" i="4"/>
  <c r="G314" i="4"/>
  <c r="G312" i="4"/>
  <c r="G308" i="4"/>
  <c r="G313" i="4"/>
  <c r="G310" i="4"/>
  <c r="G309" i="4"/>
  <c r="G315" i="4"/>
  <c r="G130" i="4"/>
  <c r="G316" i="4"/>
  <c r="G143" i="4"/>
  <c r="G257" i="4"/>
  <c r="G210" i="4"/>
  <c r="G266" i="4"/>
  <c r="G267" i="4"/>
  <c r="G268" i="4"/>
  <c r="G289" i="4"/>
  <c r="G290" i="4"/>
  <c r="G318" i="4"/>
  <c r="G495" i="4"/>
  <c r="G114" i="4"/>
  <c r="G239" i="4"/>
  <c r="G237" i="4"/>
  <c r="G507" i="4"/>
  <c r="G133" i="4"/>
  <c r="G163" i="4"/>
  <c r="G117" i="4"/>
  <c r="G131" i="4"/>
  <c r="G474" i="4"/>
  <c r="G211" i="4"/>
  <c r="G86" i="4"/>
  <c r="G269" i="4"/>
  <c r="G192" i="4"/>
  <c r="G193" i="4"/>
  <c r="G331" i="4"/>
  <c r="G359" i="4"/>
  <c r="G354" i="4"/>
  <c r="G358" i="4"/>
  <c r="G360" i="4"/>
  <c r="G366" i="4"/>
  <c r="G367" i="4"/>
  <c r="G365" i="4"/>
  <c r="G364" i="4"/>
  <c r="G361" i="4"/>
  <c r="G349" i="4"/>
  <c r="G350" i="4"/>
  <c r="G363" i="4"/>
  <c r="G362" i="4"/>
  <c r="G351" i="4"/>
  <c r="G353" i="4"/>
  <c r="G352" i="4"/>
  <c r="G521" i="4"/>
  <c r="G346" i="4"/>
  <c r="G347" i="4"/>
  <c r="G348" i="4"/>
  <c r="G355" i="4"/>
  <c r="G356" i="4"/>
  <c r="G357" i="4"/>
  <c r="G370" i="4"/>
  <c r="G369" i="4"/>
  <c r="G368" i="4"/>
  <c r="G149" i="4"/>
  <c r="G372" i="4"/>
  <c r="G43" i="4"/>
  <c r="G42" i="4"/>
  <c r="G44" i="4"/>
  <c r="G45" i="4"/>
  <c r="G373" i="4"/>
  <c r="G141" i="4"/>
  <c r="G187" i="4"/>
  <c r="G196" i="4"/>
  <c r="G201" i="4"/>
  <c r="G118" i="4"/>
  <c r="G125" i="4"/>
  <c r="G199" i="4"/>
  <c r="G142" i="4"/>
  <c r="G240" i="4"/>
  <c r="G462" i="4"/>
  <c r="G191" i="4"/>
  <c r="G209" i="4"/>
  <c r="G488" i="4"/>
  <c r="G217" i="4"/>
  <c r="G186" i="4"/>
  <c r="G46"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05" i="4"/>
  <c r="G406" i="4"/>
  <c r="G135" i="4"/>
  <c r="G140" i="4"/>
  <c r="G202" i="4"/>
  <c r="G508" i="4"/>
  <c r="G339" i="4"/>
  <c r="G374" i="4"/>
  <c r="G375" i="4"/>
  <c r="G376" i="4"/>
  <c r="G120" i="4"/>
  <c r="G122" i="4"/>
  <c r="G471" i="4"/>
  <c r="G214" i="4"/>
  <c r="G198" i="4"/>
  <c r="G504" i="4"/>
  <c r="G378" i="4"/>
  <c r="G377" i="4"/>
  <c r="G49" i="4"/>
  <c r="G76" i="4"/>
  <c r="G64" i="4"/>
  <c r="G65" i="4"/>
  <c r="G66" i="4"/>
  <c r="G67" i="4"/>
  <c r="G68" i="4"/>
  <c r="G69" i="4"/>
  <c r="G70" i="4"/>
  <c r="G63" i="4"/>
  <c r="G71" i="4"/>
  <c r="G78" i="4"/>
  <c r="G72" i="4"/>
  <c r="G73" i="4"/>
  <c r="G53" i="4"/>
  <c r="G79" i="4"/>
  <c r="G80" i="4"/>
  <c r="G81" i="4"/>
  <c r="G57" i="4"/>
  <c r="G82" i="4"/>
  <c r="G74" i="4"/>
  <c r="G83" i="4"/>
  <c r="G75" i="4"/>
  <c r="G84" i="4"/>
  <c r="G77" i="4"/>
  <c r="G52" i="4"/>
  <c r="G54" i="4"/>
  <c r="G55" i="4"/>
  <c r="G51" i="4"/>
  <c r="G61" i="4"/>
  <c r="G56" i="4"/>
  <c r="G58" i="4"/>
  <c r="G60" i="4"/>
  <c r="G50" i="4"/>
  <c r="G59" i="4"/>
  <c r="G62" i="4"/>
  <c r="G434" i="4"/>
  <c r="G436" i="4"/>
  <c r="G445" i="4"/>
  <c r="G446" i="4"/>
  <c r="G448" i="4"/>
  <c r="G440" i="4"/>
  <c r="G441" i="4"/>
  <c r="G447" i="4"/>
  <c r="G437" i="4"/>
  <c r="G433" i="4"/>
  <c r="G435" i="4"/>
  <c r="G438" i="4"/>
  <c r="G439" i="4"/>
  <c r="G444" i="4"/>
  <c r="G442" i="4"/>
  <c r="G443" i="4"/>
  <c r="G432" i="4"/>
  <c r="G449" i="4"/>
  <c r="G189" i="4"/>
  <c r="G256" i="4"/>
  <c r="G124" i="4"/>
  <c r="G451" i="4"/>
  <c r="G453" i="4"/>
  <c r="G454" i="4"/>
  <c r="G450" i="4"/>
  <c r="G452" i="4"/>
  <c r="G300" i="4"/>
  <c r="G379" i="4"/>
  <c r="G146" i="4"/>
  <c r="G271" i="4"/>
  <c r="G464" i="4"/>
  <c r="G147" i="4"/>
  <c r="G216" i="4"/>
  <c r="G215" i="4"/>
  <c r="G455" i="4"/>
  <c r="G460" i="4"/>
  <c r="G458" i="4"/>
  <c r="G456" i="4"/>
  <c r="G461" i="4"/>
  <c r="G459" i="4"/>
  <c r="G457" i="4"/>
  <c r="G472" i="4"/>
  <c r="G116" i="4"/>
  <c r="G168" i="4"/>
  <c r="G167" i="4"/>
  <c r="G180" i="4"/>
  <c r="G169" i="4"/>
  <c r="G170" i="4"/>
  <c r="G171" i="4"/>
  <c r="G172" i="4"/>
  <c r="G173" i="4"/>
  <c r="G175" i="4"/>
  <c r="G176" i="4"/>
  <c r="G177" i="4"/>
  <c r="G178" i="4"/>
  <c r="G179" i="4"/>
  <c r="G181" i="4"/>
  <c r="G165" i="4"/>
  <c r="G166" i="4"/>
  <c r="G174" i="4"/>
  <c r="G466" i="4"/>
  <c r="G476" i="4"/>
  <c r="G320" i="4"/>
  <c r="G185" i="4"/>
  <c r="G111" i="4"/>
  <c r="G212" i="4"/>
  <c r="G213" i="4"/>
  <c r="G41" i="4"/>
  <c r="G24" i="4"/>
  <c r="G162" i="4"/>
  <c r="G510" i="4"/>
  <c r="G511" i="4"/>
  <c r="G38" i="4"/>
  <c r="G39" i="4"/>
  <c r="G40" i="4"/>
  <c r="G513" i="4"/>
  <c r="G119" i="4"/>
  <c r="J11" i="1"/>
  <c r="K11" i="1" s="1"/>
  <c r="L11" i="1" s="1"/>
  <c r="G11" i="1" s="1"/>
  <c r="J13" i="1"/>
  <c r="K13" i="1" s="1"/>
  <c r="L13" i="1" s="1"/>
  <c r="G13" i="1" s="1"/>
  <c r="J15" i="1"/>
  <c r="J17" i="1"/>
  <c r="J19" i="1"/>
  <c r="J214" i="1"/>
  <c r="B10" i="1"/>
  <c r="B12" i="1"/>
  <c r="B14" i="1"/>
  <c r="B16" i="1"/>
  <c r="B18" i="1"/>
  <c r="B101" i="1"/>
  <c r="B213" i="1"/>
  <c r="C11" i="1"/>
  <c r="C13" i="1"/>
  <c r="C15" i="1"/>
  <c r="C17" i="1"/>
  <c r="C19" i="1"/>
  <c r="C214" i="1"/>
  <c r="C10" i="1"/>
  <c r="C12" i="1"/>
  <c r="C14" i="1"/>
  <c r="C16" i="1"/>
  <c r="C18" i="1"/>
  <c r="C101" i="1"/>
  <c r="C213" i="1"/>
  <c r="J9" i="1"/>
  <c r="K9" i="1" s="1"/>
  <c r="L9" i="1" s="1"/>
  <c r="G9" i="1" s="1"/>
  <c r="B19" i="1"/>
  <c r="J10" i="1"/>
  <c r="K10" i="1" s="1"/>
  <c r="L10" i="1" s="1"/>
  <c r="G10" i="1" s="1"/>
  <c r="J12" i="1"/>
  <c r="K12" i="1" s="1"/>
  <c r="L12" i="1" s="1"/>
  <c r="G12" i="1" s="1"/>
  <c r="J14" i="1"/>
  <c r="K14" i="1" s="1"/>
  <c r="L14" i="1" s="1"/>
  <c r="G14" i="1" s="1"/>
  <c r="J16" i="1"/>
  <c r="J18" i="1"/>
  <c r="K18" i="1" s="1"/>
  <c r="L18" i="1" s="1"/>
  <c r="G18" i="1" s="1"/>
  <c r="J101" i="1"/>
  <c r="J213" i="1"/>
  <c r="B11" i="1"/>
  <c r="B13" i="1"/>
  <c r="B15" i="1"/>
  <c r="B17" i="1"/>
  <c r="B214" i="1"/>
  <c r="C9" i="1"/>
  <c r="B9" i="1"/>
  <c r="K206" i="1" l="1"/>
  <c r="L206" i="1" s="1"/>
  <c r="G206" i="1" s="1"/>
  <c r="K15" i="1"/>
  <c r="L15" i="1" s="1"/>
  <c r="G15" i="1" s="1"/>
  <c r="K214" i="1"/>
  <c r="L214" i="1" s="1"/>
  <c r="G214" i="1" s="1"/>
  <c r="K16" i="1"/>
  <c r="L16" i="1" s="1"/>
  <c r="G16" i="1" s="1"/>
  <c r="K212" i="1"/>
  <c r="L212" i="1" s="1"/>
  <c r="G212" i="1" s="1"/>
  <c r="K213" i="1"/>
  <c r="L213" i="1" s="1"/>
  <c r="G213" i="1" s="1"/>
  <c r="K203" i="1"/>
  <c r="L203" i="1" s="1"/>
  <c r="G203" i="1" s="1"/>
  <c r="K211" i="1"/>
  <c r="L211" i="1" s="1"/>
  <c r="G211" i="1" s="1"/>
  <c r="K19" i="1"/>
  <c r="L19" i="1" s="1"/>
  <c r="G19" i="1" s="1"/>
  <c r="K101" i="1"/>
  <c r="L101" i="1" s="1"/>
  <c r="G101" i="1" s="1"/>
  <c r="K204" i="1"/>
  <c r="L204" i="1" s="1"/>
  <c r="G204" i="1" s="1"/>
  <c r="K17" i="1"/>
  <c r="L17" i="1" s="1"/>
  <c r="G17" i="1" s="1"/>
  <c r="K205" i="1"/>
  <c r="L205" i="1" s="1"/>
  <c r="G205" i="1" s="1"/>
</calcChain>
</file>

<file path=xl/sharedStrings.xml><?xml version="1.0" encoding="utf-8"?>
<sst xmlns="http://schemas.openxmlformats.org/spreadsheetml/2006/main" count="30528" uniqueCount="5622">
  <si>
    <t>Requestor Name:</t>
  </si>
  <si>
    <t>District/College:</t>
  </si>
  <si>
    <t>Title:</t>
  </si>
  <si>
    <t>Certifying Agency</t>
  </si>
  <si>
    <t>Agency Website</t>
  </si>
  <si>
    <t>CIP Number</t>
  </si>
  <si>
    <t>CIP Title</t>
  </si>
  <si>
    <t>Phone Number:</t>
  </si>
  <si>
    <t>E-mail Address:</t>
  </si>
  <si>
    <t>Justification</t>
  </si>
  <si>
    <t>(Required)</t>
  </si>
  <si>
    <r>
      <rPr>
        <b/>
        <sz val="12"/>
        <color theme="1"/>
        <rFont val="Calibri"/>
        <family val="2"/>
        <scheme val="minor"/>
      </rPr>
      <t>Requestor Information</t>
    </r>
    <r>
      <rPr>
        <sz val="12"/>
        <color theme="1"/>
        <rFont val="Calibri"/>
        <family val="2"/>
        <scheme val="minor"/>
      </rPr>
      <t xml:space="preserve">
All requrests must be submitted by the Technical College/Center Director or Occupational Dean to be considered.</t>
    </r>
  </si>
  <si>
    <t xml:space="preserve">I, </t>
  </si>
  <si>
    <t xml:space="preserve">from </t>
  </si>
  <si>
    <t>(Type Full Name)</t>
  </si>
  <si>
    <t>(Type Agency Name)</t>
  </si>
  <si>
    <t xml:space="preserve">verify that I am an authorized requestor and submit the following request(s) to be considered for addition to the Perkins V Industry Recognized Postsecondary Credential Inventory. </t>
  </si>
  <si>
    <t>(required)</t>
  </si>
  <si>
    <t>No</t>
  </si>
  <si>
    <t>By verifying the agency and name of the requestor, you are indicating institutional approval to process your request.</t>
  </si>
  <si>
    <t>Certification Title</t>
  </si>
  <si>
    <t>Certification Agency</t>
  </si>
  <si>
    <t>AAMIN001</t>
  </si>
  <si>
    <t>Certified Biomedical Equipment Technician</t>
  </si>
  <si>
    <t>Association for the Advancement of Medical Instrumentation (AAMI)</t>
  </si>
  <si>
    <t>AAVSB001</t>
  </si>
  <si>
    <t>Veterinary Technician</t>
  </si>
  <si>
    <t>American Association of Veterinary State Boards</t>
  </si>
  <si>
    <t>ABAYC001</t>
  </si>
  <si>
    <t>Composite Boat Builder Certification</t>
  </si>
  <si>
    <t>American Boat &amp; Yacht Council</t>
  </si>
  <si>
    <t>ABAYC002</t>
  </si>
  <si>
    <t>Marine Diesel Certification</t>
  </si>
  <si>
    <t>ABAYC003</t>
  </si>
  <si>
    <t>Marine Electrical Certification</t>
  </si>
  <si>
    <t>ABAYC005</t>
  </si>
  <si>
    <t>Marine Systems Certification</t>
  </si>
  <si>
    <t>ABAYC006</t>
  </si>
  <si>
    <t>A/C Refrigeration Certification</t>
  </si>
  <si>
    <t>ABAYC007</t>
  </si>
  <si>
    <t>Marine Corrosion Certification</t>
  </si>
  <si>
    <t>ABCOP001</t>
  </si>
  <si>
    <t>Certified Prosthetic-Orthotic Technician (CTPO)</t>
  </si>
  <si>
    <t>American Board for Certification in Orthotics, Prosthetics &amp; Pedorthics</t>
  </si>
  <si>
    <t>ABRET001</t>
  </si>
  <si>
    <t>Registered EEG Technologist (R. EEG T.)</t>
  </si>
  <si>
    <t>American Board of Registration of Electroencephalographic and Evoked Potential Technologists</t>
  </si>
  <si>
    <t>ACFAT001</t>
  </si>
  <si>
    <t>Accredited Business Accountant (ABA)</t>
  </si>
  <si>
    <t>Accreditation Council for Accountancy &amp; Taxation</t>
  </si>
  <si>
    <t>ACFED001</t>
  </si>
  <si>
    <t>Certified Chef de Cuisine</t>
  </si>
  <si>
    <t>American Culinary Federation</t>
  </si>
  <si>
    <t>ACFED002</t>
  </si>
  <si>
    <t>Certified Culinarian (CC)</t>
  </si>
  <si>
    <t>ACOPC001</t>
  </si>
  <si>
    <t>Certified Professional Coder (CPC - Apprentice)</t>
  </si>
  <si>
    <t>American Academy of Professional Coders</t>
  </si>
  <si>
    <t>ACOPC004</t>
  </si>
  <si>
    <t>Certified Outpatient Coder (COC)</t>
  </si>
  <si>
    <t>ACOPC005</t>
  </si>
  <si>
    <t>Certified Professional Coder - Payer (CPC-P)</t>
  </si>
  <si>
    <t>ACOPC006</t>
  </si>
  <si>
    <t>Certified Professional Coder (CPC)</t>
  </si>
  <si>
    <t>ACOPC007</t>
  </si>
  <si>
    <t>Certified Professional Biller (CPB)</t>
  </si>
  <si>
    <t>ACSMD002</t>
  </si>
  <si>
    <t>Certified Personal Trainer</t>
  </si>
  <si>
    <t>American College of Sports Medicine</t>
  </si>
  <si>
    <t>ADESK002</t>
  </si>
  <si>
    <t>Autodesk Certified User - AutoCAD</t>
  </si>
  <si>
    <t>Autodesk</t>
  </si>
  <si>
    <t>ADESK008</t>
  </si>
  <si>
    <t>Autodesk Certified User - Revit Architecture</t>
  </si>
  <si>
    <t>ADESK011</t>
  </si>
  <si>
    <t>Autodesk Certified User - Inventor</t>
  </si>
  <si>
    <t>ADESK021</t>
  </si>
  <si>
    <t>Autodesk Certified Professional - AutoCAD</t>
  </si>
  <si>
    <t>ADESK023</t>
  </si>
  <si>
    <t>Autodesk Certified Professional - AutoCAD Civil 3D</t>
  </si>
  <si>
    <t>ADESK024</t>
  </si>
  <si>
    <t>Autodesk Certified Professional - Inventor</t>
  </si>
  <si>
    <t>ADESK025</t>
  </si>
  <si>
    <t>Autodesk Certified Professional - Revit Architecture</t>
  </si>
  <si>
    <t>ADESK030</t>
  </si>
  <si>
    <t>Autodesk Certified User - Maya</t>
  </si>
  <si>
    <t>ADOBE002</t>
  </si>
  <si>
    <t>Adobe Certified Expert (ACE) - After Effects</t>
  </si>
  <si>
    <t>Adobe Systems</t>
  </si>
  <si>
    <t>ADOBE003</t>
  </si>
  <si>
    <t>Adobe Certified Expert (ACE) - Illustrator</t>
  </si>
  <si>
    <t>ADOBE004</t>
  </si>
  <si>
    <t>Adobe Certified Expert (ACE) - InDesign</t>
  </si>
  <si>
    <t>ADOBE005</t>
  </si>
  <si>
    <t>Adobe Certified Expert (ACE) - Photoshop</t>
  </si>
  <si>
    <t>ADOBE007</t>
  </si>
  <si>
    <t>Adobe Certified Expert (ACE) - Premiere Pro</t>
  </si>
  <si>
    <t>ADOBE010</t>
  </si>
  <si>
    <t>Adobe Certified Associate (ACA) - Dreamweaver</t>
  </si>
  <si>
    <t>ADOBE011</t>
  </si>
  <si>
    <t>Adobe Certified Associate (ACA) - Flash/Animate</t>
  </si>
  <si>
    <t>ADOBE013</t>
  </si>
  <si>
    <t>Adobe Certified Expert (ACE) - Acrobat</t>
  </si>
  <si>
    <t>ADOBE018</t>
  </si>
  <si>
    <t>Adobe Certified Associate (ACA) - Premiere Pro</t>
  </si>
  <si>
    <t>ADOBE019</t>
  </si>
  <si>
    <t>Adobe Certified Expert (ACE) - Dreamweaver</t>
  </si>
  <si>
    <t>ADOBE020</t>
  </si>
  <si>
    <t>Adobe Certified Associate (ACA) - Illustrator</t>
  </si>
  <si>
    <t>ADOBE021</t>
  </si>
  <si>
    <t>Adobe Certified Associate (ACA) - InDesign</t>
  </si>
  <si>
    <t>ADOBE022</t>
  </si>
  <si>
    <t>Adobe Certified Associate (ACA) - Photoshop (Creative Cloud 2015 or later)</t>
  </si>
  <si>
    <t>AFHDI001</t>
  </si>
  <si>
    <t>Certified Healthcare Documentation Specialist (CHDS)</t>
  </si>
  <si>
    <t>Association for Healthcare Documentation Integrity (AHDI)</t>
  </si>
  <si>
    <t>AFHDI002</t>
  </si>
  <si>
    <t>Registered Healthcare Documentation Specialist (RHDS)</t>
  </si>
  <si>
    <t>AHCSM001</t>
  </si>
  <si>
    <t>Certified Registered Central Service Technician</t>
  </si>
  <si>
    <t>International Association of Healthcare Central Service Material Management</t>
  </si>
  <si>
    <t>AHIMA001</t>
  </si>
  <si>
    <t>Certified Coding Associate (CCA)</t>
  </si>
  <si>
    <t>American Health Information Management Association</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</si>
  <si>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</si>
  <si>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</si>
  <si>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</si>
  <si>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</si>
  <si>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</si>
  <si>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</si>
  <si>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</si>
  <si>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</si>
  <si>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</si>
  <si>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</si>
  <si>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AHIMA011</t>
  </si>
  <si>
    <t>Certified Healthcare Technology Specialist - Clinician/Practitioner Consultant (CHTS-CP)</t>
  </si>
  <si>
    <t>AHIMA012</t>
  </si>
  <si>
    <t>Certified Healthcare Technology Specialist - Implementation Manager (CHTS-IM)</t>
  </si>
  <si>
    <t>AHIMA013</t>
  </si>
  <si>
    <t>Certified Healthcare Technology Specialist - Implementation Support Specialist (CHTS-IS)</t>
  </si>
  <si>
    <t>AHIMA014</t>
  </si>
  <si>
    <t>Certified Healthcare Technology Specialist - Practice Workflow &amp; Information Management Redesign Specialist (CHTS-PW)</t>
  </si>
  <si>
    <t>AHIMA015</t>
  </si>
  <si>
    <t>Certified Healthcare Technology Specialist - Technical/Software Support Staff (CHTS-TS)</t>
  </si>
  <si>
    <t>AHIMA016</t>
  </si>
  <si>
    <t>Certified Healthcare Technology Specialist - Trainer (CHTS-TR)</t>
  </si>
  <si>
    <t>AHIMA017</t>
  </si>
  <si>
    <t>Certified Documentation Improvement Practitioner (CDIP)</t>
  </si>
  <si>
    <t>AHIMA018</t>
  </si>
  <si>
    <t>Certified Health Data Analyst (CHDA)</t>
  </si>
  <si>
    <t>AHLAE002</t>
  </si>
  <si>
    <t xml:space="preserve">Hospitality Industry Knowledge (U.S.) </t>
  </si>
  <si>
    <t>American Hotel and Lodging Association Educational Institute</t>
  </si>
  <si>
    <t>AHLAE011</t>
  </si>
  <si>
    <t>Certified Hospitality Supervisor (CHS)</t>
  </si>
  <si>
    <t>AIOPB001</t>
  </si>
  <si>
    <t>Certified Bookkeeper</t>
  </si>
  <si>
    <t>American Institute of Professional Bookkeepers</t>
  </si>
  <si>
    <t>AMAMA001</t>
  </si>
  <si>
    <t>Certified Medical Assistant (CMA)</t>
  </si>
  <si>
    <t>American Association of Medical Assistants</t>
  </si>
  <si>
    <t>AMAOB001</t>
  </si>
  <si>
    <t xml:space="preserve">Medical Laboratory Technician (MLT) </t>
  </si>
  <si>
    <t>American Association of Bioanalysts (AAB)</t>
  </si>
  <si>
    <t>AMAOB002</t>
  </si>
  <si>
    <t>Medical Technologist (MT(AAB))</t>
  </si>
  <si>
    <t>AMAZN001</t>
  </si>
  <si>
    <t>AWS Certified Solutions Architect - Associate</t>
  </si>
  <si>
    <t>Amazon</t>
  </si>
  <si>
    <t>AMAZN002</t>
  </si>
  <si>
    <t>AWS Certified Cloud Practitioner</t>
  </si>
  <si>
    <t>AMAZN003</t>
  </si>
  <si>
    <t>AWS Certified Developer - Associate</t>
  </si>
  <si>
    <t>AMCMA001</t>
  </si>
  <si>
    <t>Certified Composites Technician</t>
  </si>
  <si>
    <t>American Composites Manufacturers Association</t>
  </si>
  <si>
    <t>AMDDA003</t>
  </si>
  <si>
    <t>Certified Drafter - Architectural</t>
  </si>
  <si>
    <t>American Design Drafting Association</t>
  </si>
  <si>
    <t>AMDDA004</t>
  </si>
  <si>
    <t>Certified Drafter - Mechanical</t>
  </si>
  <si>
    <t>AMDDA005</t>
  </si>
  <si>
    <t>Certified Apprentice Drafter - Mechanical</t>
  </si>
  <si>
    <t>AMEDT002</t>
  </si>
  <si>
    <t>Medical Laboratory Technician</t>
  </si>
  <si>
    <t>American Medical Technologists (AMT)</t>
  </si>
  <si>
    <t>AMEDT004</t>
  </si>
  <si>
    <t>Registered Medical Assistant (RMA)</t>
  </si>
  <si>
    <t>AMEDT005</t>
  </si>
  <si>
    <t>Registered Phlebotomy Technician (RPT)</t>
  </si>
  <si>
    <t>AMEDT006</t>
  </si>
  <si>
    <t>Medical Laboratory Assistant (CMLA)</t>
  </si>
  <si>
    <t>AMOPT001</t>
  </si>
  <si>
    <t>Certified Paraoptometric Assistant (CPOA)</t>
  </si>
  <si>
    <t>American Optometric Association</t>
  </si>
  <si>
    <t>AMRRT002</t>
  </si>
  <si>
    <t>Registered Technologist (Radiography)</t>
  </si>
  <si>
    <t>American Registry of Radiologic Technologists</t>
  </si>
  <si>
    <t>AMRRT003</t>
  </si>
  <si>
    <t>Radiologic Technologist (Sonography)</t>
  </si>
  <si>
    <t>AMRRT005</t>
  </si>
  <si>
    <t>Registered Technologist - Quality Management (R.T.)</t>
  </si>
  <si>
    <t>AMRRT006</t>
  </si>
  <si>
    <t>Registered Technologist (Nuclear Medicine)</t>
  </si>
  <si>
    <t>AMRRT007</t>
  </si>
  <si>
    <t>Registered Technologist (Radiation Therapy)</t>
  </si>
  <si>
    <t>AMRRT008</t>
  </si>
  <si>
    <t>Computed Tomography (CT)</t>
  </si>
  <si>
    <t>AMSCP001</t>
  </si>
  <si>
    <t>Histotechnologist, HTL(ASCP)</t>
  </si>
  <si>
    <t>American Society of Clinical Pathology</t>
  </si>
  <si>
    <t>AMSCP002</t>
  </si>
  <si>
    <t>Medical Laboratory Technician (MLT(ASCP))</t>
  </si>
  <si>
    <t>AMSCP005</t>
  </si>
  <si>
    <t>Medical Laboratory Scientist (MLS)</t>
  </si>
  <si>
    <t>AMSFQ001</t>
  </si>
  <si>
    <t>Manager of Quality/Organizational Excellence</t>
  </si>
  <si>
    <t>American Society for Quality</t>
  </si>
  <si>
    <t>AMSFQ006</t>
  </si>
  <si>
    <t>Quality Improvement Associate (CQIA)</t>
  </si>
  <si>
    <t>AMSFQ011</t>
  </si>
  <si>
    <t>Six Sigma Black Belt (CSSBB)</t>
  </si>
  <si>
    <t>AMSFQ012</t>
  </si>
  <si>
    <t>Six Sigma Green Belt (CSSGB)</t>
  </si>
  <si>
    <t>AMSPT002</t>
  </si>
  <si>
    <t>Certified Phlebotomy Technician</t>
  </si>
  <si>
    <t>American Society of Phlebotomy Technicians</t>
  </si>
  <si>
    <t>AMSTL004</t>
  </si>
  <si>
    <t>Professional Designation in Supply Chain Management (PLS)</t>
  </si>
  <si>
    <t>Association of Supply Chain Management (ASCM)</t>
  </si>
  <si>
    <t>APICS001</t>
  </si>
  <si>
    <t>Certified in Logistics, Transportation, and Distribution (CLTD)</t>
  </si>
  <si>
    <t>APPLE002</t>
  </si>
  <si>
    <t>Apple Certified Technical Coordinator</t>
  </si>
  <si>
    <t>Apple, Inc.</t>
  </si>
  <si>
    <t>APPLE020</t>
  </si>
  <si>
    <t>Apple Certified Pro (ACP) - Final Cut Pro X</t>
  </si>
  <si>
    <t>APSCO001</t>
  </si>
  <si>
    <t>Emergency Medical Dispatcher</t>
  </si>
  <si>
    <t>APCO Institute</t>
  </si>
  <si>
    <t>ARDMS001</t>
  </si>
  <si>
    <t>Registered Diagnostic Cardiac Sonographer (RDCS)</t>
  </si>
  <si>
    <t>American Registry for Diagnostic Medical Sonography</t>
  </si>
  <si>
    <t>ARDMS002</t>
  </si>
  <si>
    <t>Registered Diagnostic Medical Sonographer (RDMS)</t>
  </si>
  <si>
    <t>ARDMS003</t>
  </si>
  <si>
    <t>Registered Vascular Technologist</t>
  </si>
  <si>
    <t>AWELD003</t>
  </si>
  <si>
    <t>AWS Certified Welder - FCAW Plate</t>
  </si>
  <si>
    <t>American Welding Society</t>
  </si>
  <si>
    <t>AWELD004</t>
  </si>
  <si>
    <t>AWS Certified Welder - GMAW Plate</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</si>
  <si>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</si>
  <si>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</si>
  <si>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</si>
  <si>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</si>
  <si>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</si>
  <si>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</si>
  <si>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</si>
  <si>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</si>
  <si>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</si>
  <si>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</si>
  <si>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</si>
  <si>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</si>
  <si>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AWELD011</t>
  </si>
  <si>
    <t>AWS Certified Welder - SMAW Pipe</t>
  </si>
  <si>
    <t>AWELD012</t>
  </si>
  <si>
    <t>AWS Certified Welder - SMAW Plate</t>
  </si>
  <si>
    <t>BNENT001</t>
  </si>
  <si>
    <t>Certified Hemodialysis Technologist/Technician</t>
  </si>
  <si>
    <t>Board of Nephrology Examiners Inc. Nursing and Technology</t>
  </si>
  <si>
    <t>CBFDM001</t>
  </si>
  <si>
    <t>Certified Dietary Manager (CDM)</t>
  </si>
  <si>
    <t>Certifying Board for Dietary Managers</t>
  </si>
  <si>
    <t>CCINT002</t>
  </si>
  <si>
    <t>Registered Cardiac Sonographer (RCS)</t>
  </si>
  <si>
    <t>Cardiovascular Credentialing International</t>
  </si>
  <si>
    <t>CCINT003</t>
  </si>
  <si>
    <t>Registered Cardiovascular Invasive Specialist</t>
  </si>
  <si>
    <t>CCINT004</t>
  </si>
  <si>
    <t>Registered Vascular Specialist</t>
  </si>
  <si>
    <t>CDREG001</t>
  </si>
  <si>
    <t>Dietetic Technician, Registered (DTR)</t>
  </si>
  <si>
    <t>Commission on Dietetic Registration</t>
  </si>
  <si>
    <t>CDREG002</t>
  </si>
  <si>
    <t>Registered Dietician</t>
  </si>
  <si>
    <t>CERTI002</t>
  </si>
  <si>
    <t>Entrepreneurship &amp; Small Business</t>
  </si>
  <si>
    <t>Certiport, A Pearson VUE Business</t>
  </si>
  <si>
    <t>CEWFD001</t>
  </si>
  <si>
    <t>Energy Industry Fundamentals Certificate</t>
  </si>
  <si>
    <t>Center for Energy Workforce Development</t>
  </si>
  <si>
    <t>CIDIN001</t>
  </si>
  <si>
    <t>Certified Interior Decorator</t>
  </si>
  <si>
    <t>Certified Interior Decorators International (C.I.D.)</t>
  </si>
  <si>
    <t>CINST001</t>
  </si>
  <si>
    <t>C++ Certified Associate Programmer (CPA)</t>
  </si>
  <si>
    <t>C++ Institute</t>
  </si>
  <si>
    <t>CISCO001</t>
  </si>
  <si>
    <t>Cisco Certified Design Associate (CCDA)</t>
  </si>
  <si>
    <t>Cisco Systems, Inc.</t>
  </si>
  <si>
    <t>CISCO002</t>
  </si>
  <si>
    <t>Cisco Certified Design Professional (CCDP)</t>
  </si>
  <si>
    <t>CISCO003</t>
  </si>
  <si>
    <t>Cisco Certified Entry Network Technician (CCENT)</t>
  </si>
  <si>
    <t>CISCO004</t>
  </si>
  <si>
    <t>Cisco Certified Network Associate (CCNA)</t>
  </si>
  <si>
    <t>CISCO005</t>
  </si>
  <si>
    <t>Cisco Certified Network Professional (CCNP)</t>
  </si>
  <si>
    <t>CISCO009</t>
  </si>
  <si>
    <t>Cisco Certified Architect</t>
  </si>
  <si>
    <t>CISCO010</t>
  </si>
  <si>
    <t>Cisco Certified Design Expert (CCDE)</t>
  </si>
  <si>
    <t>CISCO011</t>
  </si>
  <si>
    <t>Cisco Certified Network Associate Security (CCNA Security)</t>
  </si>
  <si>
    <t>CISCO017</t>
  </si>
  <si>
    <t>Cisco Certified Network Professional Wireless (CCNP Wireless)</t>
  </si>
  <si>
    <t>CISCO018</t>
  </si>
  <si>
    <t>Cisco Certified Internetwork Expert Routing and Switching (CCIE Routing &amp; Switching)</t>
  </si>
  <si>
    <t>CISCO019</t>
  </si>
  <si>
    <t>Cisco Certified Internetwork Expert Security (CCIE Security)</t>
  </si>
  <si>
    <t>CISCO024</t>
  </si>
  <si>
    <t>Cisco Certified Network Associate Routing and Switching (CCNA Routing and Switching)</t>
  </si>
  <si>
    <t>CISCO025</t>
  </si>
  <si>
    <t>Cisco Certified Network Associate Cyber Ops (CCNA Cyber Ops)</t>
  </si>
  <si>
    <t>CISCO026</t>
  </si>
  <si>
    <t>Cisco Certified Entry Network Associate</t>
  </si>
  <si>
    <t>Cisco Systems </t>
  </si>
  <si>
    <t>CITRX004</t>
  </si>
  <si>
    <t>Citrix Certified Administrator (CCA)- XenApp</t>
  </si>
  <si>
    <t>Citrix Systems Incorporated</t>
  </si>
  <si>
    <t>CNCSI001</t>
  </si>
  <si>
    <t>Mastercam Certified Programmer Mill Level 1 (CPgM1)</t>
  </si>
  <si>
    <t>CNC Software Inc.</t>
  </si>
  <si>
    <t>CNCSI002</t>
  </si>
  <si>
    <t>Mastercam Associate Certification - Mill Design and Toolpaths</t>
  </si>
  <si>
    <t>COMPT001</t>
  </si>
  <si>
    <t>CompTIA A+</t>
  </si>
  <si>
    <t>Computing Technology Industry Association (CompTIA)</t>
  </si>
  <si>
    <t>COMPT002</t>
  </si>
  <si>
    <t>CompTIA CDIA+</t>
  </si>
  <si>
    <t>Computing Technology Industry Association (CompTIA )</t>
  </si>
  <si>
    <t>COMPT005</t>
  </si>
  <si>
    <t>CompTIA Linux+</t>
  </si>
  <si>
    <t>COMPT006</t>
  </si>
  <si>
    <t>CompTIA Network+</t>
  </si>
  <si>
    <t>COMPT007</t>
  </si>
  <si>
    <t>CompTIA Project+</t>
  </si>
  <si>
    <t>COMPT008</t>
  </si>
  <si>
    <t>CompTIA Security+</t>
  </si>
  <si>
    <t>COMPT009</t>
  </si>
  <si>
    <t>CompTIA Server+</t>
  </si>
  <si>
    <t>COMPT014</t>
  </si>
  <si>
    <t>CompTIA Cloud+</t>
  </si>
  <si>
    <t>COMPT016</t>
  </si>
  <si>
    <t>CompTIA Cybersecurity Analyst (CySA+)</t>
  </si>
  <si>
    <t>COMPT017</t>
  </si>
  <si>
    <t>CompTIA Advanced Security Practitioner (CASP)</t>
  </si>
  <si>
    <t>COMPT019</t>
  </si>
  <si>
    <t>CompTIA PenTest+</t>
  </si>
  <si>
    <t>COMPT020</t>
  </si>
  <si>
    <t>CompTIA Cloud Essentials+</t>
  </si>
  <si>
    <t>CompTIA</t>
  </si>
  <si>
    <t>CPREC001</t>
  </si>
  <si>
    <t>Child Development Associate (CDA)</t>
  </si>
  <si>
    <t>Council for Professional Recognition</t>
  </si>
  <si>
    <t>CPSTL001</t>
  </si>
  <si>
    <t>Check Point Certified Security Administrator (CCSA)</t>
  </si>
  <si>
    <t>Check Point Software Technologies Ltd.</t>
  </si>
  <si>
    <t>CPSTL002</t>
  </si>
  <si>
    <t>Check Point Certified Security Expert (CCSE)</t>
  </si>
  <si>
    <t>CSCMP001</t>
  </si>
  <si>
    <t>SCPro Fundamentals Bundle (8 exams)</t>
  </si>
  <si>
    <t>Council of Supply Chain Management Professionals</t>
  </si>
  <si>
    <t>CWNPT001</t>
  </si>
  <si>
    <t xml:space="preserve">Certified Wireless Network Administrator (CWNA) </t>
  </si>
  <si>
    <t>CWNP</t>
  </si>
  <si>
    <t>DANBD001</t>
  </si>
  <si>
    <t>Certified Dental Assistant (CDA)</t>
  </si>
  <si>
    <t>Dental Assisting National Board</t>
  </si>
  <si>
    <t>DDSOA001</t>
  </si>
  <si>
    <t>DSA Certified Professional Decorator</t>
  </si>
  <si>
    <t>Designer/Decorator Society of America</t>
  </si>
  <si>
    <t>DIGIT001</t>
  </si>
  <si>
    <t>STARS GIS Technician</t>
  </si>
  <si>
    <t>DigitalQuest, Inc.</t>
  </si>
  <si>
    <t>EDTSO001</t>
  </si>
  <si>
    <t>ParaPro Assessment</t>
  </si>
  <si>
    <t>Educational Testing Service</t>
  </si>
  <si>
    <t>EMCSQ001</t>
  </si>
  <si>
    <t>Information Storage and Management (EMCISA) Associate</t>
  </si>
  <si>
    <t>EMC</t>
  </si>
  <si>
    <t>ENTCP001</t>
  </si>
  <si>
    <t>ETCP Certified Entertainment Electrician</t>
  </si>
  <si>
    <t>Entertainment Technician Certification Program (ETCP)</t>
  </si>
  <si>
    <t>ENTCP002</t>
  </si>
  <si>
    <t>ETCP Certified Rigger – Arena</t>
  </si>
  <si>
    <t>ENTCP003</t>
  </si>
  <si>
    <t>ETCP Certified Rigger – Theatre</t>
  </si>
  <si>
    <t>ETAIN002</t>
  </si>
  <si>
    <t>Fiber Optics Installer (FOI)</t>
  </si>
  <si>
    <t>Electronics Technician Association International</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</si>
  <si>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</si>
  <si>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</si>
  <si>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</si>
  <si>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</si>
  <si>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</si>
  <si>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</si>
  <si>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</si>
  <si>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</si>
  <si>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</si>
  <si>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</si>
  <si>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</si>
  <si>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</si>
  <si>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</si>
  <si>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</si>
  <si>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</si>
  <si>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</si>
  <si>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</si>
  <si>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</si>
  <si>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</si>
  <si>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</si>
  <si>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</si>
  <si>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&amp; Bodywork Licensing Examination (MBLEx)</t>
  </si>
  <si>
    <t>Federation of State Massage Therapy Boards</t>
  </si>
  <si>
    <t>FDFCC001</t>
  </si>
  <si>
    <t>Licensed Funeral Director</t>
  </si>
  <si>
    <t>Florida Department of Financial Services, Division of Funeral, Cemetery &amp; Consumer Services</t>
  </si>
  <si>
    <t>FDLIC004</t>
  </si>
  <si>
    <t>Security Officer (Class D)</t>
  </si>
  <si>
    <t>Florida Department of Agriculture and Consumer Services, Division of Licensing</t>
  </si>
  <si>
    <t>FDMQA001</t>
  </si>
  <si>
    <t>Basic X-Ray Machine Operator</t>
  </si>
  <si>
    <t>Florida Department of Health</t>
  </si>
  <si>
    <t>FDMQA002</t>
  </si>
  <si>
    <t>Certified Nursing Assistant (CNA)</t>
  </si>
  <si>
    <t>FDMQA010</t>
  </si>
  <si>
    <t>Licensed Dental Hygienist</t>
  </si>
  <si>
    <t>FDMQA014</t>
  </si>
  <si>
    <t>Paramedic (EMT-P)</t>
  </si>
  <si>
    <t>FDMQA018</t>
  </si>
  <si>
    <t>Licensed Physical Therapist Assistant</t>
  </si>
  <si>
    <t>FDMQA025</t>
  </si>
  <si>
    <t>Licensed Optician</t>
  </si>
  <si>
    <t>FDMQA030</t>
  </si>
  <si>
    <t>911 Public Safety Telecommunicator</t>
  </si>
  <si>
    <t>FDMQA031</t>
  </si>
  <si>
    <t>Local Anesthesia for Dental Hygienists</t>
  </si>
  <si>
    <t>FEDAA001</t>
  </si>
  <si>
    <t>FAA Air Traffic Control Specialist</t>
  </si>
  <si>
    <t>Federal Aviation Administration</t>
  </si>
  <si>
    <t>FEDAA002</t>
  </si>
  <si>
    <t>FAA Aviation Maintenance Technician - General</t>
  </si>
  <si>
    <t>FEDAA004</t>
  </si>
  <si>
    <t>FAA Aviation Mechanic Technician - Airframe</t>
  </si>
  <si>
    <t>FEDAA005</t>
  </si>
  <si>
    <t>FAA Certified Flight Instructor License</t>
  </si>
  <si>
    <t>FEDAA006</t>
  </si>
  <si>
    <t>FAA Commercial Pilot</t>
  </si>
  <si>
    <t>FEDAA010</t>
  </si>
  <si>
    <t>FAA Aviation Maintenance Technician - Powerplant</t>
  </si>
  <si>
    <t>FEDAA011</t>
  </si>
  <si>
    <t>FAA Private Pilot</t>
  </si>
  <si>
    <t>FEDCC001</t>
  </si>
  <si>
    <t>FCC General Radiotelephone Operator License (PG)</t>
  </si>
  <si>
    <t>Federal Communications Commission</t>
  </si>
  <si>
    <t>FLADA001</t>
  </si>
  <si>
    <t>Florida Automobile Dealers Association (FADA) Certified Technician</t>
  </si>
  <si>
    <t>Florida Automobile Dealers Association</t>
  </si>
  <si>
    <t>FLDAS002</t>
  </si>
  <si>
    <t>License - Customer Representative (4-40)</t>
  </si>
  <si>
    <t>Florida Department of Financial Services, Division of Agent and Agency Services</t>
  </si>
  <si>
    <t>FLDAS003</t>
  </si>
  <si>
    <t>License - General Lines Agent (2-20)</t>
  </si>
  <si>
    <t>FLDAS006</t>
  </si>
  <si>
    <t>License - Life, Health and Annuities</t>
  </si>
  <si>
    <t>FLDCF001</t>
  </si>
  <si>
    <t>Director Credential</t>
  </si>
  <si>
    <t>Florida Department of Children and Families, Child Care Services</t>
  </si>
  <si>
    <t>FLDCF003</t>
  </si>
  <si>
    <t>Florida Child Care Professional Credential</t>
  </si>
  <si>
    <t>FLDCF005</t>
  </si>
  <si>
    <t>Staff Credential</t>
  </si>
  <si>
    <t>FLDCF006</t>
  </si>
  <si>
    <t>VPK Director Credential</t>
  </si>
  <si>
    <t>FLDDL001</t>
  </si>
  <si>
    <t>Commercial Driver License (CDL)</t>
  </si>
  <si>
    <t>Florida Department of Highway Safety and Motor Vehicles, Division of Driver Licenses</t>
  </si>
  <si>
    <t>FLDEP001</t>
  </si>
  <si>
    <t>Wastewater Treatment Plant Operator Level A</t>
  </si>
  <si>
    <t>Florida Department of Environmental Protection</t>
  </si>
  <si>
    <t>FLDEP002</t>
  </si>
  <si>
    <t>Wastewater Treatment Plant Operator Level B</t>
  </si>
  <si>
    <t>FLDEP003</t>
  </si>
  <si>
    <t>Wastewater Treatment Plant Operator Level C</t>
  </si>
  <si>
    <t>FLDEP004</t>
  </si>
  <si>
    <t>Water Treatment Plant Operator Level A</t>
  </si>
  <si>
    <t>FLDEP005</t>
  </si>
  <si>
    <t>Water Treatment Plant Operator Level B</t>
  </si>
  <si>
    <t>FLDEP006</t>
  </si>
  <si>
    <t>Water Treatment Plant Operator Level C</t>
  </si>
  <si>
    <t>FLDLE001</t>
  </si>
  <si>
    <t>Auxiliary Law Enforcement Officer</t>
  </si>
  <si>
    <t>Florida Department of Law Enforcement, Criminal Justice Standards and Training Commission</t>
  </si>
  <si>
    <t>FLDLE002</t>
  </si>
  <si>
    <t>Correctional Officer</t>
  </si>
  <si>
    <t>FLDLE003</t>
  </si>
  <si>
    <t>Correctional Probation Officer</t>
  </si>
  <si>
    <t>FLDLE004</t>
  </si>
  <si>
    <t>Law Enforcement Officer</t>
  </si>
  <si>
    <t>FLDOE001</t>
  </si>
  <si>
    <t>Early Childhood Professional Certificate (ECPC)</t>
  </si>
  <si>
    <t>Florida Department of Education</t>
  </si>
  <si>
    <t>FLDOE002</t>
  </si>
  <si>
    <t>School Age Professional Certificate (SAPC)</t>
  </si>
  <si>
    <t>FLDOP001</t>
  </si>
  <si>
    <t>Barber</t>
  </si>
  <si>
    <t>Florida Department of Business and Professional Regulation, Division of Professions</t>
  </si>
  <si>
    <t>FLDOP002</t>
  </si>
  <si>
    <t>Cosmetologist</t>
  </si>
  <si>
    <t>FLDOP007</t>
  </si>
  <si>
    <t>Restricted Barber</t>
  </si>
  <si>
    <t>FLDOP008</t>
  </si>
  <si>
    <t>Nail Specialist</t>
  </si>
  <si>
    <t>FLDOP009</t>
  </si>
  <si>
    <t>Facial Specialist</t>
  </si>
  <si>
    <t>FLDOT001</t>
  </si>
  <si>
    <t>Maintenance of Traffic (MOT) Certification</t>
  </si>
  <si>
    <t>Florida Department of Transportation</t>
  </si>
  <si>
    <t>FLSFM002</t>
  </si>
  <si>
    <t>Certified Fire Fighter</t>
  </si>
  <si>
    <t>Florida Department of Financial Services, State Fire Marshal, Bureau of Fire Standards &amp; Training</t>
  </si>
  <si>
    <t>FLSFM005</t>
  </si>
  <si>
    <t>Fire Fighter I</t>
  </si>
  <si>
    <t>FLSFM006</t>
  </si>
  <si>
    <t>Fire Fighter II</t>
  </si>
  <si>
    <t>FLSFM007</t>
  </si>
  <si>
    <t>Fire Safety Inspector I</t>
  </si>
  <si>
    <t>FLSFM013</t>
  </si>
  <si>
    <t>Fire Officer I</t>
  </si>
  <si>
    <t>FLSFM014</t>
  </si>
  <si>
    <t>Fire Officer II</t>
  </si>
  <si>
    <t>FLSFM016</t>
  </si>
  <si>
    <t>Fire Safety Inspector</t>
  </si>
  <si>
    <t>FLSFM018</t>
  </si>
  <si>
    <t>Fire Instructor I</t>
  </si>
  <si>
    <t>FLVMA002</t>
  </si>
  <si>
    <t>Certified Veterinary Assistant (CVA)</t>
  </si>
  <si>
    <t>Florida Veterinary Medical Association</t>
  </si>
  <si>
    <t>FNGLA001</t>
  </si>
  <si>
    <t>Certified Horticulture Professional</t>
  </si>
  <si>
    <t>Florida Nursery Growers and Landscape Association</t>
  </si>
  <si>
    <t>FNGLA002</t>
  </si>
  <si>
    <t>Certified Landscape Contractor</t>
  </si>
  <si>
    <t>FNGLA003</t>
  </si>
  <si>
    <t>Certified Landscape Designer</t>
  </si>
  <si>
    <t>FNGLA004</t>
  </si>
  <si>
    <t>Certified Landscape Technician</t>
  </si>
  <si>
    <t>FPARA001</t>
  </si>
  <si>
    <t>Certified Florida Paralegal</t>
  </si>
  <si>
    <t>Paralegal Association of Florida</t>
  </si>
  <si>
    <t>GLIAC001</t>
  </si>
  <si>
    <t>GIAC Certified Forensic Analyst (GCFA)</t>
  </si>
  <si>
    <t>Global Information Assurance Certification</t>
  </si>
  <si>
    <t>GLIAC002</t>
  </si>
  <si>
    <t>GIAC Certified Forensic Examiner (GCFE)</t>
  </si>
  <si>
    <t>GLIAC003</t>
  </si>
  <si>
    <t>GIAC Certified UNIX Security Administrator (GCUX)</t>
  </si>
  <si>
    <t>GLIAC004</t>
  </si>
  <si>
    <t>GIAC Information Security Fundamentals (GISF)</t>
  </si>
  <si>
    <t>GLIAC005</t>
  </si>
  <si>
    <t>GIAC Security Essentials (GSEC)</t>
  </si>
  <si>
    <t>HIMSS001</t>
  </si>
  <si>
    <t>Certified Associate in Healthcare Information &amp; Management Systems</t>
  </si>
  <si>
    <t xml:space="preserve">Healthcare Information and Management Systems Society (HIMSS) </t>
  </si>
  <si>
    <t>HVACE001</t>
  </si>
  <si>
    <t>HVAC Excellence Employment Ready - Heat Pump</t>
  </si>
  <si>
    <t>HVAC Excellence</t>
  </si>
  <si>
    <t>HVACE002</t>
  </si>
  <si>
    <t>HVAC Excellence EmploymentReady - Air Conditioning</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</si>
  <si>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</si>
  <si>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</si>
  <si>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</si>
  <si>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</si>
  <si>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</si>
  <si>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</si>
  <si>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</si>
  <si>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</si>
  <si>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HVACE011</t>
  </si>
  <si>
    <t>HVAC Excellence Employment Ready - Electrical</t>
  </si>
  <si>
    <t>HVACE015</t>
  </si>
  <si>
    <t>HVAC Excellence Professional Level - Heat Pump Service</t>
  </si>
  <si>
    <t>IACRB001</t>
  </si>
  <si>
    <t>Certified Computer Forensics Examiner (CCFE)</t>
  </si>
  <si>
    <t>Information Assurance Certification Review Board</t>
  </si>
  <si>
    <t>IASSC001</t>
  </si>
  <si>
    <t>IASSC Certified Black Belt</t>
  </si>
  <si>
    <t>International Association For Six Sigma Certification</t>
  </si>
  <si>
    <t>ICOEC002</t>
  </si>
  <si>
    <t>Certified Ethical Hacker (CEH)</t>
  </si>
  <si>
    <t>EC-Council</t>
  </si>
  <si>
    <t>ICOEC003</t>
  </si>
  <si>
    <t>Computer Hacking Forensic Investigator (CHFI)</t>
  </si>
  <si>
    <t>ICOEC004</t>
  </si>
  <si>
    <t>Certified Security Analyst (ECSA)</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</si>
  <si>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</si>
  <si>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</si>
  <si>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</si>
  <si>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</si>
  <si>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</si>
  <si>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</si>
  <si>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</si>
  <si>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</si>
  <si>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Independent Electrical Contractors</t>
  </si>
  <si>
    <t>IECON002</t>
  </si>
  <si>
    <t>Field Service Engineer - Voice-Data-Video</t>
  </si>
  <si>
    <t>IECON003</t>
  </si>
  <si>
    <t>Journeyman Electrician</t>
  </si>
  <si>
    <t>IECON004</t>
  </si>
  <si>
    <t>Residential Wireman</t>
  </si>
  <si>
    <t>IGCEM001</t>
  </si>
  <si>
    <t>Certified Assistant Turf Equipment Technician</t>
  </si>
  <si>
    <t>International Golf Course Equipment Managers Association</t>
  </si>
  <si>
    <t>IHKBZ001</t>
  </si>
  <si>
    <t>CNC Production Specialist</t>
  </si>
  <si>
    <t>IHK-Bildungszentrum</t>
  </si>
  <si>
    <t>IISSC001</t>
  </si>
  <si>
    <t>CISSP- Information Systems Security Management Professional (CISSP-ISSMP)</t>
  </si>
  <si>
    <t>International Information Systems Security Certification Consortium, Inc.</t>
  </si>
  <si>
    <t>IISSC002</t>
  </si>
  <si>
    <t>Systems Security Certified Practitioner (SSCP)</t>
  </si>
  <si>
    <t>IISSC003</t>
  </si>
  <si>
    <t>Certified Cyber Forensics Professional (CCFP)</t>
  </si>
  <si>
    <t>IISSC004</t>
  </si>
  <si>
    <t>Certified Information Systems Security Professional (CISSP)</t>
  </si>
  <si>
    <t>INSOC002</t>
  </si>
  <si>
    <t>Certified Automation Professional (CAP)</t>
  </si>
  <si>
    <t>International Society of Automation</t>
  </si>
  <si>
    <t>INSOC005</t>
  </si>
  <si>
    <t>Certified Control Systems Technician (CCST) - Level 3</t>
  </si>
  <si>
    <t>INTUT001</t>
  </si>
  <si>
    <t>Quickbooks Certified User</t>
  </si>
  <si>
    <t>Intuit</t>
  </si>
  <si>
    <t>IOEEE002</t>
  </si>
  <si>
    <t>Certified Software Development Associate (CSDA)</t>
  </si>
  <si>
    <t>IEEE Computer Society</t>
  </si>
  <si>
    <t>ISCET001</t>
  </si>
  <si>
    <t>Associate Level Certified Electronic Technician</t>
  </si>
  <si>
    <t>International Society for Certified Electronics Technicians</t>
  </si>
  <si>
    <t>ISCET002</t>
  </si>
  <si>
    <t>Electronics System Associate (ESA)</t>
  </si>
  <si>
    <t>JCAHO001</t>
  </si>
  <si>
    <t>Certified Ophthalmic Medical Technologist (COMT)</t>
  </si>
  <si>
    <t>Joint Commission on Allied Health Personnel in Ophthalmology (JCAHPO)</t>
  </si>
  <si>
    <t>JCAHO002</t>
  </si>
  <si>
    <t>Certified Ophthalmic Technician (COT)</t>
  </si>
  <si>
    <t>MANSI001</t>
  </si>
  <si>
    <t>Manufacturing Technician 1 (MT1)</t>
  </si>
  <si>
    <t>Manufacturing Skills Institute (MSI)</t>
  </si>
  <si>
    <t>MICRO017</t>
  </si>
  <si>
    <t>Microsoft Office Specialist Master</t>
  </si>
  <si>
    <t>Microsoft Corporation</t>
  </si>
  <si>
    <t>MICRO052</t>
  </si>
  <si>
    <t>Microsoft Certified Trainer (MCT)</t>
  </si>
  <si>
    <t>MICRO069</t>
  </si>
  <si>
    <t>Microsoft Office Specialist (MOS) Bundle Certification (3 of 6)</t>
  </si>
  <si>
    <t>MICRO070</t>
  </si>
  <si>
    <t>Microsoft Technology Associate (MTA) - Database Administration Fundamentals</t>
  </si>
  <si>
    <t>MICRO074</t>
  </si>
  <si>
    <t>Microsoft Technology Associate (MTA) - Software Development Fundamentals</t>
  </si>
  <si>
    <t>MICRO076</t>
  </si>
  <si>
    <t>Microsoft Technology Associate (MTA) - Windows OS Fundamentals</t>
  </si>
  <si>
    <t>MICRO077</t>
  </si>
  <si>
    <t>Microsoft Technology Associate (MTA) - Security Fundamentals</t>
  </si>
  <si>
    <t>MICRO078</t>
  </si>
  <si>
    <t>Microsoft Technology Associate (MTA) - Networking Fundamentals</t>
  </si>
  <si>
    <t>MICRO080</t>
  </si>
  <si>
    <t>Microsoft Technology Associate (MTA) - HTML5 Application Developer Fundamentals</t>
  </si>
  <si>
    <t>MICRO082</t>
  </si>
  <si>
    <t>Microsoft Certified Solutions Associate (MCSA) - SQL Server 2012</t>
  </si>
  <si>
    <t>MICRO086</t>
  </si>
  <si>
    <t>Microsoft Certified Solutions Associate (MCSA) - Windows Server 2012</t>
  </si>
  <si>
    <t>MICRO102</t>
  </si>
  <si>
    <t>Microsoft Technology Associate (MTA) - Mobility and Devices Fundamentals</t>
  </si>
  <si>
    <t>MICRO103</t>
  </si>
  <si>
    <t>Microsoft Technology Associate (MTA) - Intro Programming Using Block-Based Languages</t>
  </si>
  <si>
    <t>MICRO106</t>
  </si>
  <si>
    <t>Microsoft Certified Solutions Associate (MCSA) - Windows Server 2016</t>
  </si>
  <si>
    <t>MICRO107</t>
  </si>
  <si>
    <t>Microsoft Certified Solutions Expert (MCSE) - Data Management and Analytics</t>
  </si>
  <si>
    <t>MICRO111</t>
  </si>
  <si>
    <t>Microsoft Certified Solutions Developer (MCSD) - App Builder</t>
  </si>
  <si>
    <t>MICRO116</t>
  </si>
  <si>
    <t>Windows Server Administration Fundamentals</t>
  </si>
  <si>
    <t>MICRO117</t>
  </si>
  <si>
    <t>Microsoft 365 Certified: Enterprise Administrator Expert</t>
  </si>
  <si>
    <t>MICRO118</t>
  </si>
  <si>
    <t>Microsoft 365 Certified: Modern Desktop Administrator Associate</t>
  </si>
  <si>
    <t>MICRO119</t>
  </si>
  <si>
    <t>Microsoft 365 Certified: Security Administrator Associate</t>
  </si>
  <si>
    <t>MICRO120</t>
  </si>
  <si>
    <t>Microsoft Certified: Azure Administrator Associate</t>
  </si>
  <si>
    <t>MICRO121</t>
  </si>
  <si>
    <t>Microsoft Certified: Azure AI Engineer Associate</t>
  </si>
  <si>
    <t>MICRO122</t>
  </si>
  <si>
    <t>Microsoft Certified: Power Platform Developer Associate</t>
  </si>
  <si>
    <t>MSSCN001</t>
  </si>
  <si>
    <t>MSSC Certified Production Technician (CPT)</t>
  </si>
  <si>
    <t>Manufacturing Skills Standards Council (MSSC)</t>
  </si>
  <si>
    <t>MSSCN002</t>
  </si>
  <si>
    <t>MSSC Certified Logistics Technician (CLT)</t>
  </si>
  <si>
    <t>NACFS001</t>
  </si>
  <si>
    <t>Modeling &amp; Simulation (M&amp;S) Certification</t>
  </si>
  <si>
    <t>National Center for Simulation</t>
  </si>
  <si>
    <t>NAHUC001</t>
  </si>
  <si>
    <t>Certified Health Unit Coordinator (CHUC)</t>
  </si>
  <si>
    <t>National Association of Health Unit Coordinators, Inc.</t>
  </si>
  <si>
    <t>NASME001</t>
  </si>
  <si>
    <t>NASM Certified Personal Trainer (CPT)</t>
  </si>
  <si>
    <t>National Academy of Sports Medicine</t>
  </si>
  <si>
    <t>NATEX001</t>
  </si>
  <si>
    <t>Air Conditioning Service Technician</t>
  </si>
  <si>
    <t>North American Technician Excellence</t>
  </si>
  <si>
    <t>NATEX002</t>
  </si>
  <si>
    <t>Air Conditioning Installation Specialization</t>
  </si>
  <si>
    <t>NATEX003</t>
  </si>
  <si>
    <t>Air to Air Heat Pump Installation Technician</t>
  </si>
  <si>
    <t>NATEX004</t>
  </si>
  <si>
    <t>Air to Air Heat Pump Service Technician</t>
  </si>
  <si>
    <t>NATEX006</t>
  </si>
  <si>
    <t>NATEX Industry Competency Exam (ICE) - Light Commercial</t>
  </si>
  <si>
    <t>NATHA002</t>
  </si>
  <si>
    <t>Certified EKG Technician (CET)</t>
  </si>
  <si>
    <t>National Healthcareer Association</t>
  </si>
  <si>
    <t>NATHA003</t>
  </si>
  <si>
    <t>Certified Medical Administrative Assistant (CMAA)</t>
  </si>
  <si>
    <t>NATHA006</t>
  </si>
  <si>
    <t>Certified Patient Care Technician (CPCT)</t>
  </si>
  <si>
    <t>NATHA007</t>
  </si>
  <si>
    <t>Certified Phlebotomy Technician (CPT)</t>
  </si>
  <si>
    <t>NATHA008</t>
  </si>
  <si>
    <t>Certified Billing &amp; Coding Specialist (CBCS)</t>
  </si>
  <si>
    <t>NATHA009</t>
  </si>
  <si>
    <t>Certified Clinical Medical Assistant (CCMA)</t>
  </si>
  <si>
    <t>NATHA010</t>
  </si>
  <si>
    <t>Certified Pharmacy Technician (CPhT)</t>
  </si>
  <si>
    <t>NATHA011</t>
  </si>
  <si>
    <t>Certified Electronic Health Record Specialist (CEHRS)</t>
  </si>
  <si>
    <t>NBCHT001</t>
  </si>
  <si>
    <t>Colon Hydrotherapy Certification Exam</t>
  </si>
  <si>
    <t>National Board for Colon Hydrotherapy</t>
  </si>
  <si>
    <t>NBCOT001</t>
  </si>
  <si>
    <t>Orthopaedic Technologist Certified (OTC)</t>
  </si>
  <si>
    <t>National Board for Certification of Orthopaedic Technologists</t>
  </si>
  <si>
    <t>NBFOT001</t>
  </si>
  <si>
    <t>Certified Occupational Therapy Assistant</t>
  </si>
  <si>
    <t>National Board for Certification in Occupational Therapy</t>
  </si>
  <si>
    <t>NBFRC001</t>
  </si>
  <si>
    <t>Certified Respiratory Therapist (CRT)</t>
  </si>
  <si>
    <t>National Board for Respiratory Care</t>
  </si>
  <si>
    <t>NBFRC002</t>
  </si>
  <si>
    <t>Registered Respiratory Therapist (RRT)</t>
  </si>
  <si>
    <t>NBOST001</t>
  </si>
  <si>
    <t>Certified Surgical Technologist</t>
  </si>
  <si>
    <t>The National Board of Surgical Technology and Surgical Assisting</t>
  </si>
  <si>
    <t>NBTMB001</t>
  </si>
  <si>
    <t>Certified Massage Therapist</t>
  </si>
  <si>
    <t>National Certification Board of Therapeutic Massage and Bodywork</t>
  </si>
  <si>
    <t>NCATT001</t>
  </si>
  <si>
    <t xml:space="preserve">Aircraft Electronics Technician (AET) </t>
  </si>
  <si>
    <t>National Center for Aerospace and Transportation Technologies (NCATT)</t>
  </si>
  <si>
    <t>NCCER201</t>
  </si>
  <si>
    <t>NCCER Carpentry - Level 1 (Postsecondary)</t>
  </si>
  <si>
    <t>National Center for Construction Education &amp; Research (NCCER)</t>
  </si>
  <si>
    <t>NCCER202</t>
  </si>
  <si>
    <t>NCCER Carpentry - Level 2 (Postsecondary)</t>
  </si>
  <si>
    <t>NCCER203</t>
  </si>
  <si>
    <t>NCCER Carpentry - Level 3 (Postsecondary)</t>
  </si>
  <si>
    <t>NCCER204</t>
  </si>
  <si>
    <t>NCCER Carpentry - Level 4 (Postsecondary)</t>
  </si>
  <si>
    <t>NCCER205</t>
  </si>
  <si>
    <t>NCCER Concrete Finishing - Level 1 (Postsecondary)</t>
  </si>
  <si>
    <t>NCCER206</t>
  </si>
  <si>
    <t>NCCER Concrete Finishing - Level 2 (Postsecondary)</t>
  </si>
  <si>
    <t>NCCER207</t>
  </si>
  <si>
    <t>NCCER Construction Technology (Postsecondary)</t>
  </si>
  <si>
    <t>NCCER208</t>
  </si>
  <si>
    <t>NCCER Electrical - Level 1 (Postsecondary)</t>
  </si>
  <si>
    <t>NCCER209</t>
  </si>
  <si>
    <t>NCCER Electrical - Level 2 (Postsecondary)</t>
  </si>
  <si>
    <t>NCCER210</t>
  </si>
  <si>
    <t>NCCER Electrical - Level 3 (Postsecondary)</t>
  </si>
  <si>
    <t>NCCER211</t>
  </si>
  <si>
    <t>NCCER Electrical - Level 4 (Postsecondary)</t>
  </si>
  <si>
    <t>NCCER212</t>
  </si>
  <si>
    <t>NCCER Electronic Systems Technician - Level 1 (Postsecondary)</t>
  </si>
  <si>
    <t>NCCER213</t>
  </si>
  <si>
    <t>NCCER Electronic Systems Technician - Level 2 (Postsecondary)</t>
  </si>
  <si>
    <t>NCCER214</t>
  </si>
  <si>
    <t>NCCER Electronic Systems Technician - Level 3 (Postsecondary)</t>
  </si>
  <si>
    <t>NCCER215</t>
  </si>
  <si>
    <t>NCCER Electronic Systems Technician - Level 4 (Postsecondary)</t>
  </si>
  <si>
    <t>NCCER216</t>
  </si>
  <si>
    <t>NCCER Heavy Equipment Operations - Level 1 (Postsecondary)</t>
  </si>
  <si>
    <t>NCCER217</t>
  </si>
  <si>
    <t>NCCER Heavy Equipment Operations - Level 2 (Postsecondary)</t>
  </si>
  <si>
    <t>NCCER218</t>
  </si>
  <si>
    <t>NCCER Heavy Equipment Operations - Level 3 (Postsecondary)</t>
  </si>
  <si>
    <t>NCCER219</t>
  </si>
  <si>
    <t>NCCER HVAC - Level 1 (Postsecondary)</t>
  </si>
  <si>
    <t>NCCER220</t>
  </si>
  <si>
    <t>NCCER HVAC - Level 2 (Postsecondary)</t>
  </si>
  <si>
    <t>NCCER221</t>
  </si>
  <si>
    <t>NCCER HVAC - Level 3 (Postsecondary)</t>
  </si>
  <si>
    <t>NCCER222</t>
  </si>
  <si>
    <t>NCCER HVAC - Level 4 (Postsecondary)</t>
  </si>
  <si>
    <t>NCCER223</t>
  </si>
  <si>
    <t>NCCER Industrial Maintenance Mechanic - Level 1 (Postsecondary)</t>
  </si>
  <si>
    <t>NCCER224</t>
  </si>
  <si>
    <t>NCCER Industrial Maintenance Mechanic - Level 2 (Postsecondary)</t>
  </si>
  <si>
    <t>NCCER225</t>
  </si>
  <si>
    <t>NCCER Industrial Maintenance Mechanic - Level 3 (Postsecondary)</t>
  </si>
  <si>
    <t>NCCER231</t>
  </si>
  <si>
    <t>NCCER Insulating - Level 3 (Postsecondary)</t>
  </si>
  <si>
    <t>NCCER234</t>
  </si>
  <si>
    <t>NCCER Ironworking - Level 3 (Postsecondary)</t>
  </si>
  <si>
    <t>NCCER235</t>
  </si>
  <si>
    <t>NCCER Masonry - Level 1 (Postsecondary)</t>
  </si>
  <si>
    <t>NCCER236</t>
  </si>
  <si>
    <t>NCCER Masonry - Level 2 (Postsecondary)</t>
  </si>
  <si>
    <t>NCCER237</t>
  </si>
  <si>
    <t>NCCER Masonry - Level 3 (Postsecondary)</t>
  </si>
  <si>
    <t>NCCER238</t>
  </si>
  <si>
    <t>NCCER Millwright - Level 1 (Postsecondary)</t>
  </si>
  <si>
    <t>NCCER239</t>
  </si>
  <si>
    <t>NCCER Millwright - Level 2 (Postsecondary)</t>
  </si>
  <si>
    <t>NCCER240</t>
  </si>
  <si>
    <t>NCCER Millwright - Level 3 (Postsecondary)</t>
  </si>
  <si>
    <t>NCCER241</t>
  </si>
  <si>
    <t>NCCER Millwright - Level 4 (Postsecondary)</t>
  </si>
  <si>
    <t>NCCER242</t>
  </si>
  <si>
    <t>NCCER Millwright - Level 5 (Postsecondary)</t>
  </si>
  <si>
    <t>NCCER243</t>
  </si>
  <si>
    <t>NCCER Painting - Level 1 (Postsecondary)</t>
  </si>
  <si>
    <t>NCCER244</t>
  </si>
  <si>
    <t>NCCER Painting - Level 2 (Postsecondary)</t>
  </si>
  <si>
    <t>NCCER245</t>
  </si>
  <si>
    <t>NCCER Painting - Level 3 (Postsecondary)</t>
  </si>
  <si>
    <t>NCCER249</t>
  </si>
  <si>
    <t>NCCER Pipefitting - Level 4 (Postsecondary)</t>
  </si>
  <si>
    <t>NCCER250</t>
  </si>
  <si>
    <t>NCCER Plumbing - Level 1 (Postsecondary)</t>
  </si>
  <si>
    <t>NCCER251</t>
  </si>
  <si>
    <t>NCCER Plumbing - Level 2 (Postsecondary)</t>
  </si>
  <si>
    <t>NCCER252</t>
  </si>
  <si>
    <t>NCCER Plumbing - Level 3 (Postsecondary)</t>
  </si>
  <si>
    <t>NCCER253</t>
  </si>
  <si>
    <t>NCCER Plumbing - Level 4 (Postsecondary)</t>
  </si>
  <si>
    <t>NCCER254</t>
  </si>
  <si>
    <t>NCCER Project Management (Postsecondary)</t>
  </si>
  <si>
    <t>NCCER255</t>
  </si>
  <si>
    <t>NCCER Sheet Metal - Level 1 (Postsecondary)</t>
  </si>
  <si>
    <t>NCCER258</t>
  </si>
  <si>
    <t>NCCER Sheet Metal - Level 4 (Postsecondary)</t>
  </si>
  <si>
    <t>NCCER262</t>
  </si>
  <si>
    <t>NCCER Sprinkler Fitting Level 4 (Postsecondary)</t>
  </si>
  <si>
    <t>NCCER263</t>
  </si>
  <si>
    <t>NCCER Welding - Level 1 (Postsecondary)</t>
  </si>
  <si>
    <t>NCCER264</t>
  </si>
  <si>
    <t>NCCER Welding - Level 2 (Postsecondary)</t>
  </si>
  <si>
    <t>NCCER265</t>
  </si>
  <si>
    <t>NCCER Welding - Level 3 (Postsecondary)</t>
  </si>
  <si>
    <t>NCCER266</t>
  </si>
  <si>
    <t>NCCER Industrial Maintenance Mechanic - Level 4 (Postsecondary)</t>
  </si>
  <si>
    <t>NCCER267</t>
  </si>
  <si>
    <t>NCCER Industrial Maintenance, Electrical &amp; Instrumentation Technician - Level 4 (Postsecondary)</t>
  </si>
  <si>
    <t>NCDLT001</t>
  </si>
  <si>
    <t>Certified Dental Technician</t>
  </si>
  <si>
    <t>National Board for Certification in Dental Laboratory Technology</t>
  </si>
  <si>
    <t>NCFCT001</t>
  </si>
  <si>
    <t>Certified ECG Technician</t>
  </si>
  <si>
    <t>National Center for Competency Testing</t>
  </si>
  <si>
    <t>NCFCT003</t>
  </si>
  <si>
    <t>NCFCT004</t>
  </si>
  <si>
    <t>Tech in Surgery - Certified (NCCT)</t>
  </si>
  <si>
    <t>NCFCT005</t>
  </si>
  <si>
    <t>Medical Assistant</t>
  </si>
  <si>
    <t>NCFCT006</t>
  </si>
  <si>
    <t>National Certified Insurance and Coding Specialist (NCICS)</t>
  </si>
  <si>
    <t>NCFCT007</t>
  </si>
  <si>
    <t>National Certified Medical Office Assistant (NCMOA)</t>
  </si>
  <si>
    <t>NCFCT008</t>
  </si>
  <si>
    <t>National Certified Patient Care Technician (NCPCT)</t>
  </si>
  <si>
    <t>NCMCA001</t>
  </si>
  <si>
    <t>Certified Board for Sterile Processing and Distribution</t>
  </si>
  <si>
    <t>National Commission for Certifying Agencies</t>
  </si>
  <si>
    <t>NCRAS001</t>
  </si>
  <si>
    <t>Certified Broadcast Captioner</t>
  </si>
  <si>
    <t>National Court Reporters Association</t>
  </si>
  <si>
    <t>NCRAS003</t>
  </si>
  <si>
    <t>Professional Reporter</t>
  </si>
  <si>
    <t>NCSAF001</t>
  </si>
  <si>
    <t>Certified Strength Coach</t>
  </si>
  <si>
    <t>National Council on Strength and Fitness (NCSF)</t>
  </si>
  <si>
    <t>NCSAF002</t>
  </si>
  <si>
    <t>NCSAF003</t>
  </si>
  <si>
    <t>Sport Nutrition Specialist</t>
  </si>
  <si>
    <t>NCSBN001</t>
  </si>
  <si>
    <t>National Licensed Registered Nurse (NCLEX-RN)</t>
  </si>
  <si>
    <t>National Council of State Boards of Nursing</t>
  </si>
  <si>
    <t>NCSBN002</t>
  </si>
  <si>
    <t>National Licensed Practical Nurse (NCLEX-PN)</t>
  </si>
  <si>
    <t>NIASE001</t>
  </si>
  <si>
    <t>ASE - Advanced Engine Performance Specialist (L1)</t>
  </si>
  <si>
    <t>National Institute for Automotive Service Excellence</t>
  </si>
  <si>
    <t>NIASE002</t>
  </si>
  <si>
    <t>ASE Master Automobile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</si>
  <si>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</si>
  <si>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</si>
  <si>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</si>
  <si>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</si>
  <si>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</si>
  <si>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</si>
  <si>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</si>
  <si>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</si>
  <si>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</si>
  <si>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</si>
  <si>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</si>
  <si>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</si>
  <si>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</si>
  <si>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</si>
  <si>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NIASE013</t>
  </si>
  <si>
    <t>ASE Automobile Service Consultant (C1)</t>
  </si>
  <si>
    <t>NIASE014</t>
  </si>
  <si>
    <t>ASE Automobile/Light Truck Technician: Suspension and Steering (A4)</t>
  </si>
  <si>
    <t>NIASE016</t>
  </si>
  <si>
    <t>ASE Medium/Heavy Truck Technician: Brakes (T4)</t>
  </si>
  <si>
    <t>NIASE017</t>
  </si>
  <si>
    <t>ASE Collision Repair and Refinishing Technician: Mechanical and Electrical Components (B5)</t>
  </si>
  <si>
    <t>NIASE018</t>
  </si>
  <si>
    <t>ASE Collision Repair and Refinishing Technician: Non-structural Analysis and Damage Repair (B3)</t>
  </si>
  <si>
    <t>NIASE019</t>
  </si>
  <si>
    <t>ASE - Damage Analysis and Estimating (B6)</t>
  </si>
  <si>
    <t>NIASE020</t>
  </si>
  <si>
    <t>ASE Medium/Heavy Truck Technician: Diesel Engines (T2)</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</si>
  <si>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</si>
  <si>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</si>
  <si>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</si>
  <si>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</si>
  <si>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</si>
  <si>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</si>
  <si>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</si>
  <si>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</si>
  <si>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NIASE029</t>
  </si>
  <si>
    <t>ASE Collision Repair and Refinishing Technician: Painting and Refinishing (B2)</t>
  </si>
  <si>
    <t>NIASE031</t>
  </si>
  <si>
    <t>ASE Medium/Heavy Truck Technician: Preventive Maintenance Inspection (PMI) (T8)</t>
  </si>
  <si>
    <t>NIASE032</t>
  </si>
  <si>
    <t>ASE Collision Repair and Refinishing Technician: Structural Analysis and Damage Repair (B4)</t>
  </si>
  <si>
    <t>NIASE033</t>
  </si>
  <si>
    <t>ASE Medium/Heavy Truck Technician: Suspension and Steering (T5)</t>
  </si>
  <si>
    <t>NIASE035</t>
  </si>
  <si>
    <t>ASE Master Collision Repair and Refinishing Technician</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</si>
  <si>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</si>
  <si>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</si>
  <si>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</si>
  <si>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</si>
  <si>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</si>
  <si>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</si>
  <si>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</si>
  <si>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</si>
  <si>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</si>
  <si>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</si>
  <si>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</si>
  <si>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</si>
  <si>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</si>
  <si>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</si>
  <si>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</si>
  <si>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</si>
  <si>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</si>
  <si>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</si>
  <si>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</si>
  <si>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</si>
  <si>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NIASE076</t>
  </si>
  <si>
    <t>ASE Auto Maintenance and Light Repair (G1)</t>
  </si>
  <si>
    <t>NIFMS001</t>
  </si>
  <si>
    <t>NIMS Machining Level I - CNC Milling: Programming Setup &amp; Operations</t>
  </si>
  <si>
    <t>National Institute for Metalworking Skills (NIMS)</t>
  </si>
  <si>
    <t>NIFMS002</t>
  </si>
  <si>
    <t>NIMS Machining Level I - CNC Turning: Programming Setup &amp; Operations</t>
  </si>
  <si>
    <t>NIFMS003</t>
  </si>
  <si>
    <t>NIMS Machining Level II - EDM - Plunge</t>
  </si>
  <si>
    <t>NIFMS004</t>
  </si>
  <si>
    <t>NIMS Machining Level II - EDM - Wire</t>
  </si>
  <si>
    <t>NIFMS007</t>
  </si>
  <si>
    <t>NIMS Machining Level II - Manual Milling Skills II</t>
  </si>
  <si>
    <t>NIFMS008</t>
  </si>
  <si>
    <t>NIMS Machining Level I - Turning Operations: Turning Between Centers</t>
  </si>
  <si>
    <t>NIFMS010</t>
  </si>
  <si>
    <t>NIMS Machining Level I - Turning Operations: Turning Chucking Skills</t>
  </si>
  <si>
    <t>NIFMS012</t>
  </si>
  <si>
    <t>NIMS Machining Level II - Grinding Skills II</t>
  </si>
  <si>
    <t>NIFMS013</t>
  </si>
  <si>
    <t>NIMS Machining Level I - Drill Press Skills I</t>
  </si>
  <si>
    <t>NIFMS014</t>
  </si>
  <si>
    <t>NIMS Machining Level I - CNC Milling: Operations</t>
  </si>
  <si>
    <t>NIFMS015</t>
  </si>
  <si>
    <t>NIMS Machining Level I - CNC Turning: Operations</t>
  </si>
  <si>
    <t>NIFMS016</t>
  </si>
  <si>
    <t>NIMS Machining Level I - Grinding Skills I</t>
  </si>
  <si>
    <t>NIFMS017</t>
  </si>
  <si>
    <t>NIMS Machining Level I - Manual Milling Skills I</t>
  </si>
  <si>
    <t>NIFMS018</t>
  </si>
  <si>
    <t>NIMS Machining Level II - Drill Press Skills II</t>
  </si>
  <si>
    <t>NIFMS019</t>
  </si>
  <si>
    <t>NIMS Machining Level II - CNC Milling Skills II</t>
  </si>
  <si>
    <t>NIFMS020</t>
  </si>
  <si>
    <t>NIMS Machining Level II - CNC Turning Skills II</t>
  </si>
  <si>
    <t>NIFMS021</t>
  </si>
  <si>
    <t>NIMS Industrial Technology Maintenance Level 1 Bundle (9 Exams)</t>
  </si>
  <si>
    <t>National Institute for Metalworking Skills</t>
  </si>
  <si>
    <t>NJATC001</t>
  </si>
  <si>
    <t>NJATC Electrical - Level 5</t>
  </si>
  <si>
    <t>National Joint Apprenticeship and Training Committee</t>
  </si>
  <si>
    <t>NMTCB001</t>
  </si>
  <si>
    <t>Certified Nuclear Medicine Technologist</t>
  </si>
  <si>
    <t>Nuclear Medicine Technology Certification Board</t>
  </si>
  <si>
    <t>NMTCB002</t>
  </si>
  <si>
    <t>NNCCO001</t>
  </si>
  <si>
    <t>Certified Clinical Hemodialysis Technician</t>
  </si>
  <si>
    <t>Nephrology Nursing Certification Commission</t>
  </si>
  <si>
    <t>NOCTI003</t>
  </si>
  <si>
    <t>NOCTI Apparel and Textile Production and Merchandising</t>
  </si>
  <si>
    <t>National Occupational Competency Testing Institute (NOCTI)</t>
  </si>
  <si>
    <t>NOCTI010</t>
  </si>
  <si>
    <t>NOCTI Criminal Justice</t>
  </si>
  <si>
    <t>NOCTI013</t>
  </si>
  <si>
    <t>NOCTI Television Production</t>
  </si>
  <si>
    <t>NOCTI015</t>
  </si>
  <si>
    <t>NOCTI Accounting Basic</t>
  </si>
  <si>
    <t>NOCTI019</t>
  </si>
  <si>
    <t>NOCTI Cabinetmaking</t>
  </si>
  <si>
    <t>NRAEF001</t>
  </si>
  <si>
    <t>Foodservice Management Professional (FMP)</t>
  </si>
  <si>
    <t>National Restaurant Association Educational Foundation</t>
  </si>
  <si>
    <t>NRAEF002</t>
  </si>
  <si>
    <t>National ProStart Certificate of Achievement</t>
  </si>
  <si>
    <t>NRAEF003</t>
  </si>
  <si>
    <t>Certified Food Protection Manager (ServSafe®)</t>
  </si>
  <si>
    <t>NREMT001</t>
  </si>
  <si>
    <t>Emergency Medical Technician (EMT)</t>
  </si>
  <si>
    <t>National Registry of Emergency Medical Technicians</t>
  </si>
  <si>
    <t>NREMT004</t>
  </si>
  <si>
    <t>NRFSP001</t>
  </si>
  <si>
    <t>Certified Food Safety Manager</t>
  </si>
  <si>
    <t>National Registry of Food Safety Professionals</t>
  </si>
  <si>
    <t>NSTSA001</t>
  </si>
  <si>
    <t>Certified Surgical Technologist (CST)</t>
  </si>
  <si>
    <t>National Board of Surgical Technologist and Surgical Assisting</t>
  </si>
  <si>
    <t>NSTSA002</t>
  </si>
  <si>
    <t>Certified Surgical First Assistant (CSFA)</t>
  </si>
  <si>
    <t>ORACL001</t>
  </si>
  <si>
    <t>Oracle Certified Associate (OCA): Database</t>
  </si>
  <si>
    <t>Oracle Corporation</t>
  </si>
  <si>
    <t>ORACL002</t>
  </si>
  <si>
    <t>Oracle Certified Professional (OCP): Database</t>
  </si>
  <si>
    <t>ORACL003</t>
  </si>
  <si>
    <t>Oracle Certified Master (OCM): Database</t>
  </si>
  <si>
    <t>ORACL004</t>
  </si>
  <si>
    <t>Oracle Certified Associate (OCA): Java Programmer</t>
  </si>
  <si>
    <t>ORACL005</t>
  </si>
  <si>
    <t>Oracle Certified Professional (OCP): Java Programmer</t>
  </si>
  <si>
    <t>ORACL006</t>
  </si>
  <si>
    <t>Oracle Certified Master (OCM): Java Developer</t>
  </si>
  <si>
    <t>ORACL007</t>
  </si>
  <si>
    <t>Oracle Certified Expert (OCE): Database SQL</t>
  </si>
  <si>
    <t>PRMIN001</t>
  </si>
  <si>
    <t>Project Management Professional (PMP)</t>
  </si>
  <si>
    <t>Project Management Institute</t>
  </si>
  <si>
    <t>PRMIN003</t>
  </si>
  <si>
    <t>Certified Associate in Project Management (CAPM)</t>
  </si>
  <si>
    <t>PROSO003</t>
  </si>
  <si>
    <t>Certified Internet Web (CIW) E-Commerce Specialist</t>
  </si>
  <si>
    <t>Certification Partners</t>
  </si>
  <si>
    <t>PROSO006</t>
  </si>
  <si>
    <t>Certified Internet Web (CIW) Database Design Specialist</t>
  </si>
  <si>
    <t>PROSO010</t>
  </si>
  <si>
    <t>Certified Internet Web (CIW) Web Security Professional</t>
  </si>
  <si>
    <t>PROSO016</t>
  </si>
  <si>
    <t>Certified Internet Web (CIW) Internet Business Associate</t>
  </si>
  <si>
    <t>PROSO017</t>
  </si>
  <si>
    <t>Certified Internet Web (CIW) JavaScript Specialist</t>
  </si>
  <si>
    <t>PROSO018</t>
  </si>
  <si>
    <t>Certified Internet Web (CIW) Network Technology Associate</t>
  </si>
  <si>
    <t>PROSO019</t>
  </si>
  <si>
    <t>Certified Internet Web (CIW) Perl Specialist</t>
  </si>
  <si>
    <t>PROSO020</t>
  </si>
  <si>
    <t>Certified Internet Web (CIW) Site Development Associate</t>
  </si>
  <si>
    <t>PROSO021</t>
  </si>
  <si>
    <t>Certified Internet Web (CIW) Web Design Professional</t>
  </si>
  <si>
    <t>PROSO022</t>
  </si>
  <si>
    <t>Certified Internet Web (CIW) Web Design Specialist</t>
  </si>
  <si>
    <t>PROSO023</t>
  </si>
  <si>
    <t>Certified Internet Web (CIW) Web Development Professional</t>
  </si>
  <si>
    <t>PROSO024</t>
  </si>
  <si>
    <t>Certified Internet Web (CIW) Web Foundations Associate</t>
  </si>
  <si>
    <t>PROSO025</t>
  </si>
  <si>
    <t>Certified Internet Web (CIW) Web Security Associate</t>
  </si>
  <si>
    <t>PROSO026</t>
  </si>
  <si>
    <t>Certified Internet Web (CIW) Web Security Specialist</t>
  </si>
  <si>
    <t>PROSO027</t>
  </si>
  <si>
    <t>Certified Internet Web (CIW) Advanced HTML5 &amp; CSS3 Specialist</t>
  </si>
  <si>
    <t>PROSO028</t>
  </si>
  <si>
    <t>Certified Internet Web (CIW) Data Analyst</t>
  </si>
  <si>
    <t>PROSO029</t>
  </si>
  <si>
    <t>Certified Internet Web (CIW) User Interface Designer</t>
  </si>
  <si>
    <t>PTCBD001</t>
  </si>
  <si>
    <t>Pharmacy Technician</t>
  </si>
  <si>
    <t>Pharmacy Technician Certification Board</t>
  </si>
  <si>
    <t>REDHT002</t>
  </si>
  <si>
    <t>Red Hat Certified System Administrator (RHCSA) Certification</t>
  </si>
  <si>
    <t>Red Hat</t>
  </si>
  <si>
    <t>SMFEN001</t>
  </si>
  <si>
    <t>Lean Bronze Certification (LBC)</t>
  </si>
  <si>
    <t>Society of Manufacturing Engineers</t>
  </si>
  <si>
    <t>SMRPR001</t>
  </si>
  <si>
    <t>Certified Maintenance and Reliability Professional (CMRP)</t>
  </si>
  <si>
    <t>Society for Maintenance and Reliability Professionals</t>
  </si>
  <si>
    <t>SOCTE004</t>
  </si>
  <si>
    <t>Broadband Premises Installer (BPI)</t>
  </si>
  <si>
    <t>Society of Cable Telecommunications Engineers</t>
  </si>
  <si>
    <t>SOLID003</t>
  </si>
  <si>
    <t>Certified Solidworks Associate-Academic (CSWA-Academic)</t>
  </si>
  <si>
    <t>Dassault Systems Solidworks Corporation</t>
  </si>
  <si>
    <t>SOLID004</t>
  </si>
  <si>
    <t>Certified Solidworks Professional-Academic (CSWP-Academic)</t>
  </si>
  <si>
    <t>SPACE001</t>
  </si>
  <si>
    <t>Aerospace Technician</t>
  </si>
  <si>
    <t>SpaceTec</t>
  </si>
  <si>
    <t>TAFLP001</t>
  </si>
  <si>
    <t>Accredited Legal Professional (ALP)</t>
  </si>
  <si>
    <t>NALS…the Association for Legal Professionals</t>
  </si>
  <si>
    <t>TAFOM001</t>
  </si>
  <si>
    <t xml:space="preserve">Certified in Production and Inventory Management (CPIM) </t>
  </si>
  <si>
    <t>TBOOM001</t>
  </si>
  <si>
    <t>Toon Boom Certified Associate (Harmony Premium)</t>
  </si>
  <si>
    <t>Toon Boom Animation</t>
  </si>
  <si>
    <t>TBOOM003</t>
  </si>
  <si>
    <t>Toon Boom Certified Associate (Storyboard Pro)</t>
  </si>
  <si>
    <t>USINS003</t>
  </si>
  <si>
    <t>Advanced Unmanned Safety: Level 2</t>
  </si>
  <si>
    <t>Unmanned Safety Institute</t>
  </si>
  <si>
    <t>USINS004</t>
  </si>
  <si>
    <t>Advanced Unmanned System Operations (AUSO) Flight</t>
  </si>
  <si>
    <t>USINS005</t>
  </si>
  <si>
    <t>Advanced Unmanned System Operations (AUSO) Ground</t>
  </si>
  <si>
    <t>VMWRE004</t>
  </si>
  <si>
    <t>VMware Certified Professional - Data Center Virtualization</t>
  </si>
  <si>
    <t>VMWare</t>
  </si>
  <si>
    <t>DOE Code</t>
  </si>
  <si>
    <t>Agency Site</t>
  </si>
  <si>
    <t>Select a Program Type/Level</t>
  </si>
  <si>
    <t>Apprenticeship</t>
  </si>
  <si>
    <t>AAS</t>
  </si>
  <si>
    <t>AS</t>
  </si>
  <si>
    <t>ATD</t>
  </si>
  <si>
    <t>CCC</t>
  </si>
  <si>
    <t>Certification Code</t>
  </si>
  <si>
    <t>FCS Appendix Listed? Y/N</t>
  </si>
  <si>
    <t>SD Appendix Listed? Y/N</t>
  </si>
  <si>
    <t>Concatenate</t>
  </si>
  <si>
    <t>CIP Code</t>
  </si>
  <si>
    <t>Program Number</t>
  </si>
  <si>
    <t>Program</t>
  </si>
  <si>
    <t>Cert_Code</t>
  </si>
  <si>
    <t>Certification</t>
  </si>
  <si>
    <t>Certifcation Agency</t>
  </si>
  <si>
    <t>Cert Lookup</t>
  </si>
  <si>
    <t>CIP Lookup</t>
  </si>
  <si>
    <t>0511020314</t>
  </si>
  <si>
    <t>Y700400</t>
  </si>
  <si>
    <t>.NET Application Development and Programming</t>
  </si>
  <si>
    <t>0610030400</t>
  </si>
  <si>
    <t>I480200</t>
  </si>
  <si>
    <t>3 D Animation Technology</t>
  </si>
  <si>
    <t>0552030202</t>
  </si>
  <si>
    <t>B070110</t>
  </si>
  <si>
    <t>Accounting Operations</t>
  </si>
  <si>
    <t>0552040103</t>
  </si>
  <si>
    <t>B070330</t>
  </si>
  <si>
    <t>Administrative Office Specialist</t>
  </si>
  <si>
    <t>0647060406</t>
  </si>
  <si>
    <t>I470604</t>
  </si>
  <si>
    <t>Advanced Automotive Service Technology</t>
  </si>
  <si>
    <t>0647020107</t>
  </si>
  <si>
    <t>C400100</t>
  </si>
  <si>
    <t>Air Conditioning, Refrigeration and Heating  Technology 1</t>
  </si>
  <si>
    <t>0647020108</t>
  </si>
  <si>
    <t>C400200</t>
  </si>
  <si>
    <t>Air Conditioning, Refrigeration and Heating  Technology 2</t>
  </si>
  <si>
    <t>0647020106</t>
  </si>
  <si>
    <t>I470203</t>
  </si>
  <si>
    <t>Air Conditioning, Refrigeration and Heating Technology</t>
  </si>
  <si>
    <t>0511100302</t>
  </si>
  <si>
    <t>Y100300</t>
  </si>
  <si>
    <t>Applied Cybersecurity</t>
  </si>
  <si>
    <t>0511010302</t>
  </si>
  <si>
    <t>Y300400</t>
  </si>
  <si>
    <t>Applied Information Technology</t>
  </si>
  <si>
    <t>0615040603</t>
  </si>
  <si>
    <t>J100100</t>
  </si>
  <si>
    <t>Automation and Production Technology</t>
  </si>
  <si>
    <t>0647060306</t>
  </si>
  <si>
    <t>T401300</t>
  </si>
  <si>
    <t>Automotive Collision Technology Technician</t>
  </si>
  <si>
    <t>0647060405</t>
  </si>
  <si>
    <t>I470608</t>
  </si>
  <si>
    <t>Automotive Service Technology</t>
  </si>
  <si>
    <t>0647060411</t>
  </si>
  <si>
    <t>T400700</t>
  </si>
  <si>
    <t>Automotive Service Technology 1</t>
  </si>
  <si>
    <t>0647060412</t>
  </si>
  <si>
    <t>T400800</t>
  </si>
  <si>
    <t>Automotive Service Technology 2</t>
  </si>
  <si>
    <t>0743010709</t>
  </si>
  <si>
    <t>P430116</t>
  </si>
  <si>
    <t>0647060703</t>
  </si>
  <si>
    <t>T640300</t>
  </si>
  <si>
    <t>Aviation Airframe Mechanics</t>
  </si>
  <si>
    <t>0647060801</t>
  </si>
  <si>
    <t>T640400</t>
  </si>
  <si>
    <t>Aviation Powerplant Mechanics</t>
  </si>
  <si>
    <t>0647060901</t>
  </si>
  <si>
    <t>T640200</t>
  </si>
  <si>
    <t>Avionics 2</t>
  </si>
  <si>
    <t>0647060905</t>
  </si>
  <si>
    <t>T400310</t>
  </si>
  <si>
    <t>Avionics Systems Technician</t>
  </si>
  <si>
    <t>0612050103</t>
  </si>
  <si>
    <t>N100600</t>
  </si>
  <si>
    <t>Baking and Pastry Arts</t>
  </si>
  <si>
    <t>0612040200</t>
  </si>
  <si>
    <t>I120402</t>
  </si>
  <si>
    <t>Barbering</t>
  </si>
  <si>
    <t>0646010103</t>
  </si>
  <si>
    <t>I463112</t>
  </si>
  <si>
    <t>Brick and Block Masonry</t>
  </si>
  <si>
    <t>0646041502</t>
  </si>
  <si>
    <t>I460401</t>
  </si>
  <si>
    <t>Building Construction Technologies</t>
  </si>
  <si>
    <t>0646041506</t>
  </si>
  <si>
    <t>C100100</t>
  </si>
  <si>
    <t>Building Trades and Construction Design Technology</t>
  </si>
  <si>
    <t>0511020202</t>
  </si>
  <si>
    <t>B070320</t>
  </si>
  <si>
    <t>Business Computer Programming</t>
  </si>
  <si>
    <t>0552020101</t>
  </si>
  <si>
    <t>B060200</t>
  </si>
  <si>
    <t>Business Management and Analysis</t>
  </si>
  <si>
    <t>0646020117</t>
  </si>
  <si>
    <t>C510300</t>
  </si>
  <si>
    <t>Carpentry</t>
  </si>
  <si>
    <t>0419070802</t>
  </si>
  <si>
    <t>V200206</t>
  </si>
  <si>
    <t>Child Care Center Operations</t>
  </si>
  <si>
    <t>0511100303</t>
  </si>
  <si>
    <t>Y100400</t>
  </si>
  <si>
    <t>Cloud Computing &amp; Virtualization</t>
  </si>
  <si>
    <t>0648050307</t>
  </si>
  <si>
    <t>J200300</t>
  </si>
  <si>
    <t>0650040208</t>
  </si>
  <si>
    <t>I480203</t>
  </si>
  <si>
    <t>Commercial Art Technology</t>
  </si>
  <si>
    <t>0649020502</t>
  </si>
  <si>
    <t>I490251</t>
  </si>
  <si>
    <t>Commercial Class B Driving</t>
  </si>
  <si>
    <t>0650040600</t>
  </si>
  <si>
    <t>I480204</t>
  </si>
  <si>
    <t>Commercial Photography Technology</t>
  </si>
  <si>
    <t>0649020500</t>
  </si>
  <si>
    <t>I490205</t>
  </si>
  <si>
    <t>Commercial Vehicle Driving</t>
  </si>
  <si>
    <t>0511090107</t>
  </si>
  <si>
    <t>Y100200</t>
  </si>
  <si>
    <t>Computer Systems &amp; Information Technology (CSIT)</t>
  </si>
  <si>
    <t>0743010200</t>
  </si>
  <si>
    <t>P430102</t>
  </si>
  <si>
    <t>Correctional Officer (Traditional Correctional BRTP)</t>
  </si>
  <si>
    <t>0743010207</t>
  </si>
  <si>
    <t>P430123</t>
  </si>
  <si>
    <t>0612040102</t>
  </si>
  <si>
    <t>D500100</t>
  </si>
  <si>
    <t>Cosmetology</t>
  </si>
  <si>
    <t>0522030305</t>
  </si>
  <si>
    <t>B700600</t>
  </si>
  <si>
    <t>Court Reporting 2</t>
  </si>
  <si>
    <t>0522030306</t>
  </si>
  <si>
    <t>B700700</t>
  </si>
  <si>
    <t>Court Reporting 3</t>
  </si>
  <si>
    <t>0743010305</t>
  </si>
  <si>
    <t>P430199</t>
  </si>
  <si>
    <t>Criminal Justice Operations</t>
  </si>
  <si>
    <t>0743010702</t>
  </si>
  <si>
    <t>P430125</t>
  </si>
  <si>
    <t>Crossover from Correctional Officer to Law Enforcement Officer</t>
  </si>
  <si>
    <t>0743010205</t>
  </si>
  <si>
    <t>P430152</t>
  </si>
  <si>
    <t>Crossover from Law Enforcement Officer to Correctional Officer</t>
  </si>
  <si>
    <t>0612050303</t>
  </si>
  <si>
    <t>N100510</t>
  </si>
  <si>
    <t>Culinary Vegetarian and Plant Based Specialty</t>
  </si>
  <si>
    <t>0552041102</t>
  </si>
  <si>
    <t>B079100</t>
  </si>
  <si>
    <t>Customer Assistance Technology</t>
  </si>
  <si>
    <t>0511080207</t>
  </si>
  <si>
    <t>Y300100</t>
  </si>
  <si>
    <t>Database and Programming Essentials</t>
  </si>
  <si>
    <t>0511020315</t>
  </si>
  <si>
    <t>Y700300</t>
  </si>
  <si>
    <t>Database Application Development &amp; Programming</t>
  </si>
  <si>
    <t>0351060112</t>
  </si>
  <si>
    <t>H170106</t>
  </si>
  <si>
    <t>Dental Assisting</t>
  </si>
  <si>
    <t>0351060113</t>
  </si>
  <si>
    <t>H170113</t>
  </si>
  <si>
    <t>Dental Assisting Technology and Management - ATD</t>
  </si>
  <si>
    <t>0351060306</t>
  </si>
  <si>
    <t>H170108</t>
  </si>
  <si>
    <t>Dental Laboratory Technology</t>
  </si>
  <si>
    <t>0647060515</t>
  </si>
  <si>
    <t>T440400</t>
  </si>
  <si>
    <t>Diesel Maintenance Technician</t>
  </si>
  <si>
    <t>0647061305</t>
  </si>
  <si>
    <t>T650100</t>
  </si>
  <si>
    <t>Diesel Systems Technician 1</t>
  </si>
  <si>
    <t>0647061306</t>
  </si>
  <si>
    <t>T650200</t>
  </si>
  <si>
    <t>Diesel Systems Technician 2</t>
  </si>
  <si>
    <t>0351310405</t>
  </si>
  <si>
    <t>N900100</t>
  </si>
  <si>
    <t>Dietetic Management and Supervision</t>
  </si>
  <si>
    <t>0510030306</t>
  </si>
  <si>
    <t>B070600</t>
  </si>
  <si>
    <t>Digital Design</t>
  </si>
  <si>
    <t>0510030307</t>
  </si>
  <si>
    <t>K700100</t>
  </si>
  <si>
    <t>Digital Design 1</t>
  </si>
  <si>
    <t>0510030308</t>
  </si>
  <si>
    <t>K700200</t>
  </si>
  <si>
    <t>Digital Design 2</t>
  </si>
  <si>
    <t>0509070200</t>
  </si>
  <si>
    <t>Y500100</t>
  </si>
  <si>
    <t>Digital Media Technology</t>
  </si>
  <si>
    <t>0609070208</t>
  </si>
  <si>
    <t>K100200</t>
  </si>
  <si>
    <t>Digital Media/Multimedia Design</t>
  </si>
  <si>
    <t>0650060502</t>
  </si>
  <si>
    <t>K100300</t>
  </si>
  <si>
    <t>Digital Photography Technology</t>
  </si>
  <si>
    <t>0610030501</t>
  </si>
  <si>
    <t>I480205</t>
  </si>
  <si>
    <t>Digital Printing Technology</t>
  </si>
  <si>
    <t>0610010522</t>
  </si>
  <si>
    <t>I100240</t>
  </si>
  <si>
    <t>Digital Video Production</t>
  </si>
  <si>
    <t>0610010524</t>
  </si>
  <si>
    <t>K100400</t>
  </si>
  <si>
    <t>Digital Video Technology</t>
  </si>
  <si>
    <t>0615130100</t>
  </si>
  <si>
    <t>C100200</t>
  </si>
  <si>
    <t>Drafting</t>
  </si>
  <si>
    <t>0419070913</t>
  </si>
  <si>
    <t>E300100</t>
  </si>
  <si>
    <t>Early Childhood Education</t>
  </si>
  <si>
    <t>0615040401</t>
  </si>
  <si>
    <t>J110100</t>
  </si>
  <si>
    <t>Electrical and Instrumentation Technology 1</t>
  </si>
  <si>
    <t>0615040402</t>
  </si>
  <si>
    <t>J110200</t>
  </si>
  <si>
    <t>Electrical and Instrumentation Technology 2</t>
  </si>
  <si>
    <t>0646030204</t>
  </si>
  <si>
    <t>I460314</t>
  </si>
  <si>
    <t>Electrician</t>
  </si>
  <si>
    <t>0646030202</t>
  </si>
  <si>
    <t>I460312</t>
  </si>
  <si>
    <t>Electricity</t>
  </si>
  <si>
    <t>0351090203</t>
  </si>
  <si>
    <t>H170208</t>
  </si>
  <si>
    <t>Electrocardiograph Technology</t>
  </si>
  <si>
    <t>0615030300</t>
  </si>
  <si>
    <t>I150303</t>
  </si>
  <si>
    <t>Electronic Technology</t>
  </si>
  <si>
    <t>0615030315</t>
  </si>
  <si>
    <t>J540100</t>
  </si>
  <si>
    <t>Electronic Technology 1</t>
  </si>
  <si>
    <t>0615030316</t>
  </si>
  <si>
    <t>J540200</t>
  </si>
  <si>
    <t>Electronic Technology 2</t>
  </si>
  <si>
    <t>0351090413</t>
  </si>
  <si>
    <t>W170212</t>
  </si>
  <si>
    <t>Emergency Medical Technician - ATD</t>
  </si>
  <si>
    <t>0715050320</t>
  </si>
  <si>
    <t>X600600</t>
  </si>
  <si>
    <t>Energy Technician</t>
  </si>
  <si>
    <t>0511100124</t>
  </si>
  <si>
    <t>Y300600</t>
  </si>
  <si>
    <t>Enterprise Desktop and Mobile Support Technology</t>
  </si>
  <si>
    <t>0511100123</t>
  </si>
  <si>
    <t>Y300500</t>
  </si>
  <si>
    <t>Enterprise Network and Server Support Technology</t>
  </si>
  <si>
    <t>0252070102</t>
  </si>
  <si>
    <t>M803010</t>
  </si>
  <si>
    <t>Entrepreneurship</t>
  </si>
  <si>
    <t>0612040805</t>
  </si>
  <si>
    <t>I120424</t>
  </si>
  <si>
    <t>Facials Specialty</t>
  </si>
  <si>
    <t>0419090606</t>
  </si>
  <si>
    <t>V200400</t>
  </si>
  <si>
    <t>Fashion Technology and Design Services</t>
  </si>
  <si>
    <t>0743020300</t>
  </si>
  <si>
    <t>P430205</t>
  </si>
  <si>
    <t>Fire Fighter</t>
  </si>
  <si>
    <t>0743020303</t>
  </si>
  <si>
    <t>P430210</t>
  </si>
  <si>
    <t>Fire Fighter I/II</t>
  </si>
  <si>
    <t>0743020312</t>
  </si>
  <si>
    <t>P430216</t>
  </si>
  <si>
    <t>Fire Fighter/Emergency Medical Technician-Combined</t>
  </si>
  <si>
    <t>0743010700</t>
  </si>
  <si>
    <t>P430105</t>
  </si>
  <si>
    <t>Florida Law Enforcement Academy</t>
  </si>
  <si>
    <t>0612050304</t>
  </si>
  <si>
    <t>N100520</t>
  </si>
  <si>
    <t>Fundamental Foodservice Skills</t>
  </si>
  <si>
    <t>0550041117</t>
  </si>
  <si>
    <t>B082400</t>
  </si>
  <si>
    <t>Game/Simulation/Animation Advanced Applications</t>
  </si>
  <si>
    <t>0550041115</t>
  </si>
  <si>
    <t>B082200</t>
  </si>
  <si>
    <t>Game/Simulation/Animation Audio/Video Effects</t>
  </si>
  <si>
    <t>0550041116</t>
  </si>
  <si>
    <t>B082300</t>
  </si>
  <si>
    <t>Game/Simulation/Animation Programming</t>
  </si>
  <si>
    <t>0550041114</t>
  </si>
  <si>
    <t>B082100</t>
  </si>
  <si>
    <t>Game/Simulation/Animation Visual Design</t>
  </si>
  <si>
    <t>0545070214</t>
  </si>
  <si>
    <t>T860020</t>
  </si>
  <si>
    <t>Geospatial/Geographic Information System (GIS) Technology</t>
  </si>
  <si>
    <t>0650040217</t>
  </si>
  <si>
    <t>K300100</t>
  </si>
  <si>
    <t>Graphic Communications and Printing Technology</t>
  </si>
  <si>
    <t>0351070302</t>
  </si>
  <si>
    <t>H170107</t>
  </si>
  <si>
    <t>Health Unit Coordinator/Monitor Technician</t>
  </si>
  <si>
    <t>0649020201</t>
  </si>
  <si>
    <t>T440200</t>
  </si>
  <si>
    <t>Heavy Equipment Operations Technician</t>
  </si>
  <si>
    <t>0351101100</t>
  </si>
  <si>
    <t>H170207</t>
  </si>
  <si>
    <t>Hemodialysis Technician</t>
  </si>
  <si>
    <t>0252190600</t>
  </si>
  <si>
    <t>M811040</t>
  </si>
  <si>
    <t>Hospitality and Tourism</t>
  </si>
  <si>
    <t>0647030300</t>
  </si>
  <si>
    <t>I470303</t>
  </si>
  <si>
    <t>Industrial Machinery Maintenance &amp; Repair</t>
  </si>
  <si>
    <t>0450040804</t>
  </si>
  <si>
    <t>V200600</t>
  </si>
  <si>
    <t>Interior Decorating Services</t>
  </si>
  <si>
    <t>0552110110</t>
  </si>
  <si>
    <t>B060901</t>
  </si>
  <si>
    <t>International Business</t>
  </si>
  <si>
    <t>0511020313</t>
  </si>
  <si>
    <t>Y700200</t>
  </si>
  <si>
    <t>Java Development &amp; Programming</t>
  </si>
  <si>
    <t>0522030103</t>
  </si>
  <si>
    <t>B072000</t>
  </si>
  <si>
    <t>Legal Administrative Specialist</t>
  </si>
  <si>
    <t>0252090400</t>
  </si>
  <si>
    <t>M607010</t>
  </si>
  <si>
    <t>Lodging Operations</t>
  </si>
  <si>
    <t>0648050305</t>
  </si>
  <si>
    <t>J200100</t>
  </si>
  <si>
    <t>Machining Technologies</t>
  </si>
  <si>
    <t>0351350102</t>
  </si>
  <si>
    <t>H120406</t>
  </si>
  <si>
    <t>Massage Therapy</t>
  </si>
  <si>
    <t>0551071603</t>
  </si>
  <si>
    <t>B070300</t>
  </si>
  <si>
    <t>Medical Administrative Specialist</t>
  </si>
  <si>
    <t>0351080102</t>
  </si>
  <si>
    <t>H170515</t>
  </si>
  <si>
    <t>Medical Assisting</t>
  </si>
  <si>
    <t>0351100404</t>
  </si>
  <si>
    <t>H170600</t>
  </si>
  <si>
    <t>Medical Clinical Laboratory Technician - ATD</t>
  </si>
  <si>
    <t>0351070716</t>
  </si>
  <si>
    <t>H170529</t>
  </si>
  <si>
    <t>Medical Coder/Biller</t>
  </si>
  <si>
    <t>0351070715</t>
  </si>
  <si>
    <t>H170530</t>
  </si>
  <si>
    <t>Medical Coder/Biller--ATD</t>
  </si>
  <si>
    <t>0351080201</t>
  </si>
  <si>
    <t>H170306</t>
  </si>
  <si>
    <t>Medical Laboratory Assisting</t>
  </si>
  <si>
    <t>0647060501</t>
  </si>
  <si>
    <t>I470605</t>
  </si>
  <si>
    <t>Medium and Heavy Duty Truck and Bus Technician (secondary name only)/Diesel Systems Technician (PSAV ONLY name change)</t>
  </si>
  <si>
    <t>0351150204</t>
  </si>
  <si>
    <t>H180100</t>
  </si>
  <si>
    <t>Mental Health Technician</t>
  </si>
  <si>
    <t>0647030305</t>
  </si>
  <si>
    <t>J590400</t>
  </si>
  <si>
    <t>Millwright 1</t>
  </si>
  <si>
    <t>0647030306</t>
  </si>
  <si>
    <t>J590500</t>
  </si>
  <si>
    <t>Millwright 2</t>
  </si>
  <si>
    <t>0511080403</t>
  </si>
  <si>
    <t>Y500300</t>
  </si>
  <si>
    <t>Modeling Simulation Design</t>
  </si>
  <si>
    <t>0511080402</t>
  </si>
  <si>
    <t>Y500200</t>
  </si>
  <si>
    <t>Modeling Simulation Production</t>
  </si>
  <si>
    <t>0612041004</t>
  </si>
  <si>
    <t>I120414</t>
  </si>
  <si>
    <t>Nails Specialty</t>
  </si>
  <si>
    <t>0511090102</t>
  </si>
  <si>
    <t>B078000</t>
  </si>
  <si>
    <t>Network Support Services</t>
  </si>
  <si>
    <t>0511090105</t>
  </si>
  <si>
    <t>B079300</t>
  </si>
  <si>
    <t>Network Systems Administration</t>
  </si>
  <si>
    <t>0101060602</t>
  </si>
  <si>
    <t>A010616</t>
  </si>
  <si>
    <t>Nursery Management</t>
  </si>
  <si>
    <t>0351390203</t>
  </si>
  <si>
    <t>H170690</t>
  </si>
  <si>
    <t>Nursing Assistant (Articulated)</t>
  </si>
  <si>
    <t>0351390200</t>
  </si>
  <si>
    <t>H170602</t>
  </si>
  <si>
    <t>Nursing Assistant (Long-Term Care)</t>
  </si>
  <si>
    <t>0351180203</t>
  </si>
  <si>
    <t>H170705</t>
  </si>
  <si>
    <t>Optometric Assisting</t>
  </si>
  <si>
    <t>0351080605</t>
  </si>
  <si>
    <t>H170800</t>
  </si>
  <si>
    <t>Orthopedic Technology</t>
  </si>
  <si>
    <t>0646040800</t>
  </si>
  <si>
    <t>I460408</t>
  </si>
  <si>
    <t>Painting and Decorating</t>
  </si>
  <si>
    <t>0351390202</t>
  </si>
  <si>
    <t>H170692</t>
  </si>
  <si>
    <t>Patient Care Assistant</t>
  </si>
  <si>
    <t>0351390205</t>
  </si>
  <si>
    <t>H170694</t>
  </si>
  <si>
    <t>Patient Care Technician</t>
  </si>
  <si>
    <t>0351080506</t>
  </si>
  <si>
    <t>H170500</t>
  </si>
  <si>
    <t>0351080507</t>
  </si>
  <si>
    <t>H170700</t>
  </si>
  <si>
    <t>Pharmacy Technician  ATD</t>
  </si>
  <si>
    <t>0351100901</t>
  </si>
  <si>
    <t>H170302</t>
  </si>
  <si>
    <t>Phlebotomy</t>
  </si>
  <si>
    <t>0351390101</t>
  </si>
  <si>
    <t>H170607</t>
  </si>
  <si>
    <t>Practical Nursing</t>
  </si>
  <si>
    <t>0713129902</t>
  </si>
  <si>
    <t>P131299</t>
  </si>
  <si>
    <t>Principles of Teaching</t>
  </si>
  <si>
    <t>0743010900</t>
  </si>
  <si>
    <t>P430109</t>
  </si>
  <si>
    <t>Private Security Officer</t>
  </si>
  <si>
    <t>0412050312</t>
  </si>
  <si>
    <t>N100500</t>
  </si>
  <si>
    <t>Professional Culinary Arts &amp; Hospitality</t>
  </si>
  <si>
    <t>0743039900</t>
  </si>
  <si>
    <t>P090101</t>
  </si>
  <si>
    <t>Public Safety Telecommunication</t>
  </si>
  <si>
    <t>0615050600</t>
  </si>
  <si>
    <t>I470304</t>
  </si>
  <si>
    <t>Public Works</t>
  </si>
  <si>
    <t>0419070914</t>
  </si>
  <si>
    <t>V200310</t>
  </si>
  <si>
    <t>School Age Certification Training/*School Age Professional Certificate</t>
  </si>
  <si>
    <t>0252191005</t>
  </si>
  <si>
    <t>M899400</t>
  </si>
  <si>
    <t>Sport, Recreation, and Entertainment Marketing</t>
  </si>
  <si>
    <t>0351090905</t>
  </si>
  <si>
    <t>H170211</t>
  </si>
  <si>
    <t>Surgical Technology</t>
  </si>
  <si>
    <t>0515120200</t>
  </si>
  <si>
    <t>Y100100</t>
  </si>
  <si>
    <t>Technology Support Services</t>
  </si>
  <si>
    <t>0647010301</t>
  </si>
  <si>
    <t>I470301</t>
  </si>
  <si>
    <t>Telecommunications Technology</t>
  </si>
  <si>
    <t>0610020203</t>
  </si>
  <si>
    <t>I100104</t>
  </si>
  <si>
    <t>Television Production</t>
  </si>
  <si>
    <t>0610020218</t>
  </si>
  <si>
    <t>K300300</t>
  </si>
  <si>
    <t>Television Production Technology</t>
  </si>
  <si>
    <t>0151080810</t>
  </si>
  <si>
    <t>A010512</t>
  </si>
  <si>
    <t>Veterinary Assisting</t>
  </si>
  <si>
    <t>0511020102</t>
  </si>
  <si>
    <t>Y700500</t>
  </si>
  <si>
    <t>Web Application Development &amp; Programming</t>
  </si>
  <si>
    <t>0511080100</t>
  </si>
  <si>
    <t>Y700100</t>
  </si>
  <si>
    <t>Web Development</t>
  </si>
  <si>
    <t>0648050805</t>
  </si>
  <si>
    <t>J400400</t>
  </si>
  <si>
    <t>Welding Technology</t>
  </si>
  <si>
    <t>1552030201</t>
  </si>
  <si>
    <t>Accounting Technology</t>
  </si>
  <si>
    <t>1604090100</t>
  </si>
  <si>
    <t>Architectural Design &amp; Construction Technology</t>
  </si>
  <si>
    <t>0615080300</t>
  </si>
  <si>
    <t>Automotive Service Management Technology</t>
  </si>
  <si>
    <t>0615080301</t>
  </si>
  <si>
    <t>Automotive Service Technician</t>
  </si>
  <si>
    <t>1649010401</t>
  </si>
  <si>
    <t>Aviation Maintenance Management</t>
  </si>
  <si>
    <t>1552020102</t>
  </si>
  <si>
    <t>Business Administration</t>
  </si>
  <si>
    <t>1351090100</t>
  </si>
  <si>
    <t>Cardiovascular Technology</t>
  </si>
  <si>
    <t>1615120100</t>
  </si>
  <si>
    <t>Computer Engineering Technology</t>
  </si>
  <si>
    <t>1511010307</t>
  </si>
  <si>
    <t>Computer Information Technology</t>
  </si>
  <si>
    <t>1511020101</t>
  </si>
  <si>
    <t>Computer Programming and Analysis</t>
  </si>
  <si>
    <t>1615130102</t>
  </si>
  <si>
    <t>Computer-Aided Drafting and Design</t>
  </si>
  <si>
    <t>1612050401</t>
  </si>
  <si>
    <t>Culinary Management</t>
  </si>
  <si>
    <t>1351060104</t>
  </si>
  <si>
    <t>Dental Assisting Technology and Management</t>
  </si>
  <si>
    <t>0351060108</t>
  </si>
  <si>
    <t>Dental Assisting Technology and Management--ATD</t>
  </si>
  <si>
    <t>1351060200</t>
  </si>
  <si>
    <t>Dental Hygiene</t>
  </si>
  <si>
    <t>1351091004</t>
  </si>
  <si>
    <t>Diagnostic Medical Sonography Technology</t>
  </si>
  <si>
    <t>1351310301</t>
  </si>
  <si>
    <t>Dietetic Technician</t>
  </si>
  <si>
    <t>1611080103</t>
  </si>
  <si>
    <t>Digital Media/Multimedia Technology</t>
  </si>
  <si>
    <t>1351090402</t>
  </si>
  <si>
    <t>Emergency Medical Services</t>
  </si>
  <si>
    <t>0351090408</t>
  </si>
  <si>
    <t>1615000001</t>
  </si>
  <si>
    <t>Engineering Technology</t>
  </si>
  <si>
    <t>1312030100</t>
  </si>
  <si>
    <t>Funeral Services</t>
  </si>
  <si>
    <t>0615080302</t>
  </si>
  <si>
    <t>General Automotive Technician</t>
  </si>
  <si>
    <t>1351070700</t>
  </si>
  <si>
    <t>Health Information Technology</t>
  </si>
  <si>
    <t>1252090101</t>
  </si>
  <si>
    <t>Hospitality &amp; Tourism Management</t>
  </si>
  <si>
    <t>0511010307</t>
  </si>
  <si>
    <t>Information Technology Administration</t>
  </si>
  <si>
    <t>1450040801</t>
  </si>
  <si>
    <t>Interior Design Technology</t>
  </si>
  <si>
    <t>1511080103</t>
  </si>
  <si>
    <t>Internet Services Technology</t>
  </si>
  <si>
    <t>1511100307</t>
  </si>
  <si>
    <t>IT Security</t>
  </si>
  <si>
    <t>0351080104</t>
  </si>
  <si>
    <t>Medical Assisting Specialist</t>
  </si>
  <si>
    <t>0351100401</t>
  </si>
  <si>
    <t>Medical Clinical Laboratory Technician -ATD</t>
  </si>
  <si>
    <t>1351100405</t>
  </si>
  <si>
    <t>Medical Laboratory Technology</t>
  </si>
  <si>
    <t>1552020404</t>
  </si>
  <si>
    <t>Medical Office Administration</t>
  </si>
  <si>
    <t>0351070706</t>
  </si>
  <si>
    <t>Medical Record Transcribing--ATD</t>
  </si>
  <si>
    <t>0511100118</t>
  </si>
  <si>
    <t>Network Security</t>
  </si>
  <si>
    <t>1511100112</t>
  </si>
  <si>
    <t>Network Systems Technology</t>
  </si>
  <si>
    <t>1351090502</t>
  </si>
  <si>
    <t>Nuclear Medicine Technology</t>
  </si>
  <si>
    <t>1351380100</t>
  </si>
  <si>
    <t>Nursing  R.N.</t>
  </si>
  <si>
    <t>1351080303</t>
  </si>
  <si>
    <t>Occupational Therapy Assistant</t>
  </si>
  <si>
    <t>1552020401</t>
  </si>
  <si>
    <t>Office Administration</t>
  </si>
  <si>
    <t>1351180301</t>
  </si>
  <si>
    <t>Ophthalmic Technician</t>
  </si>
  <si>
    <t>1351180100</t>
  </si>
  <si>
    <t>Opticianry</t>
  </si>
  <si>
    <t>1351230703</t>
  </si>
  <si>
    <t>Orthotics &amp; Prosthetics Technology</t>
  </si>
  <si>
    <t>Certified Prosthetic (and/or) Orthotic Technician (CTPO)</t>
  </si>
  <si>
    <t>1351080502</t>
  </si>
  <si>
    <t>Pharmacy Management</t>
  </si>
  <si>
    <t>0351080503</t>
  </si>
  <si>
    <t>Pharmacy Technician -ATD</t>
  </si>
  <si>
    <t>1351080601</t>
  </si>
  <si>
    <t>Physical Therapist Assistant</t>
  </si>
  <si>
    <t>1649010200</t>
  </si>
  <si>
    <t>Professional Pilot Technology</t>
  </si>
  <si>
    <t>1351090701</t>
  </si>
  <si>
    <t>Radiation Therapy</t>
  </si>
  <si>
    <t>1351090700</t>
  </si>
  <si>
    <t>Radiography</t>
  </si>
  <si>
    <t>1351090800</t>
  </si>
  <si>
    <t>Respiratory Care</t>
  </si>
  <si>
    <t>1511100509</t>
  </si>
  <si>
    <t>Technology Project Management</t>
  </si>
  <si>
    <t>1351080800</t>
  </si>
  <si>
    <t>Veterinary Technology</t>
  </si>
  <si>
    <t>0511080103</t>
  </si>
  <si>
    <t>Web Development Specialist</t>
  </si>
  <si>
    <t>2016-17</t>
  </si>
  <si>
    <t>NA</t>
  </si>
  <si>
    <t>X</t>
  </si>
  <si>
    <t>CAREER AND TECH EDUCATION FOR SPECIAL NEEDS</t>
  </si>
  <si>
    <t>Additional CTE</t>
  </si>
  <si>
    <t>Additional CTE Programs/Courses</t>
  </si>
  <si>
    <t>8</t>
  </si>
  <si>
    <t>9603100</t>
  </si>
  <si>
    <t>CAR</t>
  </si>
  <si>
    <t>Career Education Services for Students with Disabilities</t>
  </si>
  <si>
    <t>S9900005SN</t>
  </si>
  <si>
    <t>2020-2021</t>
  </si>
  <si>
    <t>GVPG</t>
  </si>
  <si>
    <t>Emergency Management Directors</t>
  </si>
  <si>
    <t>119161</t>
  </si>
  <si>
    <t>F</t>
  </si>
  <si>
    <t>PUBLIC SERVICE</t>
  </si>
  <si>
    <t>Gov Pub Adm</t>
  </si>
  <si>
    <t>Government &amp; Public Administration</t>
  </si>
  <si>
    <t>0060</t>
  </si>
  <si>
    <t>Emergency Administration and Management</t>
  </si>
  <si>
    <t>1743030200</t>
  </si>
  <si>
    <t>2015-16</t>
  </si>
  <si>
    <t>LWPB</t>
  </si>
  <si>
    <t>Municipal Fire Fighting and Prevention Supervisors</t>
  </si>
  <si>
    <t>331021</t>
  </si>
  <si>
    <t>Law Public S S</t>
  </si>
  <si>
    <t>Law, Public Safety &amp; Security</t>
  </si>
  <si>
    <t>Fire Science Technology</t>
  </si>
  <si>
    <t>1743020112</t>
  </si>
  <si>
    <t>LWPD</t>
  </si>
  <si>
    <t>Computer Occupations, All Other</t>
  </si>
  <si>
    <t>151199</t>
  </si>
  <si>
    <t>N</t>
  </si>
  <si>
    <t>Computer Related Crime Investigations</t>
  </si>
  <si>
    <t>1743011601</t>
  </si>
  <si>
    <t>LWPC</t>
  </si>
  <si>
    <t>Security Guards</t>
  </si>
  <si>
    <t>339032</t>
  </si>
  <si>
    <t>Security Management and Administration</t>
  </si>
  <si>
    <t>1743011202</t>
  </si>
  <si>
    <t>Forensic Science Technicians</t>
  </si>
  <si>
    <t>194092</t>
  </si>
  <si>
    <t>M</t>
  </si>
  <si>
    <t>Crime Scene Technology</t>
  </si>
  <si>
    <t>1743010600</t>
  </si>
  <si>
    <t>2014-15</t>
  </si>
  <si>
    <t>First Line Supervisors of Police and Detectives</t>
  </si>
  <si>
    <t>331012</t>
  </si>
  <si>
    <t>Criminal Justice Technology</t>
  </si>
  <si>
    <t>1743010302</t>
  </si>
  <si>
    <t>EDPA</t>
  </si>
  <si>
    <t>Recreation Workers</t>
  </si>
  <si>
    <t>399032</t>
  </si>
  <si>
    <t>Ed &amp; Train</t>
  </si>
  <si>
    <t>Education &amp; Training</t>
  </si>
  <si>
    <t>Sports, Fitness, and Recreation Management</t>
  </si>
  <si>
    <t>1731050701</t>
  </si>
  <si>
    <t>LWPE</t>
  </si>
  <si>
    <t>Paralegals and Legal Assistants</t>
  </si>
  <si>
    <t>232011</t>
  </si>
  <si>
    <t>0064</t>
  </si>
  <si>
    <t>Paralegal Studies (Legal Assisting)</t>
  </si>
  <si>
    <t>1722030200</t>
  </si>
  <si>
    <t>ACPA</t>
  </si>
  <si>
    <t>Civil Engineering Technicians</t>
  </si>
  <si>
    <t>173022</t>
  </si>
  <si>
    <t>Archit &amp; Const</t>
  </si>
  <si>
    <t>Architecture &amp; Construction</t>
  </si>
  <si>
    <t>0063</t>
  </si>
  <si>
    <t>Civil Engineering Technology</t>
  </si>
  <si>
    <t>1715020101</t>
  </si>
  <si>
    <t>2018-19</t>
  </si>
  <si>
    <t>EDPC</t>
  </si>
  <si>
    <t>Instructional Coordinators</t>
  </si>
  <si>
    <t>259031</t>
  </si>
  <si>
    <t>Instructional Services Technology</t>
  </si>
  <si>
    <t>1713129902</t>
  </si>
  <si>
    <t>Interpreters and Translators</t>
  </si>
  <si>
    <t>273091</t>
  </si>
  <si>
    <t>ASL - English Interpreting</t>
  </si>
  <si>
    <t>1713100305</t>
  </si>
  <si>
    <t>2017-18</t>
  </si>
  <si>
    <t>Translation-Interpretation Studies: English-Spanish Track</t>
  </si>
  <si>
    <t>1713100304</t>
  </si>
  <si>
    <t>AGPF</t>
  </si>
  <si>
    <t>Environmental Science and Protection Technicians, Including Health</t>
  </si>
  <si>
    <t>194091</t>
  </si>
  <si>
    <t>Ag Food &amp; Nat R</t>
  </si>
  <si>
    <t>Agriculture, Food, and Natural Resources</t>
  </si>
  <si>
    <t>Environmental Science Technology</t>
  </si>
  <si>
    <t>1703010401</t>
  </si>
  <si>
    <t>TECHNOLOGY</t>
  </si>
  <si>
    <t>STEM</t>
  </si>
  <si>
    <t>E91010S</t>
  </si>
  <si>
    <t>CWE</t>
  </si>
  <si>
    <t>CWE - Engineering and Technology</t>
  </si>
  <si>
    <t>1691011020</t>
  </si>
  <si>
    <t>INDUSTRIAL</t>
  </si>
  <si>
    <t>Tran Dist Log</t>
  </si>
  <si>
    <t>E91010T</t>
  </si>
  <si>
    <t>CWE - Transportation, Distribution and Logistics</t>
  </si>
  <si>
    <t>1691011019</t>
  </si>
  <si>
    <t>Manufacturing</t>
  </si>
  <si>
    <t>E91010J</t>
  </si>
  <si>
    <t>CWE - Manufacturing</t>
  </si>
  <si>
    <t>1691011018</t>
  </si>
  <si>
    <t>E91010L</t>
  </si>
  <si>
    <t>CWE - Law, Public Safety and Service</t>
  </si>
  <si>
    <t>1691011017</t>
  </si>
  <si>
    <t>BUSINESS TECHNOLOGY</t>
  </si>
  <si>
    <t>Information Tec</t>
  </si>
  <si>
    <t>E91010Y</t>
  </si>
  <si>
    <t>CWE - Information Technology</t>
  </si>
  <si>
    <t>1691011016</t>
  </si>
  <si>
    <t>Human Services</t>
  </si>
  <si>
    <t>E91010D</t>
  </si>
  <si>
    <t>CWE - Human Services</t>
  </si>
  <si>
    <t>1691011015</t>
  </si>
  <si>
    <t>MARKETING</t>
  </si>
  <si>
    <t>Hosp &amp; Tourism</t>
  </si>
  <si>
    <t>E91010N</t>
  </si>
  <si>
    <t>CWE - Hospitality and Tourism</t>
  </si>
  <si>
    <t>1691011014</t>
  </si>
  <si>
    <t>E91010G</t>
  </si>
  <si>
    <t>CWE - Government and Public Administration</t>
  </si>
  <si>
    <t>1691011013</t>
  </si>
  <si>
    <t>Finance</t>
  </si>
  <si>
    <t>E91010F</t>
  </si>
  <si>
    <t>CWE - Finance</t>
  </si>
  <si>
    <t>1691011012</t>
  </si>
  <si>
    <t>E91010X</t>
  </si>
  <si>
    <t>CWE - Energy</t>
  </si>
  <si>
    <t>1691011011</t>
  </si>
  <si>
    <t>FAMILY AND CONSUMER SCIENCES</t>
  </si>
  <si>
    <t>E91010E</t>
  </si>
  <si>
    <t>CWE - Education and Training</t>
  </si>
  <si>
    <t>1691011010</t>
  </si>
  <si>
    <t>Arts AV &amp; Comm</t>
  </si>
  <si>
    <t>E91010K</t>
  </si>
  <si>
    <t>CWE - Arts, A/V Technology and Communication</t>
  </si>
  <si>
    <t>1691011009</t>
  </si>
  <si>
    <t>E91010C</t>
  </si>
  <si>
    <t>CWE - Architecture and Construction</t>
  </si>
  <si>
    <t>1691011008</t>
  </si>
  <si>
    <t>E91010B</t>
  </si>
  <si>
    <t>CWE - Business, Management and Administration</t>
  </si>
  <si>
    <t>1691011005</t>
  </si>
  <si>
    <t>HEALTH SCIENCE</t>
  </si>
  <si>
    <t>E91010H</t>
  </si>
  <si>
    <t>CWE - Health Science</t>
  </si>
  <si>
    <t>1691011003</t>
  </si>
  <si>
    <t>E91010M</t>
  </si>
  <si>
    <t>CWE - Marketing Sales and Services</t>
  </si>
  <si>
    <t>1691011002</t>
  </si>
  <si>
    <t>Agriscience and Natural Resources</t>
  </si>
  <si>
    <t>E91010A</t>
  </si>
  <si>
    <t>CWE - Agriculture, Food &amp; Natural Resources</t>
  </si>
  <si>
    <t>1691011001</t>
  </si>
  <si>
    <t>20-21</t>
  </si>
  <si>
    <t>19-20</t>
  </si>
  <si>
    <t>APPR</t>
  </si>
  <si>
    <t>OTHER CAREER/TECHINCAL PROGRAMS/COURSES</t>
  </si>
  <si>
    <t>6</t>
  </si>
  <si>
    <t>8000100</t>
  </si>
  <si>
    <t>Pre-Apprenticeship</t>
  </si>
  <si>
    <t>1691010001</t>
  </si>
  <si>
    <t>TRPB</t>
  </si>
  <si>
    <t>First-Line Supervisors of Transportation and Material-Moving Machine and Vehicle Operators</t>
  </si>
  <si>
    <t>531031</t>
  </si>
  <si>
    <t>Transportation, Distribution &amp; Logistics</t>
  </si>
  <si>
    <t>Supply Chain Management</t>
  </si>
  <si>
    <t>1652020901</t>
  </si>
  <si>
    <t>MNPA</t>
  </si>
  <si>
    <t>General and Operations Managers</t>
  </si>
  <si>
    <t>111021</t>
  </si>
  <si>
    <t>Industrial Management Technology</t>
  </si>
  <si>
    <t>1652020501</t>
  </si>
  <si>
    <t>2013-14</t>
  </si>
  <si>
    <t>TRPD</t>
  </si>
  <si>
    <t>Transportation, Storage and Distribution Managers</t>
  </si>
  <si>
    <t>113071</t>
  </si>
  <si>
    <t>Transportation and Logistics</t>
  </si>
  <si>
    <t>1652020301</t>
  </si>
  <si>
    <t>ARPC</t>
  </si>
  <si>
    <t>Music Directors and Composers</t>
  </si>
  <si>
    <t>272041</t>
  </si>
  <si>
    <t>Arts, A/V Technology &amp; Communication</t>
  </si>
  <si>
    <t>Music Production Technology</t>
  </si>
  <si>
    <t>1650091300</t>
  </si>
  <si>
    <t>ARPA</t>
  </si>
  <si>
    <t>Photographers</t>
  </si>
  <si>
    <t>274021</t>
  </si>
  <si>
    <t>Photographic Technology</t>
  </si>
  <si>
    <t>1650060500</t>
  </si>
  <si>
    <t>Film and Video Editors</t>
  </si>
  <si>
    <t>274032</t>
  </si>
  <si>
    <t>Film Production Technology</t>
  </si>
  <si>
    <t>1650060213</t>
  </si>
  <si>
    <t>Audio and Video Equipment Technicians</t>
  </si>
  <si>
    <t>274011</t>
  </si>
  <si>
    <t>Theater and Entertainment Technology</t>
  </si>
  <si>
    <t>1650050202</t>
  </si>
  <si>
    <t>Airfield Operations Specialists</t>
  </si>
  <si>
    <t>532022</t>
  </si>
  <si>
    <t>Aviation Operations</t>
  </si>
  <si>
    <t>1649010404</t>
  </si>
  <si>
    <t>2004-05</t>
  </si>
  <si>
    <t>Aviation Administration</t>
  </si>
  <si>
    <t>1649010403</t>
  </si>
  <si>
    <t>Aircraft Mechanics and Service Technicians</t>
  </si>
  <si>
    <t>493011</t>
  </si>
  <si>
    <t>0083</t>
  </si>
  <si>
    <t>Airline Pilots, Copilots, and Flight Engineers</t>
  </si>
  <si>
    <t>532011</t>
  </si>
  <si>
    <t>2020-21</t>
  </si>
  <si>
    <t>Avionics Technicians</t>
  </si>
  <si>
    <t>492091</t>
  </si>
  <si>
    <t>Avionics Systems Integration Specialist</t>
  </si>
  <si>
    <t>1647060911</t>
  </si>
  <si>
    <t>1647060700</t>
  </si>
  <si>
    <t>0044</t>
  </si>
  <si>
    <t>0009</t>
  </si>
  <si>
    <t>ATC</t>
  </si>
  <si>
    <t>Aviation Maintenance Administration</t>
  </si>
  <si>
    <t>1647060768</t>
  </si>
  <si>
    <t>ACPB</t>
  </si>
  <si>
    <t>Construction Managers</t>
  </si>
  <si>
    <t>119021</t>
  </si>
  <si>
    <t>Construction Management Technology</t>
  </si>
  <si>
    <t>1646041201</t>
  </si>
  <si>
    <t>MNPC</t>
  </si>
  <si>
    <t>Chemical Technicians</t>
  </si>
  <si>
    <t>194031</t>
  </si>
  <si>
    <t>Chemical Technology</t>
  </si>
  <si>
    <t>1641030100</t>
  </si>
  <si>
    <t>Architectural and Civil Drafters</t>
  </si>
  <si>
    <t>173011</t>
  </si>
  <si>
    <t>0062</t>
  </si>
  <si>
    <t>ITPA</t>
  </si>
  <si>
    <t>Information Technology</t>
  </si>
  <si>
    <t>0068</t>
  </si>
  <si>
    <t>Building Construction Technology</t>
  </si>
  <si>
    <t>1615100102</t>
  </si>
  <si>
    <t>1615080102</t>
  </si>
  <si>
    <t>Aerospace Engineering and Operations Technicians</t>
  </si>
  <si>
    <t>173021</t>
  </si>
  <si>
    <t>Unmanned Vehicle Systems Operations</t>
  </si>
  <si>
    <t>1615080166</t>
  </si>
  <si>
    <t>MNPB</t>
  </si>
  <si>
    <t>Simulation Technology</t>
  </si>
  <si>
    <t>1615080101</t>
  </si>
  <si>
    <t>Aerospace Technology</t>
  </si>
  <si>
    <t>1615080100</t>
  </si>
  <si>
    <t>Sales Representatives, Wholesale and Manufacturing, Technical and Scientific Products</t>
  </si>
  <si>
    <t>414011</t>
  </si>
  <si>
    <t>Manufacturing Technology</t>
  </si>
  <si>
    <t>1615061307</t>
  </si>
  <si>
    <t>Medical Equipment Repairers</t>
  </si>
  <si>
    <t>499062</t>
  </si>
  <si>
    <t>Biomedical Equipment Technician</t>
  </si>
  <si>
    <t>1615040102</t>
  </si>
  <si>
    <t>ENPA</t>
  </si>
  <si>
    <t>Electrical and Electronics Repairers, Powerhouse, Substation and Relay</t>
  </si>
  <si>
    <t>492095</t>
  </si>
  <si>
    <t>Energy</t>
  </si>
  <si>
    <t>Electrical Power Technology</t>
  </si>
  <si>
    <t>1615030318</t>
  </si>
  <si>
    <t>Electrical and Electronic Engineering Technicians</t>
  </si>
  <si>
    <t>173023</t>
  </si>
  <si>
    <t>Energy Management and Controls Technology</t>
  </si>
  <si>
    <t>1615030304</t>
  </si>
  <si>
    <t>ARPE</t>
  </si>
  <si>
    <t>Telecommunications Equipment Installers and Repairers, Except Line Installers</t>
  </si>
  <si>
    <t>492022</t>
  </si>
  <si>
    <t>Telecommunications Engineering Technology</t>
  </si>
  <si>
    <t>1615030302</t>
  </si>
  <si>
    <t>Electrical and Electronics Engineering Technicians</t>
  </si>
  <si>
    <t>Electronics Engineering Technology</t>
  </si>
  <si>
    <t>1615030301</t>
  </si>
  <si>
    <t>HTPA</t>
  </si>
  <si>
    <t>Food Service Managers</t>
  </si>
  <si>
    <t>119051</t>
  </si>
  <si>
    <t>Hospitality &amp; Tourism</t>
  </si>
  <si>
    <t>2003-04</t>
  </si>
  <si>
    <t>Baking &amp; Pastry Management</t>
  </si>
  <si>
    <t>1612050102</t>
  </si>
  <si>
    <t>ARPF</t>
  </si>
  <si>
    <t>Graphic Designers</t>
  </si>
  <si>
    <t>271024</t>
  </si>
  <si>
    <t>Graphic Arts Technology</t>
  </si>
  <si>
    <t>1611080301</t>
  </si>
  <si>
    <t>2010-11</t>
  </si>
  <si>
    <t>Graphics Technology</t>
  </si>
  <si>
    <t>1611080300</t>
  </si>
  <si>
    <t>Multi-Media Artists and Animators</t>
  </si>
  <si>
    <t>271014</t>
  </si>
  <si>
    <t>Animation and Game Art</t>
  </si>
  <si>
    <t>1610030400</t>
  </si>
  <si>
    <t>ARPB</t>
  </si>
  <si>
    <t>Radio and Television Broadcast Programming</t>
  </si>
  <si>
    <t>1610020202</t>
  </si>
  <si>
    <t>Multimedia Artists and Animators</t>
  </si>
  <si>
    <t>0065</t>
  </si>
  <si>
    <t>Interactive Media Production Technology</t>
  </si>
  <si>
    <t>1610020101</t>
  </si>
  <si>
    <t>Media and Communication Equipment Workers, All Other</t>
  </si>
  <si>
    <t>274099</t>
  </si>
  <si>
    <t>Digital Television and Media Production</t>
  </si>
  <si>
    <t>1609070213</t>
  </si>
  <si>
    <t>Media and Communication Workers, All Other</t>
  </si>
  <si>
    <t>273099</t>
  </si>
  <si>
    <t>New Media Communications</t>
  </si>
  <si>
    <t>1609049901</t>
  </si>
  <si>
    <t>0066</t>
  </si>
  <si>
    <t>BAPC</t>
  </si>
  <si>
    <t>Property, Real Estate &amp; Community Association Managers</t>
  </si>
  <si>
    <t>119141</t>
  </si>
  <si>
    <t>Bus Man &amp; Adm</t>
  </si>
  <si>
    <t>Business Management and Administrative</t>
  </si>
  <si>
    <t>Business Management and Administration</t>
  </si>
  <si>
    <t>Residential Property Management</t>
  </si>
  <si>
    <t>1552150100</t>
  </si>
  <si>
    <t>2011-12</t>
  </si>
  <si>
    <t>BAPD</t>
  </si>
  <si>
    <t>Business Intelligence Specialist</t>
  </si>
  <si>
    <t>1552130101</t>
  </si>
  <si>
    <t>ITPB</t>
  </si>
  <si>
    <t>E-Business Technology</t>
  </si>
  <si>
    <t>1552120107</t>
  </si>
  <si>
    <t>BAPA</t>
  </si>
  <si>
    <t>Management Analysts</t>
  </si>
  <si>
    <t>131111</t>
  </si>
  <si>
    <t>Business Analysis Specialist</t>
  </si>
  <si>
    <t>1552120106</t>
  </si>
  <si>
    <t>MKPA</t>
  </si>
  <si>
    <t>Advertising and Promotions Managers</t>
  </si>
  <si>
    <t>112011</t>
  </si>
  <si>
    <t>Marketing, Sales &amp; Services</t>
  </si>
  <si>
    <t>Business Entrepreneurship</t>
  </si>
  <si>
    <t>1552070308</t>
  </si>
  <si>
    <t>BAPB</t>
  </si>
  <si>
    <t>Bookkeeping, Accounting, and Auditing Clerks</t>
  </si>
  <si>
    <t>433031</t>
  </si>
  <si>
    <t>HLPB</t>
  </si>
  <si>
    <t>First-Line Supervisors of Office and Administrative Support Workers</t>
  </si>
  <si>
    <t>431011</t>
  </si>
  <si>
    <t>BAPF</t>
  </si>
  <si>
    <t>Executive Secretaries and Executive Administrative Assistants</t>
  </si>
  <si>
    <t>436011</t>
  </si>
  <si>
    <t>ITPC</t>
  </si>
  <si>
    <t>Software Developers, Applications</t>
  </si>
  <si>
    <t>151132</t>
  </si>
  <si>
    <t>Game Development Design</t>
  </si>
  <si>
    <t>1550041100</t>
  </si>
  <si>
    <t>Information Security Analysts</t>
  </si>
  <si>
    <t>151122</t>
  </si>
  <si>
    <t>Cybersecurity</t>
  </si>
  <si>
    <t>1511100308</t>
  </si>
  <si>
    <t>Computer Network Support Specialists</t>
  </si>
  <si>
    <t>151152</t>
  </si>
  <si>
    <t>17-18</t>
  </si>
  <si>
    <t>1511080102</t>
  </si>
  <si>
    <t>ITPD</t>
  </si>
  <si>
    <t>Computer Programmers</t>
  </si>
  <si>
    <t>151131</t>
  </si>
  <si>
    <t>Database Administrators</t>
  </si>
  <si>
    <t>151141</t>
  </si>
  <si>
    <t>Database Technology</t>
  </si>
  <si>
    <t>1511010308</t>
  </si>
  <si>
    <t>Computer User Support Specialists</t>
  </si>
  <si>
    <t>151151</t>
  </si>
  <si>
    <t>Cybersecurity Operations</t>
  </si>
  <si>
    <t>1511010300</t>
  </si>
  <si>
    <t>2019-20</t>
  </si>
  <si>
    <t>Computer Occupations, All Others</t>
  </si>
  <si>
    <t>Data Science Technology</t>
  </si>
  <si>
    <t>1511010100</t>
  </si>
  <si>
    <t>2012-13</t>
  </si>
  <si>
    <t>8000400</t>
  </si>
  <si>
    <t>Orientation to Career Cluster</t>
  </si>
  <si>
    <t>1498999907</t>
  </si>
  <si>
    <t>9790300</t>
  </si>
  <si>
    <t>Fundamentals of Energy</t>
  </si>
  <si>
    <t>149790300M</t>
  </si>
  <si>
    <t>9709360</t>
  </si>
  <si>
    <t>Introduction to Energy and Career Planning</t>
  </si>
  <si>
    <t>149709360M</t>
  </si>
  <si>
    <t>9709350</t>
  </si>
  <si>
    <t>Introduction to Energy</t>
  </si>
  <si>
    <t>149709350M</t>
  </si>
  <si>
    <t>9590400</t>
  </si>
  <si>
    <t>Fundamentals of Transportation</t>
  </si>
  <si>
    <t>149590400M</t>
  </si>
  <si>
    <t>Multiple</t>
  </si>
  <si>
    <t>9590360</t>
  </si>
  <si>
    <t>Introduction to Transportation, Distribution and Logistics and Career Planning</t>
  </si>
  <si>
    <t>149590360M</t>
  </si>
  <si>
    <t>9590350</t>
  </si>
  <si>
    <t>Introduction to Transportation, Distribution and Logistics</t>
  </si>
  <si>
    <t>149590350M</t>
  </si>
  <si>
    <t>Marketing Sales</t>
  </si>
  <si>
    <t>9380300</t>
  </si>
  <si>
    <t>Fundamentals of Marketing Occupations</t>
  </si>
  <si>
    <t>149380300M</t>
  </si>
  <si>
    <t>9309360</t>
  </si>
  <si>
    <t>Introduction to Marketing Sales and Service and Career Planning</t>
  </si>
  <si>
    <t>149309360M</t>
  </si>
  <si>
    <t>9309350</t>
  </si>
  <si>
    <t>Introduction to Marketing Sales and Service</t>
  </si>
  <si>
    <t>149309350M</t>
  </si>
  <si>
    <t>9260400</t>
  </si>
  <si>
    <t>Fundamentals of Manufacturing</t>
  </si>
  <si>
    <t>149260400M</t>
  </si>
  <si>
    <t>MULTIPLE</t>
  </si>
  <si>
    <t>9260360</t>
  </si>
  <si>
    <t>Introduction to Manufacturing and Career Planning</t>
  </si>
  <si>
    <t>149260360M</t>
  </si>
  <si>
    <t>9260350</t>
  </si>
  <si>
    <t>Introduction to Manufacturing</t>
  </si>
  <si>
    <t>149260350M</t>
  </si>
  <si>
    <t>9160360</t>
  </si>
  <si>
    <t>Introduction to Law, Public Safety and Security and Career Planning</t>
  </si>
  <si>
    <t>149160360M</t>
  </si>
  <si>
    <t>9160350</t>
  </si>
  <si>
    <t>Introduction to Law, Public Safety and Security</t>
  </si>
  <si>
    <t>149160350M</t>
  </si>
  <si>
    <t>9009500</t>
  </si>
  <si>
    <t>Fundamentals of Web and Software Development</t>
  </si>
  <si>
    <t>149009500M</t>
  </si>
  <si>
    <t>9009400</t>
  </si>
  <si>
    <t>Fundamentals of Networking and Information Support</t>
  </si>
  <si>
    <t>149009400M</t>
  </si>
  <si>
    <t>9009370</t>
  </si>
  <si>
    <t>Information &amp; Communications Technology (ICT) Essentials Career and Career Planning</t>
  </si>
  <si>
    <t>14900937MS</t>
  </si>
  <si>
    <t>9009360</t>
  </si>
  <si>
    <t>Exploring Information Technology Careers and Career Planning</t>
  </si>
  <si>
    <t>149009360M</t>
  </si>
  <si>
    <t>9009350</t>
  </si>
  <si>
    <t>Exploring Information Technology Careers</t>
  </si>
  <si>
    <t>149009350M</t>
  </si>
  <si>
    <t>9009100</t>
  </si>
  <si>
    <t>Information and Communications Technology (ICT) Essentials</t>
  </si>
  <si>
    <t>149009100M</t>
  </si>
  <si>
    <t>8960370</t>
  </si>
  <si>
    <t>Exploring Family and Consumer Sciences (FACS)</t>
  </si>
  <si>
    <t>14896037MS</t>
  </si>
  <si>
    <t>8960360</t>
  </si>
  <si>
    <t>Introduction to Human Service Careers and Career Planning</t>
  </si>
  <si>
    <t>148960360M</t>
  </si>
  <si>
    <t>8960350</t>
  </si>
  <si>
    <t>Introduction to Human Service Careers</t>
  </si>
  <si>
    <t>148960350M</t>
  </si>
  <si>
    <t>8960300</t>
  </si>
  <si>
    <t>Fundamentals of Human Service Careers</t>
  </si>
  <si>
    <t>148960300M</t>
  </si>
  <si>
    <t>8900500</t>
  </si>
  <si>
    <t>Fundamentals of Government and Public Administration</t>
  </si>
  <si>
    <t>148900500M</t>
  </si>
  <si>
    <t>8900360</t>
  </si>
  <si>
    <t>Introduction to Government and Public Administration and Career Planning</t>
  </si>
  <si>
    <t>148900360M</t>
  </si>
  <si>
    <t>8850360</t>
  </si>
  <si>
    <t>Exploring Hospitality and Tourism Careers and Career Planning</t>
  </si>
  <si>
    <t>148850360M</t>
  </si>
  <si>
    <t>8850350</t>
  </si>
  <si>
    <t>Exploring Hospitality and Tourism Careers</t>
  </si>
  <si>
    <t>148850350M</t>
  </si>
  <si>
    <t>Health Science</t>
  </si>
  <si>
    <t>8709360</t>
  </si>
  <si>
    <t>Introduction to Health Science Career Pathways and Career Planning</t>
  </si>
  <si>
    <t>148709360M</t>
  </si>
  <si>
    <t>8709350</t>
  </si>
  <si>
    <t>Introduction to Health Science Career Pathways</t>
  </si>
  <si>
    <t>148709350M</t>
  </si>
  <si>
    <t>8540400</t>
  </si>
  <si>
    <t>Fundamentals of Finance</t>
  </si>
  <si>
    <t>148540400M</t>
  </si>
  <si>
    <t>8540360</t>
  </si>
  <si>
    <t>Introduction to Finance and Career Planning</t>
  </si>
  <si>
    <t>148540360M</t>
  </si>
  <si>
    <t>8540350</t>
  </si>
  <si>
    <t>Introduction to Finance</t>
  </si>
  <si>
    <t>148540350M</t>
  </si>
  <si>
    <t>8440350</t>
  </si>
  <si>
    <t>Introduction to Education and Training</t>
  </si>
  <si>
    <t>148440350M</t>
  </si>
  <si>
    <t>8370360</t>
  </si>
  <si>
    <t>Introduction to Business, Management and Administration and Career Planning</t>
  </si>
  <si>
    <t>148370360M</t>
  </si>
  <si>
    <t>8370350</t>
  </si>
  <si>
    <t>Introduction to Business, Management and Administration</t>
  </si>
  <si>
    <t>148370350M</t>
  </si>
  <si>
    <t>8260500</t>
  </si>
  <si>
    <t>Fundamentals of Visual and Performing Arts</t>
  </si>
  <si>
    <t>148260500M</t>
  </si>
  <si>
    <t>8260400</t>
  </si>
  <si>
    <t>Fundamentals of Telecommunications</t>
  </si>
  <si>
    <t>148260400M</t>
  </si>
  <si>
    <t>8260300</t>
  </si>
  <si>
    <t>Fundamentals of A/V and Print Technology</t>
  </si>
  <si>
    <t>148260300M</t>
  </si>
  <si>
    <t>8209360</t>
  </si>
  <si>
    <t>Introduction to Arts, A/V Technology and Communication and Career Planning</t>
  </si>
  <si>
    <t>148209360M</t>
  </si>
  <si>
    <t>8209350</t>
  </si>
  <si>
    <t>Introduction to Arts, A/V Technology and Communication</t>
  </si>
  <si>
    <t>148209350M</t>
  </si>
  <si>
    <t>8130300</t>
  </si>
  <si>
    <t>Fundamentals of Architecture and Construction</t>
  </si>
  <si>
    <t>148130300M</t>
  </si>
  <si>
    <t>8109360</t>
  </si>
  <si>
    <t>Introduction to Architecture and Construction and Career Planning</t>
  </si>
  <si>
    <t>148109360M</t>
  </si>
  <si>
    <t>8109350</t>
  </si>
  <si>
    <t>Introduction to Architecture and Construction</t>
  </si>
  <si>
    <t>148109350M</t>
  </si>
  <si>
    <t>8021400</t>
  </si>
  <si>
    <t>Fundamentals of Agriculture, Food &amp; Natural Resource Services</t>
  </si>
  <si>
    <t>148021400M</t>
  </si>
  <si>
    <t>8021300</t>
  </si>
  <si>
    <t>Fundamentals of Agriculture, Food and Natural Resource Systems</t>
  </si>
  <si>
    <t>148021300M</t>
  </si>
  <si>
    <t>8021110</t>
  </si>
  <si>
    <t>Introduction to Agriculture, Food and Natural Resources and Career Planning</t>
  </si>
  <si>
    <t>148021110M</t>
  </si>
  <si>
    <t>8021100</t>
  </si>
  <si>
    <t>Introduction to Agriculture, Food and Natural Resources</t>
  </si>
  <si>
    <t>148021100M</t>
  </si>
  <si>
    <t>1451159901</t>
  </si>
  <si>
    <t>HMPE</t>
  </si>
  <si>
    <t>Community Health Workers</t>
  </si>
  <si>
    <t>211094</t>
  </si>
  <si>
    <t>Social and Human Services</t>
  </si>
  <si>
    <t>1451159967</t>
  </si>
  <si>
    <t>Designers, All Other</t>
  </si>
  <si>
    <t>271029</t>
  </si>
  <si>
    <t>0075</t>
  </si>
  <si>
    <t>Fashion Designers</t>
  </si>
  <si>
    <t>271022</t>
  </si>
  <si>
    <t>Fashion Design</t>
  </si>
  <si>
    <t>1450040700</t>
  </si>
  <si>
    <t>Education Administrators, Preschool and Child Care Center/Program</t>
  </si>
  <si>
    <t>119031</t>
  </si>
  <si>
    <t>Early Childhood Management</t>
  </si>
  <si>
    <t>1419070802</t>
  </si>
  <si>
    <t>Preschool Teachers, except Special Education</t>
  </si>
  <si>
    <t>252011</t>
  </si>
  <si>
    <t>1413121004</t>
  </si>
  <si>
    <t>0900</t>
  </si>
  <si>
    <t>S990007</t>
  </si>
  <si>
    <t>Specialized Career Education, Comprehensive</t>
  </si>
  <si>
    <t>13990007SN</t>
  </si>
  <si>
    <t>0450</t>
  </si>
  <si>
    <t>S990006</t>
  </si>
  <si>
    <t>Specialized Career Education, Advanced</t>
  </si>
  <si>
    <t>13990006SN</t>
  </si>
  <si>
    <t>S990005</t>
  </si>
  <si>
    <t>Specialized Career Education, Basic</t>
  </si>
  <si>
    <t>13990005SN</t>
  </si>
  <si>
    <t>1351999901</t>
  </si>
  <si>
    <t>HLPA</t>
  </si>
  <si>
    <t>Medical Assistants</t>
  </si>
  <si>
    <t>319092</t>
  </si>
  <si>
    <t>Anesthesia Technology</t>
  </si>
  <si>
    <t>1351999967</t>
  </si>
  <si>
    <t>Registered Nurses</t>
  </si>
  <si>
    <t>291141</t>
  </si>
  <si>
    <t>0072</t>
  </si>
  <si>
    <t>HTPB</t>
  </si>
  <si>
    <t>Dietetic Technicians</t>
  </si>
  <si>
    <t>292051</t>
  </si>
  <si>
    <t>Medical Appliance Technicians</t>
  </si>
  <si>
    <t>519082</t>
  </si>
  <si>
    <t>1351230767</t>
  </si>
  <si>
    <t>HLPC</t>
  </si>
  <si>
    <t>Community Health Worker</t>
  </si>
  <si>
    <t>Health Navigator</t>
  </si>
  <si>
    <t>1351221100</t>
  </si>
  <si>
    <t>Health Technologists and Technicians, All Other</t>
  </si>
  <si>
    <t>292099</t>
  </si>
  <si>
    <t>Medical and Health Services Managers</t>
  </si>
  <si>
    <t>119111</t>
  </si>
  <si>
    <t>Optical Management</t>
  </si>
  <si>
    <t>1351180202</t>
  </si>
  <si>
    <t>Opticians, Dispensing</t>
  </si>
  <si>
    <t>292081</t>
  </si>
  <si>
    <t>Medical and Clinical Laboratory Technologists</t>
  </si>
  <si>
    <t>292011</t>
  </si>
  <si>
    <t>0076</t>
  </si>
  <si>
    <t>Histologic Technology</t>
  </si>
  <si>
    <t>1351100800</t>
  </si>
  <si>
    <t>Diagnostic Medical Sonographers</t>
  </si>
  <si>
    <t>292032</t>
  </si>
  <si>
    <t>0077</t>
  </si>
  <si>
    <t>Surgical Technologists</t>
  </si>
  <si>
    <t>292055</t>
  </si>
  <si>
    <t>0074</t>
  </si>
  <si>
    <t>Surgical First Assisting</t>
  </si>
  <si>
    <t>1351090900</t>
  </si>
  <si>
    <t>Respiratory Therapists</t>
  </si>
  <si>
    <t>291126</t>
  </si>
  <si>
    <t>Radiation Therapists</t>
  </si>
  <si>
    <t>291124</t>
  </si>
  <si>
    <t>Radiologic Technologists</t>
  </si>
  <si>
    <t>292034</t>
  </si>
  <si>
    <t>Nuclear Medicine Technologists</t>
  </si>
  <si>
    <t>292033</t>
  </si>
  <si>
    <t>Emergency Medical Technicians and Paramedics</t>
  </si>
  <si>
    <t>292041</t>
  </si>
  <si>
    <t>0073</t>
  </si>
  <si>
    <t>Cardiovascular Technologists and Technicians</t>
  </si>
  <si>
    <t>292031</t>
  </si>
  <si>
    <t>AGPC</t>
  </si>
  <si>
    <t>Veterinary Technologists and Technicians</t>
  </si>
  <si>
    <t>292056</t>
  </si>
  <si>
    <t>Physical Therapist Assistants</t>
  </si>
  <si>
    <t>312021</t>
  </si>
  <si>
    <t>First-Line Supervisors of Retail Sales Workers</t>
  </si>
  <si>
    <t>411011</t>
  </si>
  <si>
    <t>0070</t>
  </si>
  <si>
    <t>Occupational Therapy Assistants</t>
  </si>
  <si>
    <t>312011</t>
  </si>
  <si>
    <t>Medical Assisting Advanced</t>
  </si>
  <si>
    <t>1351080103</t>
  </si>
  <si>
    <t>HLPE</t>
  </si>
  <si>
    <t>Clinical Research Professional</t>
  </si>
  <si>
    <t>1351071902</t>
  </si>
  <si>
    <t>Medical Records and Health Information Technicians</t>
  </si>
  <si>
    <t>292071</t>
  </si>
  <si>
    <t>Health Services Management</t>
  </si>
  <si>
    <t>1351070101</t>
  </si>
  <si>
    <t>Dental Hygienists</t>
  </si>
  <si>
    <t>292021</t>
  </si>
  <si>
    <t>0088</t>
  </si>
  <si>
    <t>Dental Assistants</t>
  </si>
  <si>
    <t>319091</t>
  </si>
  <si>
    <t>Surgical Services</t>
  </si>
  <si>
    <t>1351000002</t>
  </si>
  <si>
    <t>Biological Technicians</t>
  </si>
  <si>
    <t>194021</t>
  </si>
  <si>
    <t>0061</t>
  </si>
  <si>
    <t>Biotechnology Laboratory Technology</t>
  </si>
  <si>
    <t>1341010100</t>
  </si>
  <si>
    <t>Funeral Service Managers</t>
  </si>
  <si>
    <t>119061</t>
  </si>
  <si>
    <t>MKPF</t>
  </si>
  <si>
    <t>Sales Representatives, Wholesale and Manufacturing, Except Technical and Scientific Products</t>
  </si>
  <si>
    <t>414012</t>
  </si>
  <si>
    <t>Fashion Merchandising</t>
  </si>
  <si>
    <t>1252190200</t>
  </si>
  <si>
    <t>Marketing Managers</t>
  </si>
  <si>
    <t>112021</t>
  </si>
  <si>
    <t>Marketing Management</t>
  </si>
  <si>
    <t>1252140101</t>
  </si>
  <si>
    <t>Restaurant Management</t>
  </si>
  <si>
    <t>1252090501</t>
  </si>
  <si>
    <t>HTPC</t>
  </si>
  <si>
    <t>Lodging Managers</t>
  </si>
  <si>
    <t>119081</t>
  </si>
  <si>
    <t>FNPC</t>
  </si>
  <si>
    <t>Financial Analysts</t>
  </si>
  <si>
    <t>132051</t>
  </si>
  <si>
    <t>Banking-Financial Services</t>
  </si>
  <si>
    <t>1252080401</t>
  </si>
  <si>
    <t>FNPA</t>
  </si>
  <si>
    <t>Financial Managers</t>
  </si>
  <si>
    <t>113031</t>
  </si>
  <si>
    <t>Financial Services</t>
  </si>
  <si>
    <t>1252080100</t>
  </si>
  <si>
    <t>ESE</t>
  </si>
  <si>
    <t>CAREER AND TECH EDUCATION FOR EXCEPTIONAL STUDENTS</t>
  </si>
  <si>
    <t>7980040</t>
  </si>
  <si>
    <t>Preparation for Entrepreneurship/Self-Employment</t>
  </si>
  <si>
    <t>1213109916</t>
  </si>
  <si>
    <t>VARIABLE</t>
  </si>
  <si>
    <t>7980150</t>
  </si>
  <si>
    <t>Supported Competitive Employment</t>
  </si>
  <si>
    <t>1213109915</t>
  </si>
  <si>
    <t>7980130</t>
  </si>
  <si>
    <t>Career Placement</t>
  </si>
  <si>
    <t>1213109914</t>
  </si>
  <si>
    <t>7980120</t>
  </si>
  <si>
    <t>Career Experiences</t>
  </si>
  <si>
    <t>1213109913</t>
  </si>
  <si>
    <t>7980110</t>
  </si>
  <si>
    <t>Career Preparation</t>
  </si>
  <si>
    <t>1213109912</t>
  </si>
  <si>
    <t>7980190</t>
  </si>
  <si>
    <t>Technology Education</t>
  </si>
  <si>
    <t>1213109911</t>
  </si>
  <si>
    <t>7980030</t>
  </si>
  <si>
    <t>Job Preparatory Education</t>
  </si>
  <si>
    <t>1213109903</t>
  </si>
  <si>
    <t>7980020</t>
  </si>
  <si>
    <t>Practical Arts Education</t>
  </si>
  <si>
    <t>1213109902</t>
  </si>
  <si>
    <t>7980010</t>
  </si>
  <si>
    <t>Exploratory Education</t>
  </si>
  <si>
    <t>1213109901</t>
  </si>
  <si>
    <t>2008-09</t>
  </si>
  <si>
    <t>E</t>
  </si>
  <si>
    <t>.5</t>
  </si>
  <si>
    <t>9001920</t>
  </si>
  <si>
    <t>Vocational Employability Skills for Youth</t>
  </si>
  <si>
    <t>11990007SN</t>
  </si>
  <si>
    <t>9001820</t>
  </si>
  <si>
    <t>Vocational Employability Skills for Youth and Career Planning</t>
  </si>
  <si>
    <t>11990007CE</t>
  </si>
  <si>
    <t>AGPE</t>
  </si>
  <si>
    <t>Environmental Scientists and Specialists, Including Health</t>
  </si>
  <si>
    <t>192041</t>
  </si>
  <si>
    <t>Marine Environmental Technology</t>
  </si>
  <si>
    <t>1103060100</t>
  </si>
  <si>
    <t>AGPB</t>
  </si>
  <si>
    <t>Farmworkers and Laborers, Crop, Nursery, and Greenhouse</t>
  </si>
  <si>
    <t>452092</t>
  </si>
  <si>
    <t>Citrus Production Technology</t>
  </si>
  <si>
    <t>1101110303</t>
  </si>
  <si>
    <t>Nonfarm Animal Caretakers</t>
  </si>
  <si>
    <t>392021</t>
  </si>
  <si>
    <t>Zoo Animal Technology</t>
  </si>
  <si>
    <t>1101099901</t>
  </si>
  <si>
    <t>First-Line Supervisors of Landscaping, Lawn Service, and Groundskeeping Workers</t>
  </si>
  <si>
    <t>371012</t>
  </si>
  <si>
    <t>0069</t>
  </si>
  <si>
    <t>Golf Course Operations</t>
  </si>
  <si>
    <t>1101060701</t>
  </si>
  <si>
    <t>Landscape &amp; Horticulture Technology</t>
  </si>
  <si>
    <t>1101060502</t>
  </si>
  <si>
    <t>First-Line Supervisors of Farming, Fishing, and Forestry Workers</t>
  </si>
  <si>
    <t>451011</t>
  </si>
  <si>
    <t>Equine Studies</t>
  </si>
  <si>
    <t>1101050701</t>
  </si>
  <si>
    <t>Aquaculture Management</t>
  </si>
  <si>
    <t>1101030301</t>
  </si>
  <si>
    <t>AGPG</t>
  </si>
  <si>
    <t>Farmers, Ranchers, and Other Agricultural Managers</t>
  </si>
  <si>
    <t>119013</t>
  </si>
  <si>
    <t>Agribusiness Management</t>
  </si>
  <si>
    <t>1101010100</t>
  </si>
  <si>
    <t>Agricultural Production Technology</t>
  </si>
  <si>
    <t>1101000000</t>
  </si>
  <si>
    <t>DIVERSIFIED</t>
  </si>
  <si>
    <t>9100310</t>
  </si>
  <si>
    <t>Orientation to Career and Technical Education Occupations</t>
  </si>
  <si>
    <t>10989999OR</t>
  </si>
  <si>
    <t>9100210</t>
  </si>
  <si>
    <t>Exploration of Career and Technical Occupations</t>
  </si>
  <si>
    <t>10989999EX</t>
  </si>
  <si>
    <t>O</t>
  </si>
  <si>
    <t>9100110</t>
  </si>
  <si>
    <t>Orientation to Career and Technical Occupations (Diversified) and Career Planning</t>
  </si>
  <si>
    <t>10989999CE</t>
  </si>
  <si>
    <t>8300100</t>
  </si>
  <si>
    <t>Diversified Education Directed Study</t>
  </si>
  <si>
    <t>1098999901</t>
  </si>
  <si>
    <t>8300310</t>
  </si>
  <si>
    <t>Workplace Essentials</t>
  </si>
  <si>
    <t>10988650CP</t>
  </si>
  <si>
    <t>8301600</t>
  </si>
  <si>
    <t>Work Experience</t>
  </si>
  <si>
    <t>10988640CP</t>
  </si>
  <si>
    <t>8300430</t>
  </si>
  <si>
    <t>Career &amp; Technical Education Internship</t>
  </si>
  <si>
    <t>10988630CP</t>
  </si>
  <si>
    <t>8300420</t>
  </si>
  <si>
    <t>Cooperative Diversified Education - OJT</t>
  </si>
  <si>
    <t>10988620CP</t>
  </si>
  <si>
    <t>3</t>
  </si>
  <si>
    <t>8303000</t>
  </si>
  <si>
    <t>Diversified Career Technology</t>
  </si>
  <si>
    <t>10988610CP</t>
  </si>
  <si>
    <t>P</t>
  </si>
  <si>
    <t>8300330</t>
  </si>
  <si>
    <t>Workplace Technology Applications</t>
  </si>
  <si>
    <t>10110101PA</t>
  </si>
  <si>
    <t>8500230</t>
  </si>
  <si>
    <t>Personal Development</t>
  </si>
  <si>
    <t>09209921EX</t>
  </si>
  <si>
    <t>8500430</t>
  </si>
  <si>
    <t>Personal Development and Career Planning</t>
  </si>
  <si>
    <t>09209921CE</t>
  </si>
  <si>
    <t>1</t>
  </si>
  <si>
    <t>8500375</t>
  </si>
  <si>
    <t>Blueprint for Professional Success</t>
  </si>
  <si>
    <t>09200119PA</t>
  </si>
  <si>
    <t>HMPC</t>
  </si>
  <si>
    <t>8500365</t>
  </si>
  <si>
    <t>Family and Consumer Science (FACS) Essentials</t>
  </si>
  <si>
    <t>09200118PA</t>
  </si>
  <si>
    <t>8500355</t>
  </si>
  <si>
    <t>Nutrition and Wellness</t>
  </si>
  <si>
    <t>09200117PA</t>
  </si>
  <si>
    <t>8500345</t>
  </si>
  <si>
    <t>Family Dynamics</t>
  </si>
  <si>
    <t>09200116PA</t>
  </si>
  <si>
    <t>8500300</t>
  </si>
  <si>
    <t>Parenting Skills</t>
  </si>
  <si>
    <t>09200113PA</t>
  </si>
  <si>
    <t>8500390</t>
  </si>
  <si>
    <t>Principles of Food</t>
  </si>
  <si>
    <t>09200112PA</t>
  </si>
  <si>
    <t>8500380</t>
  </si>
  <si>
    <t>Fabric Construction</t>
  </si>
  <si>
    <t>09200111PA</t>
  </si>
  <si>
    <t>8502000</t>
  </si>
  <si>
    <t>Life Management Skills</t>
  </si>
  <si>
    <t>0920010600</t>
  </si>
  <si>
    <t>8500120</t>
  </si>
  <si>
    <t>Personal and Family Finance/*Personal Financial Literacy</t>
  </si>
  <si>
    <t>09200104PA</t>
  </si>
  <si>
    <t>8500310</t>
  </si>
  <si>
    <t>Child Development</t>
  </si>
  <si>
    <t>09200102PA</t>
  </si>
  <si>
    <t>8000300</t>
  </si>
  <si>
    <t>High School Apprenticeship</t>
  </si>
  <si>
    <t>0891010003</t>
  </si>
  <si>
    <t>4</t>
  </si>
  <si>
    <t>8000200</t>
  </si>
  <si>
    <t>High School Pre-Apprenticeship</t>
  </si>
  <si>
    <t>0891010002</t>
  </si>
  <si>
    <t>E92010R</t>
  </si>
  <si>
    <t>Pre-Apprenticeship - APPR</t>
  </si>
  <si>
    <t>0891010001</t>
  </si>
  <si>
    <t>Animal Trainers</t>
  </si>
  <si>
    <t>392011</t>
  </si>
  <si>
    <t>10000</t>
  </si>
  <si>
    <t>A01051R</t>
  </si>
  <si>
    <t>Service Animal Trainer - APPR</t>
  </si>
  <si>
    <t>0851080800</t>
  </si>
  <si>
    <t>Pharmacy Technicians</t>
  </si>
  <si>
    <t>292052</t>
  </si>
  <si>
    <t>H17050R</t>
  </si>
  <si>
    <t>Pharmacy Technician - APPR</t>
  </si>
  <si>
    <t>0851080501</t>
  </si>
  <si>
    <t>H17051R</t>
  </si>
  <si>
    <t>Medical Assisting - APPR</t>
  </si>
  <si>
    <t>0851071001</t>
  </si>
  <si>
    <t>Operating Engineers and Other Construction Equipment Operators</t>
  </si>
  <si>
    <t>472073</t>
  </si>
  <si>
    <t>I49020R</t>
  </si>
  <si>
    <t>Heavy Equipment Operation - APPR</t>
  </si>
  <si>
    <t>0849020200</t>
  </si>
  <si>
    <t>Structural Iron and Steel Workers</t>
  </si>
  <si>
    <t>472221</t>
  </si>
  <si>
    <t>I48051R</t>
  </si>
  <si>
    <t>Structural Steel Work - APPR</t>
  </si>
  <si>
    <t>0848051100</t>
  </si>
  <si>
    <t>Welders, Cutters, Solderers, and Brazers</t>
  </si>
  <si>
    <t>514121</t>
  </si>
  <si>
    <t>I48054R</t>
  </si>
  <si>
    <t>Applied Welding Technologies - APPR</t>
  </si>
  <si>
    <t>0848050802</t>
  </si>
  <si>
    <t>Sheet Metal Workers</t>
  </si>
  <si>
    <t>472211</t>
  </si>
  <si>
    <t>I48052R</t>
  </si>
  <si>
    <t>Sheet Metal Fabrication Technology - APPR</t>
  </si>
  <si>
    <t>0848050600</t>
  </si>
  <si>
    <t>Machinists</t>
  </si>
  <si>
    <t>514041</t>
  </si>
  <si>
    <t>I48050R</t>
  </si>
  <si>
    <t>Machining - APPR</t>
  </si>
  <si>
    <t>0848050302</t>
  </si>
  <si>
    <t>Aircraft Structure, Surfaces, Rigging and Systems Assemblers</t>
  </si>
  <si>
    <t>512011</t>
  </si>
  <si>
    <t>T64010R</t>
  </si>
  <si>
    <t>Aviation Structures &amp; Assembly Technician - APPR</t>
  </si>
  <si>
    <t>0847060908</t>
  </si>
  <si>
    <t>Automotive Service Technicians and Mechanics</t>
  </si>
  <si>
    <t>493023</t>
  </si>
  <si>
    <t>I47061R</t>
  </si>
  <si>
    <t>Automotive Service Technology - APPR</t>
  </si>
  <si>
    <t>0847060405</t>
  </si>
  <si>
    <t>Automotive Body and Related Repairers</t>
  </si>
  <si>
    <t>493021</t>
  </si>
  <si>
    <t>I47060R</t>
  </si>
  <si>
    <t>Automotive Collision Repair and Refinishing - APPR</t>
  </si>
  <si>
    <t>0847060300</t>
  </si>
  <si>
    <t>Millwrights</t>
  </si>
  <si>
    <t>499044</t>
  </si>
  <si>
    <t>I47032R</t>
  </si>
  <si>
    <t>Millwright - APPR</t>
  </si>
  <si>
    <t>0847030302</t>
  </si>
  <si>
    <t>Elevator Installers and Repairers</t>
  </si>
  <si>
    <t>474021</t>
  </si>
  <si>
    <t>C60010R</t>
  </si>
  <si>
    <t>Elevator Constructor Mechanic - APPR</t>
  </si>
  <si>
    <t>0847030301</t>
  </si>
  <si>
    <t>Industrial Machinery Mechanics</t>
  </si>
  <si>
    <t>499041</t>
  </si>
  <si>
    <t>I47031R</t>
  </si>
  <si>
    <t>Industrial Machinery Maintenance - APPR</t>
  </si>
  <si>
    <t>0847030300</t>
  </si>
  <si>
    <t>Bus and Truck Mechanics and Diesel Engine Specialists</t>
  </si>
  <si>
    <t>493031</t>
  </si>
  <si>
    <t>I47030R</t>
  </si>
  <si>
    <t>Heavy Equipment Mechanics - APPR</t>
  </si>
  <si>
    <t>0847030200</t>
  </si>
  <si>
    <t>Heating, Air Conditioning, and Refrigeration Mechanics and Installers</t>
  </si>
  <si>
    <t>499021</t>
  </si>
  <si>
    <t>I47021R</t>
  </si>
  <si>
    <t>Air Conditioning, Refrigeration and Heating Technology - APPR</t>
  </si>
  <si>
    <t>0847020103</t>
  </si>
  <si>
    <t>I47020R</t>
  </si>
  <si>
    <t>Refrigeration Technology - APPR</t>
  </si>
  <si>
    <t>0847020102</t>
  </si>
  <si>
    <t>Home Appliance Repairers</t>
  </si>
  <si>
    <t>499031</t>
  </si>
  <si>
    <t>I47010R</t>
  </si>
  <si>
    <t>Major Appliance and Refrigeration Repair - APPR</t>
  </si>
  <si>
    <t>0847010601</t>
  </si>
  <si>
    <t>I47034R</t>
  </si>
  <si>
    <t>Telecommunications Technology - APPR</t>
  </si>
  <si>
    <t>0847010301</t>
  </si>
  <si>
    <t>Grounds Maintenance Workers, All Other</t>
  </si>
  <si>
    <t>373019</t>
  </si>
  <si>
    <t>I46993R</t>
  </si>
  <si>
    <t>Swimming Pool Maintenance - APPR</t>
  </si>
  <si>
    <t>0846999903</t>
  </si>
  <si>
    <t>Plumbers, Pipefitters, and Steamfitters</t>
  </si>
  <si>
    <t>472152</t>
  </si>
  <si>
    <t>I46053R</t>
  </si>
  <si>
    <t>Industrial Pipefitter - APPR</t>
  </si>
  <si>
    <t>0846050303</t>
  </si>
  <si>
    <t>I46052R</t>
  </si>
  <si>
    <t>Plumbing Technology - APPR</t>
  </si>
  <si>
    <t>0846050302</t>
  </si>
  <si>
    <t>I46051R</t>
  </si>
  <si>
    <t>Fire Sprinkler System Technology - APPR</t>
  </si>
  <si>
    <t>0846050202</t>
  </si>
  <si>
    <t>Highway Maintenance Workers</t>
  </si>
  <si>
    <t>474051</t>
  </si>
  <si>
    <t>I46049R</t>
  </si>
  <si>
    <t>Roadway Technician - APPR</t>
  </si>
  <si>
    <t>0846049901</t>
  </si>
  <si>
    <t>Construction Laborers</t>
  </si>
  <si>
    <t>472061</t>
  </si>
  <si>
    <t>I46040R</t>
  </si>
  <si>
    <t>Building Construction Technologies - APPR</t>
  </si>
  <si>
    <t>0846041502</t>
  </si>
  <si>
    <t>Insulation Workers, Floor, Ceiling, and Wall</t>
  </si>
  <si>
    <t>472131</t>
  </si>
  <si>
    <t>I46042R</t>
  </si>
  <si>
    <t>Commercial and Industrial Insulation - APPR</t>
  </si>
  <si>
    <t>0846041400</t>
  </si>
  <si>
    <t>Roofers</t>
  </si>
  <si>
    <t>472181</t>
  </si>
  <si>
    <t>I46045R</t>
  </si>
  <si>
    <t>Roofing - APPR</t>
  </si>
  <si>
    <t>0846041000</t>
  </si>
  <si>
    <t>Painters, Construction and Maintenance</t>
  </si>
  <si>
    <t>472141</t>
  </si>
  <si>
    <t>I46043R</t>
  </si>
  <si>
    <t>Painting and Decorating - APPR</t>
  </si>
  <si>
    <t>0846040800</t>
  </si>
  <si>
    <t>Glaziers</t>
  </si>
  <si>
    <t>472121</t>
  </si>
  <si>
    <t>I46041R</t>
  </si>
  <si>
    <t>Glazing - APPR</t>
  </si>
  <si>
    <t>0846040600</t>
  </si>
  <si>
    <t>Plasterers and Stucco Masons</t>
  </si>
  <si>
    <t>472161</t>
  </si>
  <si>
    <t>I46044R</t>
  </si>
  <si>
    <t>Plastering - APPR</t>
  </si>
  <si>
    <t>0846040401</t>
  </si>
  <si>
    <t>Maintenance and Repair Workers, General</t>
  </si>
  <si>
    <t>499071</t>
  </si>
  <si>
    <t>I46054R</t>
  </si>
  <si>
    <t>Yacht Service Technician - APPR</t>
  </si>
  <si>
    <t>0846040100</t>
  </si>
  <si>
    <t>Control and Valve Installers and Repairers, Except Mechanical Door</t>
  </si>
  <si>
    <t>499012</t>
  </si>
  <si>
    <t>X50010R</t>
  </si>
  <si>
    <t>Electric Meter Repairer - APPR</t>
  </si>
  <si>
    <t>0846030302</t>
  </si>
  <si>
    <t>Electrical Power-Line Installers and Repairers</t>
  </si>
  <si>
    <t>499051</t>
  </si>
  <si>
    <t>I46031R</t>
  </si>
  <si>
    <t>Line Erector - APPR</t>
  </si>
  <si>
    <t>0846030301</t>
  </si>
  <si>
    <t>I46030R</t>
  </si>
  <si>
    <t>Electrical Line Service and Repair - APPR</t>
  </si>
  <si>
    <t>0846030300</t>
  </si>
  <si>
    <t>Electricians</t>
  </si>
  <si>
    <t>472111</t>
  </si>
  <si>
    <t>I46032R</t>
  </si>
  <si>
    <t>Electrician - APPR</t>
  </si>
  <si>
    <t>0846030204</t>
  </si>
  <si>
    <t>Carpenters</t>
  </si>
  <si>
    <t>472031</t>
  </si>
  <si>
    <t>I46020R</t>
  </si>
  <si>
    <t>Carpentry - APPR</t>
  </si>
  <si>
    <t>0846020105</t>
  </si>
  <si>
    <t>Tile and Marble Setters</t>
  </si>
  <si>
    <t>472044</t>
  </si>
  <si>
    <t>I46010R</t>
  </si>
  <si>
    <t>Tile Setting - APPR</t>
  </si>
  <si>
    <t>0846010105</t>
  </si>
  <si>
    <t>Brickmasons and Blockmasons</t>
  </si>
  <si>
    <t>472021</t>
  </si>
  <si>
    <t>I46312R</t>
  </si>
  <si>
    <t>Brick and Tile Masonry - APPR</t>
  </si>
  <si>
    <t>0846010104</t>
  </si>
  <si>
    <t>I46311R</t>
  </si>
  <si>
    <t>Brick and Block Masonry - APPR</t>
  </si>
  <si>
    <t>0846010103</t>
  </si>
  <si>
    <t>P43021R</t>
  </si>
  <si>
    <t>Fire Fighter/Emergency Medical Technician-Combined - APPR</t>
  </si>
  <si>
    <t>0843020301</t>
  </si>
  <si>
    <t>Firefighters</t>
  </si>
  <si>
    <t>332011</t>
  </si>
  <si>
    <t>P43020R</t>
  </si>
  <si>
    <t>Fire Fighter - APPR</t>
  </si>
  <si>
    <t>0843020300</t>
  </si>
  <si>
    <t>SCPA</t>
  </si>
  <si>
    <t>Science, Technology, Engineering &amp; Mathematics</t>
  </si>
  <si>
    <t>Engineering and Technology Education</t>
  </si>
  <si>
    <t>8601900</t>
  </si>
  <si>
    <t>Advanced Technology Applications</t>
  </si>
  <si>
    <t>08210200CP</t>
  </si>
  <si>
    <t>8601800</t>
  </si>
  <si>
    <t>Work-Based Experience</t>
  </si>
  <si>
    <t>08210199CP</t>
  </si>
  <si>
    <t>8600000</t>
  </si>
  <si>
    <t>Integrated Technology Studies</t>
  </si>
  <si>
    <t>08210122EX</t>
  </si>
  <si>
    <t>8600220</t>
  </si>
  <si>
    <t>Exploring Technology and Career Planning</t>
  </si>
  <si>
    <t>08210122CP</t>
  </si>
  <si>
    <t>8600042</t>
  </si>
  <si>
    <t>Exploration of Production Technology and Career Planning</t>
  </si>
  <si>
    <t>08210122CE</t>
  </si>
  <si>
    <t>8600080</t>
  </si>
  <si>
    <t>Aerospace Technologies</t>
  </si>
  <si>
    <t>0821011800</t>
  </si>
  <si>
    <t>8604000</t>
  </si>
  <si>
    <t>Production Technology</t>
  </si>
  <si>
    <t>0821011400</t>
  </si>
  <si>
    <t>8601100</t>
  </si>
  <si>
    <t>Materials and Processes Technology</t>
  </si>
  <si>
    <t>0821010700</t>
  </si>
  <si>
    <t>8601000</t>
  </si>
  <si>
    <t>Communications Technology</t>
  </si>
  <si>
    <t>0821010600</t>
  </si>
  <si>
    <t>8601300</t>
  </si>
  <si>
    <t>Power and Energy Technology</t>
  </si>
  <si>
    <t>0821010501</t>
  </si>
  <si>
    <t>8601200</t>
  </si>
  <si>
    <t>Transportation Technology</t>
  </si>
  <si>
    <t>0821010500</t>
  </si>
  <si>
    <t>8600900</t>
  </si>
  <si>
    <t>Electronics Technology</t>
  </si>
  <si>
    <t>0821010400</t>
  </si>
  <si>
    <t>14-15</t>
  </si>
  <si>
    <t>8600800</t>
  </si>
  <si>
    <t>Drafting/Illustrative Design Technology</t>
  </si>
  <si>
    <t>0821010300</t>
  </si>
  <si>
    <t>8600360</t>
  </si>
  <si>
    <t>Integrated Technology Studies and Career Planning</t>
  </si>
  <si>
    <t>08210101MS</t>
  </si>
  <si>
    <t>5</t>
  </si>
  <si>
    <t>9400900</t>
  </si>
  <si>
    <t>Technological Systems</t>
  </si>
  <si>
    <t>0821010103</t>
  </si>
  <si>
    <t>9400300</t>
  </si>
  <si>
    <t>Engineering Pathways</t>
  </si>
  <si>
    <t>0821010102</t>
  </si>
  <si>
    <t>8600100</t>
  </si>
  <si>
    <t>Technology Studies</t>
  </si>
  <si>
    <t>0821010100</t>
  </si>
  <si>
    <t>Preschool Teachers, Except Special Education</t>
  </si>
  <si>
    <t>V20021R</t>
  </si>
  <si>
    <t>Early Childhood Education - APPR</t>
  </si>
  <si>
    <t>0819070910</t>
  </si>
  <si>
    <t>Drafters, All Other</t>
  </si>
  <si>
    <t>173019</t>
  </si>
  <si>
    <t>C10020R</t>
  </si>
  <si>
    <t>Drafting - APPR</t>
  </si>
  <si>
    <t>0815130103</t>
  </si>
  <si>
    <t>Network and Computer Systems Administrators</t>
  </si>
  <si>
    <t>151142</t>
  </si>
  <si>
    <t>I47011R</t>
  </si>
  <si>
    <t>Computer Systems Technology - APPR</t>
  </si>
  <si>
    <t>0815120200</t>
  </si>
  <si>
    <t>Surveying and Mapping Technicians</t>
  </si>
  <si>
    <t>173031</t>
  </si>
  <si>
    <t>I15050R</t>
  </si>
  <si>
    <t>Geodetic Computator - APPR</t>
  </si>
  <si>
    <t>0815110202</t>
  </si>
  <si>
    <t>T86002R</t>
  </si>
  <si>
    <t>Geospatial/Geographic Information System (GIS) Technology - APPR</t>
  </si>
  <si>
    <t>0815110201</t>
  </si>
  <si>
    <t>I15020R</t>
  </si>
  <si>
    <t>Surveying and Mapping Technology - APPR</t>
  </si>
  <si>
    <t>0815110200</t>
  </si>
  <si>
    <t>Molding, Coremaking, and Casting Machine Setters, Operators, and Tenders, Metal and Plastic</t>
  </si>
  <si>
    <t>514072</t>
  </si>
  <si>
    <t>I48060R</t>
  </si>
  <si>
    <t>Industrial Plastics - APPR</t>
  </si>
  <si>
    <t>0815060700</t>
  </si>
  <si>
    <t>Electro-Mechanical Technicians</t>
  </si>
  <si>
    <t>173024</t>
  </si>
  <si>
    <t>I15030R</t>
  </si>
  <si>
    <t>Electronic Technology - APPR</t>
  </si>
  <si>
    <t>0815030300</t>
  </si>
  <si>
    <t>I15040R</t>
  </si>
  <si>
    <t>Electrical and Instrumentation Technology - APPR</t>
  </si>
  <si>
    <t>0814410100</t>
  </si>
  <si>
    <t>V20040R</t>
  </si>
  <si>
    <t>Culinary Operations - APPR</t>
  </si>
  <si>
    <t>0812050503</t>
  </si>
  <si>
    <t>First-Line Supervisors of Food Preparation and Serving Workers</t>
  </si>
  <si>
    <t>351012</t>
  </si>
  <si>
    <t>I20041R</t>
  </si>
  <si>
    <t>Commercial Foods - APPR</t>
  </si>
  <si>
    <t>0812050301</t>
  </si>
  <si>
    <t>Cooks, Restaurant</t>
  </si>
  <si>
    <t>352014</t>
  </si>
  <si>
    <t>I20040R</t>
  </si>
  <si>
    <t>Commercial Foods and Culinary Arts - APPR</t>
  </si>
  <si>
    <t>0812050300</t>
  </si>
  <si>
    <t>Y30030R</t>
  </si>
  <si>
    <t>Information Technology - APPR</t>
  </si>
  <si>
    <t>0811010300</t>
  </si>
  <si>
    <t>B07040R</t>
  </si>
  <si>
    <t>PC Support Services -APPR</t>
  </si>
  <si>
    <t>0811010100</t>
  </si>
  <si>
    <t>Commercial and Industrial Designers</t>
  </si>
  <si>
    <t>271021</t>
  </si>
  <si>
    <t>I48020R</t>
  </si>
  <si>
    <t>Commercial Sign Design and Fabrication - APPR</t>
  </si>
  <si>
    <t>0810039900</t>
  </si>
  <si>
    <t>A01062R</t>
  </si>
  <si>
    <t>Nursery Technician - APPR</t>
  </si>
  <si>
    <t>0801060603</t>
  </si>
  <si>
    <t>A01061R</t>
  </si>
  <si>
    <t>Nursery Management - APPR</t>
  </si>
  <si>
    <t>0801060602</t>
  </si>
  <si>
    <t>8601420</t>
  </si>
  <si>
    <t>Government and Public Administration Cooperative Education - OJT</t>
  </si>
  <si>
    <t>07449999CP</t>
  </si>
  <si>
    <t>8603000</t>
  </si>
  <si>
    <t>Government and Public Administration Directed Study</t>
  </si>
  <si>
    <t>0744999901</t>
  </si>
  <si>
    <t>8900420</t>
  </si>
  <si>
    <t>Human Services Cooperative Education - OJT</t>
  </si>
  <si>
    <t>07440799CP</t>
  </si>
  <si>
    <t>8901000</t>
  </si>
  <si>
    <t>Human Services Directed Study</t>
  </si>
  <si>
    <t>0744079901</t>
  </si>
  <si>
    <t>8900210</t>
  </si>
  <si>
    <t>Introduction to Government and Public Administration</t>
  </si>
  <si>
    <t>07439999EX</t>
  </si>
  <si>
    <t>8900410</t>
  </si>
  <si>
    <t>Law, Public Safety and Security Cooperative Education - OJT</t>
  </si>
  <si>
    <t>07439999CP</t>
  </si>
  <si>
    <t>8900100</t>
  </si>
  <si>
    <t>Law, Public Safety and Security Education Directed Study</t>
  </si>
  <si>
    <t>0743999910</t>
  </si>
  <si>
    <t>2007-08</t>
  </si>
  <si>
    <t>8900330</t>
  </si>
  <si>
    <t>Principles of Public Service</t>
  </si>
  <si>
    <t>07439997PA</t>
  </si>
  <si>
    <t>Police, Fire, and Ambulance Dispatchers</t>
  </si>
  <si>
    <t>435031</t>
  </si>
  <si>
    <t>0232</t>
  </si>
  <si>
    <t>1.5</t>
  </si>
  <si>
    <t>9101000</t>
  </si>
  <si>
    <t>0743030267</t>
  </si>
  <si>
    <t>2009-10</t>
  </si>
  <si>
    <t>GVPD</t>
  </si>
  <si>
    <t>8602000</t>
  </si>
  <si>
    <t>Emergency Planning and Response</t>
  </si>
  <si>
    <t>0743030206</t>
  </si>
  <si>
    <t>GVPB</t>
  </si>
  <si>
    <t>0024</t>
  </si>
  <si>
    <t>Homeland Security Emergency Manager</t>
  </si>
  <si>
    <t>0743030202</t>
  </si>
  <si>
    <t>Emergency Management Specialist</t>
  </si>
  <si>
    <t>Emergency Administrator and Manager</t>
  </si>
  <si>
    <t>0743030201</t>
  </si>
  <si>
    <t>0792</t>
  </si>
  <si>
    <t>P430217</t>
  </si>
  <si>
    <t>Firefighter/Emergency Medical Technician-Combined</t>
  </si>
  <si>
    <t>0743020313</t>
  </si>
  <si>
    <t>0698</t>
  </si>
  <si>
    <t>0492</t>
  </si>
  <si>
    <t>P430211</t>
  </si>
  <si>
    <t>Firefighter</t>
  </si>
  <si>
    <t>0743020304</t>
  </si>
  <si>
    <t>0398</t>
  </si>
  <si>
    <t>8918200</t>
  </si>
  <si>
    <t>Introduction to Fire Fighting</t>
  </si>
  <si>
    <t>0743020301</t>
  </si>
  <si>
    <t>16-17</t>
  </si>
  <si>
    <t>15-16</t>
  </si>
  <si>
    <t>0538</t>
  </si>
  <si>
    <t>First-Line Supervisors of Fire Fighting and Prevention Workers</t>
  </si>
  <si>
    <t>0743020167</t>
  </si>
  <si>
    <t>1743020100</t>
  </si>
  <si>
    <t>Fire Inspectors and Investigators</t>
  </si>
  <si>
    <t>332021</t>
  </si>
  <si>
    <t>Fire Science Technology (FESHE Model)</t>
  </si>
  <si>
    <t>0743020166</t>
  </si>
  <si>
    <t>0012</t>
  </si>
  <si>
    <t>Fire Officer Supervisor</t>
  </si>
  <si>
    <t>0743020111</t>
  </si>
  <si>
    <t>8900220</t>
  </si>
  <si>
    <t>Exploration of Criminal Justice Occupations</t>
  </si>
  <si>
    <t>0743019904</t>
  </si>
  <si>
    <t>Compliance Officers</t>
  </si>
  <si>
    <t>131041</t>
  </si>
  <si>
    <t>0206</t>
  </si>
  <si>
    <t>P439991</t>
  </si>
  <si>
    <t>Police Service Aide</t>
  </si>
  <si>
    <t>0743019903</t>
  </si>
  <si>
    <t>Financial Specialists, All Other</t>
  </si>
  <si>
    <t>132099</t>
  </si>
  <si>
    <t>0120</t>
  </si>
  <si>
    <t>P430135</t>
  </si>
  <si>
    <t>Bail Bond Agent</t>
  </si>
  <si>
    <t>0743019902</t>
  </si>
  <si>
    <t>0743011667</t>
  </si>
  <si>
    <t>First-Line Supervisors of Protective Service Workers, All Other</t>
  </si>
  <si>
    <t>331099</t>
  </si>
  <si>
    <t>0743011266</t>
  </si>
  <si>
    <t>0015</t>
  </si>
  <si>
    <t>Homeland Security Professional</t>
  </si>
  <si>
    <t>0743011202</t>
  </si>
  <si>
    <t>Private Detectives and Investigators</t>
  </si>
  <si>
    <t>339021</t>
  </si>
  <si>
    <t>0040</t>
  </si>
  <si>
    <t>P430208</t>
  </si>
  <si>
    <t>Private Investigator Intern</t>
  </si>
  <si>
    <t>0743010907</t>
  </si>
  <si>
    <t>8918031</t>
  </si>
  <si>
    <t>LWPA</t>
  </si>
  <si>
    <t>Police and Sheriff's Patrol Officers</t>
  </si>
  <si>
    <t>333051</t>
  </si>
  <si>
    <t>0490</t>
  </si>
  <si>
    <t>P430225</t>
  </si>
  <si>
    <t>FBRTP: Law Enforcement Basic Training for Special Operations Forces Recruits</t>
  </si>
  <si>
    <t>0743010710</t>
  </si>
  <si>
    <t>0364</t>
  </si>
  <si>
    <t>Gang-Related Investigations</t>
  </si>
  <si>
    <t>0743010705</t>
  </si>
  <si>
    <t>0532</t>
  </si>
  <si>
    <t>P430107</t>
  </si>
  <si>
    <t>Crossover from Correctional Probation Officer to Law Enforcement Officer</t>
  </si>
  <si>
    <t>0743010703</t>
  </si>
  <si>
    <t>0518</t>
  </si>
  <si>
    <t>0770</t>
  </si>
  <si>
    <t>0743010666</t>
  </si>
  <si>
    <t>8918001</t>
  </si>
  <si>
    <t>0743010602</t>
  </si>
  <si>
    <t>0028</t>
  </si>
  <si>
    <t>Crime Scene Technician</t>
  </si>
  <si>
    <t>0743010601</t>
  </si>
  <si>
    <t>0743010366</t>
  </si>
  <si>
    <t>Homeland Security Specialist</t>
  </si>
  <si>
    <t>0743010306</t>
  </si>
  <si>
    <t>8918000</t>
  </si>
  <si>
    <t>Criminal Justice Technology Specialist</t>
  </si>
  <si>
    <t>0743010304</t>
  </si>
  <si>
    <t>Correctional Officers and Jailers</t>
  </si>
  <si>
    <t>333012</t>
  </si>
  <si>
    <t>0214</t>
  </si>
  <si>
    <t>P430255</t>
  </si>
  <si>
    <t>FBRTP: Corrections Basic Recruit Training for Special Operations Recruits</t>
  </si>
  <si>
    <t>0743010210</t>
  </si>
  <si>
    <t>Probation Officers and Correctional Treatment Specialists</t>
  </si>
  <si>
    <t>211092</t>
  </si>
  <si>
    <t>0344</t>
  </si>
  <si>
    <t>P430232</t>
  </si>
  <si>
    <t>FBRTP: Correctional Probation Basic Recruit Training for Special Operations</t>
  </si>
  <si>
    <t>0743010209</t>
  </si>
  <si>
    <t>0482</t>
  </si>
  <si>
    <t>0198</t>
  </si>
  <si>
    <t>0238</t>
  </si>
  <si>
    <t>P430142</t>
  </si>
  <si>
    <t>Crossover from Correctional Probation Officer to CMS Correctional BRTP</t>
  </si>
  <si>
    <t>0743010204</t>
  </si>
  <si>
    <t>2006-07</t>
  </si>
  <si>
    <t>0290</t>
  </si>
  <si>
    <t>P430132</t>
  </si>
  <si>
    <t>Crossover from Correctional Officer to Correctional Probation Officer</t>
  </si>
  <si>
    <t>0743010203</t>
  </si>
  <si>
    <t>0420</t>
  </si>
  <si>
    <t>0731050766</t>
  </si>
  <si>
    <t>0722030266</t>
  </si>
  <si>
    <t>0011</t>
  </si>
  <si>
    <t>Real Estate Paralegal Certificate</t>
  </si>
  <si>
    <t>0722030203</t>
  </si>
  <si>
    <t>Water and Wastewater Treatment Plant and System Operators</t>
  </si>
  <si>
    <t>518031</t>
  </si>
  <si>
    <t>0612</t>
  </si>
  <si>
    <t>P150509</t>
  </si>
  <si>
    <t>Advanced Water Treatment Technologies</t>
  </si>
  <si>
    <t>0715050606</t>
  </si>
  <si>
    <t>0405</t>
  </si>
  <si>
    <t>P150527</t>
  </si>
  <si>
    <t>Wastewater Treatment Technologies</t>
  </si>
  <si>
    <t>0715050604</t>
  </si>
  <si>
    <t>P150507</t>
  </si>
  <si>
    <t>Water Treatment Technologies</t>
  </si>
  <si>
    <t>0715050603</t>
  </si>
  <si>
    <t>Solar Photovoltaic Installers</t>
  </si>
  <si>
    <t>472231</t>
  </si>
  <si>
    <t>8006100</t>
  </si>
  <si>
    <t>Solar Energy Technology</t>
  </si>
  <si>
    <t>0715050500</t>
  </si>
  <si>
    <t>9700420</t>
  </si>
  <si>
    <t>Energy Cooperative Education - OJT</t>
  </si>
  <si>
    <t>07150503CP</t>
  </si>
  <si>
    <t>9701000</t>
  </si>
  <si>
    <t>Energy Directed Study</t>
  </si>
  <si>
    <t>0715050350</t>
  </si>
  <si>
    <t>Installation, Maintenance, and Repair Workers, All Other</t>
  </si>
  <si>
    <t>499099</t>
  </si>
  <si>
    <t>0600</t>
  </si>
  <si>
    <t>9700300</t>
  </si>
  <si>
    <t>Power Plant Operators</t>
  </si>
  <si>
    <t>518013</t>
  </si>
  <si>
    <t>1350</t>
  </si>
  <si>
    <t>X600500</t>
  </si>
  <si>
    <t>Turbine Generator Maintenance, Inspection and Repair</t>
  </si>
  <si>
    <t>0715050304</t>
  </si>
  <si>
    <t>9700200</t>
  </si>
  <si>
    <t>Energy Generation Technician</t>
  </si>
  <si>
    <t>0715050302</t>
  </si>
  <si>
    <t>8915000</t>
  </si>
  <si>
    <t>Civil Engineering Aide</t>
  </si>
  <si>
    <t>0715029901</t>
  </si>
  <si>
    <t>0715020166</t>
  </si>
  <si>
    <t>0018</t>
  </si>
  <si>
    <t>Field Survey Technician</t>
  </si>
  <si>
    <t>0715020102</t>
  </si>
  <si>
    <t>Educational Assisting</t>
  </si>
  <si>
    <t>0713150100</t>
  </si>
  <si>
    <t>1713129901</t>
  </si>
  <si>
    <t>0713129966</t>
  </si>
  <si>
    <t>8409200</t>
  </si>
  <si>
    <t>Fundamentals of Careers in Education and Career Planning</t>
  </si>
  <si>
    <t>0713129906</t>
  </si>
  <si>
    <t>8409100</t>
  </si>
  <si>
    <t>Fundamentals of Careers in Education</t>
  </si>
  <si>
    <t>0713129905</t>
  </si>
  <si>
    <t>Teacher Assistants</t>
  </si>
  <si>
    <t>259041</t>
  </si>
  <si>
    <t>8909000</t>
  </si>
  <si>
    <t>1713100303</t>
  </si>
  <si>
    <t>0713100367</t>
  </si>
  <si>
    <t>1713100301</t>
  </si>
  <si>
    <t>0713100366</t>
  </si>
  <si>
    <t>Translation and Interpretation</t>
  </si>
  <si>
    <t>0713100306</t>
  </si>
  <si>
    <t>0703010466</t>
  </si>
  <si>
    <t>Occupational Health and Safety Technicians</t>
  </si>
  <si>
    <t>299012</t>
  </si>
  <si>
    <t>0030</t>
  </si>
  <si>
    <t>Environmental Science Technician</t>
  </si>
  <si>
    <t>0703010407</t>
  </si>
  <si>
    <t>Water Quality Technician</t>
  </si>
  <si>
    <t>0703010404</t>
  </si>
  <si>
    <t>0014</t>
  </si>
  <si>
    <t>Hazardous Materials Specialist</t>
  </si>
  <si>
    <t>0703010403</t>
  </si>
  <si>
    <t>0652020966</t>
  </si>
  <si>
    <t>Logistics and Transportation Specialist</t>
  </si>
  <si>
    <t>0652020901</t>
  </si>
  <si>
    <t>0652020566</t>
  </si>
  <si>
    <t>Industry Operations Specialist</t>
  </si>
  <si>
    <t>0652020502</t>
  </si>
  <si>
    <t>0652020366</t>
  </si>
  <si>
    <t>Intermodal Freight Transportation</t>
  </si>
  <si>
    <t>0652020303</t>
  </si>
  <si>
    <t>International Freight Transportation</t>
  </si>
  <si>
    <t>0652020302</t>
  </si>
  <si>
    <t>Logisticians</t>
  </si>
  <si>
    <t>131081</t>
  </si>
  <si>
    <t>T300100</t>
  </si>
  <si>
    <t>9503100</t>
  </si>
  <si>
    <t>Global Logistics and Supply Chain Technology</t>
  </si>
  <si>
    <t>0652020300</t>
  </si>
  <si>
    <t>8200430</t>
  </si>
  <si>
    <t>Arts, A/V Technology and Communication Cooperative Education - OJT</t>
  </si>
  <si>
    <t>06509999CP</t>
  </si>
  <si>
    <t>8200400</t>
  </si>
  <si>
    <t>Arts, A/V Technology and Communications Directed Study</t>
  </si>
  <si>
    <t>0650999910</t>
  </si>
  <si>
    <t>Sound Engineering Technicians</t>
  </si>
  <si>
    <t>274014</t>
  </si>
  <si>
    <t>0650091366</t>
  </si>
  <si>
    <t>Digital Music Production</t>
  </si>
  <si>
    <t>0650091302</t>
  </si>
  <si>
    <t>Audio Electronics Specialist</t>
  </si>
  <si>
    <t>0650091301</t>
  </si>
  <si>
    <t>0650060566</t>
  </si>
  <si>
    <t>1050</t>
  </si>
  <si>
    <t>7</t>
  </si>
  <si>
    <t>8201300</t>
  </si>
  <si>
    <t>0022</t>
  </si>
  <si>
    <t>Photography</t>
  </si>
  <si>
    <t>0650060501</t>
  </si>
  <si>
    <t>0650060266</t>
  </si>
  <si>
    <t>Broadcast Technicians</t>
  </si>
  <si>
    <t>274012</t>
  </si>
  <si>
    <t>I100230</t>
  </si>
  <si>
    <t>8772300</t>
  </si>
  <si>
    <t>Digital Audio Production</t>
  </si>
  <si>
    <t>0650060223</t>
  </si>
  <si>
    <t>Producers and Directors</t>
  </si>
  <si>
    <t>272012</t>
  </si>
  <si>
    <t>K100100</t>
  </si>
  <si>
    <t>8201000</t>
  </si>
  <si>
    <t>Digital Cinema Production</t>
  </si>
  <si>
    <t>0650060211</t>
  </si>
  <si>
    <t>Audio Technology</t>
  </si>
  <si>
    <t>0650060209</t>
  </si>
  <si>
    <t>0016</t>
  </si>
  <si>
    <t>Motion Picture Production Management</t>
  </si>
  <si>
    <t>0650060206</t>
  </si>
  <si>
    <t>Motion Picture Post Production</t>
  </si>
  <si>
    <t>0650060205</t>
  </si>
  <si>
    <t>Motion Picture Production</t>
  </si>
  <si>
    <t>0650060204</t>
  </si>
  <si>
    <t>Film Production Fundamentals</t>
  </si>
  <si>
    <t>0650060203</t>
  </si>
  <si>
    <t>0650050266</t>
  </si>
  <si>
    <t>0017</t>
  </si>
  <si>
    <t>Stage Technology</t>
  </si>
  <si>
    <t>0650050201</t>
  </si>
  <si>
    <t>8401000</t>
  </si>
  <si>
    <t>Technical Design</t>
  </si>
  <si>
    <t>0650040900</t>
  </si>
  <si>
    <t>Fabric and Apparel Patternmakers</t>
  </si>
  <si>
    <t>516092</t>
  </si>
  <si>
    <t>2550</t>
  </si>
  <si>
    <t>K500100</t>
  </si>
  <si>
    <t>Fashion Technology and Production Services</t>
  </si>
  <si>
    <t>0650040701</t>
  </si>
  <si>
    <t>0950</t>
  </si>
  <si>
    <t>K610200</t>
  </si>
  <si>
    <t>Commercial Photography Technology 2</t>
  </si>
  <si>
    <t>0650040606</t>
  </si>
  <si>
    <t>Photographic Process Workers and Processing Machine Operators</t>
  </si>
  <si>
    <t>519151</t>
  </si>
  <si>
    <t>0700</t>
  </si>
  <si>
    <t>K610100</t>
  </si>
  <si>
    <t>Commercial Photography Technology 1</t>
  </si>
  <si>
    <t>0650040605</t>
  </si>
  <si>
    <t>11</t>
  </si>
  <si>
    <t>8772000</t>
  </si>
  <si>
    <t>ARPD</t>
  </si>
  <si>
    <t>1650</t>
  </si>
  <si>
    <t>8230100</t>
  </si>
  <si>
    <t>0650040216</t>
  </si>
  <si>
    <t>1500</t>
  </si>
  <si>
    <t>10</t>
  </si>
  <si>
    <t>8718000</t>
  </si>
  <si>
    <t>Webcast Technology</t>
  </si>
  <si>
    <t>0650010218</t>
  </si>
  <si>
    <t>Webcast Media</t>
  </si>
  <si>
    <t>0650010215</t>
  </si>
  <si>
    <t>Digital Media/Multimedia Web Production</t>
  </si>
  <si>
    <t>0650010208</t>
  </si>
  <si>
    <t>Interactive Media Support</t>
  </si>
  <si>
    <t>0650010203</t>
  </si>
  <si>
    <t>9500420</t>
  </si>
  <si>
    <t>Transportation, Distribution and Logistics Cooperative Education - OJT</t>
  </si>
  <si>
    <t>06499999CP</t>
  </si>
  <si>
    <t>9501000</t>
  </si>
  <si>
    <t>Transportation, Distribution and Logistics Directed Study</t>
  </si>
  <si>
    <t>0649999901</t>
  </si>
  <si>
    <t>8404100</t>
  </si>
  <si>
    <t>Maritime Technology</t>
  </si>
  <si>
    <t>0649039903</t>
  </si>
  <si>
    <t>TRPE</t>
  </si>
  <si>
    <t>Captains, Mates, and Pilots of Water Vessels</t>
  </si>
  <si>
    <t>535021</t>
  </si>
  <si>
    <t>8751200</t>
  </si>
  <si>
    <t>Commercial Fishing</t>
  </si>
  <si>
    <t>0649030300</t>
  </si>
  <si>
    <t>Light Truck or Delivery Services Drivers</t>
  </si>
  <si>
    <t>533033</t>
  </si>
  <si>
    <t>0150</t>
  </si>
  <si>
    <t>Heavy and Tractor-Trailer Truck Drivers</t>
  </si>
  <si>
    <t>533032</t>
  </si>
  <si>
    <t>0320</t>
  </si>
  <si>
    <t>T650500</t>
  </si>
  <si>
    <t>Construction Vehicle Technician</t>
  </si>
  <si>
    <t>0649020202</t>
  </si>
  <si>
    <t>Crane and Tower Operators</t>
  </si>
  <si>
    <t>537021</t>
  </si>
  <si>
    <t>1200</t>
  </si>
  <si>
    <t>0649010468</t>
  </si>
  <si>
    <t>0649010467</t>
  </si>
  <si>
    <t>0649010466</t>
  </si>
  <si>
    <t>First-Line Supervisor of Mechanics, Installers, and Repairers</t>
  </si>
  <si>
    <t>491011</t>
  </si>
  <si>
    <t>Airline Maintenance Procedures and Records Management</t>
  </si>
  <si>
    <t>0649010411</t>
  </si>
  <si>
    <t>0649010410</t>
  </si>
  <si>
    <t>0649010409</t>
  </si>
  <si>
    <t>Aviation Mechanic</t>
  </si>
  <si>
    <t>0649010408</t>
  </si>
  <si>
    <t>Customer Service Representatives</t>
  </si>
  <si>
    <t>434051</t>
  </si>
  <si>
    <t>Passenger Service Agent</t>
  </si>
  <si>
    <t>0649010406</t>
  </si>
  <si>
    <t>Air Traffic Controllers</t>
  </si>
  <si>
    <t>532021</t>
  </si>
  <si>
    <t>Airport Management</t>
  </si>
  <si>
    <t>0649010405</t>
  </si>
  <si>
    <t>Air Cargo Handling Supervisors</t>
  </si>
  <si>
    <t>531011</t>
  </si>
  <si>
    <t>Air Cargo Management</t>
  </si>
  <si>
    <t>0649010404</t>
  </si>
  <si>
    <t>Airline/Aviation Management</t>
  </si>
  <si>
    <t>0649010403</t>
  </si>
  <si>
    <t>0649010266</t>
  </si>
  <si>
    <t>Commercial Pilots</t>
  </si>
  <si>
    <t>532012</t>
  </si>
  <si>
    <t>Commercial Pilot</t>
  </si>
  <si>
    <t>0649010202</t>
  </si>
  <si>
    <t>Cabinetmakers and Bench Carpenters</t>
  </si>
  <si>
    <t>517011</t>
  </si>
  <si>
    <t>8104400</t>
  </si>
  <si>
    <t>Cabinetmaking</t>
  </si>
  <si>
    <t>0648070304</t>
  </si>
  <si>
    <t>C410400</t>
  </si>
  <si>
    <t>0648070303</t>
  </si>
  <si>
    <t>Computer Numerically Controlled Machine Tool Programmers, Metal and Plastic</t>
  </si>
  <si>
    <t>514012</t>
  </si>
  <si>
    <t>CNC Machinist/Fabricator</t>
  </si>
  <si>
    <t>0648051002</t>
  </si>
  <si>
    <t>9204400</t>
  </si>
  <si>
    <t>Welding Technology Fundamentals</t>
  </si>
  <si>
    <t>0648050807</t>
  </si>
  <si>
    <t>0750</t>
  </si>
  <si>
    <t>J400410</t>
  </si>
  <si>
    <t>Welding Technology - Advanced</t>
  </si>
  <si>
    <t>0648050806</t>
  </si>
  <si>
    <t>Milling and Planing Machine Setters, Operators, and Tenders, Metal and Plastic</t>
  </si>
  <si>
    <t>514035</t>
  </si>
  <si>
    <t>9202100</t>
  </si>
  <si>
    <t>Machining Technology</t>
  </si>
  <si>
    <t>0648050306</t>
  </si>
  <si>
    <t>8725000</t>
  </si>
  <si>
    <t>0648010102</t>
  </si>
  <si>
    <t>8700100</t>
  </si>
  <si>
    <t>Architecture and Construction Education Directed Study</t>
  </si>
  <si>
    <t>0647999901</t>
  </si>
  <si>
    <t>Motorboat Mechanics and Service Technicians</t>
  </si>
  <si>
    <t>493051</t>
  </si>
  <si>
    <t>9504200</t>
  </si>
  <si>
    <t>Outboard Marine Service Technology</t>
  </si>
  <si>
    <t>0647061612</t>
  </si>
  <si>
    <t>T400210</t>
  </si>
  <si>
    <t>Marine Service Technologies</t>
  </si>
  <si>
    <t>0647061611</t>
  </si>
  <si>
    <t>Fiberglass Laminators and Fabricators</t>
  </si>
  <si>
    <t>512091</t>
  </si>
  <si>
    <t>0019</t>
  </si>
  <si>
    <t>Composite Fabrication and Testing</t>
  </si>
  <si>
    <t>0647061608</t>
  </si>
  <si>
    <t>0680</t>
  </si>
  <si>
    <t>T660300</t>
  </si>
  <si>
    <t>Transit Technician 3</t>
  </si>
  <si>
    <t>0647061309</t>
  </si>
  <si>
    <t>0620</t>
  </si>
  <si>
    <t>T660200</t>
  </si>
  <si>
    <t>Transit Technician 2</t>
  </si>
  <si>
    <t>0647061308</t>
  </si>
  <si>
    <t>T660100</t>
  </si>
  <si>
    <t>Transit Technician 1</t>
  </si>
  <si>
    <t>0647061307</t>
  </si>
  <si>
    <t>Motorcycle Mechanics</t>
  </si>
  <si>
    <t>493052</t>
  </si>
  <si>
    <t>9540500</t>
  </si>
  <si>
    <t>Motorcycle Service Technologies</t>
  </si>
  <si>
    <t>0647061101</t>
  </si>
  <si>
    <t>0033</t>
  </si>
  <si>
    <t>Avionics Specialist</t>
  </si>
  <si>
    <t>0647060908</t>
  </si>
  <si>
    <t>9540700</t>
  </si>
  <si>
    <t>Aviation Assembly and Fabrication</t>
  </si>
  <si>
    <t>0647060907</t>
  </si>
  <si>
    <t>9504300</t>
  </si>
  <si>
    <t>Avionics Systems</t>
  </si>
  <si>
    <t>0647060906</t>
  </si>
  <si>
    <t>0720</t>
  </si>
  <si>
    <t>1400</t>
  </si>
  <si>
    <t>T640100</t>
  </si>
  <si>
    <t>Avionics 1</t>
  </si>
  <si>
    <t>0647060900</t>
  </si>
  <si>
    <t>9540600</t>
  </si>
  <si>
    <t>Aviation Maintenance General</t>
  </si>
  <si>
    <t>0647060702</t>
  </si>
  <si>
    <t>Outdoor Power Equipment and Other Small Engine Mechanics</t>
  </si>
  <si>
    <t>493053</t>
  </si>
  <si>
    <t>9504500</t>
  </si>
  <si>
    <t>Power Equipment Technology</t>
  </si>
  <si>
    <t>0647060605</t>
  </si>
  <si>
    <t>T410300</t>
  </si>
  <si>
    <t>Power Equipment Technologies</t>
  </si>
  <si>
    <t>0647060604</t>
  </si>
  <si>
    <t>0647060500</t>
  </si>
  <si>
    <t>Marine Engineering, Management &amp; Seamanship</t>
  </si>
  <si>
    <t>0647060566</t>
  </si>
  <si>
    <t>Welding &amp; Brazing Machine Setters, Operators &amp; Tenders</t>
  </si>
  <si>
    <t>514122</t>
  </si>
  <si>
    <t>Professional Welder</t>
  </si>
  <si>
    <t>0647060516</t>
  </si>
  <si>
    <t>9504400</t>
  </si>
  <si>
    <t>Diesel Maintenance Technology</t>
  </si>
  <si>
    <t>0647060514</t>
  </si>
  <si>
    <t>Electrical and Electronics Installers and Repairers, Transportation Equipment</t>
  </si>
  <si>
    <t>492093</t>
  </si>
  <si>
    <t>Marine Systems Technician</t>
  </si>
  <si>
    <t>0647060513</t>
  </si>
  <si>
    <t>0034</t>
  </si>
  <si>
    <t>Marine Technology</t>
  </si>
  <si>
    <t>0647060512</t>
  </si>
  <si>
    <t>Marine Electrician</t>
  </si>
  <si>
    <t>0647060506</t>
  </si>
  <si>
    <t>Marine Propulsion Technician</t>
  </si>
  <si>
    <t>0647060505</t>
  </si>
  <si>
    <t>sec only</t>
  </si>
  <si>
    <t>1800</t>
  </si>
  <si>
    <t>12</t>
  </si>
  <si>
    <t>8742000</t>
  </si>
  <si>
    <t>Medium and Heavy Duty Truck and Bus Technician (secondary name only)/Diesel Systems Technician (PSAV ONLY )</t>
  </si>
  <si>
    <t>0647060407</t>
  </si>
  <si>
    <t>Dealer-Specific Automotive Technology</t>
  </si>
  <si>
    <t>0647060466</t>
  </si>
  <si>
    <t>Parts Salesperson</t>
  </si>
  <si>
    <t>412022</t>
  </si>
  <si>
    <t>T400910</t>
  </si>
  <si>
    <t>Automotive Customer Service Advisor</t>
  </si>
  <si>
    <t>0647060427</t>
  </si>
  <si>
    <t>T400740</t>
  </si>
  <si>
    <t>Automotive Performance Technician</t>
  </si>
  <si>
    <t>0647060426</t>
  </si>
  <si>
    <t>T400730</t>
  </si>
  <si>
    <t>Automotive General Service Technician</t>
  </si>
  <si>
    <t>0647060425</t>
  </si>
  <si>
    <t>T400720</t>
  </si>
  <si>
    <t>Automotive Electrical Technician</t>
  </si>
  <si>
    <t>0647060424</t>
  </si>
  <si>
    <t>T400710</t>
  </si>
  <si>
    <t>Automotive Drivetrain Technician</t>
  </si>
  <si>
    <t>0647060423</t>
  </si>
  <si>
    <t>T404100</t>
  </si>
  <si>
    <t>Automotive Maintenance and Light Repair Technician</t>
  </si>
  <si>
    <t>0647060422</t>
  </si>
  <si>
    <t>T401200</t>
  </si>
  <si>
    <t>Alternative Fuels Technology</t>
  </si>
  <si>
    <t>0647060421</t>
  </si>
  <si>
    <t>T401100</t>
  </si>
  <si>
    <t>Automotive CNG/LPG Technology</t>
  </si>
  <si>
    <t>0647060420</t>
  </si>
  <si>
    <t>0027</t>
  </si>
  <si>
    <t>Dealer Service Technician</t>
  </si>
  <si>
    <t>0647060419</t>
  </si>
  <si>
    <t>0053</t>
  </si>
  <si>
    <t>Dealer Line Technician</t>
  </si>
  <si>
    <t>0647060418</t>
  </si>
  <si>
    <t>9504100</t>
  </si>
  <si>
    <t>Automotive Maintenance and Light Repair</t>
  </si>
  <si>
    <t>0647060417</t>
  </si>
  <si>
    <t>1600</t>
  </si>
  <si>
    <t>T600200</t>
  </si>
  <si>
    <t>Advanced Automotive Service Technology 2</t>
  </si>
  <si>
    <t>0647060414</t>
  </si>
  <si>
    <t>0800</t>
  </si>
  <si>
    <t>T600100</t>
  </si>
  <si>
    <t>Advanced Automotive Service Technology 1</t>
  </si>
  <si>
    <t>0647060413</t>
  </si>
  <si>
    <t>Manufacture-Specific Automotive Technology</t>
  </si>
  <si>
    <t>2400</t>
  </si>
  <si>
    <t>9514000</t>
  </si>
  <si>
    <t>Automotive Collision Technology</t>
  </si>
  <si>
    <t>0647060305</t>
  </si>
  <si>
    <t>Jewelers and Precious Stone and Metal Workers</t>
  </si>
  <si>
    <t>519071</t>
  </si>
  <si>
    <t>J450700</t>
  </si>
  <si>
    <t>Jewelry Design and Repair 2</t>
  </si>
  <si>
    <t>0647040809</t>
  </si>
  <si>
    <t>J450600</t>
  </si>
  <si>
    <t>Jewelry Design and Repair 1</t>
  </si>
  <si>
    <t>0647040808</t>
  </si>
  <si>
    <t>22-23</t>
  </si>
  <si>
    <t>J450500</t>
  </si>
  <si>
    <t>Jewelry Making and Repair 2</t>
  </si>
  <si>
    <t>0647040805</t>
  </si>
  <si>
    <t>J450400</t>
  </si>
  <si>
    <t>Jewelry Making and Repair 1</t>
  </si>
  <si>
    <t>0647040804</t>
  </si>
  <si>
    <t>9204300</t>
  </si>
  <si>
    <t>Industrial Machinery Maintenance Technology</t>
  </si>
  <si>
    <t>0647030307</t>
  </si>
  <si>
    <t>J590200</t>
  </si>
  <si>
    <t>Industrial Machinery Maintenance 2</t>
  </si>
  <si>
    <t>0647030304</t>
  </si>
  <si>
    <t>J590100</t>
  </si>
  <si>
    <t>Industrial Machinery Maintenance 1</t>
  </si>
  <si>
    <t>0647030303</t>
  </si>
  <si>
    <t>I470313</t>
  </si>
  <si>
    <t>Millwright</t>
  </si>
  <si>
    <t>0647030302</t>
  </si>
  <si>
    <t>Helpers - Installation, Maintenance, and Repair Workers</t>
  </si>
  <si>
    <t>499098</t>
  </si>
  <si>
    <t>T440100</t>
  </si>
  <si>
    <t>Heavy Equipment Service Technician</t>
  </si>
  <si>
    <t>0647030201</t>
  </si>
  <si>
    <t>8723000</t>
  </si>
  <si>
    <t>0647020303</t>
  </si>
  <si>
    <t>21-22</t>
  </si>
  <si>
    <t>J620300</t>
  </si>
  <si>
    <t>Major Appliance and Refrigeration Technician</t>
  </si>
  <si>
    <t>0647010604</t>
  </si>
  <si>
    <t>Microcomputer Repairer/Installer</t>
  </si>
  <si>
    <t>0647010406</t>
  </si>
  <si>
    <t>0300</t>
  </si>
  <si>
    <t>K200200</t>
  </si>
  <si>
    <t>Stage Production</t>
  </si>
  <si>
    <t>0647010305</t>
  </si>
  <si>
    <t>Electrical and Electronics Repairers, Commercial and Industrial Equipment</t>
  </si>
  <si>
    <t>492094</t>
  </si>
  <si>
    <t>Cable Installation</t>
  </si>
  <si>
    <t>0647010304</t>
  </si>
  <si>
    <t>8730200</t>
  </si>
  <si>
    <t>ACPC</t>
  </si>
  <si>
    <t>Electronic Home Entertainment Equipment Installers and Repairers</t>
  </si>
  <si>
    <t>492097</t>
  </si>
  <si>
    <t>C700100</t>
  </si>
  <si>
    <t>Electronic Systems Integration and Automation</t>
  </si>
  <si>
    <t>0647010106</t>
  </si>
  <si>
    <t>Electronic Equipment Installers and Repairers, Motor Vehicles</t>
  </si>
  <si>
    <t>492096</t>
  </si>
  <si>
    <t>2</t>
  </si>
  <si>
    <t>9540400</t>
  </si>
  <si>
    <t>Mobile Electronics Technology</t>
  </si>
  <si>
    <t>0647010105</t>
  </si>
  <si>
    <t>X500200</t>
  </si>
  <si>
    <t>Natural Gas Operations and Distribution</t>
  </si>
  <si>
    <t>0647000002</t>
  </si>
  <si>
    <t>Coin, Vending, and Amusement Machine Servicers and Repairers</t>
  </si>
  <si>
    <t>499091</t>
  </si>
  <si>
    <t>0270</t>
  </si>
  <si>
    <t>J550100</t>
  </si>
  <si>
    <t>Gaming Machine Repair Technician</t>
  </si>
  <si>
    <t>0647000001</t>
  </si>
  <si>
    <t>13-14</t>
  </si>
  <si>
    <t>8700300</t>
  </si>
  <si>
    <t>Practical, Technical and Industrial Occupations</t>
  </si>
  <si>
    <t>06469999PA</t>
  </si>
  <si>
    <t>8700400</t>
  </si>
  <si>
    <t>Architecture and Construction Cooperative Education - OJT</t>
  </si>
  <si>
    <t>06469999CP</t>
  </si>
  <si>
    <t>1080</t>
  </si>
  <si>
    <t>C500500</t>
  </si>
  <si>
    <t>Plumbing</t>
  </si>
  <si>
    <t>0646050312</t>
  </si>
  <si>
    <t>8105500</t>
  </si>
  <si>
    <t>0646050311</t>
  </si>
  <si>
    <t>I460514</t>
  </si>
  <si>
    <t>Industrial Pipefitter</t>
  </si>
  <si>
    <t>0646050303</t>
  </si>
  <si>
    <t>8722000</t>
  </si>
  <si>
    <t>8720300</t>
  </si>
  <si>
    <t>0646041266</t>
  </si>
  <si>
    <t>8721500</t>
  </si>
  <si>
    <t>X100100</t>
  </si>
  <si>
    <t>Electrical Lineworker</t>
  </si>
  <si>
    <t>0646030302</t>
  </si>
  <si>
    <t>0646030104</t>
  </si>
  <si>
    <t>0045</t>
  </si>
  <si>
    <t>Electrical Utility Lineworker Advanced</t>
  </si>
  <si>
    <t>0646030301</t>
  </si>
  <si>
    <t>I460303</t>
  </si>
  <si>
    <t>Electrical Line Service and Repair</t>
  </si>
  <si>
    <t>0646030300</t>
  </si>
  <si>
    <t>8727200</t>
  </si>
  <si>
    <t>Electrical Distribution Technology</t>
  </si>
  <si>
    <t>0646030167</t>
  </si>
  <si>
    <t>Electrical Utility Lineworker Fundamentals</t>
  </si>
  <si>
    <t>0646030105</t>
  </si>
  <si>
    <t>Electrical Utility Lineworker Basic</t>
  </si>
  <si>
    <t>0646030103</t>
  </si>
  <si>
    <t>8104300</t>
  </si>
  <si>
    <t>0646020116</t>
  </si>
  <si>
    <t>8722900</t>
  </si>
  <si>
    <t>0641030167</t>
  </si>
  <si>
    <t>0026</t>
  </si>
  <si>
    <t>Scientific Workplace Preparation</t>
  </si>
  <si>
    <t>0641030102</t>
  </si>
  <si>
    <t>0037</t>
  </si>
  <si>
    <t>Chemical Laboratory Specialist</t>
  </si>
  <si>
    <t>0641030101</t>
  </si>
  <si>
    <t>Medical Quality Systems</t>
  </si>
  <si>
    <t>0641010105</t>
  </si>
  <si>
    <t>Sustainable Design</t>
  </si>
  <si>
    <t>0630330106</t>
  </si>
  <si>
    <t>18-19</t>
  </si>
  <si>
    <t>1626120100</t>
  </si>
  <si>
    <t>Biotechnology</t>
  </si>
  <si>
    <t>0626120166</t>
  </si>
  <si>
    <t>Biotechnology Specialist</t>
  </si>
  <si>
    <t>0626120101</t>
  </si>
  <si>
    <t>8736000</t>
  </si>
  <si>
    <t>Industrial Biotechnology</t>
  </si>
  <si>
    <t>0626061601</t>
  </si>
  <si>
    <t>HMPD</t>
  </si>
  <si>
    <t>Laundry and Dry-Cleaning Workers</t>
  </si>
  <si>
    <t>516011</t>
  </si>
  <si>
    <t>8733000</t>
  </si>
  <si>
    <t>Dry Cleaning and Laundering</t>
  </si>
  <si>
    <t>0619099900</t>
  </si>
  <si>
    <t>Industrial Engineering Technicians</t>
  </si>
  <si>
    <t>173026</t>
  </si>
  <si>
    <t>Computer-Aided Design and Drafting</t>
  </si>
  <si>
    <t>0615130304</t>
  </si>
  <si>
    <t>Computer-Aided Design Technical Certificate</t>
  </si>
  <si>
    <t>0615130204</t>
  </si>
  <si>
    <t>0615130166</t>
  </si>
  <si>
    <t>C100300</t>
  </si>
  <si>
    <t>Computer Aided Drawing and Modeling</t>
  </si>
  <si>
    <t>0615130113</t>
  </si>
  <si>
    <t>8101200</t>
  </si>
  <si>
    <t>Civil and Survey Drafting</t>
  </si>
  <si>
    <t>0615130112</t>
  </si>
  <si>
    <t>8101100</t>
  </si>
  <si>
    <t>Architectural Drafting</t>
  </si>
  <si>
    <t>0615130111</t>
  </si>
  <si>
    <t>Advanced Computer-Aided Design Technical Certificate</t>
  </si>
  <si>
    <t>0615130101</t>
  </si>
  <si>
    <t>0615120166</t>
  </si>
  <si>
    <t>0615100166</t>
  </si>
  <si>
    <t>Building Construction Specialist</t>
  </si>
  <si>
    <t>0615100103</t>
  </si>
  <si>
    <t>Mechanical Designer and Programmer</t>
  </si>
  <si>
    <t>0615080503</t>
  </si>
  <si>
    <t>CNC Composite Fabricator/Programmer</t>
  </si>
  <si>
    <t>0615080501</t>
  </si>
  <si>
    <t>0615080366</t>
  </si>
  <si>
    <t>0615080167</t>
  </si>
  <si>
    <t>0615080166</t>
  </si>
  <si>
    <t>9505100</t>
  </si>
  <si>
    <t>Unmanned Aircraft Systems (UAS) Operations</t>
  </si>
  <si>
    <t>0615080104</t>
  </si>
  <si>
    <t>0043</t>
  </si>
  <si>
    <t>0615080103</t>
  </si>
  <si>
    <t>Structural Assembly Technician</t>
  </si>
  <si>
    <t>0615080102</t>
  </si>
  <si>
    <t>Lean Six Sigma Green Belt Certificate</t>
  </si>
  <si>
    <t>0615070203</t>
  </si>
  <si>
    <t>Six Sigma Black Belt Certificate</t>
  </si>
  <si>
    <t>0615070202</t>
  </si>
  <si>
    <t>1615061308</t>
  </si>
  <si>
    <t>Chemical Plant and Systems Operators</t>
  </si>
  <si>
    <t>518091</t>
  </si>
  <si>
    <t>Biofuels Technology</t>
  </si>
  <si>
    <t>0615061369</t>
  </si>
  <si>
    <t>0615061368</t>
  </si>
  <si>
    <t>Mechanical Engineering Technicians</t>
  </si>
  <si>
    <t>173027</t>
  </si>
  <si>
    <t>Pneumatics, Hydraulics &amp; Motors for Manufacturing</t>
  </si>
  <si>
    <t>0615061303</t>
  </si>
  <si>
    <t>Lean Manufacturing</t>
  </si>
  <si>
    <t>0615061302</t>
  </si>
  <si>
    <t>Engineering Technicians, Except Drafters, All Other</t>
  </si>
  <si>
    <t>173029</t>
  </si>
  <si>
    <t>Applied Technology Specialist</t>
  </si>
  <si>
    <t>0615061203</t>
  </si>
  <si>
    <t>I150603</t>
  </si>
  <si>
    <t>Industrial Technology</t>
  </si>
  <si>
    <t>0615061200</t>
  </si>
  <si>
    <t>GVPA</t>
  </si>
  <si>
    <t>Environmental Engineering Technicians</t>
  </si>
  <si>
    <t>173025</t>
  </si>
  <si>
    <t>Solar Energy Technician</t>
  </si>
  <si>
    <t>0615050517</t>
  </si>
  <si>
    <t>X600400</t>
  </si>
  <si>
    <t>Solar Photovoltaic System Design, Installation and Maintenance - Entry Level</t>
  </si>
  <si>
    <t>0615050502</t>
  </si>
  <si>
    <t>Alternative Energy Engineering Technology</t>
  </si>
  <si>
    <t>0615050304</t>
  </si>
  <si>
    <t>Alternative Energy Systems Specialist</t>
  </si>
  <si>
    <t>0615050303</t>
  </si>
  <si>
    <t>0615050100</t>
  </si>
  <si>
    <t>Air Conditioning, Refrigeration and Heating Systems Technology</t>
  </si>
  <si>
    <t>0615050166</t>
  </si>
  <si>
    <t>C400420</t>
  </si>
  <si>
    <t>Heating. Ventilation, Air-Conditioning/Refrigeration (HVAC/R)2</t>
  </si>
  <si>
    <t>0615050112</t>
  </si>
  <si>
    <t>C400410</t>
  </si>
  <si>
    <t>Heating. Ventilation, Air-Conditioning/Refrigeration (HVAC/R)1</t>
  </si>
  <si>
    <t>0615050111</t>
  </si>
  <si>
    <t>C400400</t>
  </si>
  <si>
    <t>Heating. Ventilation, Air-Conditioning/Refrigeration (HVAC/R)</t>
  </si>
  <si>
    <t>0615050110</t>
  </si>
  <si>
    <t>Residential Air Conditioning, Refrigeration &amp; Heating Systems Technician</t>
  </si>
  <si>
    <t>0615050102</t>
  </si>
  <si>
    <t>Residential Air Conditioning, Refrigeration &amp; Heating Systems Assistant</t>
  </si>
  <si>
    <t>0615050101</t>
  </si>
  <si>
    <t>Electromechanical Equipment Assemblers</t>
  </si>
  <si>
    <t>512023</t>
  </si>
  <si>
    <t>1550</t>
  </si>
  <si>
    <t>J200200</t>
  </si>
  <si>
    <t>Mechatronics Technology</t>
  </si>
  <si>
    <t>0615049901</t>
  </si>
  <si>
    <t>First-line Supervisors of Production and Operating Workers</t>
  </si>
  <si>
    <t>511011</t>
  </si>
  <si>
    <t>J100200</t>
  </si>
  <si>
    <t>Advanced Manufacturing and Production Technology</t>
  </si>
  <si>
    <t>0615040606</t>
  </si>
  <si>
    <t>9200200</t>
  </si>
  <si>
    <t>Advanced Manufacturing Technology</t>
  </si>
  <si>
    <t>0615040605</t>
  </si>
  <si>
    <t>Electrical and Electronic Equipment Assemblers</t>
  </si>
  <si>
    <t>9200100</t>
  </si>
  <si>
    <t>Automation</t>
  </si>
  <si>
    <t>0615040601</t>
  </si>
  <si>
    <t>Robotics and Simulation Technician</t>
  </si>
  <si>
    <t>0615040514</t>
  </si>
  <si>
    <t>1000</t>
  </si>
  <si>
    <t>I150404</t>
  </si>
  <si>
    <t>Electrical and Instrumentation Technology</t>
  </si>
  <si>
    <t>0615040400</t>
  </si>
  <si>
    <t>0615040167</t>
  </si>
  <si>
    <t>1615040101</t>
  </si>
  <si>
    <t>Biomedical Engineers</t>
  </si>
  <si>
    <t>172031</t>
  </si>
  <si>
    <t>Biomedical Engineering Technology</t>
  </si>
  <si>
    <t>0615040166</t>
  </si>
  <si>
    <t>Medical Device Design and Manufacturing</t>
  </si>
  <si>
    <t>0615040108</t>
  </si>
  <si>
    <t>0023</t>
  </si>
  <si>
    <t>Medical Equipment Repair</t>
  </si>
  <si>
    <t>0615040107</t>
  </si>
  <si>
    <t>1140</t>
  </si>
  <si>
    <t>J400100</t>
  </si>
  <si>
    <t>Biomedical Equipment Repair Technology</t>
  </si>
  <si>
    <t>0615040106</t>
  </si>
  <si>
    <t>Wireless Communications</t>
  </si>
  <si>
    <t>0615030508</t>
  </si>
  <si>
    <t>Laser and Photonics Technician</t>
  </si>
  <si>
    <t>0615030411</t>
  </si>
  <si>
    <t>0615030372</t>
  </si>
  <si>
    <t>0615030371</t>
  </si>
  <si>
    <t>0615030370</t>
  </si>
  <si>
    <t>0615030366</t>
  </si>
  <si>
    <t>J540300</t>
  </si>
  <si>
    <t>Electronic Systems Technician</t>
  </si>
  <si>
    <t>0615030332</t>
  </si>
  <si>
    <t>9202300</t>
  </si>
  <si>
    <t>Electronic Systems Technology</t>
  </si>
  <si>
    <t>0615030331</t>
  </si>
  <si>
    <t>9410100</t>
  </si>
  <si>
    <t>Applied Robotics</t>
  </si>
  <si>
    <t>0615030330</t>
  </si>
  <si>
    <t>512022</t>
  </si>
  <si>
    <t>0650</t>
  </si>
  <si>
    <t>Electronics Aide</t>
  </si>
  <si>
    <t>0615030313</t>
  </si>
  <si>
    <t>Basic Electronics Technician</t>
  </si>
  <si>
    <t>0615030310</t>
  </si>
  <si>
    <t>0031</t>
  </si>
  <si>
    <t>Electronics Technician</t>
  </si>
  <si>
    <t>0615030309</t>
  </si>
  <si>
    <t>Industrial</t>
  </si>
  <si>
    <t>0615000066</t>
  </si>
  <si>
    <t>CNC Machinist Operator/Programmer</t>
  </si>
  <si>
    <t>0615000015</t>
  </si>
  <si>
    <t>Mechatronics</t>
  </si>
  <si>
    <t>0615000013</t>
  </si>
  <si>
    <t>Rapid Prototyping Specialist</t>
  </si>
  <si>
    <t>0615000012</t>
  </si>
  <si>
    <t>Digital Manufacturing Specialist</t>
  </si>
  <si>
    <t>0615000009</t>
  </si>
  <si>
    <t>0021</t>
  </si>
  <si>
    <t>Engineering Technology Support Specialist</t>
  </si>
  <si>
    <t>0615000007</t>
  </si>
  <si>
    <t>9200420</t>
  </si>
  <si>
    <t>Manufacturing Cooperative Education - OJT</t>
  </si>
  <si>
    <t>06149999CP</t>
  </si>
  <si>
    <t>9201000</t>
  </si>
  <si>
    <t>Manufacturing Directed Study</t>
  </si>
  <si>
    <t>0614999901</t>
  </si>
  <si>
    <t>8401100</t>
  </si>
  <si>
    <t>Applied Engineering Technology</t>
  </si>
  <si>
    <t>0614130100</t>
  </si>
  <si>
    <t>1612050400</t>
  </si>
  <si>
    <t>0612050466</t>
  </si>
  <si>
    <t>Culinary Arts Management Operations</t>
  </si>
  <si>
    <t>0612050401</t>
  </si>
  <si>
    <t>Chefs Apprentice</t>
  </si>
  <si>
    <t>0612050302</t>
  </si>
  <si>
    <t>Chefs and Head Cooks</t>
  </si>
  <si>
    <t>351011</t>
  </si>
  <si>
    <t>0035</t>
  </si>
  <si>
    <t>Culinary Arts</t>
  </si>
  <si>
    <t>0612050301</t>
  </si>
  <si>
    <t>0612050166</t>
  </si>
  <si>
    <t>Baking and Pastry Specialist</t>
  </si>
  <si>
    <t>0612050105</t>
  </si>
  <si>
    <t>Pastry Chef Assistant</t>
  </si>
  <si>
    <t>0612050104</t>
  </si>
  <si>
    <t>Baking &amp; Pastry Arts</t>
  </si>
  <si>
    <t>0612050102</t>
  </si>
  <si>
    <t>Manicurists and Pedicurists</t>
  </si>
  <si>
    <t>395092</t>
  </si>
  <si>
    <t>0240</t>
  </si>
  <si>
    <t>8757300</t>
  </si>
  <si>
    <t>Skincare Specialists</t>
  </si>
  <si>
    <t>395094</t>
  </si>
  <si>
    <t>D500200</t>
  </si>
  <si>
    <t>Advanced Esthetics</t>
  </si>
  <si>
    <t>0612040902</t>
  </si>
  <si>
    <t>0260</t>
  </si>
  <si>
    <t>8757400</t>
  </si>
  <si>
    <t>Barbers</t>
  </si>
  <si>
    <t>395011</t>
  </si>
  <si>
    <t>8757100</t>
  </si>
  <si>
    <t>Hairdressers, Hairstylists, and Cosmetologists</t>
  </si>
  <si>
    <t>395012</t>
  </si>
  <si>
    <t>8905100</t>
  </si>
  <si>
    <t>Network Communications (WAN)</t>
  </si>
  <si>
    <t>0611100207</t>
  </si>
  <si>
    <t>Network Communications (LAN)</t>
  </si>
  <si>
    <t>0611100206</t>
  </si>
  <si>
    <t>0511100115</t>
  </si>
  <si>
    <t>Computer Network Architects</t>
  </si>
  <si>
    <t>151143</t>
  </si>
  <si>
    <t>0041</t>
  </si>
  <si>
    <t>Network Systems Developer</t>
  </si>
  <si>
    <t>0611090104</t>
  </si>
  <si>
    <t>0611080367</t>
  </si>
  <si>
    <t>0611080366</t>
  </si>
  <si>
    <t>Interactive Media Production</t>
  </si>
  <si>
    <t>0611080304</t>
  </si>
  <si>
    <t>Graphic Design Production</t>
  </si>
  <si>
    <t>0611080303</t>
  </si>
  <si>
    <t>Graphic Design Support</t>
  </si>
  <si>
    <t>0611080302</t>
  </si>
  <si>
    <t>1611080102</t>
  </si>
  <si>
    <t>0611080167</t>
  </si>
  <si>
    <t>Computer Systems Analysts</t>
  </si>
  <si>
    <t>151121</t>
  </si>
  <si>
    <t>Computer Information Data Specialist</t>
  </si>
  <si>
    <t>0611050101</t>
  </si>
  <si>
    <t>Desktop Publishers</t>
  </si>
  <si>
    <t>439031</t>
  </si>
  <si>
    <t>0990</t>
  </si>
  <si>
    <t>0610030466</t>
  </si>
  <si>
    <t>Camera Operators, Television, Video, and Motion Picture</t>
  </si>
  <si>
    <t>274031</t>
  </si>
  <si>
    <t>Digital Video Fundamentals</t>
  </si>
  <si>
    <t>0610030414</t>
  </si>
  <si>
    <t>8718100</t>
  </si>
  <si>
    <t>0610020266</t>
  </si>
  <si>
    <t>8201500</t>
  </si>
  <si>
    <t>0610020217</t>
  </si>
  <si>
    <t>Broadcast Production</t>
  </si>
  <si>
    <t>0610020216</t>
  </si>
  <si>
    <t>8772100</t>
  </si>
  <si>
    <t>0610020166</t>
  </si>
  <si>
    <t>8201400</t>
  </si>
  <si>
    <t>0610010523</t>
  </si>
  <si>
    <t>8772400</t>
  </si>
  <si>
    <t>Television Studio Production</t>
  </si>
  <si>
    <t>0610010513</t>
  </si>
  <si>
    <t>Digital Media/Multimedia Production</t>
  </si>
  <si>
    <t>0610010507</t>
  </si>
  <si>
    <t>2022-23</t>
  </si>
  <si>
    <t>Editors</t>
  </si>
  <si>
    <t>273041</t>
  </si>
  <si>
    <t>8771100</t>
  </si>
  <si>
    <t>Journalism</t>
  </si>
  <si>
    <t>0609999900</t>
  </si>
  <si>
    <t>0609070268</t>
  </si>
  <si>
    <t>Digital Media/Multimedia Presentation</t>
  </si>
  <si>
    <t>0609070219</t>
  </si>
  <si>
    <t>Digital Media/Multimedia Instructional Technology</t>
  </si>
  <si>
    <t>0609070211</t>
  </si>
  <si>
    <t>Digital Media/Multimedia Video Production</t>
  </si>
  <si>
    <t>0609070210</t>
  </si>
  <si>
    <t>Digital Media/Multimedia Authoring</t>
  </si>
  <si>
    <t>0609070209</t>
  </si>
  <si>
    <t>8201200</t>
  </si>
  <si>
    <t>0609049966</t>
  </si>
  <si>
    <t>Communication Leadership</t>
  </si>
  <si>
    <t>0609049902</t>
  </si>
  <si>
    <t>Video Editing &amp; Post Production</t>
  </si>
  <si>
    <t>0609040217</t>
  </si>
  <si>
    <t>Television System Support</t>
  </si>
  <si>
    <t>0609040205</t>
  </si>
  <si>
    <t>8771101</t>
  </si>
  <si>
    <t>Journalism and Multimedia</t>
  </si>
  <si>
    <t>0609010000</t>
  </si>
  <si>
    <t>Architects, except Landscape and Naval</t>
  </si>
  <si>
    <t>171011</t>
  </si>
  <si>
    <t>0604090166</t>
  </si>
  <si>
    <t>0552150166</t>
  </si>
  <si>
    <t>8300600</t>
  </si>
  <si>
    <t>0552150100</t>
  </si>
  <si>
    <t>0552130166</t>
  </si>
  <si>
    <t>0020</t>
  </si>
  <si>
    <t>Business Intelligence Professional</t>
  </si>
  <si>
    <t>0552130101</t>
  </si>
  <si>
    <t>0552120170</t>
  </si>
  <si>
    <t>0552120166</t>
  </si>
  <si>
    <t>E-Business Ventures Technical Certificate</t>
  </si>
  <si>
    <t>0552120105</t>
  </si>
  <si>
    <t>E-Business Technology Technical Certificate</t>
  </si>
  <si>
    <t>0552120104</t>
  </si>
  <si>
    <t>E-Business Software Technical Certificate</t>
  </si>
  <si>
    <t>0552120103</t>
  </si>
  <si>
    <t>E-Business Security Technical Certificate</t>
  </si>
  <si>
    <t>0552120102</t>
  </si>
  <si>
    <t>E-Business Technical Certificate</t>
  </si>
  <si>
    <t>0552120101</t>
  </si>
  <si>
    <t>8216100</t>
  </si>
  <si>
    <t>0552070367</t>
  </si>
  <si>
    <t>0025</t>
  </si>
  <si>
    <t>Entrepreneurship Operations</t>
  </si>
  <si>
    <t>0552070309</t>
  </si>
  <si>
    <t>0552070308</t>
  </si>
  <si>
    <t>Business Development and Entrepreneurship</t>
  </si>
  <si>
    <t>0552070306</t>
  </si>
  <si>
    <t>BUSINESS Technology</t>
  </si>
  <si>
    <t>Business, Management and Administration</t>
  </si>
  <si>
    <t>Business Entrepreneurship Operations</t>
  </si>
  <si>
    <t>0552070303</t>
  </si>
  <si>
    <t>8217100</t>
  </si>
  <si>
    <t>Promotional Enterprise</t>
  </si>
  <si>
    <t>0552070302</t>
  </si>
  <si>
    <t>8301100</t>
  </si>
  <si>
    <t>0552070110</t>
  </si>
  <si>
    <t>Business Management</t>
  </si>
  <si>
    <t>0552070101</t>
  </si>
  <si>
    <t>2005-06</t>
  </si>
  <si>
    <t>BAPE</t>
  </si>
  <si>
    <t>Web Developers</t>
  </si>
  <si>
    <t>151134</t>
  </si>
  <si>
    <t>8200300</t>
  </si>
  <si>
    <t>Electronic Business Enterprise</t>
  </si>
  <si>
    <t>0552060109</t>
  </si>
  <si>
    <t>8218100</t>
  </si>
  <si>
    <t>Office Specialist</t>
  </si>
  <si>
    <t>0552040704</t>
  </si>
  <si>
    <t>8212500</t>
  </si>
  <si>
    <t>0552030266</t>
  </si>
  <si>
    <t>8302100</t>
  </si>
  <si>
    <t>Accounting Applications</t>
  </si>
  <si>
    <t>0552030220</t>
  </si>
  <si>
    <t>Accounting Technology Management</t>
  </si>
  <si>
    <t>0552030205</t>
  </si>
  <si>
    <t>Accounting Technology Specialist</t>
  </si>
  <si>
    <t>0552030204</t>
  </si>
  <si>
    <t>Accounting Technology Operations</t>
  </si>
  <si>
    <t>0552030203</t>
  </si>
  <si>
    <t>0552020467</t>
  </si>
  <si>
    <t>0552020466</t>
  </si>
  <si>
    <t>Legal Secretaries</t>
  </si>
  <si>
    <t>436012</t>
  </si>
  <si>
    <t>Legal Office Management</t>
  </si>
  <si>
    <t>0552020404</t>
  </si>
  <si>
    <t>Office Support</t>
  </si>
  <si>
    <t>0552020403</t>
  </si>
  <si>
    <t>Office Management</t>
  </si>
  <si>
    <t>0552020401</t>
  </si>
  <si>
    <t>Business Administration - Compensation and Benefits</t>
  </si>
  <si>
    <t>0552020169</t>
  </si>
  <si>
    <t>Business Administration - Human Resource Management</t>
  </si>
  <si>
    <t>0552020168</t>
  </si>
  <si>
    <t>0552020107</t>
  </si>
  <si>
    <t>Applied Management</t>
  </si>
  <si>
    <t>0552020167</t>
  </si>
  <si>
    <t>0552020166</t>
  </si>
  <si>
    <t>Public Administration</t>
  </si>
  <si>
    <t>Real Estate Specialist</t>
  </si>
  <si>
    <t>0552020113</t>
  </si>
  <si>
    <t>Insurance Sales Agents</t>
  </si>
  <si>
    <t>413021</t>
  </si>
  <si>
    <t>Risk Management and Insurance Management</t>
  </si>
  <si>
    <t>0552020109</t>
  </si>
  <si>
    <t>Risk Management and Insurance Operations</t>
  </si>
  <si>
    <t>0552020108</t>
  </si>
  <si>
    <t>Human Resources Manager</t>
  </si>
  <si>
    <t>113121</t>
  </si>
  <si>
    <t>Human Resources Administrator</t>
  </si>
  <si>
    <t>0552020105</t>
  </si>
  <si>
    <t>Business Operations</t>
  </si>
  <si>
    <t>0552020104</t>
  </si>
  <si>
    <t>Business Specialist</t>
  </si>
  <si>
    <t>0552020103</t>
  </si>
  <si>
    <t>Medical Secretaries</t>
  </si>
  <si>
    <t>436013</t>
  </si>
  <si>
    <t>Medical Office Management</t>
  </si>
  <si>
    <t>0551071605</t>
  </si>
  <si>
    <t>8212300</t>
  </si>
  <si>
    <t>Medical Office Specialist</t>
  </si>
  <si>
    <t>0551071001</t>
  </si>
  <si>
    <t>0550041166</t>
  </si>
  <si>
    <t>Visual &amp; Augmented Reality Technologies</t>
  </si>
  <si>
    <t>0550041118</t>
  </si>
  <si>
    <t>2021-22</t>
  </si>
  <si>
    <t>8208400</t>
  </si>
  <si>
    <t>8208300</t>
  </si>
  <si>
    <t>8208200</t>
  </si>
  <si>
    <t>8208100</t>
  </si>
  <si>
    <t>8600200</t>
  </si>
  <si>
    <t>Geographic Information System</t>
  </si>
  <si>
    <t>0545070213</t>
  </si>
  <si>
    <t>Court Reporters</t>
  </si>
  <si>
    <t>232091</t>
  </si>
  <si>
    <t>B600100</t>
  </si>
  <si>
    <t>Court Reporting Technology</t>
  </si>
  <si>
    <t>0522030311</t>
  </si>
  <si>
    <t>8306100</t>
  </si>
  <si>
    <t>0522030309</t>
  </si>
  <si>
    <t>8212000</t>
  </si>
  <si>
    <t>9001400</t>
  </si>
  <si>
    <t>9000420</t>
  </si>
  <si>
    <t>Information Technology Cooperative Education - OJT</t>
  </si>
  <si>
    <t>05119999CP</t>
  </si>
  <si>
    <t>9000100</t>
  </si>
  <si>
    <t>Information Technology Directed Study</t>
  </si>
  <si>
    <t>0511999901</t>
  </si>
  <si>
    <t>1511100508</t>
  </si>
  <si>
    <t>Computer and Information Systems Managers</t>
  </si>
  <si>
    <t>113021</t>
  </si>
  <si>
    <t>Enterprise Resource Planning (ERP) Software Specialist</t>
  </si>
  <si>
    <t>0511100569</t>
  </si>
  <si>
    <t>0511100568</t>
  </si>
  <si>
    <t>Technology Project Manager</t>
  </si>
  <si>
    <t>0511100502</t>
  </si>
  <si>
    <t>Project Management Associate</t>
  </si>
  <si>
    <t>0511100501</t>
  </si>
  <si>
    <t>0511100367</t>
  </si>
  <si>
    <t>0511100366</t>
  </si>
  <si>
    <t>9001500</t>
  </si>
  <si>
    <t>0511100312</t>
  </si>
  <si>
    <t>Database &amp; E-Commerce Security</t>
  </si>
  <si>
    <t>0511100311</t>
  </si>
  <si>
    <t>9001300</t>
  </si>
  <si>
    <t>0511100166</t>
  </si>
  <si>
    <t>Computer Network support Specialists</t>
  </si>
  <si>
    <t>Linux System Administrator</t>
  </si>
  <si>
    <t>0511100122</t>
  </si>
  <si>
    <t>Network Support Technician</t>
  </si>
  <si>
    <t>0511100121</t>
  </si>
  <si>
    <t>0032</t>
  </si>
  <si>
    <t>IP Communications</t>
  </si>
  <si>
    <t>0511100120</t>
  </si>
  <si>
    <t>Digital Forensics</t>
  </si>
  <si>
    <t>0511100119</t>
  </si>
  <si>
    <t>Advanced Network Virtualization</t>
  </si>
  <si>
    <t>0511100117</t>
  </si>
  <si>
    <t>Network Virtualization</t>
  </si>
  <si>
    <t>0511100116</t>
  </si>
  <si>
    <t>0036</t>
  </si>
  <si>
    <t>Advanced Network Infrastructure</t>
  </si>
  <si>
    <t>Network Infrastructure</t>
  </si>
  <si>
    <t>0511100114</t>
  </si>
  <si>
    <t>0029</t>
  </si>
  <si>
    <t>Network Enterprise Administration</t>
  </si>
  <si>
    <t>0511100113</t>
  </si>
  <si>
    <t>Network Server Administration</t>
  </si>
  <si>
    <t>0511100112</t>
  </si>
  <si>
    <t>9001200</t>
  </si>
  <si>
    <t>8207440</t>
  </si>
  <si>
    <t>8208000</t>
  </si>
  <si>
    <t>Computer Programmer</t>
  </si>
  <si>
    <t>9005200</t>
  </si>
  <si>
    <t>Modeling and Simulation</t>
  </si>
  <si>
    <t>0511080401</t>
  </si>
  <si>
    <t>8206400</t>
  </si>
  <si>
    <t>0511080166</t>
  </si>
  <si>
    <t>9001100</t>
  </si>
  <si>
    <t>9007600</t>
  </si>
  <si>
    <t>Computer Science Principles</t>
  </si>
  <si>
    <t>0511020316</t>
  </si>
  <si>
    <t>9007300</t>
  </si>
  <si>
    <t>9007400</t>
  </si>
  <si>
    <t>9007200</t>
  </si>
  <si>
    <t>Microsoft Certified Database Administrator Certificate</t>
  </si>
  <si>
    <t>0511020309</t>
  </si>
  <si>
    <t>Oracle Certified Database Developer</t>
  </si>
  <si>
    <t>0511020308</t>
  </si>
  <si>
    <t>Oracle Certified Database Administrator</t>
  </si>
  <si>
    <t>0511020307</t>
  </si>
  <si>
    <t>8206500</t>
  </si>
  <si>
    <t>0511020200</t>
  </si>
  <si>
    <t>0511020166</t>
  </si>
  <si>
    <t>9009600</t>
  </si>
  <si>
    <t>Digital Discoveries in Society</t>
  </si>
  <si>
    <t>0511020111</t>
  </si>
  <si>
    <t>Internet of Things Applications</t>
  </si>
  <si>
    <t>0511020110</t>
  </si>
  <si>
    <t>9009200</t>
  </si>
  <si>
    <t>Coding Fundamentals</t>
  </si>
  <si>
    <t>0511020109</t>
  </si>
  <si>
    <t>Computer Programming Specialist</t>
  </si>
  <si>
    <t>0511020103</t>
  </si>
  <si>
    <t>x</t>
  </si>
  <si>
    <t>9007500</t>
  </si>
  <si>
    <t>0511010368</t>
  </si>
  <si>
    <t>0511010367</t>
  </si>
  <si>
    <t>9003500</t>
  </si>
  <si>
    <t>Integrated Information Technology</t>
  </si>
  <si>
    <t>0511010314</t>
  </si>
  <si>
    <t>Help Desk Support Technician</t>
  </si>
  <si>
    <t>0511010313</t>
  </si>
  <si>
    <t>Information Technology Analysis</t>
  </si>
  <si>
    <t>0511010312</t>
  </si>
  <si>
    <t>Information Technology Support Specialist</t>
  </si>
  <si>
    <t>0511010311</t>
  </si>
  <si>
    <t>Mobile Device Technology</t>
  </si>
  <si>
    <t>0511010309</t>
  </si>
  <si>
    <t>9003400</t>
  </si>
  <si>
    <t>0511010166</t>
  </si>
  <si>
    <t>8209600</t>
  </si>
  <si>
    <t>9005100</t>
  </si>
  <si>
    <t>8200110</t>
  </si>
  <si>
    <t>Business Keyboarding</t>
  </si>
  <si>
    <t>05079999OR</t>
  </si>
  <si>
    <t>8200420</t>
  </si>
  <si>
    <t>Business Cooperative Education Organization and Management</t>
  </si>
  <si>
    <t>05079999OM</t>
  </si>
  <si>
    <t>8200520</t>
  </si>
  <si>
    <t>Computer Applications in Business 1</t>
  </si>
  <si>
    <t>05079999MS</t>
  </si>
  <si>
    <t>8200120</t>
  </si>
  <si>
    <t>Business Leadership Skills</t>
  </si>
  <si>
    <t>05079999LS</t>
  </si>
  <si>
    <t>8200210</t>
  </si>
  <si>
    <t>Computer Applications in Business 2</t>
  </si>
  <si>
    <t>05079999EX</t>
  </si>
  <si>
    <t>8200410</t>
  </si>
  <si>
    <t>Business Cooperative Education- OJT</t>
  </si>
  <si>
    <t>05079999CP</t>
  </si>
  <si>
    <t>8200220</t>
  </si>
  <si>
    <t>Computer Applications in Business 1 and Career Planning</t>
  </si>
  <si>
    <t>05079999CE</t>
  </si>
  <si>
    <t>8200130</t>
  </si>
  <si>
    <t>Business Keyboarding and Career Planning</t>
  </si>
  <si>
    <t>0507999905</t>
  </si>
  <si>
    <t>8200212</t>
  </si>
  <si>
    <t>Computer Applications in Business 4</t>
  </si>
  <si>
    <t>0507999904</t>
  </si>
  <si>
    <t>8200211</t>
  </si>
  <si>
    <t>Computer Applications in Business 3</t>
  </si>
  <si>
    <t>0507999903</t>
  </si>
  <si>
    <t>8200100</t>
  </si>
  <si>
    <t>Business Education Directed Study</t>
  </si>
  <si>
    <t>0507999901</t>
  </si>
  <si>
    <t>8207010</t>
  </si>
  <si>
    <t>Emerging Technology in Business</t>
  </si>
  <si>
    <t>05070701PA</t>
  </si>
  <si>
    <t>9400100</t>
  </si>
  <si>
    <t>Scientific Visualization</t>
  </si>
  <si>
    <t>0507039918</t>
  </si>
  <si>
    <t>Social and Human Service Assistants</t>
  </si>
  <si>
    <t>211093</t>
  </si>
  <si>
    <t>Youth Development Services</t>
  </si>
  <si>
    <t>0451159906</t>
  </si>
  <si>
    <t>Human Services Generalist</t>
  </si>
  <si>
    <t>0451159905</t>
  </si>
  <si>
    <t>Domestic Violence Services</t>
  </si>
  <si>
    <t>0451159904</t>
  </si>
  <si>
    <t>0451159903</t>
  </si>
  <si>
    <t>Aging Services</t>
  </si>
  <si>
    <t>0451159902</t>
  </si>
  <si>
    <t>Addiction Services</t>
  </si>
  <si>
    <t>0451159901</t>
  </si>
  <si>
    <t>Interior Designers</t>
  </si>
  <si>
    <t>271025</t>
  </si>
  <si>
    <t>0450040866</t>
  </si>
  <si>
    <t>Home Staging Specialist</t>
  </si>
  <si>
    <t>0450040807</t>
  </si>
  <si>
    <t>0039</t>
  </si>
  <si>
    <t>Kitchen and Bath Specialization</t>
  </si>
  <si>
    <t>0450040805</t>
  </si>
  <si>
    <t>8506500</t>
  </si>
  <si>
    <t>Interior Design Services</t>
  </si>
  <si>
    <t>0450040803</t>
  </si>
  <si>
    <t>0450040766</t>
  </si>
  <si>
    <t>8500410</t>
  </si>
  <si>
    <t>Education and Training Cooperative Education-OJT</t>
  </si>
  <si>
    <t>04209999CP</t>
  </si>
  <si>
    <t>8500100</t>
  </si>
  <si>
    <t>Education and Training Directed Study</t>
  </si>
  <si>
    <t>0420999901</t>
  </si>
  <si>
    <t>8500140</t>
  </si>
  <si>
    <t>Career Discovery</t>
  </si>
  <si>
    <t>04209950EX</t>
  </si>
  <si>
    <t>8800500</t>
  </si>
  <si>
    <t>0420040210</t>
  </si>
  <si>
    <t>8809300</t>
  </si>
  <si>
    <t>Fundamentals of Culinary Careers and Career Planning</t>
  </si>
  <si>
    <t>0420040107</t>
  </si>
  <si>
    <t>8809200</t>
  </si>
  <si>
    <t>Fundamentals of Culinary Careers</t>
  </si>
  <si>
    <t>0420040106</t>
  </si>
  <si>
    <t>8506400</t>
  </si>
  <si>
    <t>8209310</t>
  </si>
  <si>
    <t>Careers in Fashion Design</t>
  </si>
  <si>
    <t>04190901MS</t>
  </si>
  <si>
    <t>Childcare Workers</t>
  </si>
  <si>
    <t>399011</t>
  </si>
  <si>
    <t>School Age Professional Certificate</t>
  </si>
  <si>
    <t>8405100</t>
  </si>
  <si>
    <t>Preschool Specialization</t>
  </si>
  <si>
    <t>0419070908</t>
  </si>
  <si>
    <t>Infant/Toddler Specialization</t>
  </si>
  <si>
    <t>0419070907</t>
  </si>
  <si>
    <t>Child Care Center Management Specialization</t>
  </si>
  <si>
    <t>0419070906</t>
  </si>
  <si>
    <t>V200410</t>
  </si>
  <si>
    <t>Family Child Care Training</t>
  </si>
  <si>
    <t>0419070905</t>
  </si>
  <si>
    <t>Early Childhood Development Specialization</t>
  </si>
  <si>
    <t>0419070904</t>
  </si>
  <si>
    <t>0419070866</t>
  </si>
  <si>
    <t>First-Line Supervisors of Housekeeping and Janitorial Workers</t>
  </si>
  <si>
    <t>371011</t>
  </si>
  <si>
    <t>V200610</t>
  </si>
  <si>
    <t>Environmental Services</t>
  </si>
  <si>
    <t>0419069911</t>
  </si>
  <si>
    <t>0413121066</t>
  </si>
  <si>
    <t>Special Education Teacher, Preschool</t>
  </si>
  <si>
    <t>252051</t>
  </si>
  <si>
    <t>Early Childhood Inclusion Specialization</t>
  </si>
  <si>
    <t>0413121000</t>
  </si>
  <si>
    <t>8209200</t>
  </si>
  <si>
    <t>Careers in Fashion and Interior Design and Career Planning</t>
  </si>
  <si>
    <t>0404050108</t>
  </si>
  <si>
    <t>8209100</t>
  </si>
  <si>
    <t>Careers in Fashion and Interior Design</t>
  </si>
  <si>
    <t>0404050107</t>
  </si>
  <si>
    <t>8801100</t>
  </si>
  <si>
    <t>Nutrition and Food Science</t>
  </si>
  <si>
    <t>0402030101</t>
  </si>
  <si>
    <t>Nursing Assistants</t>
  </si>
  <si>
    <t>311014</t>
  </si>
  <si>
    <t>0165</t>
  </si>
  <si>
    <t>Healthcare Support Workers, All Other</t>
  </si>
  <si>
    <t>319099</t>
  </si>
  <si>
    <t>Licensed Practical and Licensed Vocational Nurse</t>
  </si>
  <si>
    <t>292061</t>
  </si>
  <si>
    <t>9</t>
  </si>
  <si>
    <t>8418400</t>
  </si>
  <si>
    <t>0351390102</t>
  </si>
  <si>
    <t>0351380166</t>
  </si>
  <si>
    <t>Massage Therapists</t>
  </si>
  <si>
    <t>319011</t>
  </si>
  <si>
    <t>0351310366</t>
  </si>
  <si>
    <t>N300100</t>
  </si>
  <si>
    <t>Nutrition and Dietetic Clerk</t>
  </si>
  <si>
    <t>0351310302</t>
  </si>
  <si>
    <t>8417106</t>
  </si>
  <si>
    <t>Orientation to Nursing</t>
  </si>
  <si>
    <t>0351260302</t>
  </si>
  <si>
    <t>Home Health Aides</t>
  </si>
  <si>
    <t>311011</t>
  </si>
  <si>
    <t>H170604</t>
  </si>
  <si>
    <t>Home Health Aide</t>
  </si>
  <si>
    <t>0351260200</t>
  </si>
  <si>
    <t>0351221166</t>
  </si>
  <si>
    <t>Health Navigator Specialist</t>
  </si>
  <si>
    <t>0351221100</t>
  </si>
  <si>
    <t>0351180367</t>
  </si>
  <si>
    <t>0048</t>
  </si>
  <si>
    <t>Eye Care Technician</t>
  </si>
  <si>
    <t>0351180302</t>
  </si>
  <si>
    <t>0351180266</t>
  </si>
  <si>
    <t>0351180166</t>
  </si>
  <si>
    <t>1351150400</t>
  </si>
  <si>
    <t>0351150466</t>
  </si>
  <si>
    <t>Psychiatric Technicians</t>
  </si>
  <si>
    <t>292053</t>
  </si>
  <si>
    <t>0480</t>
  </si>
  <si>
    <t>Phlebotomists</t>
  </si>
  <si>
    <t>319097</t>
  </si>
  <si>
    <t>0351100866</t>
  </si>
  <si>
    <t>Ophthalmic Laboratory Technicians</t>
  </si>
  <si>
    <t>519083</t>
  </si>
  <si>
    <t>Ophthalmic Laboratory Technician</t>
  </si>
  <si>
    <t>0351100600</t>
  </si>
  <si>
    <t>0351100466</t>
  </si>
  <si>
    <t>Medical and Clinical Laboratory Technicians</t>
  </si>
  <si>
    <t>292012</t>
  </si>
  <si>
    <t>1515</t>
  </si>
  <si>
    <t>CAR-ATD</t>
  </si>
  <si>
    <t>Endoscopic Technician</t>
  </si>
  <si>
    <t>0351099902</t>
  </si>
  <si>
    <t>1351091200</t>
  </si>
  <si>
    <t>Physician Assistants</t>
  </si>
  <si>
    <t>291071</t>
  </si>
  <si>
    <t>Physician Assistant</t>
  </si>
  <si>
    <t>0351091266</t>
  </si>
  <si>
    <t>0351091066</t>
  </si>
  <si>
    <t>0047</t>
  </si>
  <si>
    <t>Diagnostic Medical Sonography Specialist</t>
  </si>
  <si>
    <t>0351091005</t>
  </si>
  <si>
    <t>0351090966</t>
  </si>
  <si>
    <t>0059</t>
  </si>
  <si>
    <t>Surgical First Assistant</t>
  </si>
  <si>
    <t>0351090908</t>
  </si>
  <si>
    <t>1330</t>
  </si>
  <si>
    <t>0049</t>
  </si>
  <si>
    <t>Surgical Technology Specialist</t>
  </si>
  <si>
    <t>0351090904</t>
  </si>
  <si>
    <t>Medical Equipment Preparers</t>
  </si>
  <si>
    <t>319093</t>
  </si>
  <si>
    <t>Central Sterile Processing Technologist</t>
  </si>
  <si>
    <t>0351090903</t>
  </si>
  <si>
    <t>0351090866</t>
  </si>
  <si>
    <t>0351090767</t>
  </si>
  <si>
    <t>0351090766</t>
  </si>
  <si>
    <t>2700</t>
  </si>
  <si>
    <t>W170210</t>
  </si>
  <si>
    <t>Radiologic Technology</t>
  </si>
  <si>
    <t>0351090706</t>
  </si>
  <si>
    <t>Radiation Therapy Specialist</t>
  </si>
  <si>
    <t>0351090703</t>
  </si>
  <si>
    <t>0351090566</t>
  </si>
  <si>
    <t>Nuclear Medicine Technology Specialist</t>
  </si>
  <si>
    <t>0351090503</t>
  </si>
  <si>
    <t>0351090466</t>
  </si>
  <si>
    <t>1100</t>
  </si>
  <si>
    <t>H170212</t>
  </si>
  <si>
    <t>Paramedic</t>
  </si>
  <si>
    <t>0351090418</t>
  </si>
  <si>
    <t>0042</t>
  </si>
  <si>
    <t>0351090417</t>
  </si>
  <si>
    <t>W170211</t>
  </si>
  <si>
    <t>0351090416</t>
  </si>
  <si>
    <t>Emergency Medical Technician</t>
  </si>
  <si>
    <t>0351090415</t>
  </si>
  <si>
    <t>W170213</t>
  </si>
  <si>
    <t>0351090414</t>
  </si>
  <si>
    <t>0351090405</t>
  </si>
  <si>
    <t>1351090300</t>
  </si>
  <si>
    <t>Neurodiagnostic Technology</t>
  </si>
  <si>
    <t>0351090366</t>
  </si>
  <si>
    <t>8427100</t>
  </si>
  <si>
    <t>Electrocardiograph Technician</t>
  </si>
  <si>
    <t>0351090204</t>
  </si>
  <si>
    <t>0465</t>
  </si>
  <si>
    <t>2.5</t>
  </si>
  <si>
    <t>8417160</t>
  </si>
  <si>
    <t>Electrocardiograph Aide</t>
  </si>
  <si>
    <t>0351090202</t>
  </si>
  <si>
    <t>0351090166</t>
  </si>
  <si>
    <t>H170222</t>
  </si>
  <si>
    <t>Central Sterile Processing Technology</t>
  </si>
  <si>
    <t>0351089902</t>
  </si>
  <si>
    <t>Ambulance Drivers and Attendants, Except Emergency Medical Technicians</t>
  </si>
  <si>
    <t>533011</t>
  </si>
  <si>
    <t>0190</t>
  </si>
  <si>
    <t>H171500</t>
  </si>
  <si>
    <t>Emergency Medical Responder</t>
  </si>
  <si>
    <t>0351081000</t>
  </si>
  <si>
    <t>0351080866</t>
  </si>
  <si>
    <t>0351080801</t>
  </si>
  <si>
    <t>0351080666</t>
  </si>
  <si>
    <t>0351080566</t>
  </si>
  <si>
    <t>1351080300</t>
  </si>
  <si>
    <t>0351080366</t>
  </si>
  <si>
    <t>0351080166</t>
  </si>
  <si>
    <t>1300</t>
  </si>
  <si>
    <t>Clinical Research Coordinator</t>
  </si>
  <si>
    <t>0351071901</t>
  </si>
  <si>
    <t>0351070767</t>
  </si>
  <si>
    <t>1110</t>
  </si>
  <si>
    <t>Medical Information Coder/Biller</t>
  </si>
  <si>
    <t>0351070714</t>
  </si>
  <si>
    <t>0351070713</t>
  </si>
  <si>
    <t>Healthcare Informatics Specialist</t>
  </si>
  <si>
    <t>0351070712</t>
  </si>
  <si>
    <t>0351070711</t>
  </si>
  <si>
    <t>Medical Transcriptionists</t>
  </si>
  <si>
    <t>319094</t>
  </si>
  <si>
    <t>H170508</t>
  </si>
  <si>
    <t>Medical Record Transcribing/Healthcare Documentation - ATD</t>
  </si>
  <si>
    <t>0351070704</t>
  </si>
  <si>
    <t>H170506</t>
  </si>
  <si>
    <t>Medical Record Transcribing/Healthcare Documentation</t>
  </si>
  <si>
    <t>0351070701</t>
  </si>
  <si>
    <t>0630</t>
  </si>
  <si>
    <t>8417280</t>
  </si>
  <si>
    <t>Health Unit Coordinator</t>
  </si>
  <si>
    <t>0351070301</t>
  </si>
  <si>
    <t>Health Care Services</t>
  </si>
  <si>
    <t>0351070201</t>
  </si>
  <si>
    <t>0351070167</t>
  </si>
  <si>
    <t>0351070166</t>
  </si>
  <si>
    <t>Health Care Services Specialist</t>
  </si>
  <si>
    <t>0351070102</t>
  </si>
  <si>
    <t>0351060301</t>
  </si>
  <si>
    <t>Dental Laboratory Technology and Management</t>
  </si>
  <si>
    <t>0351060366</t>
  </si>
  <si>
    <t>Dental Laboratory Technicians</t>
  </si>
  <si>
    <t>519081</t>
  </si>
  <si>
    <t>2040</t>
  </si>
  <si>
    <t>0351060266</t>
  </si>
  <si>
    <t>0351060166</t>
  </si>
  <si>
    <t>1230</t>
  </si>
  <si>
    <t>0050</t>
  </si>
  <si>
    <t>8417140</t>
  </si>
  <si>
    <t>Dental Aide</t>
  </si>
  <si>
    <t>0351060103</t>
  </si>
  <si>
    <t>0351000066</t>
  </si>
  <si>
    <t>0341010166</t>
  </si>
  <si>
    <t>Biotechnology Laboratory Specialist</t>
  </si>
  <si>
    <t>0341010101</t>
  </si>
  <si>
    <t>Fitness Trainers and Aerobics Instructors</t>
  </si>
  <si>
    <t>399031</t>
  </si>
  <si>
    <t>8907100</t>
  </si>
  <si>
    <t>Personal Trainer</t>
  </si>
  <si>
    <t>0331050704</t>
  </si>
  <si>
    <t>8417000</t>
  </si>
  <si>
    <t>Exercise Science</t>
  </si>
  <si>
    <t>0331050405</t>
  </si>
  <si>
    <t>8708100</t>
  </si>
  <si>
    <t>Biomedical Sciences</t>
  </si>
  <si>
    <t>0326010201</t>
  </si>
  <si>
    <t>8400110</t>
  </si>
  <si>
    <t>Orientation to Health Science Professions</t>
  </si>
  <si>
    <t>03179999OR</t>
  </si>
  <si>
    <t>8400310</t>
  </si>
  <si>
    <t>Exploration of Health Science Professions</t>
  </si>
  <si>
    <t>03179999EX</t>
  </si>
  <si>
    <t>8400410</t>
  </si>
  <si>
    <t>Health Science Education Cooperative  - OJT</t>
  </si>
  <si>
    <t>03179999CP</t>
  </si>
  <si>
    <t>8400210</t>
  </si>
  <si>
    <t>Exploration of Health Science Professions and Career Planning</t>
  </si>
  <si>
    <t>03179999CE</t>
  </si>
  <si>
    <t>8400100</t>
  </si>
  <si>
    <t>Health Science Education Directed Study</t>
  </si>
  <si>
    <t>0317999910</t>
  </si>
  <si>
    <t>8400320</t>
  </si>
  <si>
    <t>Medical Skills and Services</t>
  </si>
  <si>
    <t>03179997PA</t>
  </si>
  <si>
    <t>8417230</t>
  </si>
  <si>
    <t>Vision Care Assisting</t>
  </si>
  <si>
    <t>0317070202</t>
  </si>
  <si>
    <t>8417210</t>
  </si>
  <si>
    <t>Nursing Assistant (Acute and Long-Term Care)</t>
  </si>
  <si>
    <t>0317060201</t>
  </si>
  <si>
    <t>8418200</t>
  </si>
  <si>
    <t>0317050705</t>
  </si>
  <si>
    <t>8417190</t>
  </si>
  <si>
    <t>0317040401</t>
  </si>
  <si>
    <t>8417200</t>
  </si>
  <si>
    <t>0317030402</t>
  </si>
  <si>
    <t>8417130</t>
  </si>
  <si>
    <t>Allied Health Assisting</t>
  </si>
  <si>
    <t>0317029903</t>
  </si>
  <si>
    <t>8417170</t>
  </si>
  <si>
    <t>0317020502</t>
  </si>
  <si>
    <t>8417150</t>
  </si>
  <si>
    <t>Dental Laboratory Assisting</t>
  </si>
  <si>
    <t>0317019902</t>
  </si>
  <si>
    <t>0312030166</t>
  </si>
  <si>
    <t>Morticians, Undertakers, and Funeral Directors</t>
  </si>
  <si>
    <t>394031</t>
  </si>
  <si>
    <t>Florida Funeral Director</t>
  </si>
  <si>
    <t>0312030102</t>
  </si>
  <si>
    <t>8800420</t>
  </si>
  <si>
    <t>Hospitality and Tourism Cooperative Education - OJT</t>
  </si>
  <si>
    <t>02529999CP</t>
  </si>
  <si>
    <t>8801000</t>
  </si>
  <si>
    <t>Hospitality and Tourism Directed Study</t>
  </si>
  <si>
    <t>0252999901</t>
  </si>
  <si>
    <t>MKPB</t>
  </si>
  <si>
    <t>8827400</t>
  </si>
  <si>
    <t>Claims Adjusters, Examiners, and Investigators</t>
  </si>
  <si>
    <t>131031</t>
  </si>
  <si>
    <t>F100400</t>
  </si>
  <si>
    <t>Property Adjuster Estimating</t>
  </si>
  <si>
    <t>0252190811</t>
  </si>
  <si>
    <t>FNPD</t>
  </si>
  <si>
    <t>M810021</t>
  </si>
  <si>
    <t>Personal Lines Insurance Agent (20-44)</t>
  </si>
  <si>
    <t>0252190810</t>
  </si>
  <si>
    <t>M810017</t>
  </si>
  <si>
    <t>Life Insurance Marketing</t>
  </si>
  <si>
    <t>0252190809</t>
  </si>
  <si>
    <t>M810016</t>
  </si>
  <si>
    <t>Insurance Customer Service Representative</t>
  </si>
  <si>
    <t>0252190807</t>
  </si>
  <si>
    <t>M810015</t>
  </si>
  <si>
    <t>Insurance Claims Adjuster</t>
  </si>
  <si>
    <t>0252190806</t>
  </si>
  <si>
    <t>0200</t>
  </si>
  <si>
    <t>M810014</t>
  </si>
  <si>
    <t>Insurance General Lines Agent</t>
  </si>
  <si>
    <t>0252190805</t>
  </si>
  <si>
    <t>Insurnace Sales Agents</t>
  </si>
  <si>
    <t>M810012</t>
  </si>
  <si>
    <t>Insurance Sales Agent - Life, Health and Annuities</t>
  </si>
  <si>
    <t>0252190803</t>
  </si>
  <si>
    <t>Meeting Convention/Event Planner</t>
  </si>
  <si>
    <t>131121</t>
  </si>
  <si>
    <t>0252190266</t>
  </si>
  <si>
    <t>8806000</t>
  </si>
  <si>
    <t>Fashion Marketing</t>
  </si>
  <si>
    <t>0252190200</t>
  </si>
  <si>
    <t>Real Estate Sales Agents</t>
  </si>
  <si>
    <t>419022</t>
  </si>
  <si>
    <t>M807010</t>
  </si>
  <si>
    <t>Real Estate Sales Agent</t>
  </si>
  <si>
    <t>0252150107</t>
  </si>
  <si>
    <t>M200100</t>
  </si>
  <si>
    <t>Real Estate Sales Associate Post Licensing</t>
  </si>
  <si>
    <t>0252150101</t>
  </si>
  <si>
    <t>1252021210</t>
  </si>
  <si>
    <t>Fashion Marketing Management</t>
  </si>
  <si>
    <t>0252140166</t>
  </si>
  <si>
    <t>Digital Marketing Management</t>
  </si>
  <si>
    <t>0252140112</t>
  </si>
  <si>
    <t>Marketing Operations</t>
  </si>
  <si>
    <t>0252140111</t>
  </si>
  <si>
    <t>M200500</t>
  </si>
  <si>
    <t>Marketing, Management and Entrepreneurial Principles</t>
  </si>
  <si>
    <t>0252140104</t>
  </si>
  <si>
    <t>9200500</t>
  </si>
  <si>
    <t>0252140103</t>
  </si>
  <si>
    <t>Sales Managers</t>
  </si>
  <si>
    <t>112022</t>
  </si>
  <si>
    <t>8839100</t>
  </si>
  <si>
    <t>International Marketing</t>
  </si>
  <si>
    <t>0252140101</t>
  </si>
  <si>
    <t>Meeting, Convention, and Event Planners</t>
  </si>
  <si>
    <t>Event Planning Management</t>
  </si>
  <si>
    <t>0252090905</t>
  </si>
  <si>
    <t>1252090500</t>
  </si>
  <si>
    <t>0252090566</t>
  </si>
  <si>
    <t>Food and Beverage Operations</t>
  </si>
  <si>
    <t>0252090508</t>
  </si>
  <si>
    <t>Food and Beverage Specialist</t>
  </si>
  <si>
    <t>0252090507</t>
  </si>
  <si>
    <t>Food and Beverage Management</t>
  </si>
  <si>
    <t>0252090503</t>
  </si>
  <si>
    <t>Rooms Division Operations</t>
  </si>
  <si>
    <t>0252090406</t>
  </si>
  <si>
    <t>Hotel, Motel, and Resort Desk Clerks</t>
  </si>
  <si>
    <t>434081</t>
  </si>
  <si>
    <t>0013</t>
  </si>
  <si>
    <t>Rooms Division Specialist</t>
  </si>
  <si>
    <t>0252090405</t>
  </si>
  <si>
    <t>Guest Services Specialist</t>
  </si>
  <si>
    <t>0252090403</t>
  </si>
  <si>
    <t>Rooms Division Management</t>
  </si>
  <si>
    <t>0252090402</t>
  </si>
  <si>
    <t>1252090300</t>
  </si>
  <si>
    <t>Travel and Tourism Industry Management</t>
  </si>
  <si>
    <t>0252090366</t>
  </si>
  <si>
    <t>0252090166</t>
  </si>
  <si>
    <t>Cruise Line Operations</t>
  </si>
  <si>
    <t>0252090102</t>
  </si>
  <si>
    <t>8703100</t>
  </si>
  <si>
    <t>Hospitality and Tourism Management</t>
  </si>
  <si>
    <t>0252090101</t>
  </si>
  <si>
    <t>8501420</t>
  </si>
  <si>
    <t>Finance Cooperative Education - OJT</t>
  </si>
  <si>
    <t>02520899CP</t>
  </si>
  <si>
    <t>8501000</t>
  </si>
  <si>
    <t>Finance Directed Study</t>
  </si>
  <si>
    <t>0252089901</t>
  </si>
  <si>
    <t>1252080300</t>
  </si>
  <si>
    <t>0252080366</t>
  </si>
  <si>
    <t>Banking Specialist-Financial Services</t>
  </si>
  <si>
    <t>0252080303</t>
  </si>
  <si>
    <t>Banking Operations-Financial Services</t>
  </si>
  <si>
    <t>0252080302</t>
  </si>
  <si>
    <t>Banking Management-Financial Services</t>
  </si>
  <si>
    <t>0252080301</t>
  </si>
  <si>
    <t>0252080166</t>
  </si>
  <si>
    <t>Loan Officers</t>
  </si>
  <si>
    <t>132072</t>
  </si>
  <si>
    <t>F100300</t>
  </si>
  <si>
    <t>Loan Originator - Mortgage</t>
  </si>
  <si>
    <t>0252080112</t>
  </si>
  <si>
    <t>Market Research Analysts and Marketing Specialists</t>
  </si>
  <si>
    <t>131161</t>
  </si>
  <si>
    <t>8515300</t>
  </si>
  <si>
    <t>Global Finance</t>
  </si>
  <si>
    <t>0252080111</t>
  </si>
  <si>
    <t>Brokerage Clerks</t>
  </si>
  <si>
    <t>434011</t>
  </si>
  <si>
    <t>8815100</t>
  </si>
  <si>
    <t>0252080110</t>
  </si>
  <si>
    <t>Mortgage Finance Specialist-Financial Services</t>
  </si>
  <si>
    <t>0252080105</t>
  </si>
  <si>
    <t>Mortgage Finance Management-Financial Services</t>
  </si>
  <si>
    <t>0252080103</t>
  </si>
  <si>
    <t>Personal Financial Advisors</t>
  </si>
  <si>
    <t>132052</t>
  </si>
  <si>
    <t>Financial Para-planner-Financial Services</t>
  </si>
  <si>
    <t>0252080102</t>
  </si>
  <si>
    <t>Digital Marketing Strategy</t>
  </si>
  <si>
    <t>0252070103</t>
  </si>
  <si>
    <t>8812100</t>
  </si>
  <si>
    <t>8812000</t>
  </si>
  <si>
    <t>Business Ownership</t>
  </si>
  <si>
    <t>0252070101</t>
  </si>
  <si>
    <t>0252070100</t>
  </si>
  <si>
    <t>MKPE</t>
  </si>
  <si>
    <t>8848100</t>
  </si>
  <si>
    <t>Customer Service Representative</t>
  </si>
  <si>
    <t>0252041100</t>
  </si>
  <si>
    <t>M812040</t>
  </si>
  <si>
    <t>Distribution and Logistics Management</t>
  </si>
  <si>
    <t>0252040900</t>
  </si>
  <si>
    <t>0252021267</t>
  </si>
  <si>
    <t>8827200</t>
  </si>
  <si>
    <t>E-Commerce Marketing</t>
  </si>
  <si>
    <t>0252020802</t>
  </si>
  <si>
    <t>1252020700</t>
  </si>
  <si>
    <t>Managers, All Other</t>
  </si>
  <si>
    <t>119199</t>
  </si>
  <si>
    <t>Customer Relationship Management</t>
  </si>
  <si>
    <t>0252020766</t>
  </si>
  <si>
    <t>0249030400</t>
  </si>
  <si>
    <t>HTPD</t>
  </si>
  <si>
    <t>Commercial Divers</t>
  </si>
  <si>
    <t>499092</t>
  </si>
  <si>
    <t>Diving Business and Technology</t>
  </si>
  <si>
    <t>0249030466</t>
  </si>
  <si>
    <t>0010</t>
  </si>
  <si>
    <t>Introduction to Commercial Work/Diving</t>
  </si>
  <si>
    <t>0249030405</t>
  </si>
  <si>
    <t>Fundamentals of Professional Diving</t>
  </si>
  <si>
    <t>0249030404</t>
  </si>
  <si>
    <t>Professional Dive Instructor</t>
  </si>
  <si>
    <t>0249030403</t>
  </si>
  <si>
    <t>Diving Medical Technician</t>
  </si>
  <si>
    <t>0249030402</t>
  </si>
  <si>
    <t>Professional Research Diving</t>
  </si>
  <si>
    <t>0249030401</t>
  </si>
  <si>
    <t>8800110</t>
  </si>
  <si>
    <t>Orientation to Marketing Occupations</t>
  </si>
  <si>
    <t>02089999OR</t>
  </si>
  <si>
    <t>8800210</t>
  </si>
  <si>
    <t>Exploration of Marketing Occupations</t>
  </si>
  <si>
    <t>02089999EX</t>
  </si>
  <si>
    <t>8800410</t>
  </si>
  <si>
    <t>Marketing Cooperative Education - OJT</t>
  </si>
  <si>
    <t>02089999CP</t>
  </si>
  <si>
    <t>8800100</t>
  </si>
  <si>
    <t>Marketing Education Directed Study</t>
  </si>
  <si>
    <t>0208999903</t>
  </si>
  <si>
    <t>8012100</t>
  </si>
  <si>
    <t>Floral Design and Marketing</t>
  </si>
  <si>
    <t>0201060801</t>
  </si>
  <si>
    <t>8115110</t>
  </si>
  <si>
    <t>AGPD</t>
  </si>
  <si>
    <t>Life, Physical, and Social Science Technicians</t>
  </si>
  <si>
    <t>194099</t>
  </si>
  <si>
    <t>8005200</t>
  </si>
  <si>
    <t>Agricultural use of UAS Technology</t>
  </si>
  <si>
    <t>0141039901</t>
  </si>
  <si>
    <t>1131030201</t>
  </si>
  <si>
    <t>Turf Equipment Management</t>
  </si>
  <si>
    <t>0131030266</t>
  </si>
  <si>
    <t>AGPH</t>
  </si>
  <si>
    <t>Soil and Plant Scientists</t>
  </si>
  <si>
    <t>191013</t>
  </si>
  <si>
    <t>8003100</t>
  </si>
  <si>
    <t>Agriculture Biotechnology</t>
  </si>
  <si>
    <t>0126120101</t>
  </si>
  <si>
    <t>8007300</t>
  </si>
  <si>
    <t>Environmental Water &amp; Reclamation Technology</t>
  </si>
  <si>
    <t>0115050601</t>
  </si>
  <si>
    <t>Zoologists and Wildlife Biologists</t>
  </si>
  <si>
    <t>191023</t>
  </si>
  <si>
    <t>0103060166</t>
  </si>
  <si>
    <t>Farmworkers, Farm, Ranch, and Aquacultural Animals</t>
  </si>
  <si>
    <t>452093</t>
  </si>
  <si>
    <t>Tropical Ornamental Mariculture Technician</t>
  </si>
  <si>
    <t>0103060102</t>
  </si>
  <si>
    <t>Marine Mammal Behavior and Training</t>
  </si>
  <si>
    <t>0103060101</t>
  </si>
  <si>
    <t>Forest and Conservation Technicians</t>
  </si>
  <si>
    <t>194093</t>
  </si>
  <si>
    <t>8118300</t>
  </si>
  <si>
    <t>Forestry</t>
  </si>
  <si>
    <t>0103050101</t>
  </si>
  <si>
    <t>Conservation Scientists</t>
  </si>
  <si>
    <t>191031</t>
  </si>
  <si>
    <t>8006200</t>
  </si>
  <si>
    <t>Natural Resources</t>
  </si>
  <si>
    <t>0103010302</t>
  </si>
  <si>
    <t>AGPA</t>
  </si>
  <si>
    <t>Food Scientists and Technologists</t>
  </si>
  <si>
    <t>191012</t>
  </si>
  <si>
    <t>8129200</t>
  </si>
  <si>
    <t>Food Science Applications</t>
  </si>
  <si>
    <t>0102030100</t>
  </si>
  <si>
    <t>8100410</t>
  </si>
  <si>
    <t>Agriculture, Food &amp; Natural Resources Cooperative Education-OJT</t>
  </si>
  <si>
    <t>01019999CP</t>
  </si>
  <si>
    <t>8100330</t>
  </si>
  <si>
    <t>Advanced Concepts of Agriscience</t>
  </si>
  <si>
    <t>0101999902</t>
  </si>
  <si>
    <t>8100100</t>
  </si>
  <si>
    <t>Agriculture, Food and Natural Resources Directed Study</t>
  </si>
  <si>
    <t>0101999901</t>
  </si>
  <si>
    <t>8100120</t>
  </si>
  <si>
    <t>Introduction to Agriscience</t>
  </si>
  <si>
    <t>01019921EX</t>
  </si>
  <si>
    <t>8100210</t>
  </si>
  <si>
    <t>Exploration of Agriscience</t>
  </si>
  <si>
    <t>01019920EX</t>
  </si>
  <si>
    <t>8100310</t>
  </si>
  <si>
    <t>Orientation to Agriscience</t>
  </si>
  <si>
    <t>01019910OR</t>
  </si>
  <si>
    <t>8100110</t>
  </si>
  <si>
    <t>Orientation to Agriscience and Career Planning</t>
  </si>
  <si>
    <t>01019910CE</t>
  </si>
  <si>
    <t>1101110302</t>
  </si>
  <si>
    <t>Agricultural and Food Science Technicians</t>
  </si>
  <si>
    <t>194011</t>
  </si>
  <si>
    <t>Biomass Cultivation</t>
  </si>
  <si>
    <t>0101110367</t>
  </si>
  <si>
    <t>0101110366</t>
  </si>
  <si>
    <t>0101099966</t>
  </si>
  <si>
    <t>8117000</t>
  </si>
  <si>
    <t>Agricultural Communications</t>
  </si>
  <si>
    <t>0101080200</t>
  </si>
  <si>
    <t>0101060766</t>
  </si>
  <si>
    <t>A200100</t>
  </si>
  <si>
    <t>Landscape &amp; Turf Management</t>
  </si>
  <si>
    <t>0101060703</t>
  </si>
  <si>
    <t>8121600</t>
  </si>
  <si>
    <t>Horticulture Science and Services</t>
  </si>
  <si>
    <t>0101060610</t>
  </si>
  <si>
    <t>0101060567</t>
  </si>
  <si>
    <t>8002100</t>
  </si>
  <si>
    <t>Landscape Operations</t>
  </si>
  <si>
    <t>0101060511</t>
  </si>
  <si>
    <t>Landscape &amp; Horticulture Technician</t>
  </si>
  <si>
    <t>0101060505</t>
  </si>
  <si>
    <t>Landscape &amp; Horticulture Professional</t>
  </si>
  <si>
    <t>0101060504</t>
  </si>
  <si>
    <t>Landscaping and Groundskeeping Workers</t>
  </si>
  <si>
    <t>373011</t>
  </si>
  <si>
    <t>Landscape &amp; Horticulture Specialist</t>
  </si>
  <si>
    <t>0101060503</t>
  </si>
  <si>
    <t>0101050766</t>
  </si>
  <si>
    <t>First-Line Supervisors of Farming, Fishing and Forestry Workers</t>
  </si>
  <si>
    <t>Equine Technician</t>
  </si>
  <si>
    <t>0101050703</t>
  </si>
  <si>
    <t>Equine Assistant Management</t>
  </si>
  <si>
    <t>0101050701</t>
  </si>
  <si>
    <t>8106800</t>
  </si>
  <si>
    <t>Agritechnology</t>
  </si>
  <si>
    <t>0101039901</t>
  </si>
  <si>
    <t>0101030366</t>
  </si>
  <si>
    <t>Aquaculture Managers</t>
  </si>
  <si>
    <t>8004100</t>
  </si>
  <si>
    <t>Aquaculture</t>
  </si>
  <si>
    <t>0101030303</t>
  </si>
  <si>
    <t>Aquaculture Technology</t>
  </si>
  <si>
    <t>0101030302</t>
  </si>
  <si>
    <t>8004200</t>
  </si>
  <si>
    <t>Equestrian Studies</t>
  </si>
  <si>
    <t>0101030211</t>
  </si>
  <si>
    <t>8106200</t>
  </si>
  <si>
    <t>Animal Science and Services</t>
  </si>
  <si>
    <t>0101030210</t>
  </si>
  <si>
    <t>Farm Equipment Mechanics and Service Technicians</t>
  </si>
  <si>
    <t>493041</t>
  </si>
  <si>
    <t>8005100</t>
  </si>
  <si>
    <t>Technical Agriculture Operations</t>
  </si>
  <si>
    <t>0101020500</t>
  </si>
  <si>
    <t>8116000</t>
  </si>
  <si>
    <t>Agricultural Sales and Services</t>
  </si>
  <si>
    <t>0101010500</t>
  </si>
  <si>
    <t>8009100</t>
  </si>
  <si>
    <t>Principles of Agribusiness and Management</t>
  </si>
  <si>
    <t>0101010200</t>
  </si>
  <si>
    <t>0101010166</t>
  </si>
  <si>
    <t>Horticulture Specialist</t>
  </si>
  <si>
    <t>0101010102</t>
  </si>
  <si>
    <t>0101000066</t>
  </si>
  <si>
    <t>Skilled Cattle Worker</t>
  </si>
  <si>
    <t>0101000001</t>
  </si>
  <si>
    <t>Perkins_Fundable</t>
  </si>
  <si>
    <t>Articulation_Agreement</t>
  </si>
  <si>
    <t>Year of Inception</t>
  </si>
  <si>
    <t>New_Program</t>
  </si>
  <si>
    <t>Single_Course_Program</t>
  </si>
  <si>
    <t>Replacement_2</t>
  </si>
  <si>
    <t>Replacement</t>
  </si>
  <si>
    <t>Replaced</t>
  </si>
  <si>
    <t>Projected_deletion_year</t>
  </si>
  <si>
    <t>Year_Daggered</t>
  </si>
  <si>
    <t>Teach_Out_Programs</t>
  </si>
  <si>
    <t>Middle_School</t>
  </si>
  <si>
    <t>Parent_CIP</t>
  </si>
  <si>
    <t>Career_Area_Path</t>
  </si>
  <si>
    <t>Follow_up</t>
  </si>
  <si>
    <t>JobPrep</t>
  </si>
  <si>
    <t>Apprenticeable</t>
  </si>
  <si>
    <t>Z_student_intent</t>
  </si>
  <si>
    <t>Z_Termination</t>
  </si>
  <si>
    <t>SOC_Title</t>
  </si>
  <si>
    <t>SOC_Code</t>
  </si>
  <si>
    <t>NAPE_NT</t>
  </si>
  <si>
    <t>NT_Program</t>
  </si>
  <si>
    <t>Program_area</t>
  </si>
  <si>
    <t>Career_Areas_Abbrev</t>
  </si>
  <si>
    <t>Federal_Career_Areas</t>
  </si>
  <si>
    <t>Career_Cluster</t>
  </si>
  <si>
    <t>CC_Secondary_Hours</t>
  </si>
  <si>
    <t>CC_Primary_Hours</t>
  </si>
  <si>
    <t>Postsecondary_Hours</t>
  </si>
  <si>
    <t>PostSecondary_Program_Number</t>
  </si>
  <si>
    <t>Secondary_Credits</t>
  </si>
  <si>
    <t>Secondary_Program_Number</t>
  </si>
  <si>
    <t>Program_Type</t>
  </si>
  <si>
    <t>CIP_Title</t>
  </si>
  <si>
    <t>CIP_Number_2010</t>
  </si>
  <si>
    <t>Year</t>
  </si>
  <si>
    <t xml:space="preserve">Certification Title &amp; Code </t>
  </si>
  <si>
    <t>Existing Linkages  - Clock Hour</t>
  </si>
  <si>
    <t>Existing Linkages  - Credit Hour</t>
  </si>
  <si>
    <t>District/College</t>
  </si>
  <si>
    <t>Alachua</t>
  </si>
  <si>
    <t>Baker</t>
  </si>
  <si>
    <t>Bay</t>
  </si>
  <si>
    <t>Bradford</t>
  </si>
  <si>
    <t>Brevard</t>
  </si>
  <si>
    <t>Broward</t>
  </si>
  <si>
    <t>Broward College</t>
  </si>
  <si>
    <t>Calhoun</t>
  </si>
  <si>
    <t>Charlotte</t>
  </si>
  <si>
    <t>Chipola College</t>
  </si>
  <si>
    <t>Citrus</t>
  </si>
  <si>
    <t>Clay</t>
  </si>
  <si>
    <t>College of Central Florida</t>
  </si>
  <si>
    <t>Collier</t>
  </si>
  <si>
    <t>Columbia</t>
  </si>
  <si>
    <t>Daytona State College</t>
  </si>
  <si>
    <t>Dept. of Corrections</t>
  </si>
  <si>
    <t>DeSoto</t>
  </si>
  <si>
    <t>Dixie</t>
  </si>
  <si>
    <t>Duval</t>
  </si>
  <si>
    <t>Eastern Florida State College</t>
  </si>
  <si>
    <t>Escambia</t>
  </si>
  <si>
    <t>Flagler</t>
  </si>
  <si>
    <t>Florida Gateway College</t>
  </si>
  <si>
    <t>Florida SouthWestern State College</t>
  </si>
  <si>
    <t>Florida State College at Jacksonville</t>
  </si>
  <si>
    <t>Franklin</t>
  </si>
  <si>
    <t>Gadsden</t>
  </si>
  <si>
    <t>Gilchrist</t>
  </si>
  <si>
    <t>Glades</t>
  </si>
  <si>
    <t>Gulf</t>
  </si>
  <si>
    <t>Gulf Coast State College</t>
  </si>
  <si>
    <t>Hamilton</t>
  </si>
  <si>
    <t>Hardee</t>
  </si>
  <si>
    <t>Hendry</t>
  </si>
  <si>
    <t>Hernando</t>
  </si>
  <si>
    <t>Highlands</t>
  </si>
  <si>
    <t>Hillsborough</t>
  </si>
  <si>
    <t>Hillsborough Community College</t>
  </si>
  <si>
    <t>Holmes</t>
  </si>
  <si>
    <t>Indian River</t>
  </si>
  <si>
    <t>Indian River State College</t>
  </si>
  <si>
    <t>Jackson</t>
  </si>
  <si>
    <t>Jefferson</t>
  </si>
  <si>
    <t>Lafayette</t>
  </si>
  <si>
    <t>Lake</t>
  </si>
  <si>
    <t>Lake-Sumter State College</t>
  </si>
  <si>
    <t>Lee</t>
  </si>
  <si>
    <t>Leon</t>
  </si>
  <si>
    <t>Levy</t>
  </si>
  <si>
    <t>Liberty</t>
  </si>
  <si>
    <t>Madison</t>
  </si>
  <si>
    <t>Manatee</t>
  </si>
  <si>
    <t>Marion</t>
  </si>
  <si>
    <t>Martin</t>
  </si>
  <si>
    <t>Miami-Dade</t>
  </si>
  <si>
    <t>Monroe</t>
  </si>
  <si>
    <t>Nassau</t>
  </si>
  <si>
    <t>North Florida Community College</t>
  </si>
  <si>
    <t>Northwest Florida State College</t>
  </si>
  <si>
    <t>Okaloosa</t>
  </si>
  <si>
    <t>Okeechobee</t>
  </si>
  <si>
    <t>Orange</t>
  </si>
  <si>
    <t>Osceola</t>
  </si>
  <si>
    <t>Palm Beach</t>
  </si>
  <si>
    <t>Palm Beach State College</t>
  </si>
  <si>
    <t>Pasco</t>
  </si>
  <si>
    <t>Pasco-Hernando State College</t>
  </si>
  <si>
    <t>Pensacola State College</t>
  </si>
  <si>
    <t>Pinellas</t>
  </si>
  <si>
    <t>Polk</t>
  </si>
  <si>
    <t>Polk State College</t>
  </si>
  <si>
    <t>Putnam</t>
  </si>
  <si>
    <t>Saint Johns</t>
  </si>
  <si>
    <t>Saint Johns River State College</t>
  </si>
  <si>
    <t>Saint Lucie</t>
  </si>
  <si>
    <t>Saint Petersburg College</t>
  </si>
  <si>
    <t>Santa Fe College</t>
  </si>
  <si>
    <t>Santa Rosa</t>
  </si>
  <si>
    <t>Sarasota</t>
  </si>
  <si>
    <t>Seminole</t>
  </si>
  <si>
    <t>Seminole State College of Florida</t>
  </si>
  <si>
    <t>South Florida State College</t>
  </si>
  <si>
    <t>State College of Florida, Manatee-Sarasota</t>
  </si>
  <si>
    <t>Sumter</t>
  </si>
  <si>
    <t>Suwannee</t>
  </si>
  <si>
    <t>Tallahassee Community College</t>
  </si>
  <si>
    <t>Taylor</t>
  </si>
  <si>
    <t>Union</t>
  </si>
  <si>
    <t>Valencia College</t>
  </si>
  <si>
    <t>Volusia</t>
  </si>
  <si>
    <t>Wakulla</t>
  </si>
  <si>
    <t>Walton</t>
  </si>
  <si>
    <t>Washington</t>
  </si>
  <si>
    <t>The College of the Florida Keys</t>
  </si>
  <si>
    <t xml:space="preserve">Baker County Adult Center           </t>
  </si>
  <si>
    <t xml:space="preserve">Tom P. Haney Technical Center                </t>
  </si>
  <si>
    <t xml:space="preserve">North Florida Technical College              </t>
  </si>
  <si>
    <t xml:space="preserve">Sheridan Technical College                   </t>
  </si>
  <si>
    <t xml:space="preserve">William T. Mcfatter Technical College        </t>
  </si>
  <si>
    <t xml:space="preserve">Atlantic Technical College                   </t>
  </si>
  <si>
    <t xml:space="preserve">Charlotte Technical College                  </t>
  </si>
  <si>
    <t xml:space="preserve">Withlacoochee Technical College              </t>
  </si>
  <si>
    <t xml:space="preserve">Clay County Center for Adult &amp; Community Education  </t>
  </si>
  <si>
    <t xml:space="preserve">Lorenzo Walker Technical College             </t>
  </si>
  <si>
    <t xml:space="preserve">Immokalee Technical College                  </t>
  </si>
  <si>
    <t xml:space="preserve">South Dade Technical College                 </t>
  </si>
  <si>
    <t xml:space="preserve">George T. Baker Aviation Technical College                                                          </t>
  </si>
  <si>
    <t xml:space="preserve">The English Center                           </t>
  </si>
  <si>
    <t xml:space="preserve">Lindsey Hopkins Technical College            </t>
  </si>
  <si>
    <t xml:space="preserve">D.A. Dorsey Technical  College            </t>
  </si>
  <si>
    <t xml:space="preserve">Miami Lakes Educational Center/Tech College  </t>
  </si>
  <si>
    <t>Robert Morgan Educational Center and Technical College</t>
  </si>
  <si>
    <t xml:space="preserve">Desoto County Adult Education Center         </t>
  </si>
  <si>
    <t xml:space="preserve">Dixie County Adult Center               </t>
  </si>
  <si>
    <t xml:space="preserve">George Stone Technical College               </t>
  </si>
  <si>
    <t xml:space="preserve">Flagler Technical Institute          </t>
  </si>
  <si>
    <t xml:space="preserve">Gadsden Technical Institute                  </t>
  </si>
  <si>
    <t>Clewiston Adult School</t>
  </si>
  <si>
    <t xml:space="preserve">Suncoast Technical Education Center - Main Campus       </t>
  </si>
  <si>
    <t xml:space="preserve">Aparicio-Levy Technical College              </t>
  </si>
  <si>
    <t xml:space="preserve">Brewster Technical College                   </t>
  </si>
  <si>
    <t xml:space="preserve">Erwin Technical College                      </t>
  </si>
  <si>
    <t xml:space="preserve">Learey Technical College                     </t>
  </si>
  <si>
    <t xml:space="preserve">Treasure Coast Technical College             </t>
  </si>
  <si>
    <t xml:space="preserve">Lake Technical College                       </t>
  </si>
  <si>
    <t xml:space="preserve">Fort Myers Technical College                 </t>
  </si>
  <si>
    <t xml:space="preserve">Cape Coral Technical College                 </t>
  </si>
  <si>
    <t xml:space="preserve">Lively Technical College             </t>
  </si>
  <si>
    <t xml:space="preserve">Manatee Technical College                    </t>
  </si>
  <si>
    <t>Marion Technical College</t>
  </si>
  <si>
    <t xml:space="preserve">Okaloosa Tech College and Choice High School </t>
  </si>
  <si>
    <t xml:space="preserve">Orange Technical College Mid Florida Campus  </t>
  </si>
  <si>
    <t xml:space="preserve">Orange Technical College Orlando Campus      </t>
  </si>
  <si>
    <t xml:space="preserve">Orange Technical College Westside Campus     </t>
  </si>
  <si>
    <t xml:space="preserve">Orange Technical College Winter Park Campus  </t>
  </si>
  <si>
    <t xml:space="preserve">Osceola Technical College Kissimmee Campus   </t>
  </si>
  <si>
    <t xml:space="preserve">Osceola Technical College St Cloud Campus    </t>
  </si>
  <si>
    <t xml:space="preserve">Osceola Technical College Poinciana Campus   </t>
  </si>
  <si>
    <t xml:space="preserve">South Technical Adult Ed                     </t>
  </si>
  <si>
    <t xml:space="preserve">Glades Construction Academy At West Tech     </t>
  </si>
  <si>
    <t xml:space="preserve">Fred K. Marchman Technical College           </t>
  </si>
  <si>
    <t xml:space="preserve">Pinellas Technical College - St Petersburg   </t>
  </si>
  <si>
    <t xml:space="preserve">Pinellas Technical College - Clearwater      </t>
  </si>
  <si>
    <t xml:space="preserve">Maynard A Traviss Technical College          </t>
  </si>
  <si>
    <t xml:space="preserve">Ridge Technical College                      </t>
  </si>
  <si>
    <t xml:space="preserve">First Coast Technical College                </t>
  </si>
  <si>
    <t xml:space="preserve">Radford M Locklin Technical College          </t>
  </si>
  <si>
    <t xml:space="preserve">Suncoast Technical College                   </t>
  </si>
  <si>
    <t xml:space="preserve">Sumter County Adult Center                   </t>
  </si>
  <si>
    <t xml:space="preserve">Riveroak Technical College                   </t>
  </si>
  <si>
    <t xml:space="preserve">Big Bend Technical College                   </t>
  </si>
  <si>
    <t xml:space="preserve">Emerald Coast Technical College              </t>
  </si>
  <si>
    <t xml:space="preserve">Florida Panhandle Technical College          </t>
  </si>
  <si>
    <t>Technical Colleges/Centers</t>
  </si>
  <si>
    <t>www.aami.org/certification/</t>
  </si>
  <si>
    <t>www.aavsb.org/</t>
  </si>
  <si>
    <t>www.abycinc.org/</t>
  </si>
  <si>
    <t>www.abcop.org</t>
  </si>
  <si>
    <t>www.abret.org/</t>
  </si>
  <si>
    <t>www.acatcredentials.org</t>
  </si>
  <si>
    <t>www.acfchefs.org</t>
  </si>
  <si>
    <t>www.aapc.com/</t>
  </si>
  <si>
    <t>www.acsm.org</t>
  </si>
  <si>
    <t>www.autodesk.com</t>
  </si>
  <si>
    <t>www.adobe.com</t>
  </si>
  <si>
    <t>www.ahdionline.org</t>
  </si>
  <si>
    <t>iahcsmm.org/</t>
  </si>
  <si>
    <t>www.ahima.org</t>
  </si>
  <si>
    <t>www.ahlei.org</t>
  </si>
  <si>
    <t>www.aipb.org</t>
  </si>
  <si>
    <t>www.aama-ntl.org</t>
  </si>
  <si>
    <t>www.aab.org</t>
  </si>
  <si>
    <t>www.amazon.com</t>
  </si>
  <si>
    <t>www.acmanet.org</t>
  </si>
  <si>
    <t>www.adda.org</t>
  </si>
  <si>
    <t>https://www.americanmedtech.org/</t>
  </si>
  <si>
    <t>www.aoa.org/x4931.xml</t>
  </si>
  <si>
    <t>www.arrt.org</t>
  </si>
  <si>
    <t>www.ascp.org</t>
  </si>
  <si>
    <t>www.asq.org</t>
  </si>
  <si>
    <t>www.aspt.org</t>
  </si>
  <si>
    <t>www.astl.org</t>
  </si>
  <si>
    <t>www.apics.org</t>
  </si>
  <si>
    <t>training.apple.com</t>
  </si>
  <si>
    <t>www.apcointl.org/institute/courses/emd.htm</t>
  </si>
  <si>
    <t>www.ardms.org</t>
  </si>
  <si>
    <t>www.aws.org</t>
  </si>
  <si>
    <t>www.bonent.org/</t>
  </si>
  <si>
    <t>www.dmaonline.org/</t>
  </si>
  <si>
    <t>www.cci-online.org</t>
  </si>
  <si>
    <t>www.cdrnet.org/</t>
  </si>
  <si>
    <t>www.certiport.com</t>
  </si>
  <si>
    <t>http://www.cewd.org/curriculum</t>
  </si>
  <si>
    <t>www.cidinternational.org</t>
  </si>
  <si>
    <t>http://cppinstitute.org/</t>
  </si>
  <si>
    <t>www.cisco.com</t>
  </si>
  <si>
    <t>www.citrixtraining.com</t>
  </si>
  <si>
    <t>www.mastercamu.com</t>
  </si>
  <si>
    <t>www.comptia.org</t>
  </si>
  <si>
    <t>www.cdacouncil.org/</t>
  </si>
  <si>
    <t>www.checkpoint.com</t>
  </si>
  <si>
    <t>cscmp.org</t>
  </si>
  <si>
    <t>www.cwnp.com</t>
  </si>
  <si>
    <t>www.dentalassisting.com</t>
  </si>
  <si>
    <t>www.dsasociety.com/</t>
  </si>
  <si>
    <t>www.digitalquest.com/</t>
  </si>
  <si>
    <t>www.ets.org/parapro</t>
  </si>
  <si>
    <t>www.education.emc.com</t>
  </si>
  <si>
    <t>etcp.plasa.org</t>
  </si>
  <si>
    <t>www.eta-i.org</t>
  </si>
  <si>
    <t>www.fsmtb.org/</t>
  </si>
  <si>
    <t>www.fldfs.com/funeralcemetery/</t>
  </si>
  <si>
    <t>licgweb.doacs.state.fl.us/</t>
  </si>
  <si>
    <t>www.doh.state.fl.us/mqa/</t>
  </si>
  <si>
    <t>www.faa.gov/licenses_certificates/</t>
  </si>
  <si>
    <t>wireless.fcc.gov/commoperators/pg.html</t>
  </si>
  <si>
    <t>www.flada.org</t>
  </si>
  <si>
    <t>www.myfloridacfo.com/Agents/</t>
  </si>
  <si>
    <t>www.dcf.state.fl.us/childcare/</t>
  </si>
  <si>
    <t>www.hsmv.state.fl.us/html/dlnew.html</t>
  </si>
  <si>
    <t>www.dep.state.fl.us/</t>
  </si>
  <si>
    <t>www.fdle.state.fl.us/cjst/commission/</t>
  </si>
  <si>
    <t>www.fldoe.org</t>
  </si>
  <si>
    <t>www.myfloridalicense.com/dbpr/pro/index.html</t>
  </si>
  <si>
    <t>http://www.dot.state.fl.us/rddesign/MOT/MOT.SHTM</t>
  </si>
  <si>
    <t>www.myfloridacfo.com/Division/SFM/</t>
  </si>
  <si>
    <t>www.fvma.com/</t>
  </si>
  <si>
    <t>www.fngla.org/</t>
  </si>
  <si>
    <t>www.pafinc.org/</t>
  </si>
  <si>
    <t>www.giac.org</t>
  </si>
  <si>
    <t>www.himss.org/</t>
  </si>
  <si>
    <t>www.hvacexcellence.org</t>
  </si>
  <si>
    <t>www.iacertification.org</t>
  </si>
  <si>
    <t>www.iassc.org</t>
  </si>
  <si>
    <t>www.eccouncil.org/</t>
  </si>
  <si>
    <t>www.iecfwcc.org</t>
  </si>
  <si>
    <t>www.igcema.org</t>
  </si>
  <si>
    <t>www.machiningtrainingsolutions.com/IHK.html</t>
  </si>
  <si>
    <t>www.isc2.org</t>
  </si>
  <si>
    <t>www.isa.org</t>
  </si>
  <si>
    <t>www.intuit.com</t>
  </si>
  <si>
    <t>www.computer.org</t>
  </si>
  <si>
    <t>www.iscet.org/</t>
  </si>
  <si>
    <t>www.jcahpo.org/certification/</t>
  </si>
  <si>
    <t>manufacturingskillsinstitute.org</t>
  </si>
  <si>
    <t>www.microsoft.com/learning/en/us/default.aspx</t>
  </si>
  <si>
    <t>www.msscusa.org/</t>
  </si>
  <si>
    <t>www.simulationinformation.com/modeling-and-simulation-certification</t>
  </si>
  <si>
    <t>www.nahuc.org/</t>
  </si>
  <si>
    <t>www.nasm.org/</t>
  </si>
  <si>
    <t>www.natex.org/technicians/certification-basics101/</t>
  </si>
  <si>
    <t>www.nhanow.com</t>
  </si>
  <si>
    <t>www.nbcht.org</t>
  </si>
  <si>
    <t>www.nbcot.net</t>
  </si>
  <si>
    <t>www.nbcot.org</t>
  </si>
  <si>
    <t>www.nbrc.org</t>
  </si>
  <si>
    <t>nbstsa.org</t>
  </si>
  <si>
    <t>www.ncbtmb.com/</t>
  </si>
  <si>
    <t>www.ncatt.org</t>
  </si>
  <si>
    <t>www.nccer.org</t>
  </si>
  <si>
    <t>www.nbccert.org/</t>
  </si>
  <si>
    <t>www.ncctinc.com</t>
  </si>
  <si>
    <t>www.sterileprocessing.org/technician.htm</t>
  </si>
  <si>
    <t>www.ncra.org/</t>
  </si>
  <si>
    <t>www.ncsf.org</t>
  </si>
  <si>
    <t>www.ncsbn.org/</t>
  </si>
  <si>
    <t>www.ase.com</t>
  </si>
  <si>
    <t>www.nims-skills.org</t>
  </si>
  <si>
    <t>www.njatc.org</t>
  </si>
  <si>
    <t>www.nmtcb.org/</t>
  </si>
  <si>
    <t>www.nncc-exam.org/</t>
  </si>
  <si>
    <t>www.nocti.org/</t>
  </si>
  <si>
    <t>www.nraef.org</t>
  </si>
  <si>
    <t>www.nremt.org</t>
  </si>
  <si>
    <t>www.nrfsp.com/</t>
  </si>
  <si>
    <t>nbstsa.org/</t>
  </si>
  <si>
    <t>www.oracle.com</t>
  </si>
  <si>
    <t>www.pmi.org</t>
  </si>
  <si>
    <t>www.ciwcertified.com</t>
  </si>
  <si>
    <t>www.ptcb.org/</t>
  </si>
  <si>
    <t>www.redhat.com/</t>
  </si>
  <si>
    <t>www.sme.org</t>
  </si>
  <si>
    <t>www.smrp.org</t>
  </si>
  <si>
    <t>www.scte.org/</t>
  </si>
  <si>
    <t>www.solidworks.com/pages/services/Training/Training.html</t>
  </si>
  <si>
    <t>www.spacetec.org/</t>
  </si>
  <si>
    <t>www.nals.org</t>
  </si>
  <si>
    <t>www.toonboom.com/</t>
  </si>
  <si>
    <t>unmannedsafetyinstitute.org/</t>
  </si>
  <si>
    <t>www.vmware.com</t>
  </si>
  <si>
    <t>This is from the existing inventory of credit hour linkages.</t>
  </si>
  <si>
    <t>This is from the existing inventory of clock hour linkages.</t>
  </si>
  <si>
    <t>Yes</t>
  </si>
  <si>
    <t>Career_Certificate</t>
  </si>
  <si>
    <t>Career_Certificate_ATD</t>
  </si>
  <si>
    <r>
      <rPr>
        <b/>
        <sz val="12"/>
        <color theme="1"/>
        <rFont val="Calibri"/>
        <family val="2"/>
        <scheme val="minor"/>
      </rPr>
      <t>Requestor Information</t>
    </r>
    <r>
      <rPr>
        <sz val="12"/>
        <color theme="1"/>
        <rFont val="Calibri"/>
        <family val="2"/>
        <scheme val="minor"/>
      </rPr>
      <t xml:space="preserve">
All requests must be submitted by the Technical College/Center Director or Occupational Dean to be considered.</t>
    </r>
  </si>
  <si>
    <r>
      <t xml:space="preserve">Technical College: 
</t>
    </r>
    <r>
      <rPr>
        <sz val="12"/>
        <color theme="1"/>
        <rFont val="Calibri"/>
        <family val="2"/>
        <scheme val="minor"/>
      </rPr>
      <t>(if applicable)</t>
    </r>
  </si>
  <si>
    <r>
      <t xml:space="preserve">Certification Title &amp; Code
</t>
    </r>
    <r>
      <rPr>
        <sz val="12"/>
        <rFont val="Calibri"/>
        <family val="2"/>
        <scheme val="minor"/>
      </rPr>
      <t>(Select from drop-down)</t>
    </r>
  </si>
  <si>
    <r>
      <t xml:space="preserve">Program Type/Level
</t>
    </r>
    <r>
      <rPr>
        <sz val="12"/>
        <rFont val="Calibri"/>
        <family val="2"/>
        <scheme val="minor"/>
      </rPr>
      <t>(Select from drop-down)</t>
    </r>
  </si>
  <si>
    <t>Miami-Dade College</t>
  </si>
  <si>
    <t>College_Credit_Certificate_CCC</t>
  </si>
  <si>
    <t>ORACL0040511020314</t>
  </si>
  <si>
    <t>MICRO0740511020314</t>
  </si>
  <si>
    <t>MICRO0760511020314</t>
  </si>
  <si>
    <t>ADESK0300610030400</t>
  </si>
  <si>
    <t>ADOBE0110610030400</t>
  </si>
  <si>
    <t>MICRO0170552030202</t>
  </si>
  <si>
    <t>INTUT0010552030202</t>
  </si>
  <si>
    <t>INTUT0010552040103</t>
  </si>
  <si>
    <t>MICRO0170552040103</t>
  </si>
  <si>
    <t>MICRO0690552040103</t>
  </si>
  <si>
    <t>NIASE0120647060406</t>
  </si>
  <si>
    <t>NIASE0110647060406</t>
  </si>
  <si>
    <t>NIASE0020647060406</t>
  </si>
  <si>
    <t>NIASE0760647060406</t>
  </si>
  <si>
    <t>NIASE0090647060406</t>
  </si>
  <si>
    <t>NIASE0140647060406</t>
  </si>
  <si>
    <t>NIASE0050647060406</t>
  </si>
  <si>
    <t>NIASE0100647060406</t>
  </si>
  <si>
    <t>NIASE0070647060406</t>
  </si>
  <si>
    <t>NIASE0080647060406</t>
  </si>
  <si>
    <t>NATEX0040647020107</t>
  </si>
  <si>
    <t>NCCER2190647020107</t>
  </si>
  <si>
    <t>NCCER2200647020107</t>
  </si>
  <si>
    <t>NCCER2210647020107</t>
  </si>
  <si>
    <t>HVACE0010647020107</t>
  </si>
  <si>
    <t>HVACE0020647020107</t>
  </si>
  <si>
    <t>NCCER2220647020107</t>
  </si>
  <si>
    <t>HVACE0040647020107</t>
  </si>
  <si>
    <t>HVACE0060647020107</t>
  </si>
  <si>
    <t>HVACE0110647020107</t>
  </si>
  <si>
    <t>HVACE0110647020108</t>
  </si>
  <si>
    <t>NCCER2220647020108</t>
  </si>
  <si>
    <t>NCCER2190647020108</t>
  </si>
  <si>
    <t>NCCER2200647020108</t>
  </si>
  <si>
    <t>HVACE0010647020108</t>
  </si>
  <si>
    <t>NATEX0010647020108</t>
  </si>
  <si>
    <t>HVACE0020647020108</t>
  </si>
  <si>
    <t>NATEX0040647020108</t>
  </si>
  <si>
    <t>HVACE0030647020108</t>
  </si>
  <si>
    <t>NCCER2210647020108</t>
  </si>
  <si>
    <t>HVACE0110647020106</t>
  </si>
  <si>
    <t>HVACE0010647020106</t>
  </si>
  <si>
    <t>NCCER2210647020106</t>
  </si>
  <si>
    <t>NATEX0040647020106</t>
  </si>
  <si>
    <t>HVACE0020647020106</t>
  </si>
  <si>
    <t>NCCER2220647020106</t>
  </si>
  <si>
    <t>NCCER2200647020106</t>
  </si>
  <si>
    <t>NATEX0010647020106</t>
  </si>
  <si>
    <t>HVACE0030647020106</t>
  </si>
  <si>
    <t>HVACE0040647020106</t>
  </si>
  <si>
    <t>NCCER2190647020106</t>
  </si>
  <si>
    <t>HVACE0060647020106</t>
  </si>
  <si>
    <t>HVACE0050647020106</t>
  </si>
  <si>
    <t>ICOEC0020511100302</t>
  </si>
  <si>
    <t>COMPT0160511100302</t>
  </si>
  <si>
    <t>MICRO1020511100302</t>
  </si>
  <si>
    <t>COMPT0010511100302</t>
  </si>
  <si>
    <t>COMPT0080511100302</t>
  </si>
  <si>
    <t>MICRO0760511100302</t>
  </si>
  <si>
    <t>MICRO0770511100302</t>
  </si>
  <si>
    <t>PROSO0250511100302</t>
  </si>
  <si>
    <t>MICRO0780511100302</t>
  </si>
  <si>
    <t>COMPT0060511100302</t>
  </si>
  <si>
    <t>MICRO0170511010302</t>
  </si>
  <si>
    <t>PROSO0060511010302</t>
  </si>
  <si>
    <t>PROSO0220511010302</t>
  </si>
  <si>
    <t>ADOBE0110511010302</t>
  </si>
  <si>
    <t>COMPT0060511010302</t>
  </si>
  <si>
    <t>ADOBE0200511010302</t>
  </si>
  <si>
    <t>ADOBE0220511010302</t>
  </si>
  <si>
    <t>ADOBE0100511010302</t>
  </si>
  <si>
    <t>COMPT0010511010302</t>
  </si>
  <si>
    <t>NIFMS0140615040603</t>
  </si>
  <si>
    <t>NIFMS0010615040603</t>
  </si>
  <si>
    <t>MSSCN0010615040603</t>
  </si>
  <si>
    <t>NIFMS0020615040603</t>
  </si>
  <si>
    <t>SOLID0030615040603</t>
  </si>
  <si>
    <t>NIASE0350647060306</t>
  </si>
  <si>
    <t>NIASE0170647060306</t>
  </si>
  <si>
    <t>NIASE0180647060306</t>
  </si>
  <si>
    <t>NIASE0290647060306</t>
  </si>
  <si>
    <t>NIASE0320647060306</t>
  </si>
  <si>
    <t>NIASE0140647060405</t>
  </si>
  <si>
    <t>FLADA0010647060405</t>
  </si>
  <si>
    <t>NIASE0760647060405</t>
  </si>
  <si>
    <t>NIASE0130647060405</t>
  </si>
  <si>
    <t>NIASE0050647060405</t>
  </si>
  <si>
    <t>NIASE0070647060405</t>
  </si>
  <si>
    <t>NIASE0120647060405</t>
  </si>
  <si>
    <t>NIASE0110647060405</t>
  </si>
  <si>
    <t>NIASE0100647060405</t>
  </si>
  <si>
    <t>NIASE0090647060405</t>
  </si>
  <si>
    <t>NIASE0080647060405</t>
  </si>
  <si>
    <t>NIASE0020647060405</t>
  </si>
  <si>
    <t>NIASE0070647060411</t>
  </si>
  <si>
    <t>NIASE0140647060411</t>
  </si>
  <si>
    <t>NIASE0080647060411</t>
  </si>
  <si>
    <t>NIASE0100647060411</t>
  </si>
  <si>
    <t>FLADA0010647060411</t>
  </si>
  <si>
    <t>NIASE0120647060412</t>
  </si>
  <si>
    <t>NIASE0110647060412</t>
  </si>
  <si>
    <t>NIASE0050647060412</t>
  </si>
  <si>
    <t>NIASE0090647060412</t>
  </si>
  <si>
    <t>NIASE0020647060412</t>
  </si>
  <si>
    <t>FLDLE0010743010709</t>
  </si>
  <si>
    <t>FEDAA0100647060703</t>
  </si>
  <si>
    <t>FEDAA0040647060703</t>
  </si>
  <si>
    <t>FEDAA0020647060703</t>
  </si>
  <si>
    <t>FEDAA0020647060801</t>
  </si>
  <si>
    <t>FEDAA0100647060801</t>
  </si>
  <si>
    <t>FEDCC0010647060901</t>
  </si>
  <si>
    <t>NCATT0010647060905</t>
  </si>
  <si>
    <t>ISCET0020647060905</t>
  </si>
  <si>
    <t>FEDCC0010647060905</t>
  </si>
  <si>
    <t>NRAEF0030612050103</t>
  </si>
  <si>
    <t>FLDOP0010612040200</t>
  </si>
  <si>
    <t>FLDOP0070612040200</t>
  </si>
  <si>
    <t>NCCER2060646010103</t>
  </si>
  <si>
    <t>NCCER2360646010103</t>
  </si>
  <si>
    <t>NCCER2050646010103</t>
  </si>
  <si>
    <t>NCCER2350646010103</t>
  </si>
  <si>
    <t>NCCER2370646010103</t>
  </si>
  <si>
    <t>NCCER2530646041502</t>
  </si>
  <si>
    <t>NCCER2350646041502</t>
  </si>
  <si>
    <t>NCCER2500646041502</t>
  </si>
  <si>
    <t>NCCER2540646041502</t>
  </si>
  <si>
    <t>NCCER2520646041502</t>
  </si>
  <si>
    <t>NCCER2090646041502</t>
  </si>
  <si>
    <t>NCCER2510646041502</t>
  </si>
  <si>
    <t>NCCER2070646041502</t>
  </si>
  <si>
    <t>NCCER2080646041502</t>
  </si>
  <si>
    <t>NCCER2010646041502</t>
  </si>
  <si>
    <t>NCCER2020646041502</t>
  </si>
  <si>
    <t>NCCER2030646041502</t>
  </si>
  <si>
    <t>NCCER2040646041502</t>
  </si>
  <si>
    <t>NCCER2090646041506</t>
  </si>
  <si>
    <t>NCCER2080646041506</t>
  </si>
  <si>
    <t>NCCER2540646041506</t>
  </si>
  <si>
    <t>NCCER2530646041506</t>
  </si>
  <si>
    <t>NCCER2070646041506</t>
  </si>
  <si>
    <t>HVACE0110646041506</t>
  </si>
  <si>
    <t>NCCER2030646041506</t>
  </si>
  <si>
    <t>NCCER2020646041506</t>
  </si>
  <si>
    <t>NCCER2010646041506</t>
  </si>
  <si>
    <t>NCCER2190646041506</t>
  </si>
  <si>
    <t>NCCER2350646041506</t>
  </si>
  <si>
    <t>NCCER2500646041506</t>
  </si>
  <si>
    <t>NCCER2510646041506</t>
  </si>
  <si>
    <t>NCCER2520646041506</t>
  </si>
  <si>
    <t>NCCER2040646041506</t>
  </si>
  <si>
    <t>PROSO0170511020202</t>
  </si>
  <si>
    <t>MICRO0170552020101</t>
  </si>
  <si>
    <t>INTUT0010552020101</t>
  </si>
  <si>
    <t>NCCER2040646020117</t>
  </si>
  <si>
    <t>NCCER2030646020117</t>
  </si>
  <si>
    <t>NCCER2010646020117</t>
  </si>
  <si>
    <t>NCCER2020646020117</t>
  </si>
  <si>
    <t>FLDCF0010419070802</t>
  </si>
  <si>
    <t>COMPT0010511100303</t>
  </si>
  <si>
    <t>IHKBZ0010648050307</t>
  </si>
  <si>
    <t>ADOBE0200650040208</t>
  </si>
  <si>
    <t>ADOBE0210650040208</t>
  </si>
  <si>
    <t>ADOBE0220650040208</t>
  </si>
  <si>
    <t>FLDDL0010649020502</t>
  </si>
  <si>
    <t>ADOBE0220650040600</t>
  </si>
  <si>
    <t>FLDDL0010649020500</t>
  </si>
  <si>
    <t>MICRO0760511090107</t>
  </si>
  <si>
    <t>COMPT0060511090107</t>
  </si>
  <si>
    <t>COMPT0010511090107</t>
  </si>
  <si>
    <t>MICRO0770511090107</t>
  </si>
  <si>
    <t>COMPT0080511090107</t>
  </si>
  <si>
    <t>FLDLE0030743010200</t>
  </si>
  <si>
    <t>FLDLE0020743010200</t>
  </si>
  <si>
    <t>FLDLE0030743010207</t>
  </si>
  <si>
    <t>FLDOP0020612040102</t>
  </si>
  <si>
    <t>NCRAS0010522030305</t>
  </si>
  <si>
    <t>NCRAS0030522030306</t>
  </si>
  <si>
    <t>FDLIC0040743010305</t>
  </si>
  <si>
    <t>TAFLP0010743010305</t>
  </si>
  <si>
    <t>FLDLE0040743010702</t>
  </si>
  <si>
    <t>FLDLE0020743010205</t>
  </si>
  <si>
    <t>NRAEF0030612050303</t>
  </si>
  <si>
    <t>MICRO0690552041102</t>
  </si>
  <si>
    <t>ORACL0010511080207</t>
  </si>
  <si>
    <t>MICRO0700511080207</t>
  </si>
  <si>
    <t>PROSO0170511020315</t>
  </si>
  <si>
    <t>PROSO0060511020315</t>
  </si>
  <si>
    <t>MICRO1030511020315</t>
  </si>
  <si>
    <t>MICRO0700511020315</t>
  </si>
  <si>
    <t>DANBD0010351060112</t>
  </si>
  <si>
    <t>DANBD0010351060113</t>
  </si>
  <si>
    <t>NCDLT0010351060306</t>
  </si>
  <si>
    <t>NIASE0310647060515</t>
  </si>
  <si>
    <t>NIASE0230647061305</t>
  </si>
  <si>
    <t>NIASE0160647061305</t>
  </si>
  <si>
    <t>NIASE0260647061306</t>
  </si>
  <si>
    <t>NIASE0330647061306</t>
  </si>
  <si>
    <t>NIASE0210647061306</t>
  </si>
  <si>
    <t>CBFDM0010351310405</t>
  </si>
  <si>
    <t>ADOBE0220510030306</t>
  </si>
  <si>
    <t>ADOBE0210510030306</t>
  </si>
  <si>
    <t>ADOBE0110510030306</t>
  </si>
  <si>
    <t>ADOBE0200510030306</t>
  </si>
  <si>
    <t>ADOBE0180510030306</t>
  </si>
  <si>
    <t>ADOBE0100510030306</t>
  </si>
  <si>
    <t>ADOBE0220510030307</t>
  </si>
  <si>
    <t>ADOBE0200510030308</t>
  </si>
  <si>
    <t>ADOBE0210510030308</t>
  </si>
  <si>
    <t>ADOBE0200509070200</t>
  </si>
  <si>
    <t>PROSO0060509070200</t>
  </si>
  <si>
    <t>PROSO0220509070200</t>
  </si>
  <si>
    <t>ADOBE0100509070200</t>
  </si>
  <si>
    <t>ADOBE0220509070200</t>
  </si>
  <si>
    <t>ADOBE0110509070200</t>
  </si>
  <si>
    <t>ADOBE0180509070200</t>
  </si>
  <si>
    <t>TBOOM0030609070208</t>
  </si>
  <si>
    <t>TBOOM0010609070208</t>
  </si>
  <si>
    <t>ADOBE0220609070208</t>
  </si>
  <si>
    <t>ADOBE0210609070208</t>
  </si>
  <si>
    <t>ADOBE0200609070208</t>
  </si>
  <si>
    <t>ADOBE0180609070208</t>
  </si>
  <si>
    <t>ADOBE0110609070208</t>
  </si>
  <si>
    <t>ADOBE0210650060502</t>
  </si>
  <si>
    <t>ADOBE0180650060502</t>
  </si>
  <si>
    <t>ADOBE0220650060502</t>
  </si>
  <si>
    <t>ADOBE0200650060502</t>
  </si>
  <si>
    <t>ADOBE0110650060502</t>
  </si>
  <si>
    <t>ADOBE0100650060502</t>
  </si>
  <si>
    <t>ADOBE0220610030501</t>
  </si>
  <si>
    <t>ADOBE0200610030501</t>
  </si>
  <si>
    <t>ADOBE0180610010522</t>
  </si>
  <si>
    <t>APPLE0200610010522</t>
  </si>
  <si>
    <t>ADOBE0180610010524</t>
  </si>
  <si>
    <t>APPLE0200610010524</t>
  </si>
  <si>
    <t>ADESK0020615130100</t>
  </si>
  <si>
    <t>ADESK0110615130100</t>
  </si>
  <si>
    <t>AMDDA0030615130100</t>
  </si>
  <si>
    <t>ADESK0250615130100</t>
  </si>
  <si>
    <t>ADESK0210615130100</t>
  </si>
  <si>
    <t>ADESK0080615130100</t>
  </si>
  <si>
    <t>AMDDA0050615130100</t>
  </si>
  <si>
    <t>CPREC0010419070913</t>
  </si>
  <si>
    <t>FLDCF0050419070913</t>
  </si>
  <si>
    <t>FLDOE0010419070913</t>
  </si>
  <si>
    <t>MSSCN0010615040401</t>
  </si>
  <si>
    <t>MSSCN0010615040402</t>
  </si>
  <si>
    <t>NCCER2080646030204</t>
  </si>
  <si>
    <t>NCCER2090646030204</t>
  </si>
  <si>
    <t>NCCER2110646030204</t>
  </si>
  <si>
    <t>NCCER2100646030204</t>
  </si>
  <si>
    <t>HVACE0110646030202</t>
  </si>
  <si>
    <t>NCCER2080646030202</t>
  </si>
  <si>
    <t>NCCER2090646030202</t>
  </si>
  <si>
    <t>NCCER2110646030202</t>
  </si>
  <si>
    <t>IECON0040646030202</t>
  </si>
  <si>
    <t>NCCER2100646030202</t>
  </si>
  <si>
    <t>NATHA0020351090203</t>
  </si>
  <si>
    <t>ISCET0020615030300</t>
  </si>
  <si>
    <t>NCCER2120615030300</t>
  </si>
  <si>
    <t>NCCER2130615030300</t>
  </si>
  <si>
    <t>NCCER2140615030300</t>
  </si>
  <si>
    <t>NCCER2150615030300</t>
  </si>
  <si>
    <t>ETAIN0080615030300</t>
  </si>
  <si>
    <t>ISCET0010615030300</t>
  </si>
  <si>
    <t>ISCET0020615030315</t>
  </si>
  <si>
    <t>ETAIN0080615030316</t>
  </si>
  <si>
    <t>NREMT0010351090413</t>
  </si>
  <si>
    <t>NCCER2080715050320</t>
  </si>
  <si>
    <t>CEWFD0010715050320</t>
  </si>
  <si>
    <t>COMPT0060511100124</t>
  </si>
  <si>
    <t>COMPT0010511100124</t>
  </si>
  <si>
    <t>MICRO0770511100123</t>
  </si>
  <si>
    <t>COMPT0080511100123</t>
  </si>
  <si>
    <t>ICOEC0020511100123</t>
  </si>
  <si>
    <t>MICRO0780511100123</t>
  </si>
  <si>
    <t>MICRO0860511100123</t>
  </si>
  <si>
    <t>MICRO1020511100123</t>
  </si>
  <si>
    <t>INTUT0010252070102</t>
  </si>
  <si>
    <t>CERTI0020252070102</t>
  </si>
  <si>
    <t>FLDOP0090612040805</t>
  </si>
  <si>
    <t>ADOBE0200419090606</t>
  </si>
  <si>
    <t>ADOBE0210419090606</t>
  </si>
  <si>
    <t>ADOBE0220419090606</t>
  </si>
  <si>
    <t>FLSFM0060743020300</t>
  </si>
  <si>
    <t>FLSFM0050743020300</t>
  </si>
  <si>
    <t>FLSFM0020743020300</t>
  </si>
  <si>
    <t>FLSFM0020743020303</t>
  </si>
  <si>
    <t>FLSFM0060743020303</t>
  </si>
  <si>
    <t>FLSFM0060743020312</t>
  </si>
  <si>
    <t>NREMT0010743020312</t>
  </si>
  <si>
    <t>FLDLE0040743010700</t>
  </si>
  <si>
    <t>NRAEF0030612050304</t>
  </si>
  <si>
    <t>ADOBE0110550041117</t>
  </si>
  <si>
    <t>ADOBE0110550041115</t>
  </si>
  <si>
    <t>ADESK0300550041115</t>
  </si>
  <si>
    <t>NACFS0010550041115</t>
  </si>
  <si>
    <t>ADOBE0220550041115</t>
  </si>
  <si>
    <t>ADOBE0100550041116</t>
  </si>
  <si>
    <t>ADOBE0200550041116</t>
  </si>
  <si>
    <t>ADOBE0110550041116</t>
  </si>
  <si>
    <t>ADESK0300550041116</t>
  </si>
  <si>
    <t>PROSO0170550041116</t>
  </si>
  <si>
    <t>MICRO0700550041116</t>
  </si>
  <si>
    <t>MICRO0740550041116</t>
  </si>
  <si>
    <t>MICRO0800550041116</t>
  </si>
  <si>
    <t>NACFS0010550041116</t>
  </si>
  <si>
    <t>TBOOM0010550041116</t>
  </si>
  <si>
    <t>TBOOM0030550041116</t>
  </si>
  <si>
    <t>CINST0010550041116</t>
  </si>
  <si>
    <t>ADOBE0220550041116</t>
  </si>
  <si>
    <t>NACFS0010550041114</t>
  </si>
  <si>
    <t>ADOBE0210550041114</t>
  </si>
  <si>
    <t>ADOBE0220550041114</t>
  </si>
  <si>
    <t>TBOOM0010550041114</t>
  </si>
  <si>
    <t>ADOBE0110550041114</t>
  </si>
  <si>
    <t>TBOOM0030550041114</t>
  </si>
  <si>
    <t>DIGIT0010545070214</t>
  </si>
  <si>
    <t>ADOBE0220650040217</t>
  </si>
  <si>
    <t>ADOBE0210650040217</t>
  </si>
  <si>
    <t>ADOBE0200650040217</t>
  </si>
  <si>
    <t>NAHUC0010351070302</t>
  </si>
  <si>
    <t>NCCER2170649020201</t>
  </si>
  <si>
    <t>NCCER2160649020201</t>
  </si>
  <si>
    <t>NCCER2180649020201</t>
  </si>
  <si>
    <t>NNCCO0010351101100</t>
  </si>
  <si>
    <t>NRAEF0010252190600</t>
  </si>
  <si>
    <t>NCCER2240647030300</t>
  </si>
  <si>
    <t>NCCER2250647030300</t>
  </si>
  <si>
    <t>NCCER2230647030300</t>
  </si>
  <si>
    <t>DDSOA0010450040804</t>
  </si>
  <si>
    <t>CIDIN0010450040804</t>
  </si>
  <si>
    <t>MICRO1030511020313</t>
  </si>
  <si>
    <t>PROSO0170511020313</t>
  </si>
  <si>
    <t>ORACL0040511020313</t>
  </si>
  <si>
    <t>PROSO0060511020313</t>
  </si>
  <si>
    <t>MICRO0740511020313</t>
  </si>
  <si>
    <t>COMPT0070511020313</t>
  </si>
  <si>
    <t>MICRO0170522030103</t>
  </si>
  <si>
    <t>INTUT0010522030103</t>
  </si>
  <si>
    <t>TAFLP0010522030103</t>
  </si>
  <si>
    <t>MICRO0690522030103</t>
  </si>
  <si>
    <t>NIFMS0160648050305</t>
  </si>
  <si>
    <t>NIFMS0020648050305</t>
  </si>
  <si>
    <t>NIFMS0200648050305</t>
  </si>
  <si>
    <t>NIFMS0190648050305</t>
  </si>
  <si>
    <t>CNCSI0020648050305</t>
  </si>
  <si>
    <t>CNCSI0010648050305</t>
  </si>
  <si>
    <t>NIFMS0100648050305</t>
  </si>
  <si>
    <t>NIFMS0030648050305</t>
  </si>
  <si>
    <t>NIFMS0140648050305</t>
  </si>
  <si>
    <t>NIFMS0070648050305</t>
  </si>
  <si>
    <t>NIFMS0180648050305</t>
  </si>
  <si>
    <t>NIFMS0080648050305</t>
  </si>
  <si>
    <t>NIFMS0120648050305</t>
  </si>
  <si>
    <t>NIFMS0130648050305</t>
  </si>
  <si>
    <t>NIFMS0040648050305</t>
  </si>
  <si>
    <t>NIFMS0010648050305</t>
  </si>
  <si>
    <t>NIFMS0170648050305</t>
  </si>
  <si>
    <t>NBCHT0010351350102</t>
  </si>
  <si>
    <t>NBTMB0010351350102</t>
  </si>
  <si>
    <t>FASMB0010351350102</t>
  </si>
  <si>
    <t>MICRO0170551071603</t>
  </si>
  <si>
    <t>NATHA0030551071603</t>
  </si>
  <si>
    <t>INTUT0010551071603</t>
  </si>
  <si>
    <t>AMAMA0010351080102</t>
  </si>
  <si>
    <t>AMEDT0040351080102</t>
  </si>
  <si>
    <t>NATHA0070351080102</t>
  </si>
  <si>
    <t>NATHA0090351080102</t>
  </si>
  <si>
    <t>AMEDT0020351100404</t>
  </si>
  <si>
    <t>AMAOB0010351100404</t>
  </si>
  <si>
    <t>AMSCP0020351100404</t>
  </si>
  <si>
    <t>NATHA0080351070716</t>
  </si>
  <si>
    <t>AHIMA0010351070716</t>
  </si>
  <si>
    <t>ACOPC0060351070716</t>
  </si>
  <si>
    <t>ACOPC0070351070716</t>
  </si>
  <si>
    <t>ACOPC0060351070715</t>
  </si>
  <si>
    <t>AHIMA0030351070715</t>
  </si>
  <si>
    <t>AHIMA0010351070715</t>
  </si>
  <si>
    <t>AHIMA0020351070715</t>
  </si>
  <si>
    <t>AMEDT0060351080201</t>
  </si>
  <si>
    <t>AMSPT0020351080201</t>
  </si>
  <si>
    <t>AMEDT0050351080201</t>
  </si>
  <si>
    <t>NIASE0210647060501</t>
  </si>
  <si>
    <t>NIASE0160647060501</t>
  </si>
  <si>
    <t>NIASE0260647060501</t>
  </si>
  <si>
    <t>NIASE0310647060501</t>
  </si>
  <si>
    <t>NIASE0330647060501</t>
  </si>
  <si>
    <t>NIASE0230647060501</t>
  </si>
  <si>
    <t>NIASE0200647060501</t>
  </si>
  <si>
    <t>FDMQA0010351150204</t>
  </si>
  <si>
    <t>NCCER2390647030305</t>
  </si>
  <si>
    <t>NCCER2240647030305</t>
  </si>
  <si>
    <t>NCCER2230647030305</t>
  </si>
  <si>
    <t>NCCER2380647030305</t>
  </si>
  <si>
    <t>NCCER2420647030306</t>
  </si>
  <si>
    <t>NCCER2410647030306</t>
  </si>
  <si>
    <t>NCCER2400647030306</t>
  </si>
  <si>
    <t>NACFS0010511080403</t>
  </si>
  <si>
    <t>ADESK0300511080403</t>
  </si>
  <si>
    <t>ADOBE0220511080402</t>
  </si>
  <si>
    <t>NACFS0010511080402</t>
  </si>
  <si>
    <t>FLDOP0080612041004</t>
  </si>
  <si>
    <t>COMPT0090511090102</t>
  </si>
  <si>
    <t>COMPT0060511090102</t>
  </si>
  <si>
    <t>COMPT0050511090102</t>
  </si>
  <si>
    <t>MICRO0780511090102</t>
  </si>
  <si>
    <t>COMPT0010511090102</t>
  </si>
  <si>
    <t>COMPT0080511090102</t>
  </si>
  <si>
    <t>CWNPT0010511090102</t>
  </si>
  <si>
    <t>COMPT0060511090105</t>
  </si>
  <si>
    <t>MICRO0780511090105</t>
  </si>
  <si>
    <t>COMPT0010511090105</t>
  </si>
  <si>
    <t>FNGLA0010101060602</t>
  </si>
  <si>
    <t>FDMQA0020351390203</t>
  </si>
  <si>
    <t>FDMQA0020351390200</t>
  </si>
  <si>
    <t>AMOPT0010351180203</t>
  </si>
  <si>
    <t>NBCOT0010351080605</t>
  </si>
  <si>
    <t>NCCER2430646040800</t>
  </si>
  <si>
    <t>NCCER2440646040800</t>
  </si>
  <si>
    <t>NCCER2450646040800</t>
  </si>
  <si>
    <t>FDMQA0020351390202</t>
  </si>
  <si>
    <t>NCFCT0030351390205</t>
  </si>
  <si>
    <t>FDMQA0020351390205</t>
  </si>
  <si>
    <t>NATHA0020351390205</t>
  </si>
  <si>
    <t>NATHA0070351390205</t>
  </si>
  <si>
    <t>NATHA0060351390205</t>
  </si>
  <si>
    <t>NATHA0100351080506</t>
  </si>
  <si>
    <t>PTCBD0010351080506</t>
  </si>
  <si>
    <t>PTCBD0010351080507</t>
  </si>
  <si>
    <t>AMSPT0020351100901</t>
  </si>
  <si>
    <t>NATHA0070351100901</t>
  </si>
  <si>
    <t>AMEDT0050351100901</t>
  </si>
  <si>
    <t>FDMQA0020351390101</t>
  </si>
  <si>
    <t>NATHA0060351390101</t>
  </si>
  <si>
    <t>NATHA0030351390101</t>
  </si>
  <si>
    <t>NCSBN0020351390101</t>
  </si>
  <si>
    <t>FDLIC0040743010900</t>
  </si>
  <si>
    <t>NRAEF0010412050312</t>
  </si>
  <si>
    <t>NRAEF0030412050312</t>
  </si>
  <si>
    <t>ACFED0020412050312</t>
  </si>
  <si>
    <t>NRFSP0010412050312</t>
  </si>
  <si>
    <t>APSCO0010743039900</t>
  </si>
  <si>
    <t>FLDOT0010615050600</t>
  </si>
  <si>
    <t>FLDOE0020419070914</t>
  </si>
  <si>
    <t>FLDCF0050419070914</t>
  </si>
  <si>
    <t>NCMCA0010351090905</t>
  </si>
  <si>
    <t>NSTSA0010351090905</t>
  </si>
  <si>
    <t>COMPT0010515120200</t>
  </si>
  <si>
    <t>COMPT0060515120200</t>
  </si>
  <si>
    <t>COMPT0080515120200</t>
  </si>
  <si>
    <t>MICRO0170515120200</t>
  </si>
  <si>
    <t>MICRO0760515120200</t>
  </si>
  <si>
    <t>MICRO0780515120200</t>
  </si>
  <si>
    <t>MICRO1020515120200</t>
  </si>
  <si>
    <t>MICRO0770515120200</t>
  </si>
  <si>
    <t>COMPT0050515120200</t>
  </si>
  <si>
    <t>SOCTE0040647010301</t>
  </si>
  <si>
    <t>APPLE0200610020203</t>
  </si>
  <si>
    <t>ADOBE0180610020203</t>
  </si>
  <si>
    <t>APPLE0200610020218</t>
  </si>
  <si>
    <t>ADOBE0180610020218</t>
  </si>
  <si>
    <t>FLVMA0020151080810</t>
  </si>
  <si>
    <t>ORACL0040511020102</t>
  </si>
  <si>
    <t>PROSO0170511020102</t>
  </si>
  <si>
    <t>ADOBE0210511080100</t>
  </si>
  <si>
    <t>PROSO0170511080100</t>
  </si>
  <si>
    <t>PROSO0030511080100</t>
  </si>
  <si>
    <t>PROSO0220511080100</t>
  </si>
  <si>
    <t>ADOBE0100511080100</t>
  </si>
  <si>
    <t>ADOBE0200511080100</t>
  </si>
  <si>
    <t>ADOBE0180511080100</t>
  </si>
  <si>
    <t>ADOBE0110511080100</t>
  </si>
  <si>
    <t>ADOBE0220511080100</t>
  </si>
  <si>
    <t>PROSO0240511080100</t>
  </si>
  <si>
    <t>NCCER2630648050805</t>
  </si>
  <si>
    <t>NCCER2650648050805</t>
  </si>
  <si>
    <t>NCCER2640648050805</t>
  </si>
  <si>
    <t>All Linkages</t>
  </si>
  <si>
    <t>NIASE0760615080300</t>
  </si>
  <si>
    <t>NIASE0050615080301</t>
  </si>
  <si>
    <t>NIASE0080615080301</t>
  </si>
  <si>
    <t>NIASE0090615080301</t>
  </si>
  <si>
    <t>NIASE0100615080301</t>
  </si>
  <si>
    <t>NIASE0110615080301</t>
  </si>
  <si>
    <t>NIASE0120615080301</t>
  </si>
  <si>
    <t>NIASE0140615080301</t>
  </si>
  <si>
    <t>ARDMS0011351090100</t>
  </si>
  <si>
    <t>ARDMS0031351090100</t>
  </si>
  <si>
    <t>CCINT0021351090100</t>
  </si>
  <si>
    <t>CCINT0031351090100</t>
  </si>
  <si>
    <t>CCINT0041351090100</t>
  </si>
  <si>
    <t>DANBD0011351060104</t>
  </si>
  <si>
    <t>DANBD0010351060108</t>
  </si>
  <si>
    <t>FDMQA0101351060200</t>
  </si>
  <si>
    <t>FDMQA0311351060200</t>
  </si>
  <si>
    <t>AMRRT0031351091004</t>
  </si>
  <si>
    <t>ARDMS0021351091004</t>
  </si>
  <si>
    <t>NRAEF0031351310301</t>
  </si>
  <si>
    <t>FDMQA0141351090402</t>
  </si>
  <si>
    <t>NREMT0011351090402</t>
  </si>
  <si>
    <t>NREMT0041351090402</t>
  </si>
  <si>
    <t>NREMT0010351090408</t>
  </si>
  <si>
    <t>FDFCC0011312030100</t>
  </si>
  <si>
    <t>NIASE0050615080302</t>
  </si>
  <si>
    <t>NIASE0080615080302</t>
  </si>
  <si>
    <t>NIASE0090615080302</t>
  </si>
  <si>
    <t>NIASE0100615080302</t>
  </si>
  <si>
    <t>NIASE0110615080302</t>
  </si>
  <si>
    <t>NIASE0120615080302</t>
  </si>
  <si>
    <t>NIASE0140615080302</t>
  </si>
  <si>
    <t>AHIMA0011351070700</t>
  </si>
  <si>
    <t>AHIMA0021351070700</t>
  </si>
  <si>
    <t>AHIMA0091351070700</t>
  </si>
  <si>
    <t>AHLAE0111252090101</t>
  </si>
  <si>
    <t>NRAEF0031252090101</t>
  </si>
  <si>
    <t>COMPT0070511010307</t>
  </si>
  <si>
    <t>AHIMA0010351080104</t>
  </si>
  <si>
    <t>FDMQA0010351080104</t>
  </si>
  <si>
    <t>NATHA0090351080104</t>
  </si>
  <si>
    <t>AMAOB0010351100401</t>
  </si>
  <si>
    <t>AMEDT0020351100401</t>
  </si>
  <si>
    <t>AMSCP0020351100401</t>
  </si>
  <si>
    <t>AMAOB0021351100405</t>
  </si>
  <si>
    <t>AMEDT0021351100405</t>
  </si>
  <si>
    <t>AFHDI0020351070706</t>
  </si>
  <si>
    <t>ICOEC0020511100118</t>
  </si>
  <si>
    <t>ICOEC0030511100118</t>
  </si>
  <si>
    <t>AMRRT0061351090502</t>
  </si>
  <si>
    <t>NMTCB0011351090502</t>
  </si>
  <si>
    <t>NCSBN0011351380100</t>
  </si>
  <si>
    <t>NCSBN0021351380100</t>
  </si>
  <si>
    <t>NBFOT0011351080303</t>
  </si>
  <si>
    <t>JCAHO0011351180301</t>
  </si>
  <si>
    <t>JCAHO0021351180301</t>
  </si>
  <si>
    <t>FDMQA0251351180100</t>
  </si>
  <si>
    <t>ABCOP0011351230703</t>
  </si>
  <si>
    <t>PTCBD0011351080502</t>
  </si>
  <si>
    <t>PTCBD0010351080503</t>
  </si>
  <si>
    <t>FDMQA0181351080601</t>
  </si>
  <si>
    <t>AMRRT0071351090701</t>
  </si>
  <si>
    <t>AMRRT0021351090700</t>
  </si>
  <si>
    <t>AMRRT0051351090700</t>
  </si>
  <si>
    <t>NBFRC0011351090800</t>
  </si>
  <si>
    <t>NBFRC0021351090800</t>
  </si>
  <si>
    <t>FLVMA0021351080800</t>
  </si>
  <si>
    <t>COMPT0070511080103</t>
  </si>
  <si>
    <t>PROSO0060511080103</t>
  </si>
  <si>
    <t>PROSO0290511080103</t>
  </si>
  <si>
    <t>Institutional Approval</t>
  </si>
  <si>
    <t>To be considered for addition to the Perkins V Industry Recognized Postsecondary Credential Inventory, requested linkages must meet the following:</t>
  </si>
  <si>
    <t xml:space="preserve">Each requested certification/licensure is directly related to the learning outcomes of the career and technical education program indicated, and is occupationally specific. </t>
  </si>
  <si>
    <r>
      <rPr>
        <b/>
        <sz val="14"/>
        <color theme="1"/>
        <rFont val="Calibri"/>
        <family val="2"/>
        <scheme val="minor"/>
      </rPr>
      <t>Industry Recognized Postsecondary Credential
Linkage Request Form for 2020-21</t>
    </r>
    <r>
      <rPr>
        <sz val="12"/>
        <color theme="1"/>
        <rFont val="Calibri"/>
        <family val="2"/>
        <scheme val="minor"/>
      </rPr>
      <t xml:space="preserve">
Perkins V
Florida Department of Education
Division of Career and Adult Education</t>
    </r>
  </si>
  <si>
    <t xml:space="preserve">The following list is provided for your reference and includes all certifications and licensures that have DOE codes. The drop-down menus on the Request Tabs are sorted alphabetically by certification title. Please sort or filter this list as needed. </t>
  </si>
  <si>
    <t>College_Credit_ATD</t>
  </si>
  <si>
    <r>
      <t xml:space="preserve">Program Requested
</t>
    </r>
    <r>
      <rPr>
        <sz val="12"/>
        <rFont val="Calibri"/>
        <family val="2"/>
        <scheme val="minor"/>
      </rPr>
      <t>(Select program/CIP #)</t>
    </r>
  </si>
  <si>
    <r>
      <t xml:space="preserve">The purpose of this form is to request the addition of program linkages to the existing Perkins V Industry Recognized Postsecondary Credential Inventory published annually by the Division of Career and Adult Education. This form shall be submitted by Technical College/Center Directors and Florida College System (FCS) Occupational Deans to request that a link be created connecting an industry certification or state or federal licensure to a Career and Technical Education program taught by the submitting agency. 
</t>
    </r>
    <r>
      <rPr>
        <b/>
        <sz val="12"/>
        <color theme="1"/>
        <rFont val="Calibri"/>
        <family val="2"/>
        <scheme val="minor"/>
      </rPr>
      <t>There will only be one request window for the 2020-21 Inventories. All requests must be submitted by</t>
    </r>
    <r>
      <rPr>
        <b/>
        <sz val="12"/>
        <rFont val="Calibri"/>
        <family val="2"/>
        <scheme val="minor"/>
      </rPr>
      <t xml:space="preserve"> Monday, February 15, 2021 to industrycertification@fldoe.org.</t>
    </r>
  </si>
  <si>
    <r>
      <t xml:space="preserve">The purpose of this form is to request the addition of program linkages to the existing Perkins V Industry Recognized Postsecondary Credential Inventory published annually by the Division of Career and Adult Education. This form shall be submitted by Technical College/Center Directors and Florida College System (FCS) Occupational Deans to request that a link be created connecting an industry certification or state or federal licensure to a Career and Technical Education program taught by the submitting agency. 
</t>
    </r>
    <r>
      <rPr>
        <b/>
        <sz val="12"/>
        <color theme="1"/>
        <rFont val="Calibri"/>
        <family val="2"/>
        <scheme val="minor"/>
      </rPr>
      <t>There will only be one request window for the 2020-21 Inventories. All requests must be submitted by Monday, February 15, 2021 to industrycertification@fldoe.org.</t>
    </r>
  </si>
  <si>
    <r>
      <rPr>
        <b/>
        <sz val="12"/>
        <rFont val="Calibri"/>
        <family val="2"/>
        <scheme val="minor"/>
      </rPr>
      <t xml:space="preserve">Requests for Certifications </t>
    </r>
    <r>
      <rPr>
        <b/>
        <u/>
        <sz val="12"/>
        <rFont val="Calibri"/>
        <family val="2"/>
        <scheme val="minor"/>
      </rPr>
      <t>with</t>
    </r>
    <r>
      <rPr>
        <b/>
        <sz val="12"/>
        <rFont val="Calibri"/>
        <family val="2"/>
        <scheme val="minor"/>
      </rPr>
      <t xml:space="preserve"> a DOE code</t>
    </r>
    <r>
      <rPr>
        <sz val="12"/>
        <rFont val="Calibri"/>
        <family val="2"/>
        <scheme val="minor"/>
      </rPr>
      <t xml:space="preserve">
Please use the drop down menu below to request program linkages to certifications that already have a DOE code. (To request certifications without DOE codes, please use the "Requests without DOE Codes" tab.) You may refer to the "Certification Codes" tab to look up certifications that already have DOE codes. In the "Program Requested" column below, the requestor will need to enter the program number for clock hour programs, and the CIP number for credit hour programs. This information is included in the curriculum frameworks.In the "Justification" column below, please provide a brief statement to illustrate the correlation between the certification or licensure and the expected learning outcomes of the Career and Technical Education program to which the certification or licensure is to be linked. Please return only one file with all linkage requests. The form below allows for 40 linkages to be requested. Should you need additional rows added, please contact industrycertification@fldoe.org. </t>
    </r>
  </si>
  <si>
    <r>
      <rPr>
        <b/>
        <sz val="12"/>
        <rFont val="Calibri"/>
        <family val="2"/>
        <scheme val="minor"/>
      </rPr>
      <t xml:space="preserve">Requests for Certifications </t>
    </r>
    <r>
      <rPr>
        <b/>
        <u/>
        <sz val="12"/>
        <rFont val="Calibri"/>
        <family val="2"/>
        <scheme val="minor"/>
      </rPr>
      <t>without</t>
    </r>
    <r>
      <rPr>
        <b/>
        <sz val="12"/>
        <rFont val="Calibri"/>
        <family val="2"/>
        <scheme val="minor"/>
      </rPr>
      <t xml:space="preserve"> a DOE code</t>
    </r>
    <r>
      <rPr>
        <sz val="12"/>
        <rFont val="Calibri"/>
        <family val="2"/>
        <scheme val="minor"/>
      </rPr>
      <t xml:space="preserve">
Please use the drop down menu below to request program linkages to certifications that do not have a DOE code yet. You may refer to the "Certification Codes" tab to look up certifications that already have DOE codes. In the "Program Requested" column below, the requestor will need to enter the program number for clock hour programs, and the CIP number for credit hour programs. This information is included in the curriculum frameworks.In the "Justification" column below, please provide a brief statement to illustrate the correlation between the certification or licensure and the expected learning outcomes of the Career and Technical Education program to which the certification or licensure is to be linked. Please return only one file with all linkage requests. The form below allows for 40 linkages to be requested. Should you need additional rows added, please contact industrycertification@fldoe.org.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</si>
</sst>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name val="Calibri"/>
      <family val="2"/>
      <scheme val="minor"/>
    </font>
    <font>
      <b/>
      <sz val="12"/>
      <name val="Calibri"/>
      <family val="2"/>
      <scheme val="minor"/>
    </font>
    <font>
      <sz val="10"/>
      <color indexed="8"/>
      <name val="Calibri"/>
      <family val="2"/>
    </font>
    <font>
      <sz val="11"/>
      <color indexed="8"/>
      <name val="Calibri"/>
      <family val="2"/>
    </font>
    <font>
      <sz val="12"/>
      <color indexed="8"/>
      <name val="Calibri"/>
      <family val="2"/>
    </font>
    <font>
      <b/>
      <u/>
      <sz val="12"/>
      <name val="Calibri"/>
      <family val="2"/>
      <scheme val="minor"/>
    </font>
    <font>
      <sz val="10"/>
      <color indexed="8"/>
      <name val="Arial"/>
      <family val="2"/>
    </font>
    <font>
      <sz val="12"/>
      <color indexed="8"/>
      <name val="Calibri"/>
      <family val="2"/>
      <scheme val="minor"/>
    </font>
    <font>
      <b/>
      <sz val="14"/>
      <color rgb="FFC00000"/>
      <name val="Calibri"/>
      <family val="2"/>
      <scheme val="minor"/>
    </font>
    <font>
      <sz val="10"/>
      <color indexed="8"/>
      <name val="Calibri"/>
      <family val="2"/>
      <scheme val="minor"/>
    </font>
    <font>
      <sz val="10"/>
      <color theme="1"/>
      <name val="Calibri"/>
      <family val="2"/>
      <scheme val="minor"/>
    </font>
    <font>
      <sz val="14"/>
      <color theme="1"/>
      <name val="Calibri"/>
      <family val="2"/>
      <scheme val="minor"/>
    </font>
    <font>
      <b/>
      <sz val="11"/>
      <color theme="1"/>
      <name val="Calibri"/>
      <family val="2"/>
      <scheme val="minor"/>
    </font>
    <font>
      <sz val="11"/>
      <color theme="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69">
    <xf numFmtId="0" fontId="0" fillId="0" borderId="0" xfId="0"/>
    <xf numFmtId="0" fontId="1" fillId="0" borderId="0" xfId="0" applyFont="1"/>
    <xf numFmtId="0" fontId="1" fillId="0" borderId="1" xfId="0" applyFont="1" applyBorder="1"/>
    <xf numFmtId="0" fontId="12" fillId="0" borderId="0" xfId="0" applyFont="1"/>
    <xf numFmtId="0" fontId="6" fillId="5" borderId="3" xfId="1" applyFont="1" applyFill="1" applyBorder="1" applyAlignment="1">
      <alignment horizontal="center" vertical="center" wrapText="1"/>
    </xf>
    <xf numFmtId="0" fontId="13" fillId="0" borderId="4" xfId="2" applyFont="1" applyFill="1" applyBorder="1" applyAlignment="1">
      <alignment vertical="center" wrapText="1"/>
    </xf>
    <xf numFmtId="0" fontId="13" fillId="0" borderId="5" xfId="2" applyFont="1" applyFill="1" applyBorder="1" applyAlignment="1">
      <alignment vertical="center" wrapText="1"/>
    </xf>
    <xf numFmtId="0" fontId="14" fillId="0" borderId="4" xfId="0" applyFont="1" applyBorder="1"/>
    <xf numFmtId="0" fontId="13" fillId="0" borderId="0" xfId="2" applyFont="1" applyFill="1" applyBorder="1" applyAlignment="1">
      <alignment vertical="center" wrapText="1"/>
    </xf>
    <xf numFmtId="0" fontId="15" fillId="0" borderId="0" xfId="0" applyFont="1"/>
    <xf numFmtId="0" fontId="7" fillId="5" borderId="6" xfId="4" applyFont="1" applyFill="1" applyBorder="1" applyAlignment="1">
      <alignment horizontal="center"/>
    </xf>
    <xf numFmtId="0" fontId="7" fillId="5" borderId="6" xfId="4" applyFont="1" applyFill="1" applyBorder="1" applyAlignment="1">
      <alignment horizontal="center" wrapText="1"/>
    </xf>
    <xf numFmtId="0" fontId="7" fillId="5" borderId="7" xfId="4" applyFont="1" applyFill="1" applyBorder="1" applyAlignment="1">
      <alignment horizontal="center"/>
    </xf>
    <xf numFmtId="0" fontId="7" fillId="0" borderId="4" xfId="5" applyFont="1" applyFill="1" applyBorder="1" applyAlignment="1">
      <alignment wrapText="1"/>
    </xf>
    <xf numFmtId="0" fontId="0" fillId="0" borderId="0" xfId="0" applyFill="1"/>
    <xf numFmtId="0" fontId="10" fillId="5" borderId="6" xfId="6" applyFont="1" applyFill="1" applyBorder="1" applyAlignment="1">
      <alignment horizontal="center"/>
    </xf>
    <xf numFmtId="0" fontId="10" fillId="5" borderId="7" xfId="6" applyFont="1" applyFill="1" applyBorder="1" applyAlignment="1">
      <alignment horizontal="center"/>
    </xf>
    <xf numFmtId="0" fontId="10" fillId="0" borderId="4" xfId="7" applyFont="1" applyFill="1" applyBorder="1" applyAlignment="1">
      <alignment wrapText="1"/>
    </xf>
    <xf numFmtId="0" fontId="16" fillId="0" borderId="0" xfId="0" applyFont="1"/>
    <xf numFmtId="0" fontId="14" fillId="0" borderId="0" xfId="0" applyFont="1" applyBorder="1"/>
    <xf numFmtId="0" fontId="7" fillId="5" borderId="8" xfId="4" applyFont="1" applyFill="1" applyBorder="1" applyAlignment="1">
      <alignment horizontal="center"/>
    </xf>
    <xf numFmtId="0" fontId="8" fillId="5" borderId="1" xfId="1" applyFont="1" applyFill="1" applyBorder="1" applyAlignment="1">
      <alignment horizontal="center" vertical="center" wrapText="1"/>
    </xf>
    <xf numFmtId="0" fontId="7" fillId="5" borderId="1" xfId="3" applyFont="1" applyFill="1" applyBorder="1" applyAlignment="1">
      <alignment horizontal="center"/>
    </xf>
    <xf numFmtId="0" fontId="11" fillId="0" borderId="1" xfId="2" applyFont="1" applyFill="1" applyBorder="1" applyAlignment="1">
      <alignment vertical="center" wrapText="1"/>
    </xf>
    <xf numFmtId="0" fontId="0" fillId="0" borderId="0" xfId="0" applyProtection="1">
      <protection locked="0"/>
    </xf>
    <xf numFmtId="0" fontId="2" fillId="0" borderId="0" xfId="0" applyFont="1" applyAlignment="1" applyProtection="1">
      <alignment horizontal="right"/>
      <protection locked="0"/>
    </xf>
    <xf numFmtId="0" fontId="1" fillId="6" borderId="0" xfId="0" applyFont="1" applyFill="1" applyProtection="1">
      <protection locked="0"/>
    </xf>
    <xf numFmtId="0" fontId="0" fillId="6" borderId="0" xfId="0" applyFill="1" applyProtection="1">
      <protection locked="0"/>
    </xf>
    <xf numFmtId="0" fontId="1" fillId="0" borderId="0" xfId="0" applyFont="1" applyProtection="1">
      <protection locked="0"/>
    </xf>
    <xf numFmtId="0" fontId="2" fillId="0" borderId="0" xfId="0" applyFont="1" applyAlignment="1" applyProtection="1">
      <alignment horizontal="right" wrapText="1"/>
      <protection locked="0"/>
    </xf>
    <xf numFmtId="0" fontId="4" fillId="3" borderId="1" xfId="0" applyFont="1" applyFill="1" applyBorder="1" applyAlignment="1" applyProtection="1">
      <alignment vertical="center" wrapText="1"/>
      <protection locked="0"/>
    </xf>
    <xf numFmtId="0" fontId="5" fillId="3" borderId="1"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1" fillId="6" borderId="1" xfId="0" applyFont="1" applyFill="1" applyBorder="1" applyProtection="1">
      <protection locked="0"/>
    </xf>
    <xf numFmtId="0" fontId="0" fillId="6" borderId="1" xfId="0" applyFill="1" applyBorder="1" applyAlignment="1" applyProtection="1">
      <alignment wrapText="1"/>
      <protection locked="0"/>
    </xf>
    <xf numFmtId="0" fontId="0" fillId="0" borderId="0" xfId="0" applyFill="1" applyBorder="1" applyAlignment="1" applyProtection="1">
      <alignment wrapText="1"/>
      <protection locked="0"/>
    </xf>
    <xf numFmtId="0" fontId="0" fillId="0" borderId="0" xfId="0" applyAlignment="1" applyProtection="1">
      <protection locked="0"/>
    </xf>
    <xf numFmtId="0" fontId="4" fillId="7" borderId="0" xfId="0" applyNumberFormat="1" applyFont="1" applyFill="1" applyBorder="1" applyAlignment="1" applyProtection="1">
      <alignment horizontal="left"/>
      <protection locked="0"/>
    </xf>
    <xf numFmtId="0" fontId="4" fillId="7" borderId="0" xfId="0" applyFont="1" applyFill="1" applyBorder="1" applyAlignment="1" applyProtection="1">
      <alignment horizontal="left"/>
      <protection locked="0"/>
    </xf>
    <xf numFmtId="0" fontId="0" fillId="7" borderId="0" xfId="0" applyFill="1" applyProtection="1">
      <protection locked="0"/>
    </xf>
    <xf numFmtId="0" fontId="8"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1" fillId="0" borderId="0" xfId="0" applyFont="1" applyAlignment="1" applyProtection="1">
      <alignment horizontal="right"/>
      <protection locked="0"/>
    </xf>
    <xf numFmtId="0" fontId="1" fillId="2" borderId="2" xfId="0" applyFont="1" applyFill="1" applyBorder="1" applyProtection="1">
      <protection locked="0"/>
    </xf>
    <xf numFmtId="0" fontId="1" fillId="0" borderId="2" xfId="0" applyFont="1" applyBorder="1" applyProtection="1">
      <protection locked="0"/>
    </xf>
    <xf numFmtId="0" fontId="1" fillId="0" borderId="1" xfId="0" applyFont="1" applyBorder="1" applyProtection="1"/>
    <xf numFmtId="0" fontId="1" fillId="0" borderId="1" xfId="0" applyFont="1" applyBorder="1" applyAlignment="1" applyProtection="1">
      <alignment wrapText="1"/>
    </xf>
    <xf numFmtId="0" fontId="17" fillId="0" borderId="0" xfId="0" applyFont="1" applyProtection="1"/>
    <xf numFmtId="0" fontId="1" fillId="0" borderId="2" xfId="0" applyFont="1" applyBorder="1" applyAlignment="1" applyProtection="1">
      <alignment wrapText="1"/>
      <protection locked="0"/>
    </xf>
    <xf numFmtId="0" fontId="4" fillId="4" borderId="11" xfId="0" applyFont="1" applyFill="1" applyBorder="1" applyAlignment="1" applyProtection="1">
      <alignment wrapText="1"/>
      <protection locked="0"/>
    </xf>
    <xf numFmtId="0" fontId="5" fillId="4" borderId="12"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 fillId="6" borderId="1" xfId="0" applyFont="1" applyFill="1" applyBorder="1" applyAlignment="1" applyProtection="1">
      <alignment wrapText="1"/>
      <protection locked="0"/>
    </xf>
    <xf numFmtId="0" fontId="1" fillId="0" borderId="0" xfId="0" applyFont="1" applyProtection="1"/>
    <xf numFmtId="0" fontId="5"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wrapText="1"/>
      <protection locked="0"/>
    </xf>
    <xf numFmtId="0" fontId="1" fillId="3" borderId="1" xfId="0" applyFont="1" applyFill="1" applyBorder="1" applyAlignment="1" applyProtection="1">
      <alignment horizontal="left" wrapText="1"/>
      <protection locked="0"/>
    </xf>
    <xf numFmtId="0" fontId="1" fillId="0" borderId="0" xfId="0" applyFont="1" applyBorder="1" applyAlignment="1" applyProtection="1">
      <alignment horizontal="center" wrapText="1"/>
      <protection locked="0"/>
    </xf>
    <xf numFmtId="0" fontId="1" fillId="0" borderId="2" xfId="0" applyFont="1" applyBorder="1" applyAlignment="1" applyProtection="1">
      <alignment horizontal="left"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wrapText="1"/>
      <protection locked="0"/>
    </xf>
    <xf numFmtId="0" fontId="5"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wrapText="1"/>
      <protection locked="0"/>
    </xf>
    <xf numFmtId="0" fontId="4" fillId="4" borderId="10" xfId="0" applyFont="1" applyFill="1" applyBorder="1" applyAlignment="1" applyProtection="1">
      <alignment horizontal="left" wrapText="1"/>
      <protection locked="0"/>
    </xf>
    <xf numFmtId="0" fontId="2" fillId="0" borderId="0" xfId="0" applyFont="1" applyAlignment="1">
      <alignment horizontal="left" wrapText="1"/>
    </xf>
  </cellXfs>
  <cellStyles count="8">
    <cellStyle name="Normal" xfId="0" builtinId="0"/>
    <cellStyle name="Normal_Appendix Z CC" xfId="1"/>
    <cellStyle name="Normal_Certs with Descriptions" xfId="2"/>
    <cellStyle name="Normal_Current_Perkins_CC" xfId="6"/>
    <cellStyle name="Normal_Current_Perkins_CC_1" xfId="7"/>
    <cellStyle name="Normal_Current_Perkins_CH" xfId="5"/>
    <cellStyle name="Normal_Current_Perkins_PSAV" xfId="4"/>
    <cellStyle name="Normal_Sheet1_1"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Industry%20Cert%20Postsec%20List/2016-17%20List/Recommendations%20Received/Request%20for%20Funding%20Eligibility/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dustry%20Cert%20Postsec%20List/2015-16%20List/Recommendations%20Received/Request%20for%20Funding%20Eligibility/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PERKINS%20V\Industry%20Recognized%20Credentials%20%20-%20Postsecondary\Task%201%20-%20Perkins%20Recognized%20PS%20Credential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Industry%20Cert%20Postsec%20List/2014-15%20List/Recommendations%20Received/2014-15%20%20Industry%20Certification%20Funding%20List%20Recommend_FUNERAL%20SERVICES_Dispos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RKINS/Technical%20Skill%20Attainment/CCTCMIS%20tables/2017-18/1718%20Valid%20Postsecondary%20Certification%20Codes_Districts_FINAL%206_14_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ow r="3">
          <cell r="E3" t="str">
            <v>_</v>
          </cell>
        </row>
        <row r="4">
          <cell r="E4" t="str">
            <v>Yes</v>
          </cell>
        </row>
        <row r="5">
          <cell r="E5" t="str">
            <v>No</v>
          </cell>
        </row>
        <row r="8">
          <cell r="E8" t="str">
            <v>_</v>
          </cell>
        </row>
        <row r="9">
          <cell r="E9" t="str">
            <v>College</v>
          </cell>
        </row>
        <row r="10">
          <cell r="E10" t="str">
            <v>District</v>
          </cell>
        </row>
        <row r="11">
          <cell r="E11" t="str">
            <v>Other</v>
          </cell>
        </row>
        <row r="14">
          <cell r="E14" t="str">
            <v>_</v>
          </cell>
        </row>
        <row r="15">
          <cell r="E15" t="str">
            <v>Paper-based</v>
          </cell>
        </row>
        <row r="16">
          <cell r="E16" t="str">
            <v>Computer-based</v>
          </cell>
        </row>
        <row r="19">
          <cell r="E19" t="str">
            <v>_</v>
          </cell>
        </row>
        <row r="20">
          <cell r="E20" t="str">
            <v>Health Sciences - Surgical technology</v>
          </cell>
        </row>
        <row r="21">
          <cell r="E21" t="str">
            <v>Health Sciences - Orthopedic technology</v>
          </cell>
        </row>
        <row r="22">
          <cell r="E22" t="str">
            <v>Health Sciences - Dental assisting technology</v>
          </cell>
        </row>
        <row r="23">
          <cell r="E23" t="str">
            <v>Health Sciences - Practical nursing</v>
          </cell>
        </row>
        <row r="24">
          <cell r="E24" t="str">
            <v>Health Sciences - Medical coder/biller</v>
          </cell>
        </row>
        <row r="25">
          <cell r="E25" t="str">
            <v>Health Sciences - Medical assisting</v>
          </cell>
        </row>
        <row r="26">
          <cell r="E26" t="str">
            <v>Health Sciences - Certified nursing assistant</v>
          </cell>
        </row>
        <row r="27">
          <cell r="E27" t="str">
            <v>Health Sciences - Emergency medical technician and paramedic</v>
          </cell>
        </row>
        <row r="28">
          <cell r="E28" t="str">
            <v>Health Sciences - Clinical lab technician</v>
          </cell>
        </row>
        <row r="29">
          <cell r="E29" t="str">
            <v>Health Sciences - EKG technician</v>
          </cell>
        </row>
        <row r="30">
          <cell r="E30" t="str">
            <v>Health Sciences - Pharmacy technician</v>
          </cell>
        </row>
        <row r="31">
          <cell r="E31" t="str">
            <v>Health Sciences - Clinical hemodialysis technician</v>
          </cell>
        </row>
        <row r="32">
          <cell r="E32" t="str">
            <v>Automotive service technology</v>
          </cell>
        </row>
        <row r="33">
          <cell r="E33" t="str">
            <v>Auto collision repair and refinishing</v>
          </cell>
        </row>
        <row r="34">
          <cell r="E34" t="str">
            <v>Medium/heavy duty truck technician</v>
          </cell>
        </row>
        <row r="35">
          <cell r="E35" t="str">
            <v>Cyber security</v>
          </cell>
        </row>
        <row r="36">
          <cell r="E36" t="str">
            <v>Cloud virtualization</v>
          </cell>
        </row>
        <row r="37">
          <cell r="E37" t="str">
            <v>Network support services</v>
          </cell>
        </row>
        <row r="38">
          <cell r="E38" t="str">
            <v>Computer programming</v>
          </cell>
        </row>
        <row r="39">
          <cell r="E39" t="str">
            <v>Computer-aided drafting</v>
          </cell>
        </row>
        <row r="40">
          <cell r="E40" t="str">
            <v>Advanced manufacturing</v>
          </cell>
        </row>
        <row r="41">
          <cell r="E41" t="str">
            <v>Electrician</v>
          </cell>
        </row>
        <row r="42">
          <cell r="E42" t="str">
            <v>Welding</v>
          </cell>
        </row>
        <row r="43">
          <cell r="E43" t="str">
            <v>Federal Aviation Administration airframe mechanics</v>
          </cell>
        </row>
        <row r="44">
          <cell r="E44" t="str">
            <v>Federal Aviation Administration power plant mechanics</v>
          </cell>
        </row>
        <row r="45">
          <cell r="E45" t="str">
            <v>Heating, ventilation and air conditioning technician</v>
          </cell>
        </row>
        <row r="46">
          <cell r="E46" t="str">
            <v>Does not align with any of the listed clusters</v>
          </cell>
        </row>
        <row r="66">
          <cell r="E66" t="str">
            <v>_</v>
          </cell>
        </row>
        <row r="67">
          <cell r="E67" t="str">
            <v>Item Bank</v>
          </cell>
        </row>
        <row r="68">
          <cell r="E68" t="str">
            <v>Standard Test Forms</v>
          </cell>
        </row>
      </sheetData>
      <sheetData sheetId="3">
        <row r="1">
          <cell r="D1" t="str">
            <v>Certification Title</v>
          </cell>
          <cell r="F1" t="str">
            <v>Certification Agency</v>
          </cell>
          <cell r="G1" t="str">
            <v>Agency Website</v>
          </cell>
        </row>
        <row r="2">
          <cell r="C2" t="str">
            <v>_</v>
          </cell>
          <cell r="D2" t="str">
            <v>_</v>
          </cell>
          <cell r="E2">
            <v>1</v>
          </cell>
          <cell r="F2" t="str">
            <v>_</v>
          </cell>
          <cell r="G2" t="str">
            <v>_</v>
          </cell>
        </row>
        <row r="3">
          <cell r="C3" t="str">
            <v>(AAFCS001) Pre-Professional Assessment and Certification Program - Education Fundamentals</v>
          </cell>
          <cell r="D3" t="str">
            <v>Pre-Professional Assessment and Certification Program - Education Fundamentals</v>
          </cell>
          <cell r="E3">
            <v>2</v>
          </cell>
          <cell r="F3" t="str">
            <v>American Association of Family and Consumer Sciences</v>
          </cell>
          <cell r="G3" t="str">
            <v>www.aafcs.org</v>
          </cell>
        </row>
        <row r="4">
          <cell r="C4" t="str">
            <v>(ABAYC001) Composite Boat Builder Certification</v>
          </cell>
          <cell r="D4" t="str">
            <v>Composite Boat Builder Certification</v>
          </cell>
          <cell r="E4">
            <v>3</v>
          </cell>
          <cell r="F4" t="str">
            <v>American Boat &amp; Yacht Council</v>
          </cell>
          <cell r="G4" t="str">
            <v>www.abycinc.org/</v>
          </cell>
        </row>
        <row r="5">
          <cell r="C5" t="str">
            <v>(ABAYC004) Gasoline Engines &amp; Support Systems Certification</v>
          </cell>
          <cell r="D5" t="str">
            <v>Gasoline Engines &amp; Support Systems Certification</v>
          </cell>
          <cell r="E5">
            <v>4</v>
          </cell>
          <cell r="F5" t="str">
            <v>American Boat &amp; Yacht Council</v>
          </cell>
          <cell r="G5" t="str">
            <v>www.abycinc.org/</v>
          </cell>
        </row>
        <row r="6">
          <cell r="C6" t="str">
            <v>(ACFEX001) Certified Fraud Examiner (CFE)</v>
          </cell>
          <cell r="D6" t="str">
            <v>Certified Fraud Examiner (CFE)</v>
          </cell>
          <cell r="E6">
            <v>5</v>
          </cell>
          <cell r="F6" t="str">
            <v>Association of Certified Fraud Examiners</v>
          </cell>
          <cell r="G6" t="str">
            <v>www.acfe.com</v>
          </cell>
        </row>
        <row r="7">
          <cell r="C7" t="str">
            <v>(ACOPC001) Certified Professional Coder (CPC - Apprentice)</v>
          </cell>
          <cell r="D7" t="str">
            <v>Certified Professional Coder (CPC - Apprentice)</v>
          </cell>
          <cell r="E7">
            <v>6</v>
          </cell>
          <cell r="F7" t="str">
            <v>American Academy of Professional Coders</v>
          </cell>
          <cell r="G7" t="str">
            <v>www.aapc.com/</v>
          </cell>
        </row>
        <row r="8">
          <cell r="C8" t="str">
            <v>(ACOPC002) Certified Professional Coder-Hospital (CPC-H Apprentice)</v>
          </cell>
          <cell r="D8" t="str">
            <v>Certified Professional Coder-Hospital (CPC-H Apprentice)</v>
          </cell>
          <cell r="E8">
            <v>7</v>
          </cell>
          <cell r="F8" t="str">
            <v>American Academy of Professional Coders</v>
          </cell>
          <cell r="G8" t="str">
            <v>www.aapc.com/</v>
          </cell>
        </row>
        <row r="9">
          <cell r="C9" t="str">
            <v>(ACOPC003) Certified Professional Coder - Hospital Outpatient (CPC-H®)</v>
          </cell>
          <cell r="D9" t="str">
            <v>Certified Professional Coder - Hospital Outpatient (CPC-H®)</v>
          </cell>
          <cell r="E9">
            <v>8</v>
          </cell>
          <cell r="F9" t="str">
            <v>American Academy of Professional Coders</v>
          </cell>
          <cell r="G9" t="str">
            <v>www.aapc.com/</v>
          </cell>
        </row>
        <row r="10">
          <cell r="C10" t="str">
            <v>(ACOPC007) Certified Professional Biller (CPB)</v>
          </cell>
          <cell r="D10" t="str">
            <v>Certified Professional Biller (CPB)</v>
          </cell>
          <cell r="E10">
            <v>9</v>
          </cell>
          <cell r="F10" t="str">
            <v>American Academy of Professional Coders</v>
          </cell>
          <cell r="G10" t="str">
            <v>www.aapc.com/</v>
          </cell>
        </row>
        <row r="11">
          <cell r="C11" t="str">
            <v>(ACOSM001) Certified Survey Technician (CST)</v>
          </cell>
          <cell r="D11" t="str">
            <v>Certified Survey Technician (CST)</v>
          </cell>
          <cell r="E11">
            <v>10</v>
          </cell>
          <cell r="F11" t="str">
            <v>American Congress on Surveying and Mapping - National Society of Professional Surveyors</v>
          </cell>
          <cell r="G11" t="str">
            <v>www.acsm.net</v>
          </cell>
        </row>
        <row r="12">
          <cell r="C12" t="str">
            <v>(ACSMD002) Certified Personal Trainer</v>
          </cell>
          <cell r="D12" t="str">
            <v>Certified Personal Trainer</v>
          </cell>
          <cell r="E12">
            <v>11</v>
          </cell>
          <cell r="F12" t="str">
            <v>American College of Sports Medicine</v>
          </cell>
          <cell r="G12" t="str">
            <v>www.acsm.org</v>
          </cell>
        </row>
        <row r="13">
          <cell r="C13" t="str">
            <v>(ADESK002) Autodesk Certified User - AutoCAD</v>
          </cell>
          <cell r="D13" t="str">
            <v>Autodesk Certified User - AutoCAD</v>
          </cell>
          <cell r="E13">
            <v>12</v>
          </cell>
          <cell r="F13" t="str">
            <v>AutoDesk</v>
          </cell>
          <cell r="G13" t="str">
            <v>www.autodesk.com</v>
          </cell>
        </row>
        <row r="14">
          <cell r="C14" t="str">
            <v>(ADESK008) Autodesk Certified User - Revit Architecture</v>
          </cell>
          <cell r="D14" t="str">
            <v>Autodesk Certified User - Revit Architecture</v>
          </cell>
          <cell r="E14">
            <v>13</v>
          </cell>
          <cell r="F14" t="str">
            <v>AutoDesk</v>
          </cell>
          <cell r="G14" t="str">
            <v>www.autodesk.com</v>
          </cell>
        </row>
        <row r="15">
          <cell r="C15" t="str">
            <v>(ADESK011) Autodesk Certified User - Autodesk Inventor</v>
          </cell>
          <cell r="D15" t="str">
            <v>Autodesk Certified User - Autodesk Inventor</v>
          </cell>
          <cell r="E15">
            <v>14</v>
          </cell>
          <cell r="F15" t="str">
            <v>AutoDesk</v>
          </cell>
          <cell r="G15" t="str">
            <v>www.autodesk.com</v>
          </cell>
        </row>
        <row r="16">
          <cell r="C16" t="str">
            <v>(ADESK029) Autodesk Certified Professional - 3ds Max</v>
          </cell>
          <cell r="D16" t="str">
            <v>Autodesk Certified Professional - 3ds Max</v>
          </cell>
          <cell r="E16">
            <v>15</v>
          </cell>
          <cell r="F16" t="str">
            <v>AutoDesk</v>
          </cell>
          <cell r="G16" t="str">
            <v>www.autodesk.com</v>
          </cell>
        </row>
        <row r="17">
          <cell r="C17" t="str">
            <v>(ADOBE002) Adobe Certified Expert (After Effects)</v>
          </cell>
          <cell r="D17" t="str">
            <v>Adobe Certified Expert (After Effects)</v>
          </cell>
          <cell r="E17">
            <v>16</v>
          </cell>
          <cell r="F17" t="str">
            <v>Adobe Systems</v>
          </cell>
          <cell r="G17" t="str">
            <v>www.adobe.com</v>
          </cell>
        </row>
        <row r="18">
          <cell r="C18" t="str">
            <v>(ADOBE004) Adobe Certified Expert (InDesign)</v>
          </cell>
          <cell r="D18" t="str">
            <v>Adobe Certified Expert (InDesign)</v>
          </cell>
          <cell r="E18">
            <v>17</v>
          </cell>
          <cell r="F18" t="str">
            <v>Adobe Systems</v>
          </cell>
          <cell r="G18" t="str">
            <v>www.adobe.com</v>
          </cell>
        </row>
        <row r="19">
          <cell r="C19" t="str">
            <v>(ADOBE007) Adobe Certified Expert (Premiere Pro)</v>
          </cell>
          <cell r="D19" t="str">
            <v>Adobe Certified Expert (Premiere Pro)</v>
          </cell>
          <cell r="E19">
            <v>18</v>
          </cell>
          <cell r="F19" t="str">
            <v>Adobe Systems</v>
          </cell>
          <cell r="G19" t="str">
            <v>www.adobe.com</v>
          </cell>
        </row>
        <row r="20">
          <cell r="C20" t="str">
            <v>(ADOBE010) Adobe Certified Associate (ACA) Web Communication using Adobe Dreamweaver</v>
          </cell>
          <cell r="D20" t="str">
            <v>Adobe Certified Associate (ACA) Web Communication using Adobe Dreamweaver</v>
          </cell>
          <cell r="E20">
            <v>19</v>
          </cell>
          <cell r="F20" t="str">
            <v>Adobe Systems</v>
          </cell>
          <cell r="G20" t="str">
            <v>www.adobe.com</v>
          </cell>
        </row>
        <row r="21">
          <cell r="C21" t="str">
            <v>(ADOBE011) Adobe Certified Associate (ACA)  Rich Media Communication Using Adobe Flash</v>
          </cell>
          <cell r="D21" t="str">
            <v>Adobe Certified Associate (ACA)  Rich Media Communication Using Adobe Flash</v>
          </cell>
          <cell r="E21">
            <v>20</v>
          </cell>
          <cell r="F21" t="str">
            <v>Adobe Systems</v>
          </cell>
          <cell r="G21" t="str">
            <v>www.adobe.com</v>
          </cell>
        </row>
        <row r="22">
          <cell r="C22" t="str">
            <v>(ADOBE012) Adobe Certified Associate (ACA) Visual Communication With Adobe Photoshop</v>
          </cell>
          <cell r="D22" t="str">
            <v>Adobe Certified Associate (ACA) Visual Communication With Adobe Photoshop</v>
          </cell>
          <cell r="E22">
            <v>21</v>
          </cell>
          <cell r="F22" t="str">
            <v>Adobe Systems</v>
          </cell>
          <cell r="G22" t="str">
            <v>www.adobe.com</v>
          </cell>
        </row>
        <row r="23">
          <cell r="C23" t="str">
            <v xml:space="preserve">(ADOBE013) Adobe Certified Expert (Acrobat) </v>
          </cell>
          <cell r="D23" t="str">
            <v xml:space="preserve">Adobe Certified Expert (Acrobat) </v>
          </cell>
          <cell r="E23">
            <v>22</v>
          </cell>
          <cell r="F23" t="str">
            <v>Adobe Systems</v>
          </cell>
          <cell r="G23" t="str">
            <v>www.adobe.com</v>
          </cell>
        </row>
        <row r="24">
          <cell r="C24" t="str">
            <v>(ADOBE018) Adobe Certified Associate (ACA) Video Communication With Adobe - Premiere Pro</v>
          </cell>
          <cell r="D24" t="str">
            <v>Adobe Certified Associate (ACA) Video Communication With Adobe - Premiere Pro</v>
          </cell>
          <cell r="E24">
            <v>23</v>
          </cell>
          <cell r="F24" t="str">
            <v>Adobe Systems</v>
          </cell>
          <cell r="G24" t="str">
            <v>www.adobe.com</v>
          </cell>
        </row>
        <row r="25">
          <cell r="C25" t="str">
            <v>(ADOBE020) Adobe Certified Associate (ACA) Illustrator</v>
          </cell>
          <cell r="D25" t="str">
            <v>Adobe Certified Associate (ACA) Illustrator</v>
          </cell>
          <cell r="E25">
            <v>24</v>
          </cell>
          <cell r="F25" t="str">
            <v>Adobe Systems</v>
          </cell>
          <cell r="G25" t="str">
            <v>www.adobe.com</v>
          </cell>
        </row>
        <row r="26">
          <cell r="C26" t="str">
            <v>(ADOBE021) Adobe Certified Associate (ACA) InDesign</v>
          </cell>
          <cell r="D26" t="str">
            <v>Adobe Certified Associate (ACA) InDesign</v>
          </cell>
          <cell r="E26">
            <v>25</v>
          </cell>
          <cell r="F26" t="str">
            <v>Adobe Systems</v>
          </cell>
          <cell r="G26" t="str">
            <v>www.adobe.com</v>
          </cell>
        </row>
        <row r="27">
          <cell r="C27" t="str">
            <v>(AFENG001) Certified Plant Supervisor (CPS)</v>
          </cell>
          <cell r="D27" t="str">
            <v>Certified Plant Supervisor (CPS)</v>
          </cell>
          <cell r="E27">
            <v>26</v>
          </cell>
          <cell r="F27" t="str">
            <v>Associates for Facilities Engineering</v>
          </cell>
          <cell r="G27" t="str">
            <v>www.afe.org</v>
          </cell>
        </row>
        <row r="28">
          <cell r="C28" t="str">
            <v>(AHIMA010) Certified in Health Care Privacy &amp; Security (CHPS)</v>
          </cell>
          <cell r="D28" t="str">
            <v>Certified in Health Care Privacy &amp; Security (CHPS)</v>
          </cell>
          <cell r="E28">
            <v>27</v>
          </cell>
          <cell r="F28" t="str">
            <v>American Health Information Management Association</v>
          </cell>
          <cell r="G28" t="str">
            <v>www.ahima.org</v>
          </cell>
        </row>
        <row r="29">
          <cell r="C29" t="str">
            <v>(AHLAE001) Certified Rooms Division Specialist (CRDS)</v>
          </cell>
          <cell r="D29" t="str">
            <v>Certified Rooms Division Specialist (CRDS)</v>
          </cell>
          <cell r="E29">
            <v>28</v>
          </cell>
          <cell r="F29" t="str">
            <v>American Hotel and Lodging Association Educational Institute</v>
          </cell>
          <cell r="G29" t="str">
            <v>www.ahlei.org</v>
          </cell>
        </row>
        <row r="30">
          <cell r="C30" t="str">
            <v xml:space="preserve">(AHLAE003) Hospitality Skills Certification for Line-Level Staff </v>
          </cell>
          <cell r="D30" t="str">
            <v xml:space="preserve">Hospitality Skills Certification for Line-Level Staff </v>
          </cell>
          <cell r="E30">
            <v>29</v>
          </cell>
          <cell r="F30" t="str">
            <v>American Hotel and Lodging Association Educational Institute</v>
          </cell>
          <cell r="G30" t="str">
            <v>www.ahlei.org</v>
          </cell>
        </row>
        <row r="31">
          <cell r="C31" t="str">
            <v>(AHLAE005) Certified Hospitality Sales Professional (CHSP)</v>
          </cell>
          <cell r="D31" t="str">
            <v>Certified Hospitality Sales Professional (CHSP)</v>
          </cell>
          <cell r="E31">
            <v>30</v>
          </cell>
          <cell r="F31" t="str">
            <v>American Hotel and Lodging Association Educational Institute</v>
          </cell>
          <cell r="G31" t="str">
            <v>www.ahlei.org</v>
          </cell>
        </row>
        <row r="32">
          <cell r="C32" t="str">
            <v>(AHLAE006) Certified Restaurant Manager (CRM)</v>
          </cell>
          <cell r="D32" t="str">
            <v>Certified Restaurant Manager (CRM)</v>
          </cell>
          <cell r="E32">
            <v>31</v>
          </cell>
          <cell r="F32" t="str">
            <v>American Hotel and Lodging Association Educational Institute</v>
          </cell>
          <cell r="G32" t="str">
            <v>www.ahlei.org</v>
          </cell>
        </row>
        <row r="33">
          <cell r="C33" t="str">
            <v>(AHLAE007) Certified Front Desk Manager (CFDM)</v>
          </cell>
          <cell r="D33" t="str">
            <v>Certified Front Desk Manager (CFDM)</v>
          </cell>
          <cell r="E33">
            <v>32</v>
          </cell>
          <cell r="F33" t="str">
            <v>American Hotel and Lodging Association Educational Institute</v>
          </cell>
          <cell r="G33" t="str">
            <v>www.ahlei.org</v>
          </cell>
        </row>
        <row r="34">
          <cell r="C34" t="str">
            <v>(AHLAE008) Certified Hotel Administrator (CHA)</v>
          </cell>
          <cell r="D34" t="str">
            <v>Certified Hotel Administrator (CHA)</v>
          </cell>
          <cell r="E34">
            <v>33</v>
          </cell>
          <cell r="F34" t="str">
            <v>American Hotel and Lodging Association Educational Institute</v>
          </cell>
          <cell r="G34" t="str">
            <v>www.ahlei.org</v>
          </cell>
        </row>
        <row r="35">
          <cell r="C35" t="str">
            <v>(AHLAE009) START (skills, tasks &amp; results training) certification</v>
          </cell>
          <cell r="D35" t="str">
            <v>START (skills, tasks &amp; results training) certification</v>
          </cell>
          <cell r="E35">
            <v>34</v>
          </cell>
          <cell r="F35" t="str">
            <v>American Hotel and Lodging Association Educational Institute</v>
          </cell>
          <cell r="G35" t="str">
            <v>www.ahlei.org</v>
          </cell>
        </row>
        <row r="36">
          <cell r="C36" t="str">
            <v>(AHLAE011) Certified Hospitality Supervisor (CHS)</v>
          </cell>
          <cell r="D36" t="str">
            <v>Certified Hospitality Supervisor (CHS)</v>
          </cell>
          <cell r="E36">
            <v>35</v>
          </cell>
          <cell r="F36" t="str">
            <v>American Hotel and Lodging Association Educational Institute</v>
          </cell>
          <cell r="G36" t="str">
            <v>www.ahlei.org</v>
          </cell>
        </row>
        <row r="37">
          <cell r="C37" t="str">
            <v>(AMCII001) Concrete Flatwork Finisher/Technician (ACI Craftsman Certification Program)</v>
          </cell>
          <cell r="D37" t="str">
            <v>Concrete Flatwork Finisher/Technician (ACI Craftsman Certification Program)</v>
          </cell>
          <cell r="E37">
            <v>36</v>
          </cell>
          <cell r="F37" t="str">
            <v>American Concrete Institute International (ACI)</v>
          </cell>
          <cell r="G37" t="str">
            <v>www.aci-int.org</v>
          </cell>
        </row>
        <row r="38">
          <cell r="C38" t="str">
            <v>(AMCII002) Concrete Strength Testing Technician (CSTT)</v>
          </cell>
          <cell r="D38" t="str">
            <v>Concrete Strength Testing Technician (CSTT)</v>
          </cell>
          <cell r="E38">
            <v>37</v>
          </cell>
          <cell r="F38" t="str">
            <v>American Concrete Institute International (ACI)</v>
          </cell>
          <cell r="G38" t="str">
            <v>www.aci-int.org</v>
          </cell>
        </row>
        <row r="39">
          <cell r="C39" t="str">
            <v xml:space="preserve">(AMCOA001) Certified Corrections Officer (CCO) </v>
          </cell>
          <cell r="D39" t="str">
            <v xml:space="preserve">Certified Corrections Officer (CCO) </v>
          </cell>
          <cell r="E39">
            <v>38</v>
          </cell>
          <cell r="F39" t="str">
            <v>American Correctional Association</v>
          </cell>
          <cell r="G39" t="str">
            <v>www.aca.org/certification</v>
          </cell>
        </row>
        <row r="40">
          <cell r="C40" t="str">
            <v>(AMCOA002) Certified Corrections Officer/Provisional (CCO/P)</v>
          </cell>
          <cell r="D40" t="str">
            <v>Certified Corrections Officer/Provisional (CCO/P)</v>
          </cell>
          <cell r="E40">
            <v>39</v>
          </cell>
          <cell r="F40" t="str">
            <v>American Correctional Association</v>
          </cell>
          <cell r="G40" t="str">
            <v>www.aca.org/certification</v>
          </cell>
        </row>
        <row r="41">
          <cell r="C41" t="str">
            <v>(AMDDA002) Certified Apprentice Drafter - Architectural</v>
          </cell>
          <cell r="D41" t="str">
            <v>Certified Apprentice Drafter - Architectural</v>
          </cell>
          <cell r="E41">
            <v>40</v>
          </cell>
          <cell r="F41" t="str">
            <v>American Design Drafting Association</v>
          </cell>
          <cell r="G41" t="str">
            <v>www.adda.org</v>
          </cell>
        </row>
        <row r="42">
          <cell r="C42" t="str">
            <v>(AMDDA005) Certified Apprentice Drafter - Mechanical</v>
          </cell>
          <cell r="D42" t="str">
            <v>Certified Apprentice Drafter - Mechanical</v>
          </cell>
          <cell r="E42">
            <v>41</v>
          </cell>
          <cell r="F42" t="str">
            <v>American Design Drafting Association</v>
          </cell>
          <cell r="G42" t="str">
            <v>www.adda.org</v>
          </cell>
        </row>
        <row r="43">
          <cell r="C43" t="str">
            <v xml:space="preserve">(AMEDT001) Certified Medical Administrative Specialist </v>
          </cell>
          <cell r="D43" t="str">
            <v xml:space="preserve">Certified Medical Administrative Specialist </v>
          </cell>
          <cell r="E43">
            <v>42</v>
          </cell>
          <cell r="F43" t="str">
            <v>American Medical Technologists (AMT)</v>
          </cell>
          <cell r="G43" t="str">
            <v>www.amt1.com</v>
          </cell>
        </row>
        <row r="44">
          <cell r="C44" t="str">
            <v>(AMMMA001) Medical Massage Therapist</v>
          </cell>
          <cell r="D44" t="str">
            <v>Medical Massage Therapist</v>
          </cell>
          <cell r="E44">
            <v>43</v>
          </cell>
          <cell r="F44" t="str">
            <v>American Medical Massage Association</v>
          </cell>
          <cell r="G44" t="str">
            <v>www.americanmedicalmassage.com/</v>
          </cell>
        </row>
        <row r="45">
          <cell r="C45" t="str">
            <v>(AMOPT001) Certified Paraoptometric Assistant (CPOA)</v>
          </cell>
          <cell r="D45" t="str">
            <v>Certified Paraoptometric Assistant (CPOA)</v>
          </cell>
          <cell r="E45">
            <v>44</v>
          </cell>
          <cell r="F45" t="str">
            <v>American Optometric Association</v>
          </cell>
          <cell r="G45" t="str">
            <v>www.aoa.org/x4931.xml</v>
          </cell>
        </row>
        <row r="46">
          <cell r="C46" t="str">
            <v>(AMOPT002) Certified Paraoptometric Technician (CPOT)</v>
          </cell>
          <cell r="D46" t="str">
            <v>Certified Paraoptometric Technician (CPOT)</v>
          </cell>
          <cell r="E46">
            <v>45</v>
          </cell>
          <cell r="F46" t="str">
            <v>American Optometric Association</v>
          </cell>
          <cell r="G46" t="str">
            <v>www.aoa.org/x4931.xml</v>
          </cell>
        </row>
        <row r="47">
          <cell r="C47" t="str">
            <v>(AMRRT005) Registered Technologist - Quality Management (R.T.)</v>
          </cell>
          <cell r="D47" t="str">
            <v>Registered Technologist - Quality Management (R.T.)</v>
          </cell>
          <cell r="E47">
            <v>46</v>
          </cell>
          <cell r="F47" t="str">
            <v>American Registry of Radiologic Technologists</v>
          </cell>
          <cell r="G47" t="str">
            <v>www.arrt.org</v>
          </cell>
        </row>
        <row r="48">
          <cell r="C48" t="str">
            <v>(AMSCP002) Medical Laboratory Technician (MLT(ASCP))</v>
          </cell>
          <cell r="D48" t="str">
            <v>Medical Laboratory Technician (MLT(ASCP))</v>
          </cell>
          <cell r="E48">
            <v>47</v>
          </cell>
          <cell r="F48" t="str">
            <v>American Society of Clinical Pathology</v>
          </cell>
          <cell r="G48" t="str">
            <v>www.ascp.org</v>
          </cell>
        </row>
        <row r="49">
          <cell r="C49" t="str">
            <v>(AMSFQ002) Biomedical Auditor Certification (CBA)</v>
          </cell>
          <cell r="D49" t="str">
            <v>Biomedical Auditor Certification (CBA)</v>
          </cell>
          <cell r="E49">
            <v>48</v>
          </cell>
          <cell r="F49" t="str">
            <v>American Society for Quality</v>
          </cell>
          <cell r="G49" t="str">
            <v>www.asq.org</v>
          </cell>
        </row>
        <row r="50">
          <cell r="C50" t="str">
            <v>(AMSFQ003) Calibration Technician (CCT)</v>
          </cell>
          <cell r="D50" t="str">
            <v>Calibration Technician (CCT)</v>
          </cell>
          <cell r="E50">
            <v>49</v>
          </cell>
          <cell r="F50" t="str">
            <v>American Society for Quality</v>
          </cell>
          <cell r="G50" t="str">
            <v>www.asq.org</v>
          </cell>
        </row>
        <row r="51">
          <cell r="C51" t="str">
            <v>(AMSFQ005) Quality Engineer (CQE)</v>
          </cell>
          <cell r="D51" t="str">
            <v>Quality Engineer (CQE)</v>
          </cell>
          <cell r="E51">
            <v>50</v>
          </cell>
          <cell r="F51" t="str">
            <v>American Society for Quality</v>
          </cell>
          <cell r="G51" t="str">
            <v>www.asq.org</v>
          </cell>
        </row>
        <row r="52">
          <cell r="C52" t="str">
            <v>(AMSFQ007) Quality Inspector (CQI)</v>
          </cell>
          <cell r="D52" t="str">
            <v>Quality Inspector (CQI)</v>
          </cell>
          <cell r="E52">
            <v>51</v>
          </cell>
          <cell r="F52" t="str">
            <v>American Society for Quality</v>
          </cell>
          <cell r="G52" t="str">
            <v>www.asq.org</v>
          </cell>
        </row>
        <row r="53">
          <cell r="C53" t="str">
            <v>(AMSFQ008) Quality Process Analyst (CQPA)</v>
          </cell>
          <cell r="D53" t="str">
            <v>Quality Process Analyst (CQPA)</v>
          </cell>
          <cell r="E53">
            <v>52</v>
          </cell>
          <cell r="F53" t="str">
            <v>American Society for Quality</v>
          </cell>
          <cell r="G53" t="str">
            <v>www.asq.org</v>
          </cell>
        </row>
        <row r="54">
          <cell r="C54" t="str">
            <v>(AMSFQ009) Quality Technician (CQT)</v>
          </cell>
          <cell r="D54" t="str">
            <v>Quality Technician (CQT)</v>
          </cell>
          <cell r="E54">
            <v>53</v>
          </cell>
          <cell r="F54" t="str">
            <v>American Society for Quality</v>
          </cell>
          <cell r="G54" t="str">
            <v>www.asq.org</v>
          </cell>
        </row>
        <row r="55">
          <cell r="C55" t="str">
            <v>(AMSFQ010) Reliability Engineer (CRE)</v>
          </cell>
          <cell r="D55" t="str">
            <v>Reliability Engineer (CRE)</v>
          </cell>
          <cell r="E55">
            <v>54</v>
          </cell>
          <cell r="F55" t="str">
            <v>American Society for Quality</v>
          </cell>
          <cell r="G55" t="str">
            <v>www.asq.org</v>
          </cell>
        </row>
        <row r="56">
          <cell r="C56" t="str">
            <v>(AMSFQ011) Six Sigma Black Belt (CSSBB)</v>
          </cell>
          <cell r="D56" t="str">
            <v>Six Sigma Black Belt (CSSBB)</v>
          </cell>
          <cell r="E56">
            <v>55</v>
          </cell>
          <cell r="F56" t="str">
            <v>American Society for Quality</v>
          </cell>
          <cell r="G56" t="str">
            <v>www.asq.org</v>
          </cell>
        </row>
        <row r="57">
          <cell r="C57" t="str">
            <v>(AMSFQ012) Six Sigma Green Belt (CSSGB)</v>
          </cell>
          <cell r="D57" t="str">
            <v>Six Sigma Green Belt (CSSGB)</v>
          </cell>
          <cell r="E57">
            <v>56</v>
          </cell>
          <cell r="F57" t="str">
            <v>American Society for Quality</v>
          </cell>
          <cell r="G57" t="str">
            <v>www.asq.org</v>
          </cell>
        </row>
        <row r="58">
          <cell r="C58" t="str">
            <v>(AMSFQ013) Software Quality Engineer (CSQE)</v>
          </cell>
          <cell r="D58" t="str">
            <v>Software Quality Engineer (CSQE)</v>
          </cell>
          <cell r="E58">
            <v>57</v>
          </cell>
          <cell r="F58" t="str">
            <v>American Society for Quality</v>
          </cell>
          <cell r="G58" t="str">
            <v>www.asq.org</v>
          </cell>
        </row>
        <row r="59">
          <cell r="C59" t="str">
            <v>(AMSPE001) Certified Professional Estimator (CPE)</v>
          </cell>
          <cell r="D59" t="str">
            <v>Certified Professional Estimator (CPE)</v>
          </cell>
          <cell r="E59">
            <v>58</v>
          </cell>
          <cell r="F59" t="str">
            <v>American Society of Professional Estimators</v>
          </cell>
          <cell r="G59" t="str">
            <v>www.aspenational.com</v>
          </cell>
        </row>
        <row r="60">
          <cell r="C60" t="str">
            <v>(AMSTL002) Certified in Transportation and Logistics (CTL)</v>
          </cell>
          <cell r="D60" t="str">
            <v>Certified in Transportation and Logistics (CTL)</v>
          </cell>
          <cell r="E60">
            <v>59</v>
          </cell>
          <cell r="F60" t="str">
            <v>American Society of Transportation &amp; Logistics</v>
          </cell>
          <cell r="G60" t="str">
            <v>www.astl.org</v>
          </cell>
        </row>
        <row r="61">
          <cell r="C61" t="str">
            <v>(AMSTL003) Global Logistics Associate (GLA)</v>
          </cell>
          <cell r="D61" t="str">
            <v>Global Logistics Associate (GLA)</v>
          </cell>
          <cell r="E61">
            <v>60</v>
          </cell>
          <cell r="F61" t="str">
            <v>American Society of Transportation &amp; Logistics</v>
          </cell>
          <cell r="G61" t="str">
            <v>www.astl.org</v>
          </cell>
        </row>
        <row r="62">
          <cell r="C62" t="str">
            <v>(APIBM001) Certified Business Manager (CBM)</v>
          </cell>
          <cell r="D62" t="str">
            <v>Certified Business Manager (CBM)</v>
          </cell>
          <cell r="E62">
            <v>61</v>
          </cell>
          <cell r="F62" t="str">
            <v>Association of Professionals in Business Management</v>
          </cell>
          <cell r="G62" t="str">
            <v>www.apbm.org</v>
          </cell>
        </row>
        <row r="63">
          <cell r="C63" t="str">
            <v>(APPLE007) Apple Certified Pro (ACP) - Aperture</v>
          </cell>
          <cell r="D63" t="str">
            <v>Apple Certified Pro (ACP) - Aperture</v>
          </cell>
          <cell r="E63">
            <v>62</v>
          </cell>
          <cell r="F63" t="str">
            <v>Apple Computer, Inc.</v>
          </cell>
          <cell r="G63" t="str">
            <v>training.apple.com</v>
          </cell>
        </row>
        <row r="64">
          <cell r="C64" t="str">
            <v>(APPLE016) Apple Certified Pro (ACP) - Final Cut Pro X Level One</v>
          </cell>
          <cell r="D64" t="str">
            <v>Apple Certified Pro (ACP) - Final Cut Pro X Level One</v>
          </cell>
          <cell r="E64">
            <v>63</v>
          </cell>
          <cell r="F64" t="str">
            <v>Apple Computer, Inc.</v>
          </cell>
          <cell r="G64" t="str">
            <v>training.apple.com</v>
          </cell>
        </row>
        <row r="65">
          <cell r="C65" t="str">
            <v>(APPLE017) Apple Certified Pro (ACP) - Final Cut Pro X Level Two</v>
          </cell>
          <cell r="D65" t="str">
            <v>Apple Certified Pro (ACP) - Final Cut Pro X Level Two</v>
          </cell>
          <cell r="E65">
            <v>64</v>
          </cell>
          <cell r="F65" t="str">
            <v>Apple Computer, Inc.</v>
          </cell>
          <cell r="G65" t="str">
            <v>training.apple.com</v>
          </cell>
        </row>
        <row r="66">
          <cell r="C66" t="str">
            <v>(APPLE018) Apple Certified Pro (ACP) - Logic Pro X</v>
          </cell>
          <cell r="D66" t="str">
            <v>Apple Certified Pro (ACP) - Logic Pro X</v>
          </cell>
          <cell r="E66">
            <v>65</v>
          </cell>
          <cell r="F66" t="str">
            <v>Apple Computer, Inc.</v>
          </cell>
          <cell r="G66" t="str">
            <v>training.apple.com</v>
          </cell>
        </row>
        <row r="67">
          <cell r="C67" t="str">
            <v>(APPLE019) Apple Certified Support Professional</v>
          </cell>
          <cell r="D67" t="str">
            <v>Apple Certified Support Professional</v>
          </cell>
          <cell r="E67">
            <v>66</v>
          </cell>
          <cell r="F67" t="str">
            <v>Apple Computer, Inc.</v>
          </cell>
          <cell r="G67" t="str">
            <v>training.apple.com</v>
          </cell>
        </row>
        <row r="68">
          <cell r="C68" t="str">
            <v>(APSCO001) Emergency Medical Dispatcher</v>
          </cell>
          <cell r="D68" t="str">
            <v>Emergency Medical Dispatcher</v>
          </cell>
          <cell r="E68">
            <v>67</v>
          </cell>
          <cell r="F68" t="str">
            <v>APCO Institute</v>
          </cell>
          <cell r="G68" t="str">
            <v>www.apcointl.org/institute/courses/emd.htm</v>
          </cell>
        </row>
        <row r="69">
          <cell r="C69" t="str">
            <v>(APSOC001) Certified Purchasing Professional (CPP)</v>
          </cell>
          <cell r="D69" t="str">
            <v>Certified Purchasing Professional (CPP)</v>
          </cell>
          <cell r="E69">
            <v>68</v>
          </cell>
          <cell r="F69" t="str">
            <v>American Purchasing Society</v>
          </cell>
          <cell r="G69" t="str">
            <v>www.american-purchasing.com</v>
          </cell>
        </row>
        <row r="70">
          <cell r="C70" t="str">
            <v>(ASATT001) Anesthesia Technician</v>
          </cell>
          <cell r="D70" t="str">
            <v>Anesthesia Technician</v>
          </cell>
          <cell r="E70">
            <v>69</v>
          </cell>
          <cell r="F70" t="str">
            <v>American Society of Anesthesia Technologists &amp; Technicians</v>
          </cell>
          <cell r="G70" t="str">
            <v>www.asatt.org</v>
          </cell>
        </row>
        <row r="71">
          <cell r="C71" t="str">
            <v xml:space="preserve">(ASFMA001) Accredited Rural Appraiser (ARA) </v>
          </cell>
          <cell r="D71" t="str">
            <v xml:space="preserve">Accredited Rural Appraiser (ARA) </v>
          </cell>
          <cell r="E71">
            <v>70</v>
          </cell>
          <cell r="F71" t="str">
            <v>American Society of Farm Managers and Rural Appraisers</v>
          </cell>
          <cell r="G71" t="str">
            <v>www.asfmra.org</v>
          </cell>
        </row>
        <row r="72">
          <cell r="C72" t="str">
            <v>(ASNDT002) NDT Certificate Electro-magnetic Testing (ET) - Level III</v>
          </cell>
          <cell r="D72" t="str">
            <v>NDT Certificate Electro-magnetic Testing (ET) - Level III</v>
          </cell>
          <cell r="E72">
            <v>71</v>
          </cell>
          <cell r="F72" t="str">
            <v>American Society for Non-Destructive Testing (ASNT)</v>
          </cell>
          <cell r="G72" t="str">
            <v>www.asnt.org</v>
          </cell>
        </row>
        <row r="73">
          <cell r="C73" t="str">
            <v>(ASNDT003) NDT Certificate Liquid Penetrant (PT) - Level II</v>
          </cell>
          <cell r="D73" t="str">
            <v>NDT Certificate Liquid Penetrant (PT) - Level II</v>
          </cell>
          <cell r="E73">
            <v>72</v>
          </cell>
          <cell r="F73" t="str">
            <v>American Society for Non-Destructive Testing (ASNT)</v>
          </cell>
          <cell r="G73" t="str">
            <v>www.asnt.org</v>
          </cell>
        </row>
        <row r="74">
          <cell r="C74" t="str">
            <v>(ASNDT004) NDT Certificate Liquid Penetrant (PT) - Level III</v>
          </cell>
          <cell r="D74" t="str">
            <v>NDT Certificate Liquid Penetrant (PT) - Level III</v>
          </cell>
          <cell r="E74">
            <v>73</v>
          </cell>
          <cell r="F74" t="str">
            <v>American Society for Non-Destructive Testing (ASNT)</v>
          </cell>
          <cell r="G74" t="str">
            <v>www.asnt.org</v>
          </cell>
        </row>
        <row r="75">
          <cell r="C75" t="str">
            <v>(ASNDT005) NDT Certificate Magnetic Particle Testing (MT) - Level II</v>
          </cell>
          <cell r="D75" t="str">
            <v>NDT Certificate Magnetic Particle Testing (MT) - Level II</v>
          </cell>
          <cell r="E75">
            <v>74</v>
          </cell>
          <cell r="F75" t="str">
            <v>American Society for Non-Destructive Testing (ASNT)</v>
          </cell>
          <cell r="G75" t="str">
            <v>www.asnt.org</v>
          </cell>
        </row>
        <row r="76">
          <cell r="C76" t="str">
            <v>(ASNDT006) NDT Certificate Magnetic Particle Testing (MT) - Level III</v>
          </cell>
          <cell r="D76" t="str">
            <v>NDT Certificate Magnetic Particle Testing (MT) - Level III</v>
          </cell>
          <cell r="E76">
            <v>75</v>
          </cell>
          <cell r="F76" t="str">
            <v>American Society for Non-Destructive Testing (ASNT)</v>
          </cell>
          <cell r="G76" t="str">
            <v>www.asnt.org</v>
          </cell>
        </row>
        <row r="77">
          <cell r="C77" t="str">
            <v>(ASNDT007) NDT Certificate Radiographic Testing (RT) - Level II</v>
          </cell>
          <cell r="D77" t="str">
            <v>NDT Certificate Radiographic Testing (RT) - Level II</v>
          </cell>
          <cell r="E77">
            <v>76</v>
          </cell>
          <cell r="F77" t="str">
            <v>American Society for Non-Destructive Testing (ASNT)</v>
          </cell>
          <cell r="G77" t="str">
            <v>www.asnt.org</v>
          </cell>
        </row>
        <row r="78">
          <cell r="C78" t="str">
            <v>(ASNDT008) NDT Certificate Radiographic Testing (RT) - Level III</v>
          </cell>
          <cell r="D78" t="str">
            <v>NDT Certificate Radiographic Testing (RT) - Level III</v>
          </cell>
          <cell r="E78">
            <v>77</v>
          </cell>
          <cell r="F78" t="str">
            <v>American Society for Non-Destructive Testing (ASNT)</v>
          </cell>
          <cell r="G78" t="str">
            <v>www.asnt.org</v>
          </cell>
        </row>
        <row r="79">
          <cell r="C79" t="str">
            <v>(ASNDT009) NDT Certificate Ultrasonic Testing (UT) - Level II</v>
          </cell>
          <cell r="D79" t="str">
            <v>NDT Certificate Ultrasonic Testing (UT) - Level II</v>
          </cell>
          <cell r="E79">
            <v>78</v>
          </cell>
          <cell r="F79" t="str">
            <v>American Society for Non-Destructive Testing (ASNT)</v>
          </cell>
          <cell r="G79" t="str">
            <v>www.asnt.org</v>
          </cell>
        </row>
        <row r="80">
          <cell r="C80" t="str">
            <v>(ASNDT010) NDT Certificate Ultrasonic Testing (UT) - Level III</v>
          </cell>
          <cell r="D80" t="str">
            <v>NDT Certificate Ultrasonic Testing (UT) - Level III</v>
          </cell>
          <cell r="E80">
            <v>79</v>
          </cell>
          <cell r="F80" t="str">
            <v>American Society for Non-Destructive Testing (ASNT)</v>
          </cell>
          <cell r="G80" t="str">
            <v>www.asnt.org</v>
          </cell>
        </row>
        <row r="81">
          <cell r="C81" t="str">
            <v>(ASNDT011) NDT Certificate Visual Testing (VT) - Level II</v>
          </cell>
          <cell r="D81" t="str">
            <v>NDT Certificate Visual Testing (VT) - Level II</v>
          </cell>
          <cell r="E81">
            <v>80</v>
          </cell>
          <cell r="F81" t="str">
            <v>American Society for Non-Destructive Testing (ASNT)</v>
          </cell>
          <cell r="G81" t="str">
            <v>www.asnt.org</v>
          </cell>
        </row>
        <row r="82">
          <cell r="C82" t="str">
            <v>(ASNDT012) NDT Certificate Visual Testing (VT) - Level III</v>
          </cell>
          <cell r="D82" t="str">
            <v>NDT Certificate Visual Testing (VT) - Level III</v>
          </cell>
          <cell r="E82">
            <v>81</v>
          </cell>
          <cell r="F82" t="str">
            <v>American Society for Non-Destructive Testing (ASNT)</v>
          </cell>
          <cell r="G82" t="str">
            <v>www.asnt.org</v>
          </cell>
        </row>
        <row r="83">
          <cell r="C83" t="str">
            <v>(AVIDT001) Avid Media Composer Certified User</v>
          </cell>
          <cell r="D83" t="str">
            <v>Avid Media Composer Certified User</v>
          </cell>
          <cell r="E83">
            <v>82</v>
          </cell>
          <cell r="F83" t="str">
            <v>Avid</v>
          </cell>
          <cell r="G83" t="str">
            <v>www.avid.com</v>
          </cell>
        </row>
        <row r="84">
          <cell r="C84" t="str">
            <v>(BOAMI001) Facilities Management Certificate (FMC)</v>
          </cell>
          <cell r="D84" t="str">
            <v>Facilities Management Certificate (FMC)</v>
          </cell>
          <cell r="E84">
            <v>83</v>
          </cell>
          <cell r="F84" t="str">
            <v>BOMI International (Building Owners and Managers Institute)</v>
          </cell>
          <cell r="G84" t="str">
            <v>www.bomi.org</v>
          </cell>
        </row>
        <row r="85">
          <cell r="C85" t="str">
            <v>(BRWZE001) Responsible Vendor Training Certification</v>
          </cell>
          <cell r="D85" t="str">
            <v>Responsible Vendor Training Certification</v>
          </cell>
          <cell r="E85">
            <v>84</v>
          </cell>
          <cell r="F85" t="str">
            <v>Barwize</v>
          </cell>
          <cell r="G85" t="str">
            <v>www.barwize.com</v>
          </cell>
        </row>
        <row r="86">
          <cell r="C86" t="str">
            <v>(CARCH001) Chief Architect User Certification</v>
          </cell>
          <cell r="D86" t="str">
            <v>Chief Architect User Certification</v>
          </cell>
          <cell r="E86">
            <v>85</v>
          </cell>
          <cell r="F86" t="str">
            <v>Chief Architect, Inc.</v>
          </cell>
          <cell r="G86" t="str">
            <v>www.chiefarchitect.com</v>
          </cell>
        </row>
        <row r="87">
          <cell r="C87" t="str">
            <v>(CARCH002) Chief Architect Certified Apprentice</v>
          </cell>
          <cell r="D87" t="str">
            <v>Chief Architect Certified Apprentice</v>
          </cell>
          <cell r="E87">
            <v>86</v>
          </cell>
          <cell r="F87" t="str">
            <v>Chief Architect, Inc.</v>
          </cell>
          <cell r="G87" t="str">
            <v>www.chiefarchitect.com</v>
          </cell>
        </row>
        <row r="88">
          <cell r="C88" t="str">
            <v>(CBSPD001) Sterile Processing and Distribution Technician</v>
          </cell>
          <cell r="D88" t="str">
            <v>Sterile Processing and Distribution Technician</v>
          </cell>
          <cell r="E88">
            <v>87</v>
          </cell>
          <cell r="F88" t="str">
            <v>Certification Board for Sterile Processing &amp; Distribution, Inc.</v>
          </cell>
          <cell r="G88" t="str">
            <v>www.sterileprocessing.org</v>
          </cell>
        </row>
        <row r="89">
          <cell r="C89" t="str">
            <v>(CCHES001) Occupational Health and Safety Technologist (OHST)</v>
          </cell>
          <cell r="D89" t="str">
            <v>Occupational Health and Safety Technologist (OHST)</v>
          </cell>
          <cell r="E89">
            <v>88</v>
          </cell>
          <cell r="F89" t="str">
            <v>Council on Certification of Health, Environmental  and Safety Technologists</v>
          </cell>
          <cell r="G89" t="str">
            <v>www.cchest.org</v>
          </cell>
        </row>
        <row r="90">
          <cell r="C90" t="str">
            <v>(CCHES002) Safety Trained Supervisor in Construction (STS Construction)</v>
          </cell>
          <cell r="D90" t="str">
            <v>Safety Trained Supervisor in Construction (STS Construction)</v>
          </cell>
          <cell r="E90">
            <v>89</v>
          </cell>
          <cell r="F90" t="str">
            <v>Council on Certification of Health, Environmental  and Safety Technologists</v>
          </cell>
          <cell r="G90" t="str">
            <v>www.cchest.org</v>
          </cell>
        </row>
        <row r="91">
          <cell r="C91" t="str">
            <v xml:space="preserve">(CCIAC001) Certified Operations Manager </v>
          </cell>
          <cell r="D91" t="str">
            <v xml:space="preserve">Certified Operations Manager </v>
          </cell>
          <cell r="E91">
            <v>90</v>
          </cell>
          <cell r="F91" t="str">
            <v>Call Center Industry Advisory Council (CIAC)</v>
          </cell>
          <cell r="G91" t="str">
            <v>www.ciac-cert.org</v>
          </cell>
        </row>
        <row r="92">
          <cell r="C92" t="str">
            <v>(CCINS001) Certified Nurse in the Operating Room (CNOR)</v>
          </cell>
          <cell r="D92" t="str">
            <v>Certified Nurse in the Operating Room (CNOR)</v>
          </cell>
          <cell r="E92">
            <v>91</v>
          </cell>
          <cell r="F92" t="str">
            <v>Competency and Credentialing Institute (CCI)</v>
          </cell>
          <cell r="G92" t="str">
            <v>www.certboard.com</v>
          </cell>
        </row>
        <row r="93">
          <cell r="C93" t="str">
            <v xml:space="preserve">(CCINS002) Certified Registered Nurse First Assistant (CRNFA) </v>
          </cell>
          <cell r="D93" t="str">
            <v xml:space="preserve">Certified Registered Nurse First Assistant (CRNFA) </v>
          </cell>
          <cell r="E93">
            <v>92</v>
          </cell>
          <cell r="F93" t="str">
            <v>Competency and Credentialing Institute (CCI)</v>
          </cell>
          <cell r="G93" t="str">
            <v>www.certboard.com</v>
          </cell>
        </row>
        <row r="94">
          <cell r="C94" t="str">
            <v>(CCINT001) Certified Cardiographic Technician (CCT)</v>
          </cell>
          <cell r="D94" t="str">
            <v>Certified Cardiographic Technician (CCT)</v>
          </cell>
          <cell r="E94">
            <v>93</v>
          </cell>
          <cell r="F94" t="str">
            <v>Cardiovascular Credentialing International</v>
          </cell>
          <cell r="G94" t="str">
            <v>www.cci-online.org</v>
          </cell>
        </row>
        <row r="95">
          <cell r="C95" t="str">
            <v>(CEASS001) Basic Installer, Mobile Electronics Certified Professional</v>
          </cell>
          <cell r="D95" t="str">
            <v>Basic Installer, Mobile Electronics Certified Professional</v>
          </cell>
          <cell r="E95">
            <v>94</v>
          </cell>
          <cell r="F95" t="str">
            <v>Consumer Electronics Association (CEA)</v>
          </cell>
          <cell r="G95" t="str">
            <v>www.ce.org</v>
          </cell>
        </row>
        <row r="96">
          <cell r="C96" t="str">
            <v>(CERHB001) Biotechnician Assistant</v>
          </cell>
          <cell r="D96" t="str">
            <v>Biotechnician Assistant</v>
          </cell>
          <cell r="E96">
            <v>95</v>
          </cell>
          <cell r="F96" t="str">
            <v>Center for Excellence for Regenerative Health Biotechnology at University of Florida</v>
          </cell>
          <cell r="G96" t="str">
            <v>http://www.cerhb.ufl.edu/</v>
          </cell>
        </row>
        <row r="97">
          <cell r="C97" t="str">
            <v>(CEWFD001) Energy Industry Fundamentals Certificate</v>
          </cell>
          <cell r="D97" t="str">
            <v>Energy Industry Fundamentals Certificate</v>
          </cell>
          <cell r="E97">
            <v>96</v>
          </cell>
          <cell r="F97" t="str">
            <v>Center for Energy Workforce Development</v>
          </cell>
          <cell r="G97" t="str">
            <v>http://www.cewd.org/curriculum</v>
          </cell>
        </row>
        <row r="98">
          <cell r="C98" t="str">
            <v>(CFPBS001) Certified Financial Planner (CFP)</v>
          </cell>
          <cell r="D98" t="str">
            <v>Certified Financial Planner (CFP)</v>
          </cell>
          <cell r="E98">
            <v>97</v>
          </cell>
          <cell r="F98" t="str">
            <v>Certified Financial Planner Board of Standards, Inc.</v>
          </cell>
          <cell r="G98" t="str">
            <v>www.cfp-board.org</v>
          </cell>
        </row>
        <row r="99">
          <cell r="C99" t="str">
            <v>(CIDIN001) Certified Interior Decorator</v>
          </cell>
          <cell r="D99" t="str">
            <v>Certified Interior Decorator</v>
          </cell>
          <cell r="E99">
            <v>98</v>
          </cell>
          <cell r="F99" t="str">
            <v>Certified Interior Decorators International (C.I.D.)</v>
          </cell>
          <cell r="G99" t="str">
            <v>www.cidinternational.org</v>
          </cell>
        </row>
        <row r="100">
          <cell r="C100" t="str">
            <v>(CISCO003) Cisco Certified Entry Network Technician (CCENT)</v>
          </cell>
          <cell r="D100" t="str">
            <v>Cisco Certified Entry Network Technician (CCENT)</v>
          </cell>
          <cell r="E100">
            <v>99</v>
          </cell>
          <cell r="F100" t="str">
            <v>Cisco Systems, Inc.</v>
          </cell>
          <cell r="G100" t="str">
            <v>www.cisco.com</v>
          </cell>
        </row>
        <row r="101">
          <cell r="C101" t="str">
            <v>(CISCO020) Cisco Certified Internetwork Expert Service Provider (CCIE Service Provider)</v>
          </cell>
          <cell r="D101" t="str">
            <v>Cisco Certified Internetwork Expert Service Provider (CCIE Service Provider)</v>
          </cell>
          <cell r="E101">
            <v>100</v>
          </cell>
          <cell r="F101" t="str">
            <v>Cisco Systems, Inc.</v>
          </cell>
          <cell r="G101" t="str">
            <v>www.cisco.com</v>
          </cell>
        </row>
        <row r="102">
          <cell r="C102" t="str">
            <v>(CISCO022) Cisco Certified Internetwork Expert Voice (CCIE Voice)</v>
          </cell>
          <cell r="D102" t="str">
            <v>Cisco Certified Internetwork Expert Voice (CCIE Voice)</v>
          </cell>
          <cell r="E102">
            <v>101</v>
          </cell>
          <cell r="F102" t="str">
            <v>Cisco Systems, Inc.</v>
          </cell>
          <cell r="G102" t="str">
            <v>www.cisco.com</v>
          </cell>
        </row>
        <row r="103">
          <cell r="C103" t="str">
            <v>(CISCO023) Cisco Certified Internetwork Expert Wireless (CCIE Wireless)</v>
          </cell>
          <cell r="D103" t="str">
            <v>Cisco Certified Internetwork Expert Wireless (CCIE Wireless)</v>
          </cell>
          <cell r="E103">
            <v>102</v>
          </cell>
          <cell r="F103" t="str">
            <v>Cisco Systems, Inc.</v>
          </cell>
          <cell r="G103" t="str">
            <v>www.cisco.com</v>
          </cell>
        </row>
        <row r="104">
          <cell r="C104" t="str">
            <v>(CISCO024) Cisco Certified Network Associate Routing and Switching (CCNA Routing and Switching)</v>
          </cell>
          <cell r="D104" t="str">
            <v>Cisco Certified Network Associate Routing and Switching (CCNA Routing and Switching)</v>
          </cell>
          <cell r="E104">
            <v>103</v>
          </cell>
          <cell r="F104" t="str">
            <v>Cisco Systems, Inc.</v>
          </cell>
          <cell r="G104" t="str">
            <v>www.cisco.com</v>
          </cell>
        </row>
        <row r="105">
          <cell r="C105" t="str">
            <v>(CMAOA001) Certified Construction Manager (CCM)</v>
          </cell>
          <cell r="D105" t="str">
            <v>Certified Construction Manager (CCM)</v>
          </cell>
          <cell r="E105">
            <v>104</v>
          </cell>
          <cell r="F105" t="str">
            <v>Construction Management Association of America</v>
          </cell>
          <cell r="G105" t="str">
            <v>www.cmaanet.org</v>
          </cell>
        </row>
        <row r="106">
          <cell r="C106" t="str">
            <v>(CPPHR001) Professional Photographic Certification</v>
          </cell>
          <cell r="D106" t="str">
            <v>Professional Photographic Certification</v>
          </cell>
          <cell r="E106">
            <v>105</v>
          </cell>
          <cell r="F106" t="str">
            <v>Certified Professional Photographer</v>
          </cell>
          <cell r="G106" t="str">
            <v>www.certifiedphotographer.com</v>
          </cell>
        </row>
        <row r="107">
          <cell r="C107" t="str">
            <v>(CSADA001) Operator Certification</v>
          </cell>
          <cell r="D107" t="str">
            <v>Operator Certification</v>
          </cell>
          <cell r="E107">
            <v>106</v>
          </cell>
          <cell r="F107" t="str">
            <v>Concrete Sawing and Drilling Association</v>
          </cell>
          <cell r="G107" t="str">
            <v>www.csda.org</v>
          </cell>
        </row>
        <row r="108">
          <cell r="C108" t="str">
            <v>(CTECH006) Broadband Professional Certification</v>
          </cell>
          <cell r="D108" t="str">
            <v>Broadband Professional Certification</v>
          </cell>
          <cell r="E108">
            <v>107</v>
          </cell>
          <cell r="F108" t="str">
            <v>C-Tech Associates</v>
          </cell>
          <cell r="G108" t="str">
            <v>www.c-techtraining.com</v>
          </cell>
        </row>
        <row r="109">
          <cell r="C109" t="str">
            <v xml:space="preserve">(CWNPT001) Certified Wireless Network Administrator (CWNA) </v>
          </cell>
          <cell r="D109" t="str">
            <v xml:space="preserve">Certified Wireless Network Administrator (CWNA) </v>
          </cell>
          <cell r="E109">
            <v>108</v>
          </cell>
          <cell r="F109" t="str">
            <v>CWNP</v>
          </cell>
          <cell r="G109" t="str">
            <v>www.cwnp.com</v>
          </cell>
        </row>
        <row r="110">
          <cell r="C110" t="str">
            <v>(DDSOA001) DSA Certified Professional Decorator</v>
          </cell>
          <cell r="D110" t="str">
            <v>DSA Certified Professional Decorator</v>
          </cell>
          <cell r="E110">
            <v>109</v>
          </cell>
          <cell r="F110" t="str">
            <v>Designer/Decorator Society of America</v>
          </cell>
          <cell r="G110" t="str">
            <v>www.dsasociety.com/</v>
          </cell>
        </row>
        <row r="111">
          <cell r="C111" t="str">
            <v>(DIGIT001) GIS Technician (Entry Level)</v>
          </cell>
          <cell r="D111" t="str">
            <v>GIS Technician (Entry Level)</v>
          </cell>
          <cell r="E111">
            <v>110</v>
          </cell>
          <cell r="F111" t="str">
            <v>DigitalQuest, Inc.</v>
          </cell>
          <cell r="G111" t="str">
            <v>www.digitalquest.com/</v>
          </cell>
        </row>
        <row r="112">
          <cell r="C112" t="str">
            <v>(EAETC001) EETC Technician Certification</v>
          </cell>
          <cell r="D112" t="str">
            <v>EETC Technician Certification</v>
          </cell>
          <cell r="E112">
            <v>111</v>
          </cell>
          <cell r="F112" t="str">
            <v>Equipment and Engine Training Council</v>
          </cell>
          <cell r="G112" t="str">
            <v>www.eetc.org</v>
          </cell>
        </row>
        <row r="113">
          <cell r="C113" t="str">
            <v>(ENGES001) S.P.A.C.E. Geospatial Certification</v>
          </cell>
          <cell r="D113" t="str">
            <v>S.P.A.C.E. Geospatial Certification</v>
          </cell>
          <cell r="E113">
            <v>112</v>
          </cell>
          <cell r="F113" t="str">
            <v>Enterprise for Innovative Geospatial Solutions</v>
          </cell>
          <cell r="G113" t="str">
            <v>http://www.digitalquest.com/</v>
          </cell>
        </row>
        <row r="114">
          <cell r="C114" t="str">
            <v>(ETAIN003) Student Electronics Technician (SET)</v>
          </cell>
          <cell r="D114" t="str">
            <v>Student Electronics Technician (SET)</v>
          </cell>
          <cell r="E114">
            <v>113</v>
          </cell>
          <cell r="F114" t="str">
            <v>Electronics Technician Association International</v>
          </cell>
          <cell r="G114" t="str">
            <v>www.eta-i.org</v>
          </cell>
        </row>
        <row r="115">
          <cell r="C115" t="str">
            <v>(ETAIN006) Avionics Electronics Technician</v>
          </cell>
          <cell r="D115" t="str">
            <v>Avionics Electronics Technician</v>
          </cell>
          <cell r="E115">
            <v>114</v>
          </cell>
          <cell r="F115" t="str">
            <v>Electronics Technician Association International</v>
          </cell>
          <cell r="G115" t="str">
            <v>www.eta-i.org</v>
          </cell>
        </row>
        <row r="116">
          <cell r="C116" t="str">
            <v>(ETAIN007) Radar Electronics Technician (RAD)</v>
          </cell>
          <cell r="D116" t="str">
            <v>Radar Electronics Technician (RAD)</v>
          </cell>
          <cell r="E116">
            <v>115</v>
          </cell>
          <cell r="F116" t="str">
            <v>Electronics Technician Association International</v>
          </cell>
          <cell r="G116" t="str">
            <v>www.eta-i.org</v>
          </cell>
        </row>
        <row r="117">
          <cell r="C117" t="str">
            <v>(FASMB001) Massage &amp; Bodywork Licensing Examination (MBLEx)</v>
          </cell>
          <cell r="D117" t="str">
            <v>Massage &amp; Bodywork Licensing Examination (MBLEx)</v>
          </cell>
          <cell r="E117">
            <v>116</v>
          </cell>
          <cell r="F117" t="str">
            <v>Federation of State Massage Therapy Boards</v>
          </cell>
          <cell r="G117" t="str">
            <v>www.fsmtb.org/</v>
          </cell>
        </row>
        <row r="118">
          <cell r="C118" t="str">
            <v>(FDAES001) Ornamental Spray Technician</v>
          </cell>
          <cell r="D118" t="str">
            <v>Ornamental Spray Technician</v>
          </cell>
          <cell r="E118">
            <v>117</v>
          </cell>
          <cell r="F118" t="str">
            <v>Florida Department of Agriculture and Consumer Services, Division of Agricultural Environmental Services</v>
          </cell>
          <cell r="G118" t="str">
            <v>www.flaes.org/</v>
          </cell>
        </row>
        <row r="119">
          <cell r="C119" t="str">
            <v>(FDAES002) Pest Control Operator</v>
          </cell>
          <cell r="D119" t="str">
            <v>Pest Control Operator</v>
          </cell>
          <cell r="E119">
            <v>118</v>
          </cell>
          <cell r="F119" t="str">
            <v>Florida Department of Agriculture and Consumer Services, Division of Agricultural Environmental Services</v>
          </cell>
          <cell r="G119" t="str">
            <v>www.flaes.org/</v>
          </cell>
        </row>
        <row r="120">
          <cell r="C120" t="str">
            <v>(FDAES003) Commercial Applicator License</v>
          </cell>
          <cell r="D120" t="str">
            <v>Commercial Applicator License</v>
          </cell>
          <cell r="E120">
            <v>119</v>
          </cell>
          <cell r="F120" t="str">
            <v>Florida Department of Agriculture and Consumer Services, Division of Agricultural Environmental Services</v>
          </cell>
          <cell r="G120" t="str">
            <v>www.flaes.org/</v>
          </cell>
        </row>
        <row r="121">
          <cell r="C121" t="str">
            <v>(FDFCC001) Licensed Funeral Director</v>
          </cell>
          <cell r="D121" t="str">
            <v>Licensed Funeral Director</v>
          </cell>
          <cell r="E121">
            <v>120</v>
          </cell>
          <cell r="F121" t="str">
            <v>Florida Department of Financial Services, Division of Funeral, Cemetery &amp; Consumer Services</v>
          </cell>
          <cell r="G121" t="str">
            <v>www.fldfs.com/funeralcemetery/</v>
          </cell>
        </row>
        <row r="122">
          <cell r="C122" t="str">
            <v>(FDFCC002) Licensed Embalmer</v>
          </cell>
          <cell r="D122" t="str">
            <v>Licensed Embalmer</v>
          </cell>
          <cell r="E122">
            <v>121</v>
          </cell>
          <cell r="F122" t="str">
            <v>Florida Department of Financial Services, Division of Funeral, Cemetery &amp; Consumer Services</v>
          </cell>
          <cell r="G122" t="str">
            <v>www.fldfs.com/funeralcemetery/</v>
          </cell>
        </row>
        <row r="123">
          <cell r="C123" t="str">
            <v>(FDLIC002) Private Investigator Intern</v>
          </cell>
          <cell r="D123" t="str">
            <v>Private Investigator Intern</v>
          </cell>
          <cell r="E123">
            <v>122</v>
          </cell>
          <cell r="F123" t="str">
            <v>Florida Department of Agriculture and Consumer Services, Division of Licensing</v>
          </cell>
          <cell r="G123" t="str">
            <v>licgweb.doacs.state.fl.us/</v>
          </cell>
        </row>
        <row r="124">
          <cell r="C124" t="str">
            <v>(FDLIC004) Security Officer (Class D)</v>
          </cell>
          <cell r="D124" t="str">
            <v>Security Officer (Class D)</v>
          </cell>
          <cell r="E124">
            <v>123</v>
          </cell>
          <cell r="F124" t="str">
            <v>Florida Department of Agriculture and Consumer Services, Division of Licensing</v>
          </cell>
          <cell r="G124" t="str">
            <v>licgweb.doacs.state.fl.us/</v>
          </cell>
        </row>
        <row r="125">
          <cell r="C125" t="str">
            <v>(FDLIC005) Security Officer (Class G)</v>
          </cell>
          <cell r="D125" t="str">
            <v>Security Officer (Class G)</v>
          </cell>
          <cell r="E125">
            <v>124</v>
          </cell>
          <cell r="F125" t="str">
            <v>Florida Department of Agriculture and Consumer Services, Division of Licensing</v>
          </cell>
          <cell r="G125" t="str">
            <v>licgweb.doacs.state.fl.us/</v>
          </cell>
        </row>
        <row r="126">
          <cell r="C126" t="str">
            <v>(FDLIC006) Private Security Officer</v>
          </cell>
          <cell r="D126" t="str">
            <v>Private Security Officer</v>
          </cell>
          <cell r="E126">
            <v>125</v>
          </cell>
          <cell r="F126" t="str">
            <v>Florida Department of Agriculture and Consumer Services, Division of Licensing</v>
          </cell>
          <cell r="G126" t="str">
            <v>licgweb.doacs.state.fl.us/</v>
          </cell>
        </row>
        <row r="127">
          <cell r="C127" t="str">
            <v>(FDMQA001) Basic X-Ray Machine Operator</v>
          </cell>
          <cell r="D127" t="str">
            <v>Basic X-Ray Machine Operator</v>
          </cell>
          <cell r="E127">
            <v>126</v>
          </cell>
          <cell r="F127" t="str">
            <v>Florida Department of Health</v>
          </cell>
          <cell r="G127" t="str">
            <v>http://www.doh.state.fl.us/mqa/</v>
          </cell>
        </row>
        <row r="128">
          <cell r="C128" t="str">
            <v>(FDMQA002) Certified Nursing Assistant (CNA)</v>
          </cell>
          <cell r="D128" t="str">
            <v>Certified Nursing Assistant (CNA)</v>
          </cell>
          <cell r="E128">
            <v>127</v>
          </cell>
          <cell r="F128" t="str">
            <v>Florida Department of Health</v>
          </cell>
          <cell r="G128" t="str">
            <v>http://www.doh.state.fl.us/mqa/</v>
          </cell>
        </row>
        <row r="129">
          <cell r="C129" t="str">
            <v>(FDMQA005) Colonic Hydrotherapist</v>
          </cell>
          <cell r="D129" t="str">
            <v>Colonic Hydrotherapist</v>
          </cell>
          <cell r="E129">
            <v>128</v>
          </cell>
          <cell r="F129" t="str">
            <v>Florida Department of Health</v>
          </cell>
          <cell r="G129" t="str">
            <v>http://www.doh.state.fl.us/mqa/</v>
          </cell>
        </row>
        <row r="130">
          <cell r="C130" t="str">
            <v>(FDMQA007) EMT-Basic</v>
          </cell>
          <cell r="D130" t="str">
            <v>EMT-Basic</v>
          </cell>
          <cell r="E130">
            <v>129</v>
          </cell>
          <cell r="F130" t="str">
            <v>Florida Department of Health</v>
          </cell>
          <cell r="G130" t="str">
            <v>http://www.doh.state.fl.us/mqa/</v>
          </cell>
        </row>
        <row r="131">
          <cell r="C131" t="str">
            <v>(FDMQA008) Florida Expanded Duties</v>
          </cell>
          <cell r="D131" t="str">
            <v>Florida Expanded Duties</v>
          </cell>
          <cell r="E131">
            <v>130</v>
          </cell>
          <cell r="F131" t="str">
            <v>Florida Department of Health</v>
          </cell>
          <cell r="G131" t="str">
            <v>http://www.doh.state.fl.us/mqa/</v>
          </cell>
        </row>
        <row r="132">
          <cell r="C132" t="str">
            <v>(FDMQA011) Licensed Massage Therapist</v>
          </cell>
          <cell r="D132" t="str">
            <v>Licensed Massage Therapist</v>
          </cell>
          <cell r="E132">
            <v>131</v>
          </cell>
          <cell r="F132" t="str">
            <v>Florida Department of Health</v>
          </cell>
          <cell r="G132" t="str">
            <v>http://www.doh.state.fl.us/mqa/</v>
          </cell>
        </row>
        <row r="133">
          <cell r="C133" t="str">
            <v>(FDMQA017) Licensed Practical Nurse (LPN)</v>
          </cell>
          <cell r="D133" t="str">
            <v>Licensed Practical Nurse (LPN)</v>
          </cell>
          <cell r="E133">
            <v>132</v>
          </cell>
          <cell r="F133" t="str">
            <v>Florida Department of Health</v>
          </cell>
          <cell r="G133" t="str">
            <v>http://www.doh.state.fl.us/mqa/</v>
          </cell>
        </row>
        <row r="134">
          <cell r="C134" t="str">
            <v>(FDMQA019) Registered Nurse (RN)</v>
          </cell>
          <cell r="D134" t="str">
            <v>Registered Nurse (RN)</v>
          </cell>
          <cell r="E134">
            <v>133</v>
          </cell>
          <cell r="F134" t="str">
            <v>Florida Department of Health</v>
          </cell>
          <cell r="G134" t="str">
            <v>http://www.doh.state.fl.us/mqa/</v>
          </cell>
        </row>
        <row r="135">
          <cell r="C135" t="str">
            <v>(FDMQA020) Licensed Nursing Home Administrator</v>
          </cell>
          <cell r="D135" t="str">
            <v>Licensed Nursing Home Administrator</v>
          </cell>
          <cell r="E135">
            <v>134</v>
          </cell>
          <cell r="F135" t="str">
            <v>Florida Department of Health</v>
          </cell>
          <cell r="G135" t="str">
            <v>http://www.doh.state.fl.us/mqa/</v>
          </cell>
        </row>
        <row r="136">
          <cell r="C136" t="str">
            <v>(FDMQA021) Licensed Clinical Laboratory Technologist</v>
          </cell>
          <cell r="D136" t="str">
            <v>Licensed Clinical Laboratory Technologist</v>
          </cell>
          <cell r="E136">
            <v>135</v>
          </cell>
          <cell r="F136" t="str">
            <v>Florida Department of Health</v>
          </cell>
          <cell r="G136" t="str">
            <v>http://www.doh.state.fl.us/mqa/</v>
          </cell>
        </row>
        <row r="137">
          <cell r="C137" t="str">
            <v>(FDMQA022) Licensed Clinical Laboratory Technician</v>
          </cell>
          <cell r="D137" t="str">
            <v>Licensed Clinical Laboratory Technician</v>
          </cell>
          <cell r="E137">
            <v>136</v>
          </cell>
          <cell r="F137" t="str">
            <v>Florida Department of Health</v>
          </cell>
          <cell r="G137" t="str">
            <v>http://www.doh.state.fl.us/mqa/</v>
          </cell>
        </row>
        <row r="138">
          <cell r="C138" t="str">
            <v>(FDMQA024) Licensed Occupational Therapy Assistant</v>
          </cell>
          <cell r="D138" t="str">
            <v>Licensed Occupational Therapy Assistant</v>
          </cell>
          <cell r="E138">
            <v>137</v>
          </cell>
          <cell r="F138" t="str">
            <v>Florida Department of Health</v>
          </cell>
          <cell r="G138" t="str">
            <v>http://www.doh.state.fl.us/mqa/</v>
          </cell>
        </row>
        <row r="139">
          <cell r="C139" t="str">
            <v>(FDMQA025) Licensed Optician</v>
          </cell>
          <cell r="D139" t="str">
            <v>Licensed Optician</v>
          </cell>
          <cell r="E139">
            <v>138</v>
          </cell>
          <cell r="F139" t="str">
            <v>Florida Department of Health</v>
          </cell>
          <cell r="G139" t="str">
            <v>http://www.doh.state.fl.us/mqa/</v>
          </cell>
        </row>
        <row r="140">
          <cell r="C140" t="str">
            <v>(FDMQA026) Licensed Physician Assistant</v>
          </cell>
          <cell r="D140" t="str">
            <v>Licensed Physician Assistant</v>
          </cell>
          <cell r="E140">
            <v>139</v>
          </cell>
          <cell r="F140" t="str">
            <v>Florida Department of Health</v>
          </cell>
          <cell r="G140" t="str">
            <v>http://www.doh.state.fl.us/mqa/</v>
          </cell>
        </row>
        <row r="141">
          <cell r="C141" t="str">
            <v>(FDMQA031) Local Anesthesia for Dental Hygienists</v>
          </cell>
          <cell r="D141" t="str">
            <v>Local Anesthesia for Dental Hygienists</v>
          </cell>
          <cell r="E141">
            <v>140</v>
          </cell>
          <cell r="F141" t="str">
            <v>Florida Department of Health</v>
          </cell>
          <cell r="G141" t="str">
            <v>http://www.doh.state.fl.us/mqa/</v>
          </cell>
        </row>
        <row r="142">
          <cell r="C142" t="str">
            <v>(FEDAA007) FAA Pilot - Instrument</v>
          </cell>
          <cell r="D142" t="str">
            <v>FAA Pilot - Instrument</v>
          </cell>
          <cell r="E142">
            <v>141</v>
          </cell>
          <cell r="F142" t="str">
            <v>Federal Aviation Administration</v>
          </cell>
          <cell r="G142" t="str">
            <v>www.faa.gov/licenses_certificates/</v>
          </cell>
        </row>
        <row r="143">
          <cell r="C143" t="str">
            <v>(FEDAA008) FAA Pilot - Multi-engine</v>
          </cell>
          <cell r="D143" t="str">
            <v>FAA Pilot - Multi-engine</v>
          </cell>
          <cell r="E143">
            <v>142</v>
          </cell>
          <cell r="F143" t="str">
            <v>Federal Aviation Administration</v>
          </cell>
          <cell r="G143" t="str">
            <v>www.faa.gov/licenses_certificates/</v>
          </cell>
        </row>
        <row r="144">
          <cell r="C144" t="str">
            <v>(FEDAA012) FAA Airline Transport Pilot (ATP)</v>
          </cell>
          <cell r="D144" t="str">
            <v>FAA Airline Transport Pilot (ATP)</v>
          </cell>
          <cell r="E144">
            <v>143</v>
          </cell>
          <cell r="F144" t="str">
            <v>Federal Aviation Administration</v>
          </cell>
          <cell r="G144" t="str">
            <v>www.faa.gov/licenses_certificates/</v>
          </cell>
        </row>
        <row r="145">
          <cell r="C145" t="str">
            <v>(FEDAA013) FAA Ground School</v>
          </cell>
          <cell r="D145" t="str">
            <v>FAA Ground School</v>
          </cell>
          <cell r="E145">
            <v>144</v>
          </cell>
          <cell r="F145" t="str">
            <v>Federal Aviation Administration</v>
          </cell>
          <cell r="G145" t="str">
            <v>www.faa.gov/licenses_certificates/</v>
          </cell>
        </row>
        <row r="146">
          <cell r="C146" t="str">
            <v>(FEDAA014) FAA Ground Instructor - Advanced</v>
          </cell>
          <cell r="D146" t="str">
            <v>FAA Ground Instructor - Advanced</v>
          </cell>
          <cell r="E146">
            <v>145</v>
          </cell>
          <cell r="F146" t="str">
            <v>Federal Aviation Administration</v>
          </cell>
          <cell r="G146" t="str">
            <v>www.faa.gov/licenses_certificates/</v>
          </cell>
        </row>
        <row r="147">
          <cell r="C147" t="str">
            <v>(FEDAA015) FAA Ground Instructor - Basic</v>
          </cell>
          <cell r="D147" t="str">
            <v>FAA Ground Instructor - Basic</v>
          </cell>
          <cell r="E147">
            <v>146</v>
          </cell>
          <cell r="F147" t="str">
            <v>Federal Aviation Administration</v>
          </cell>
          <cell r="G147" t="str">
            <v>www.faa.gov/licenses_certificates/</v>
          </cell>
        </row>
        <row r="148">
          <cell r="C148" t="str">
            <v>(FEDAA016) FAA Certified Flight Instructor - Instrument</v>
          </cell>
          <cell r="D148" t="str">
            <v>FAA Certified Flight Instructor - Instrument</v>
          </cell>
          <cell r="E148">
            <v>147</v>
          </cell>
          <cell r="F148" t="str">
            <v>Federal Aviation Administration</v>
          </cell>
          <cell r="G148" t="str">
            <v>www.faa.gov/licenses_certificates/</v>
          </cell>
        </row>
        <row r="149">
          <cell r="C149" t="str">
            <v>(FEDAA017) FAA Certified Flight Instructor - Multi Engine</v>
          </cell>
          <cell r="D149" t="str">
            <v>FAA Certified Flight Instructor - Multi Engine</v>
          </cell>
          <cell r="E149">
            <v>148</v>
          </cell>
          <cell r="F149" t="str">
            <v>Federal Aviation Administration</v>
          </cell>
          <cell r="G149" t="str">
            <v>www.faa.gov/licenses_certificates/</v>
          </cell>
        </row>
        <row r="150">
          <cell r="C150" t="str">
            <v>(FEDAA018) FAA Control Tower Operator</v>
          </cell>
          <cell r="D150" t="str">
            <v>FAA Control Tower Operator</v>
          </cell>
          <cell r="E150">
            <v>149</v>
          </cell>
          <cell r="F150" t="str">
            <v>Federal Aviation Administration</v>
          </cell>
          <cell r="G150" t="str">
            <v>www.faa.gov/licenses_certificates/</v>
          </cell>
        </row>
        <row r="151">
          <cell r="C151" t="str">
            <v>(FEDAA019) FAA Aircraft Dispatcher</v>
          </cell>
          <cell r="D151" t="str">
            <v>FAA Aircraft Dispatcher</v>
          </cell>
          <cell r="E151">
            <v>150</v>
          </cell>
          <cell r="F151" t="str">
            <v>Federal Aviation Administration</v>
          </cell>
          <cell r="G151" t="str">
            <v>www.faa.gov/licenses_certificates/</v>
          </cell>
        </row>
        <row r="152">
          <cell r="C152" t="str">
            <v>(FEDAA020) FAA Ground Instructor - Instrument</v>
          </cell>
          <cell r="D152" t="str">
            <v>FAA Ground Instructor - Instrument</v>
          </cell>
          <cell r="E152">
            <v>151</v>
          </cell>
          <cell r="F152" t="str">
            <v>Federal Aviation Administration</v>
          </cell>
          <cell r="G152" t="str">
            <v>www.faa.gov/licenses_certificates/</v>
          </cell>
        </row>
        <row r="153">
          <cell r="C153" t="str">
            <v>(FEDCC002) Commerical Radio Operator License - Ship Radar Endorsement (Element 8)</v>
          </cell>
          <cell r="D153" t="str">
            <v>Commerical Radio Operator License - Ship Radar Endorsement (Element 8)</v>
          </cell>
          <cell r="E153">
            <v>152</v>
          </cell>
          <cell r="F153" t="str">
            <v>Federal Communications Commission</v>
          </cell>
          <cell r="G153" t="str">
            <v>wireless.fcc.gov/commoperators/pg.html</v>
          </cell>
        </row>
        <row r="154">
          <cell r="C154" t="str">
            <v>(FLADA001) Florida Automobile Dealers Association (FADA) Certified Technician</v>
          </cell>
          <cell r="D154" t="str">
            <v>Florida Automobile Dealers Association (FADA) Certified Technician</v>
          </cell>
          <cell r="E154">
            <v>153</v>
          </cell>
          <cell r="F154" t="str">
            <v>Florida Automobile Dealers Association</v>
          </cell>
          <cell r="G154" t="str">
            <v>www.flada.org</v>
          </cell>
        </row>
        <row r="155">
          <cell r="C155" t="str">
            <v>(FLCBO001) Certified Addiction Specialist (CAS)</v>
          </cell>
          <cell r="D155" t="str">
            <v>Certified Addiction Specialist (CAS)</v>
          </cell>
          <cell r="E155">
            <v>154</v>
          </cell>
          <cell r="F155" t="str">
            <v>Florida Certification Board</v>
          </cell>
          <cell r="G155" t="str">
            <v>www.flcertificationboard.org</v>
          </cell>
        </row>
        <row r="156">
          <cell r="C156" t="str">
            <v>(FLCBO002) Certified Addiction Counselor (CAC)</v>
          </cell>
          <cell r="D156" t="str">
            <v>Certified Addiction Counselor (CAC)</v>
          </cell>
          <cell r="E156">
            <v>155</v>
          </cell>
          <cell r="F156" t="str">
            <v>Florida Certification Board</v>
          </cell>
          <cell r="G156" t="str">
            <v>www.flcertificationboard.org</v>
          </cell>
        </row>
        <row r="157">
          <cell r="C157" t="str">
            <v>(FLDAS004) License - Insurance Claims Adjuster</v>
          </cell>
          <cell r="D157" t="str">
            <v>License - Insurance Claims Adjuster</v>
          </cell>
          <cell r="E157">
            <v>156</v>
          </cell>
          <cell r="F157" t="str">
            <v>Florida Department of Financial Services, Division of Agent and Agency Services</v>
          </cell>
          <cell r="G157" t="str">
            <v>www.myfloridacfo.com/Agents/</v>
          </cell>
        </row>
        <row r="158">
          <cell r="C158" t="str">
            <v xml:space="preserve">(FLDAS005) License - Insurance Customer Service Representative </v>
          </cell>
          <cell r="D158" t="str">
            <v xml:space="preserve">License - Insurance Customer Service Representative </v>
          </cell>
          <cell r="E158">
            <v>157</v>
          </cell>
          <cell r="F158" t="str">
            <v>Florida Department of Financial Services, Division of Agent and Agency Services</v>
          </cell>
          <cell r="G158" t="str">
            <v>www.myfloridacfo.com/Agents/</v>
          </cell>
        </row>
        <row r="159">
          <cell r="C159" t="str">
            <v>(FLDAS006) License - Life, Health and Annuities</v>
          </cell>
          <cell r="D159" t="str">
            <v>License - Life, Health and Annuities</v>
          </cell>
          <cell r="E159">
            <v>158</v>
          </cell>
          <cell r="F159" t="str">
            <v>Florida Department of Financial Services, Division of Agent and Agency Services</v>
          </cell>
          <cell r="G159" t="str">
            <v>www.myfloridacfo.com/Agents/</v>
          </cell>
        </row>
        <row r="160">
          <cell r="C160" t="str">
            <v>(FLDAS007) License - Property &amp; Casualty General Lines (2.20 authority)</v>
          </cell>
          <cell r="D160" t="str">
            <v>License - Property &amp; Casualty General Lines (2.20 authority)</v>
          </cell>
          <cell r="E160">
            <v>159</v>
          </cell>
          <cell r="F160" t="str">
            <v>Florida Department of Financial Services, Division of Agent and Agency Services</v>
          </cell>
          <cell r="G160" t="str">
            <v>www.myfloridacfo.com/Agents/</v>
          </cell>
        </row>
        <row r="161">
          <cell r="C161" t="str">
            <v>(FLDAS008) Personal Lines Agent (Property and Casualty Sales 20-44)</v>
          </cell>
          <cell r="D161" t="str">
            <v>Personal Lines Agent (Property and Casualty Sales 20-44)</v>
          </cell>
          <cell r="E161">
            <v>160</v>
          </cell>
          <cell r="F161" t="str">
            <v>Florida Department of Financial Services, Division of Agent and Agency Services</v>
          </cell>
          <cell r="G161" t="str">
            <v>www.myfloridacfo.com/Agents/</v>
          </cell>
        </row>
        <row r="162">
          <cell r="C162" t="str">
            <v>(FLDCF001) Director Credential</v>
          </cell>
          <cell r="D162" t="str">
            <v>Director Credential</v>
          </cell>
          <cell r="E162">
            <v>161</v>
          </cell>
          <cell r="F162" t="str">
            <v>Florida Department of Children and Families, Child Care Services</v>
          </cell>
          <cell r="G162" t="str">
            <v>www.dcf.state.fl.us/childcare/</v>
          </cell>
        </row>
        <row r="163">
          <cell r="C163" t="str">
            <v>(FLDCF003) Florida Child Care Professional Credential</v>
          </cell>
          <cell r="D163" t="str">
            <v>Florida Child Care Professional Credential</v>
          </cell>
          <cell r="E163">
            <v>162</v>
          </cell>
          <cell r="F163" t="str">
            <v>Florida Department of Children and Families, Child Care Services</v>
          </cell>
          <cell r="G163" t="str">
            <v>www.dcf.state.fl.us/childcare/</v>
          </cell>
        </row>
        <row r="164">
          <cell r="C164" t="str">
            <v>(FLDCF005) Staff Credential</v>
          </cell>
          <cell r="D164" t="str">
            <v>Staff Credential</v>
          </cell>
          <cell r="E164">
            <v>163</v>
          </cell>
          <cell r="F164" t="str">
            <v>Florida Department of Children and Families, Child Care Services</v>
          </cell>
          <cell r="G164" t="str">
            <v>www.dcf.state.fl.us/childcare/</v>
          </cell>
        </row>
        <row r="165">
          <cell r="C165" t="str">
            <v>(FLDCF006) VPK Director Credential</v>
          </cell>
          <cell r="D165" t="str">
            <v>VPK Director Credential</v>
          </cell>
          <cell r="E165">
            <v>164</v>
          </cell>
          <cell r="F165" t="str">
            <v>Florida Department of Children and Families, Child Care Services</v>
          </cell>
          <cell r="G165" t="str">
            <v>www.dcf.state.fl.us/childcare/</v>
          </cell>
        </row>
        <row r="166">
          <cell r="C166" t="str">
            <v>(FLDDL001) Commercial Driver License (CDL)</v>
          </cell>
          <cell r="D166" t="str">
            <v>Commercial Driver License (CDL)</v>
          </cell>
          <cell r="E166">
            <v>165</v>
          </cell>
          <cell r="F166" t="str">
            <v>Florida Department of Highway Safety and Motor Vehicles, Division of Driver Licenses</v>
          </cell>
          <cell r="G166" t="str">
            <v>www.hsmv.state.fl.us/html/dlnew.html</v>
          </cell>
        </row>
        <row r="167">
          <cell r="C167" t="str">
            <v>(FLDEP007) Water Treatment Plant Operator Level D</v>
          </cell>
          <cell r="D167" t="str">
            <v>Water Treatment Plant Operator Level D</v>
          </cell>
          <cell r="E167">
            <v>166</v>
          </cell>
          <cell r="F167" t="str">
            <v>Florida Department of Environmental Protection</v>
          </cell>
          <cell r="G167" t="str">
            <v>www.dep.state.fl.us/</v>
          </cell>
        </row>
        <row r="168">
          <cell r="C168" t="str">
            <v>(FLDLE005) State Licensure (Crime Scene Technician)</v>
          </cell>
          <cell r="D168" t="str">
            <v>State Licensure (Crime Scene Technician)</v>
          </cell>
          <cell r="E168">
            <v>167</v>
          </cell>
          <cell r="F168" t="str">
            <v>Florida Department of Law Enforcement, Criminal Justice Standards and Training Commission</v>
          </cell>
          <cell r="G168" t="str">
            <v>www.fdle.state.fl.us/cjst/commission/</v>
          </cell>
        </row>
        <row r="169">
          <cell r="C169" t="str">
            <v>(FLDOE001) Early Childhood Professional Certificate (ECPC)</v>
          </cell>
          <cell r="D169" t="str">
            <v>Early Childhood Professional Certificate (ECPC)</v>
          </cell>
          <cell r="E169">
            <v>168</v>
          </cell>
          <cell r="F169" t="str">
            <v>Florida Department of Education</v>
          </cell>
          <cell r="G169" t="str">
            <v>www.fldoe.org</v>
          </cell>
        </row>
        <row r="170">
          <cell r="C170" t="str">
            <v>(FLDOE002) School Age Professional Certificate (SAPC)</v>
          </cell>
          <cell r="D170" t="str">
            <v>School Age Professional Certificate (SAPC)</v>
          </cell>
          <cell r="E170">
            <v>169</v>
          </cell>
          <cell r="F170" t="str">
            <v>Florida Department of Education</v>
          </cell>
          <cell r="G170" t="str">
            <v>www.fldoe.org</v>
          </cell>
        </row>
        <row r="171">
          <cell r="C171" t="str">
            <v>(FLDOP001) Barber</v>
          </cell>
          <cell r="D171" t="str">
            <v>Barber</v>
          </cell>
          <cell r="E171">
            <v>170</v>
          </cell>
          <cell r="F171" t="str">
            <v>Florida Department of Business and Professional Regulation, Division of Professions</v>
          </cell>
          <cell r="G171" t="str">
            <v>www.myfloridalicense.com/dbpr/pro/index.html</v>
          </cell>
        </row>
        <row r="172">
          <cell r="C172" t="str">
            <v>(FLDOP002) Cosmetologist</v>
          </cell>
          <cell r="D172" t="str">
            <v>Cosmetologist</v>
          </cell>
          <cell r="E172">
            <v>171</v>
          </cell>
          <cell r="F172" t="str">
            <v>Florida Department of Business and Professional Regulation, Division of Professions</v>
          </cell>
          <cell r="G172" t="str">
            <v>www.myfloridalicense.com/dbpr/pro/index.html</v>
          </cell>
        </row>
        <row r="173">
          <cell r="C173" t="str">
            <v>(FLDOP005) Interior Designer (After 4yr practice AND Licensing)</v>
          </cell>
          <cell r="D173" t="str">
            <v>Interior Designer (After 4yr practice AND Licensing)</v>
          </cell>
          <cell r="E173">
            <v>172</v>
          </cell>
          <cell r="F173" t="str">
            <v>Florida Department of Business and Professional Regulation, Division of Professions</v>
          </cell>
          <cell r="G173" t="str">
            <v>www.myfloridalicense.com/dbpr/pro/index.html</v>
          </cell>
        </row>
        <row r="174">
          <cell r="C174" t="str">
            <v>(FLDOP007) Restricted Barber</v>
          </cell>
          <cell r="D174" t="str">
            <v>Restricted Barber</v>
          </cell>
          <cell r="E174">
            <v>173</v>
          </cell>
          <cell r="F174" t="str">
            <v>Florida Department of Business and Professional Regulation, Division of Professions</v>
          </cell>
          <cell r="G174" t="str">
            <v>www.myfloridalicense.com/dbpr/pro/index.html</v>
          </cell>
        </row>
        <row r="175">
          <cell r="C175" t="str">
            <v>(FLDOP008) Nail Specialist</v>
          </cell>
          <cell r="D175" t="str">
            <v>Nail Specialist</v>
          </cell>
          <cell r="E175">
            <v>174</v>
          </cell>
          <cell r="F175" t="str">
            <v>Florida Department of Business and Professional Regulation, Division of Professions</v>
          </cell>
          <cell r="G175" t="str">
            <v>www.myfloridalicense.com/dbpr/pro/index.html</v>
          </cell>
        </row>
        <row r="176">
          <cell r="C176" t="str">
            <v>(FLDOP009) Facial Specialist</v>
          </cell>
          <cell r="D176" t="str">
            <v>Facial Specialist</v>
          </cell>
          <cell r="E176">
            <v>175</v>
          </cell>
          <cell r="F176" t="str">
            <v>Florida Department of Business and Professional Regulation, Division of Professions</v>
          </cell>
          <cell r="G176" t="str">
            <v>www.myfloridalicense.com/dbpr/pro/index.html</v>
          </cell>
        </row>
        <row r="177">
          <cell r="C177" t="str">
            <v>(FLDOP010) Residential Contractor</v>
          </cell>
          <cell r="D177" t="str">
            <v>Residential Contractor</v>
          </cell>
          <cell r="E177">
            <v>176</v>
          </cell>
          <cell r="F177" t="str">
            <v>Florida Department of Business and Professional Regulation, Division of Professions</v>
          </cell>
          <cell r="G177" t="str">
            <v>www.myfloridalicense.com/dbpr/pro/index.html</v>
          </cell>
        </row>
        <row r="178">
          <cell r="C178" t="str">
            <v>(FLDOT001) Maintenance of Traffic (MOT) Certification</v>
          </cell>
          <cell r="D178" t="str">
            <v>Maintenance of Traffic (MOT) Certification</v>
          </cell>
          <cell r="E178">
            <v>177</v>
          </cell>
          <cell r="F178" t="str">
            <v>Florida Department of Transportation</v>
          </cell>
          <cell r="G178" t="str">
            <v>http://www.dot.state.fl.us/rddesign/MOT/MOT.SHTM</v>
          </cell>
        </row>
        <row r="179">
          <cell r="C179" t="str">
            <v>(FLDRE001) License - Real Estate Broker</v>
          </cell>
          <cell r="D179" t="str">
            <v>License - Real Estate Broker</v>
          </cell>
          <cell r="E179">
            <v>178</v>
          </cell>
          <cell r="F179" t="str">
            <v>Florida Department of Business and Professional Regulation, Division of Real Estate</v>
          </cell>
          <cell r="G179" t="str">
            <v>www.myfloridalicense.com/dbpr/pro/index.html</v>
          </cell>
        </row>
        <row r="180">
          <cell r="C180" t="str">
            <v>(FLDRE002) License - Real Estate Sales Associate</v>
          </cell>
          <cell r="D180" t="str">
            <v>License - Real Estate Sales Associate</v>
          </cell>
          <cell r="E180">
            <v>179</v>
          </cell>
          <cell r="F180" t="str">
            <v>Florida Department of Business and Professional Regulation, Division of Real Estate</v>
          </cell>
          <cell r="G180" t="str">
            <v>www.myfloridalicense.com/dbpr/pro/index.html</v>
          </cell>
        </row>
        <row r="181">
          <cell r="C181" t="str">
            <v>(FLENG001) Engineering Core certification</v>
          </cell>
          <cell r="D181" t="str">
            <v>Engineering Core certification</v>
          </cell>
          <cell r="E181">
            <v>180</v>
          </cell>
          <cell r="F181" t="str">
            <v>Florida Engineering Society</v>
          </cell>
          <cell r="G181" t="str">
            <v>http://www.fleng.org/</v>
          </cell>
        </row>
        <row r="182">
          <cell r="C182" t="str">
            <v>(FLFBR001) Agricultural Technician Certification</v>
          </cell>
          <cell r="D182" t="str">
            <v>Agricultural Technician Certification</v>
          </cell>
          <cell r="E182">
            <v>181</v>
          </cell>
          <cell r="F182" t="str">
            <v>Florida Farm Bureau</v>
          </cell>
          <cell r="G182" t="str">
            <v>http://www.fbaest.com/</v>
          </cell>
        </row>
        <row r="183">
          <cell r="C183" t="str">
            <v>(FLFBR002) Agricultural Biotechnology Certification</v>
          </cell>
          <cell r="D183" t="str">
            <v>Agricultural Biotechnology Certification</v>
          </cell>
          <cell r="E183">
            <v>182</v>
          </cell>
          <cell r="F183" t="str">
            <v>Florida Farm Bureau</v>
          </cell>
          <cell r="G183" t="str">
            <v>http://www.fbaest.com/</v>
          </cell>
        </row>
        <row r="184">
          <cell r="C184" t="str">
            <v>(FLSFM001) Fire Apparatus Operator</v>
          </cell>
          <cell r="D184" t="str">
            <v>Fire Apparatus Operator</v>
          </cell>
          <cell r="E184">
            <v>183</v>
          </cell>
          <cell r="F184" t="str">
            <v>Florida Department of Financial Services, State Fire Marshal, Bureau of Fire Standards &amp; Training</v>
          </cell>
          <cell r="G184" t="str">
            <v>www.myfloridacfo.com/sfm/</v>
          </cell>
        </row>
        <row r="185">
          <cell r="C185" t="str">
            <v>(FLSFM002) Certified Fire Fighter</v>
          </cell>
          <cell r="D185" t="str">
            <v>Certified Fire Fighter</v>
          </cell>
          <cell r="E185">
            <v>184</v>
          </cell>
          <cell r="F185" t="str">
            <v>Florida Department of Financial Services, State Fire Marshal, Bureau of Fire Standards &amp; Training</v>
          </cell>
          <cell r="G185" t="str">
            <v>www.myfloridacfo.com/sfm/</v>
          </cell>
        </row>
        <row r="186">
          <cell r="C186" t="str">
            <v>(FLSFM005) Fire Fighter I</v>
          </cell>
          <cell r="D186" t="str">
            <v>Fire Fighter I</v>
          </cell>
          <cell r="E186">
            <v>185</v>
          </cell>
          <cell r="F186" t="str">
            <v>Florida Department of Financial Services, State Fire Marshal, Bureau of Fire Standards &amp; Training</v>
          </cell>
          <cell r="G186" t="str">
            <v>www.myfloridacfo.com/sfm/</v>
          </cell>
        </row>
        <row r="187">
          <cell r="C187" t="str">
            <v>(FLSFM007) Fire Safety Inspector I</v>
          </cell>
          <cell r="D187" t="str">
            <v>Fire Safety Inspector I</v>
          </cell>
          <cell r="E187">
            <v>186</v>
          </cell>
          <cell r="F187" t="str">
            <v>Florida Department of Financial Services, State Fire Marshal, Bureau of Fire Standards &amp; Training</v>
          </cell>
          <cell r="G187" t="str">
            <v>www.myfloridacfo.com/sfm/</v>
          </cell>
        </row>
        <row r="188">
          <cell r="C188" t="str">
            <v>(FLSFM010) Fire Investigator</v>
          </cell>
          <cell r="D188" t="str">
            <v>Fire Investigator</v>
          </cell>
          <cell r="E188">
            <v>187</v>
          </cell>
          <cell r="F188" t="str">
            <v>Florida Department of Financial Services, State Fire Marshal, Bureau of Fire Standards &amp; Training</v>
          </cell>
          <cell r="G188" t="str">
            <v>www.myfloridacfo.com/sfm/</v>
          </cell>
        </row>
        <row r="189">
          <cell r="C189" t="str">
            <v>(FLSFM011) Fire Investigator I</v>
          </cell>
          <cell r="D189" t="str">
            <v>Fire Investigator I</v>
          </cell>
          <cell r="E189">
            <v>188</v>
          </cell>
          <cell r="F189" t="str">
            <v>Florida Department of Financial Services, State Fire Marshal, Bureau of Fire Standards &amp; Training</v>
          </cell>
          <cell r="G189" t="str">
            <v>www.myfloridacfo.com/sfm/</v>
          </cell>
        </row>
        <row r="190">
          <cell r="C190" t="str">
            <v>(FLSFM012) Fire Investigator II</v>
          </cell>
          <cell r="D190" t="str">
            <v>Fire Investigator II</v>
          </cell>
          <cell r="E190">
            <v>189</v>
          </cell>
          <cell r="F190" t="str">
            <v>Florida Department of Financial Services, State Fire Marshal, Bureau of Fire Standards &amp; Training</v>
          </cell>
          <cell r="G190" t="str">
            <v>www.myfloridacfo.com/sfm/</v>
          </cell>
        </row>
        <row r="191">
          <cell r="C191" t="str">
            <v>(FLSFM013) Fire Officer I</v>
          </cell>
          <cell r="D191" t="str">
            <v>Fire Officer I</v>
          </cell>
          <cell r="E191">
            <v>190</v>
          </cell>
          <cell r="F191" t="str">
            <v>Florida Department of Financial Services, State Fire Marshal, Bureau of Fire Standards &amp; Training</v>
          </cell>
          <cell r="G191" t="str">
            <v>www.myfloridacfo.com/sfm/</v>
          </cell>
        </row>
        <row r="192">
          <cell r="C192" t="str">
            <v>(FLSFM014) Fire Officer II</v>
          </cell>
          <cell r="D192" t="str">
            <v>Fire Officer II</v>
          </cell>
          <cell r="E192">
            <v>191</v>
          </cell>
          <cell r="F192" t="str">
            <v>Florida Department of Financial Services, State Fire Marshal, Bureau of Fire Standards &amp; Training</v>
          </cell>
          <cell r="G192" t="str">
            <v>www.myfloridacfo.com/sfm/</v>
          </cell>
        </row>
        <row r="193">
          <cell r="C193" t="str">
            <v>(FLSFM015) Pump Operator</v>
          </cell>
          <cell r="D193" t="str">
            <v>Pump Operator</v>
          </cell>
          <cell r="E193">
            <v>192</v>
          </cell>
          <cell r="F193" t="str">
            <v>Florida Department of Financial Services, State Fire Marshal, Bureau of Fire Standards &amp; Training</v>
          </cell>
          <cell r="G193" t="str">
            <v>www.myfloridacfo.com/sfm/</v>
          </cell>
        </row>
        <row r="194">
          <cell r="C194" t="str">
            <v>(FLSFM016) Fire Safety Inspector</v>
          </cell>
          <cell r="D194" t="str">
            <v>Fire Safety Inspector</v>
          </cell>
          <cell r="E194">
            <v>193</v>
          </cell>
          <cell r="F194" t="str">
            <v>Florida Department of Financial Services, State Fire Marshal, Bureau of Fire Standards &amp; Training</v>
          </cell>
          <cell r="G194" t="str">
            <v>www.myfloridacfo.com/sfm/</v>
          </cell>
        </row>
        <row r="195">
          <cell r="C195" t="str">
            <v>(FLSFM017) Fire Safety Inspector II</v>
          </cell>
          <cell r="D195" t="str">
            <v>Fire Safety Inspector II</v>
          </cell>
          <cell r="E195">
            <v>194</v>
          </cell>
          <cell r="F195" t="str">
            <v>Florida Department of Financial Services, State Fire Marshal, Bureau of Fire Standards &amp; Training</v>
          </cell>
          <cell r="G195" t="str">
            <v>www.myfloridacfo.com/sfm/</v>
          </cell>
        </row>
        <row r="196">
          <cell r="C196" t="str">
            <v>(FLSFM018) Fire Instructor I</v>
          </cell>
          <cell r="D196" t="str">
            <v>Fire Instructor I</v>
          </cell>
          <cell r="E196">
            <v>195</v>
          </cell>
          <cell r="F196" t="str">
            <v>Florida Department of Financial Services, State Fire Marshal, Bureau of Fire Standards &amp; Training</v>
          </cell>
          <cell r="G196" t="str">
            <v>www.myfloridacfo.com/sfm/</v>
          </cell>
        </row>
        <row r="197">
          <cell r="C197" t="str">
            <v>(FMAIN001) Precision Sheetmetal Operator - Level I (PSMO)</v>
          </cell>
          <cell r="D197" t="str">
            <v>Precision Sheetmetal Operator - Level I (PSMO)</v>
          </cell>
          <cell r="E197">
            <v>196</v>
          </cell>
          <cell r="F197" t="str">
            <v>Fabricators &amp; Manufacturers Association, International (FMA)</v>
          </cell>
          <cell r="G197" t="str">
            <v>www.fmanet.org</v>
          </cell>
        </row>
        <row r="198">
          <cell r="C198" t="str">
            <v>(FNGLA001) Certified Horticulture Professional</v>
          </cell>
          <cell r="D198" t="str">
            <v>Certified Horticulture Professional</v>
          </cell>
          <cell r="E198">
            <v>197</v>
          </cell>
          <cell r="F198" t="str">
            <v>Florida Nursery Growers and Landscape Association</v>
          </cell>
          <cell r="G198" t="str">
            <v>www.fngla.org/</v>
          </cell>
        </row>
        <row r="199">
          <cell r="C199" t="str">
            <v>(HBINS002) Pre-Apprenticeship Certificate Training (PACT), Facilities Maintenance</v>
          </cell>
          <cell r="D199" t="str">
            <v>Pre-Apprenticeship Certificate Training (PACT), Facilities Maintenance</v>
          </cell>
          <cell r="E199">
            <v>198</v>
          </cell>
          <cell r="F199" t="str">
            <v>Home Builders Institute</v>
          </cell>
          <cell r="G199" t="str">
            <v>www.hbi.org/</v>
          </cell>
        </row>
        <row r="200">
          <cell r="C200" t="str">
            <v>(HLPDI003) Customer Support Specialist</v>
          </cell>
          <cell r="D200" t="str">
            <v>Customer Support Specialist</v>
          </cell>
          <cell r="E200">
            <v>199</v>
          </cell>
          <cell r="F200" t="str">
            <v>Help Desk Institute (HDI)</v>
          </cell>
          <cell r="G200" t="str">
            <v>www.thinkhdi.com</v>
          </cell>
        </row>
        <row r="201">
          <cell r="C201" t="str">
            <v>(HLPDI004) Help Desk Analyst (HDA)</v>
          </cell>
          <cell r="D201" t="str">
            <v>Help Desk Analyst (HDA)</v>
          </cell>
          <cell r="E201">
            <v>200</v>
          </cell>
          <cell r="F201" t="str">
            <v>Help Desk Institute (HDI)</v>
          </cell>
          <cell r="G201" t="str">
            <v>www.thinkhdi.com</v>
          </cell>
        </row>
        <row r="202">
          <cell r="C202" t="str">
            <v>(HLPDI005) Help Desk Senior Analyst (HDSA)</v>
          </cell>
          <cell r="D202" t="str">
            <v>Help Desk Senior Analyst (HDSA)</v>
          </cell>
          <cell r="E202">
            <v>201</v>
          </cell>
          <cell r="F202" t="str">
            <v>Help Desk Institute (HDI)</v>
          </cell>
          <cell r="G202" t="str">
            <v>www.thinkhdi.com</v>
          </cell>
        </row>
        <row r="203">
          <cell r="C203" t="str">
            <v>(HLPDI006) Support Center Manager</v>
          </cell>
          <cell r="D203" t="str">
            <v>Support Center Manager</v>
          </cell>
          <cell r="E203">
            <v>202</v>
          </cell>
          <cell r="F203" t="str">
            <v>Help Desk Institute (HDI)</v>
          </cell>
          <cell r="G203" t="str">
            <v>www.thinkhdi.com</v>
          </cell>
        </row>
        <row r="204">
          <cell r="C204" t="str">
            <v>(HVACE009) HVAC Excellence Employment Ready - Oil Heat</v>
          </cell>
          <cell r="D204" t="str">
            <v>HVAC Excellence Employment Ready - Oil Heat</v>
          </cell>
          <cell r="E204">
            <v>203</v>
          </cell>
          <cell r="F204" t="str">
            <v>HVAC Excellence</v>
          </cell>
          <cell r="G204" t="str">
            <v xml:space="preserve">www.hvacexcellence.org </v>
          </cell>
        </row>
        <row r="205">
          <cell r="C205" t="str">
            <v>(HVACE011) HVAC Excellence Employment Ready - Electrical</v>
          </cell>
          <cell r="D205" t="str">
            <v>HVAC Excellence Employment Ready - Electrical</v>
          </cell>
          <cell r="E205">
            <v>204</v>
          </cell>
          <cell r="F205" t="str">
            <v>HVAC Excellence</v>
          </cell>
          <cell r="G205" t="str">
            <v xml:space="preserve">www.hvacexcellence.org </v>
          </cell>
        </row>
        <row r="206">
          <cell r="C206" t="str">
            <v>(HVACE012) HVAC Excellence Employment Ready - Basic Refrigeration and Charging Procedures</v>
          </cell>
          <cell r="D206" t="str">
            <v>HVAC Excellence Employment Ready - Basic Refrigeration and Charging Procedures</v>
          </cell>
          <cell r="E206">
            <v>205</v>
          </cell>
          <cell r="F206" t="str">
            <v>HVAC Excellence</v>
          </cell>
          <cell r="G206" t="str">
            <v xml:space="preserve">www.hvacexcellence.org </v>
          </cell>
        </row>
        <row r="207">
          <cell r="C207" t="str">
            <v>(HVACE013) HVAC Excellence Employment Ready - System Diagnostics &amp; Troubleshooting Fuel Oil Combustion</v>
          </cell>
          <cell r="D207" t="str">
            <v>HVAC Excellence Employment Ready - System Diagnostics &amp; Troubleshooting Fuel Oil Combustion</v>
          </cell>
          <cell r="E207">
            <v>206</v>
          </cell>
          <cell r="F207" t="str">
            <v>HVAC Excellence</v>
          </cell>
          <cell r="G207" t="str">
            <v xml:space="preserve">www.hvacexcellence.org </v>
          </cell>
        </row>
        <row r="208">
          <cell r="C208" t="str">
            <v>(HVACE014) HVAC Excellence Employment Ready - Residential &amp; Light Commercial Hydronic Heat</v>
          </cell>
          <cell r="D208" t="str">
            <v>HVAC Excellence Employment Ready - Residential &amp; Light Commercial Hydronic Heat</v>
          </cell>
          <cell r="E208">
            <v>207</v>
          </cell>
          <cell r="F208" t="str">
            <v>HVAC Excellence</v>
          </cell>
          <cell r="G208" t="str">
            <v xml:space="preserve">www.hvacexcellence.org </v>
          </cell>
        </row>
        <row r="209">
          <cell r="C209" t="str">
            <v>(IAOAP001) Certified Administrative Professional (CAP)</v>
          </cell>
          <cell r="D209" t="str">
            <v>Certified Administrative Professional (CAP)</v>
          </cell>
          <cell r="E209">
            <v>208</v>
          </cell>
          <cell r="F209" t="str">
            <v>International Association of Administrative Professionals (IAAP)</v>
          </cell>
          <cell r="G209" t="str">
            <v>www.iaap-hq.org</v>
          </cell>
        </row>
        <row r="210">
          <cell r="C210" t="str">
            <v>(IAOAP002) Certified Professional Secretary</v>
          </cell>
          <cell r="D210" t="str">
            <v>Certified Professional Secretary</v>
          </cell>
          <cell r="E210">
            <v>209</v>
          </cell>
          <cell r="F210" t="str">
            <v>International Association of Administrative Professionals (IAAP)</v>
          </cell>
          <cell r="G210" t="str">
            <v>www.iaap-hq.org</v>
          </cell>
        </row>
        <row r="211">
          <cell r="C211" t="str">
            <v>(IARTE001) Junior Technician Certification</v>
          </cell>
          <cell r="D211" t="str">
            <v>Junior Technician Certification</v>
          </cell>
          <cell r="E211">
            <v>210</v>
          </cell>
          <cell r="F211" t="str">
            <v>International Association for Radio, Telecommunications and Electromagnetics</v>
          </cell>
          <cell r="G211" t="str">
            <v>www.narte.org/</v>
          </cell>
        </row>
        <row r="212">
          <cell r="C212" t="str">
            <v>(IBMCO001) IBM Certified Application Developer - Programming with IBM Enterprise PL/I</v>
          </cell>
          <cell r="D212" t="str">
            <v>IBM Certified Application Developer - Programming with IBM Enterprise PL/I</v>
          </cell>
          <cell r="E212">
            <v>211</v>
          </cell>
          <cell r="F212" t="str">
            <v>IBM Corporation</v>
          </cell>
          <cell r="G212" t="str">
            <v>www.ibm.com</v>
          </cell>
        </row>
        <row r="213">
          <cell r="C213" t="str">
            <v>(ICBNK002) Certified Lender Business Banker</v>
          </cell>
          <cell r="D213" t="str">
            <v>Certified Lender Business Banker</v>
          </cell>
          <cell r="E213">
            <v>212</v>
          </cell>
          <cell r="F213" t="str">
            <v>Institute of Certified Bankers</v>
          </cell>
          <cell r="G213" t="str">
            <v>www.aba.com/ICBCertifications</v>
          </cell>
        </row>
        <row r="214">
          <cell r="C214" t="str">
            <v>(ICCCE001) Certified Biomedical Equipment Technician</v>
          </cell>
          <cell r="D214" t="str">
            <v>Certified Biomedical Equipment Technician</v>
          </cell>
          <cell r="E214">
            <v>213</v>
          </cell>
          <cell r="F214" t="str">
            <v xml:space="preserve">International Certification Commission for Clinical Engineering and Biomedical Technology </v>
          </cell>
          <cell r="G214" t="str">
            <v>www.aami.org/certification/leadership.html</v>
          </cell>
        </row>
        <row r="215">
          <cell r="C215" t="str">
            <v xml:space="preserve">(ICOCP001) Certified Computing Professional (CCP) </v>
          </cell>
          <cell r="D215" t="str">
            <v xml:space="preserve">Certified Computing Professional (CCP) </v>
          </cell>
          <cell r="E215">
            <v>214</v>
          </cell>
          <cell r="F215" t="str">
            <v>Institute for Certification of Computing Professionals (ICCP)</v>
          </cell>
          <cell r="G215" t="str">
            <v>www.iccp.org</v>
          </cell>
        </row>
        <row r="216">
          <cell r="C216" t="str">
            <v>(IEHKA001) Certified Frontline Associate</v>
          </cell>
          <cell r="D216" t="str">
            <v>Certified Frontline Associate</v>
          </cell>
          <cell r="E216">
            <v>215</v>
          </cell>
          <cell r="F216" t="str">
            <v>International Executive Housekeepers Association</v>
          </cell>
          <cell r="G216" t="str">
            <v>www.ieha.org/</v>
          </cell>
        </row>
        <row r="217">
          <cell r="C217" t="str">
            <v>(IEMSR001) Emergency Medical Responder</v>
          </cell>
          <cell r="D217" t="str">
            <v>Emergency Medical Responder</v>
          </cell>
          <cell r="E217">
            <v>216</v>
          </cell>
          <cell r="F217" t="str">
            <v>International EMS Registry</v>
          </cell>
          <cell r="G217" t="str">
            <v>www.iemsr.org/</v>
          </cell>
        </row>
        <row r="218">
          <cell r="C218" t="str">
            <v>(IFEBP001) Certified Employee Benefits Specialist</v>
          </cell>
          <cell r="D218" t="str">
            <v>Certified Employee Benefits Specialist</v>
          </cell>
          <cell r="E218">
            <v>217</v>
          </cell>
          <cell r="F218" t="str">
            <v>International Foundation of Employee Benefits</v>
          </cell>
          <cell r="G218" t="str">
            <v>www.ifebp.org</v>
          </cell>
        </row>
        <row r="219">
          <cell r="C219" t="str">
            <v>(IFSEA001) Certified Food Associate (CFA)</v>
          </cell>
          <cell r="D219" t="str">
            <v>Certified Food Associate (CFA)</v>
          </cell>
          <cell r="E219">
            <v>218</v>
          </cell>
          <cell r="F219" t="str">
            <v>International Food Service Executive Association</v>
          </cell>
          <cell r="G219" t="str">
            <v>www.ifsea.com/</v>
          </cell>
        </row>
        <row r="220">
          <cell r="C220" t="str">
            <v>(IGCEM001) Certified Assistant Turf Equipment Technician</v>
          </cell>
          <cell r="D220" t="str">
            <v>Certified Assistant Turf Equipment Technician</v>
          </cell>
          <cell r="E220">
            <v>219</v>
          </cell>
          <cell r="F220" t="str">
            <v>International Golf Course Equipment Managers Association</v>
          </cell>
          <cell r="G220" t="str">
            <v>www.igcema.org</v>
          </cell>
        </row>
        <row r="221">
          <cell r="C221" t="str">
            <v>(INAFI001) International Association for Identification Student Crime Scene Certification</v>
          </cell>
          <cell r="D221" t="str">
            <v>International Association for Identification Student Crime Scene Certification</v>
          </cell>
          <cell r="E221">
            <v>220</v>
          </cell>
          <cell r="F221" t="str">
            <v>International Association for Identification</v>
          </cell>
          <cell r="G221" t="str">
            <v>www.theiai.org</v>
          </cell>
        </row>
        <row r="222">
          <cell r="C222" t="str">
            <v>(INSIA001) Associate in Claims (AIC)</v>
          </cell>
          <cell r="D222" t="str">
            <v>Associate in Claims (AIC)</v>
          </cell>
          <cell r="E222">
            <v>221</v>
          </cell>
          <cell r="F222" t="str">
            <v>Insurance Institute of America</v>
          </cell>
          <cell r="G222" t="str">
            <v xml:space="preserve">www.aicpu.org </v>
          </cell>
        </row>
        <row r="223">
          <cell r="C223" t="str">
            <v xml:space="preserve">(INSIA002) Associate in Commercial Underwriting (AU) </v>
          </cell>
          <cell r="D223" t="str">
            <v xml:space="preserve">Associate in Commercial Underwriting (AU) </v>
          </cell>
          <cell r="E223">
            <v>222</v>
          </cell>
          <cell r="F223" t="str">
            <v>Insurance Institute of America</v>
          </cell>
          <cell r="G223" t="str">
            <v xml:space="preserve">www.aicpu.org </v>
          </cell>
        </row>
        <row r="224">
          <cell r="C224" t="str">
            <v>(INSIA003) Associate in Insurance Accounting and Finance (AIAF)</v>
          </cell>
          <cell r="D224" t="str">
            <v>Associate in Insurance Accounting and Finance (AIAF)</v>
          </cell>
          <cell r="E224">
            <v>223</v>
          </cell>
          <cell r="F224" t="str">
            <v>Insurance Institute of America</v>
          </cell>
          <cell r="G224" t="str">
            <v xml:space="preserve">www.aicpu.org </v>
          </cell>
        </row>
        <row r="225">
          <cell r="C225" t="str">
            <v>(INSIA004) Associate in Regulation and Compliance (ARC)</v>
          </cell>
          <cell r="D225" t="str">
            <v>Associate in Regulation and Compliance (ARC)</v>
          </cell>
          <cell r="E225">
            <v>224</v>
          </cell>
          <cell r="F225" t="str">
            <v>Insurance Institute of America</v>
          </cell>
          <cell r="G225" t="str">
            <v xml:space="preserve">www.aicpu.org </v>
          </cell>
        </row>
        <row r="226">
          <cell r="C226" t="str">
            <v>(INSMA002) Certified Management Accountant (CMA)</v>
          </cell>
          <cell r="D226" t="str">
            <v>Certified Management Accountant (CMA)</v>
          </cell>
          <cell r="E226">
            <v>225</v>
          </cell>
          <cell r="F226" t="str">
            <v>Institute of Management Accountants</v>
          </cell>
          <cell r="G226" t="str">
            <v>www.imanet.org</v>
          </cell>
        </row>
        <row r="227">
          <cell r="C227" t="str">
            <v>(INTCA001) Associate, Life and Health Claims (ALHC)</v>
          </cell>
          <cell r="D227" t="str">
            <v>Associate, Life and Health Claims (ALHC)</v>
          </cell>
          <cell r="E227">
            <v>226</v>
          </cell>
          <cell r="F227" t="str">
            <v>International Claim Association</v>
          </cell>
          <cell r="G227" t="str">
            <v>www.claim.org</v>
          </cell>
        </row>
        <row r="228">
          <cell r="C228" t="str">
            <v xml:space="preserve">(INTCC001) ICC Professional Certification  - Building Inspector </v>
          </cell>
          <cell r="D228" t="str">
            <v xml:space="preserve">ICC Professional Certification  - Building Inspector </v>
          </cell>
          <cell r="E228">
            <v>227</v>
          </cell>
          <cell r="F228" t="str">
            <v>International Code Council</v>
          </cell>
          <cell r="G228" t="str">
            <v>www.iccsafe.org/</v>
          </cell>
        </row>
        <row r="229">
          <cell r="C229" t="str">
            <v>(INTSA001) Certified Arborist</v>
          </cell>
          <cell r="D229" t="str">
            <v>Certified Arborist</v>
          </cell>
          <cell r="E229">
            <v>228</v>
          </cell>
          <cell r="F229" t="str">
            <v>International Society of Arboriculture</v>
          </cell>
          <cell r="G229" t="str">
            <v>www.isa-arbor.com/certification/certification.aspx</v>
          </cell>
        </row>
        <row r="230">
          <cell r="C230" t="str">
            <v>(INTUT001) Quickbooks Certified User</v>
          </cell>
          <cell r="D230" t="str">
            <v>Quickbooks Certified User</v>
          </cell>
          <cell r="E230">
            <v>229</v>
          </cell>
          <cell r="F230" t="str">
            <v>Intuit</v>
          </cell>
          <cell r="G230" t="str">
            <v>www.intuit.com</v>
          </cell>
        </row>
        <row r="231">
          <cell r="C231" t="str">
            <v>(IOEEE001) Certified Software Development Professional (CSDP)</v>
          </cell>
          <cell r="D231" t="str">
            <v>Certified Software Development Professional (CSDP)</v>
          </cell>
          <cell r="E231">
            <v>230</v>
          </cell>
          <cell r="F231" t="str">
            <v>IEEE Computer Society</v>
          </cell>
          <cell r="G231" t="str">
            <v>www.computer.org</v>
          </cell>
        </row>
        <row r="232">
          <cell r="C232" t="str">
            <v xml:space="preserve">(IPCEI001) J-STD-001 Certified IPC (Institute of Interconnecting and Packaging Electronic Circuits) Specialist </v>
          </cell>
          <cell r="D232" t="str">
            <v xml:space="preserve">J-STD-001 Certified IPC (Institute of Interconnecting and Packaging Electronic Circuits) Specialist </v>
          </cell>
          <cell r="E232">
            <v>231</v>
          </cell>
          <cell r="F232" t="str">
            <v>IPC- Association Connecting Electronics Industries</v>
          </cell>
          <cell r="G232" t="str">
            <v>www.ipc.org</v>
          </cell>
        </row>
        <row r="233">
          <cell r="C233" t="str">
            <v xml:space="preserve">(IROCA001) Certified Auditor </v>
          </cell>
          <cell r="D233" t="str">
            <v xml:space="preserve">Certified Auditor </v>
          </cell>
          <cell r="E233">
            <v>232</v>
          </cell>
          <cell r="F233" t="str">
            <v>International Register of Certified Auditors (IRCA)</v>
          </cell>
          <cell r="G233" t="str">
            <v>www.irca.org</v>
          </cell>
        </row>
        <row r="234">
          <cell r="C234" t="str">
            <v>(ISCET001) Associate Level Certified Electronic Technician</v>
          </cell>
          <cell r="D234" t="str">
            <v>Associate Level Certified Electronic Technician</v>
          </cell>
          <cell r="E234">
            <v>233</v>
          </cell>
          <cell r="F234" t="str">
            <v>International Society for Certified Electronics Technicians</v>
          </cell>
          <cell r="G234" t="str">
            <v>www.iscet.org/</v>
          </cell>
        </row>
        <row r="235">
          <cell r="C235" t="str">
            <v>(ISCET002) Electronics System Associate (ESA)</v>
          </cell>
          <cell r="D235" t="str">
            <v>Electronics System Associate (ESA)</v>
          </cell>
          <cell r="E235">
            <v>234</v>
          </cell>
          <cell r="F235" t="str">
            <v>International Society for Certified Electronics Technicians</v>
          </cell>
          <cell r="G235" t="str">
            <v>www.iscet.org/</v>
          </cell>
        </row>
        <row r="236">
          <cell r="C236" t="str">
            <v>(ISPES001) Certified Special Events Professional</v>
          </cell>
          <cell r="D236" t="str">
            <v>Certified Special Events Professional</v>
          </cell>
          <cell r="E236">
            <v>235</v>
          </cell>
          <cell r="F236" t="str">
            <v>International Special Events Society</v>
          </cell>
          <cell r="G236" t="str">
            <v>www.ises.com</v>
          </cell>
        </row>
        <row r="237">
          <cell r="C237" t="str">
            <v>(JCDNE001) Registered Dental Hygienist (RDH)</v>
          </cell>
          <cell r="D237" t="str">
            <v>Registered Dental Hygienist (RDH)</v>
          </cell>
          <cell r="E237">
            <v>236</v>
          </cell>
          <cell r="F237" t="str">
            <v>Joint Commission on National Dental Examinations</v>
          </cell>
          <cell r="G237" t="str">
            <v>www.ada.org/prof/ed/testing/nbde01/index.asp</v>
          </cell>
        </row>
        <row r="238">
          <cell r="C238" t="str">
            <v>(JNCTI001) Broadband Installer</v>
          </cell>
          <cell r="D238" t="str">
            <v>Broadband Installer</v>
          </cell>
          <cell r="E238">
            <v>237</v>
          </cell>
          <cell r="F238" t="str">
            <v>Jones/NCTI</v>
          </cell>
          <cell r="G238" t="str">
            <v>www.ncti.com</v>
          </cell>
        </row>
        <row r="239">
          <cell r="C239" t="str">
            <v>(JNCTI002) Broadband Digital Installer</v>
          </cell>
          <cell r="D239" t="str">
            <v>Broadband Digital Installer</v>
          </cell>
          <cell r="E239">
            <v>238</v>
          </cell>
          <cell r="F239" t="str">
            <v>Jones/NCTI</v>
          </cell>
          <cell r="G239" t="str">
            <v>www.ncti.com</v>
          </cell>
        </row>
        <row r="240">
          <cell r="C240" t="str">
            <v>(JNCTI003) Broadband Installer Technician</v>
          </cell>
          <cell r="D240" t="str">
            <v>Broadband Installer Technician</v>
          </cell>
          <cell r="E240">
            <v>239</v>
          </cell>
          <cell r="F240" t="str">
            <v>Jones/NCTI</v>
          </cell>
          <cell r="G240" t="str">
            <v>www.ncti.com</v>
          </cell>
        </row>
        <row r="241">
          <cell r="C241" t="str">
            <v>(JUNOS001) Junos - Juniper Network Certified Internet Associate (JNCIA)</v>
          </cell>
          <cell r="D241" t="str">
            <v>Junos - Juniper Network Certified Internet Associate (JNCIA)</v>
          </cell>
          <cell r="E241">
            <v>240</v>
          </cell>
          <cell r="F241" t="str">
            <v>Juniper Networks</v>
          </cell>
          <cell r="G241" t="str">
            <v>www.juniper.net/us/en/products-services/nos/junos/</v>
          </cell>
        </row>
        <row r="242">
          <cell r="C242" t="str">
            <v>(JWLRA001) JA Certified Bench Jeweler</v>
          </cell>
          <cell r="D242" t="str">
            <v>JA Certified Bench Jeweler</v>
          </cell>
          <cell r="E242">
            <v>241</v>
          </cell>
          <cell r="F242" t="str">
            <v>Jewelers of America</v>
          </cell>
          <cell r="G242" t="str">
            <v>www.jewelers.org</v>
          </cell>
        </row>
        <row r="243">
          <cell r="C243" t="str">
            <v>(LOMAS001) Associate, Insurance Regulatory Compliance (AIRC)</v>
          </cell>
          <cell r="D243" t="str">
            <v>Associate, Insurance Regulatory Compliance (AIRC)</v>
          </cell>
          <cell r="E243">
            <v>242</v>
          </cell>
          <cell r="F243" t="str">
            <v>Life Office Management Association (LOMA)</v>
          </cell>
          <cell r="G243" t="str">
            <v>www.loma.org</v>
          </cell>
        </row>
        <row r="244">
          <cell r="C244" t="str">
            <v>(MICRO017) Microsoft Office Specialist Master</v>
          </cell>
          <cell r="D244" t="str">
            <v>Microsoft Office Specialist Master</v>
          </cell>
          <cell r="E244">
            <v>243</v>
          </cell>
          <cell r="F244" t="str">
            <v>Microsoft Corporation</v>
          </cell>
          <cell r="G244" t="str">
            <v>www.microsoft.com/learning/en/us/default.aspx</v>
          </cell>
        </row>
        <row r="245">
          <cell r="C245" t="str">
            <v>(MICRO069) Microsoft Office Specialist (MOS) Bundle Certification (3 of 6)</v>
          </cell>
          <cell r="D245" t="str">
            <v>Microsoft Office Specialist (MOS) Bundle Certification (3 of 6)</v>
          </cell>
          <cell r="E245">
            <v>244</v>
          </cell>
          <cell r="F245" t="str">
            <v>Microsoft Corporation</v>
          </cell>
          <cell r="G245" t="str">
            <v>www.microsoft.com/learning/en/us/default.aspx</v>
          </cell>
        </row>
        <row r="246">
          <cell r="C246" t="str">
            <v>(MICRO071) Microsoft Technology Associate (MTA) - Windows Development Fundamentals</v>
          </cell>
          <cell r="D246" t="str">
            <v>Microsoft Technology Associate (MTA) - Windows Development Fundamentals</v>
          </cell>
          <cell r="E246">
            <v>245</v>
          </cell>
          <cell r="F246" t="str">
            <v>Microsoft Corporation</v>
          </cell>
          <cell r="G246" t="str">
            <v>www.microsoft.com/learning/en/us/default.aspx</v>
          </cell>
        </row>
        <row r="247">
          <cell r="C247" t="str">
            <v>(MICRO072) Microsoft Technology Associate (MTA) - Web Development Fundamentals</v>
          </cell>
          <cell r="D247" t="str">
            <v>Microsoft Technology Associate (MTA) - Web Development Fundamentals</v>
          </cell>
          <cell r="E247">
            <v>246</v>
          </cell>
          <cell r="F247" t="str">
            <v>Microsoft Corporation</v>
          </cell>
          <cell r="G247" t="str">
            <v>www.microsoft.com/learning/en/us/default.aspx</v>
          </cell>
        </row>
        <row r="248">
          <cell r="C248" t="str">
            <v>(MICRO073) Microsoft Technology Associate (MTA) - .Net Fundamentals</v>
          </cell>
          <cell r="D248" t="str">
            <v>Microsoft Technology Associate (MTA) - .Net Fundamentals</v>
          </cell>
          <cell r="E248">
            <v>247</v>
          </cell>
          <cell r="F248" t="str">
            <v>Microsoft Corporation</v>
          </cell>
          <cell r="G248" t="str">
            <v>www.microsoft.com/learning/en/us/default.aspx</v>
          </cell>
        </row>
        <row r="249">
          <cell r="C249" t="str">
            <v>(MICRO074) Microsoft Technology Associate (MTA) - Software Development Fundamentals</v>
          </cell>
          <cell r="D249" t="str">
            <v>Microsoft Technology Associate (MTA) - Software Development Fundamentals</v>
          </cell>
          <cell r="E249">
            <v>248</v>
          </cell>
          <cell r="F249" t="str">
            <v>Microsoft Corporation</v>
          </cell>
          <cell r="G249" t="str">
            <v>www.microsoft.com/learning/en/us/default.aspx</v>
          </cell>
        </row>
        <row r="250">
          <cell r="C250" t="str">
            <v>(MICRO075) Microsoft Technology Associate (MTA) - Windows Server Admin Fundamentals</v>
          </cell>
          <cell r="D250" t="str">
            <v>Microsoft Technology Associate (MTA) - Windows Server Admin Fundamentals</v>
          </cell>
          <cell r="E250">
            <v>249</v>
          </cell>
          <cell r="F250" t="str">
            <v>Microsoft Corporation</v>
          </cell>
          <cell r="G250" t="str">
            <v>www.microsoft.com/learning/en/us/default.aspx</v>
          </cell>
        </row>
        <row r="251">
          <cell r="C251" t="str">
            <v>(MICRO076) Microsoft Technology Associate (MTA) - Windows OS Fundamentals</v>
          </cell>
          <cell r="D251" t="str">
            <v>Microsoft Technology Associate (MTA) - Windows OS Fundamentals</v>
          </cell>
          <cell r="E251">
            <v>250</v>
          </cell>
          <cell r="F251" t="str">
            <v>Microsoft Corporation</v>
          </cell>
          <cell r="G251" t="str">
            <v>www.microsoft.com/learning/en/us/default.aspx</v>
          </cell>
        </row>
        <row r="252">
          <cell r="C252" t="str">
            <v>(MICRO077) Microsoft Technology Associate (MTA) - Security Fundamentals</v>
          </cell>
          <cell r="D252" t="str">
            <v>Microsoft Technology Associate (MTA) - Security Fundamentals</v>
          </cell>
          <cell r="E252">
            <v>251</v>
          </cell>
          <cell r="F252" t="str">
            <v>Microsoft Corporation</v>
          </cell>
          <cell r="G252" t="str">
            <v>www.microsoft.com/learning/en/us/default.aspx</v>
          </cell>
        </row>
        <row r="253">
          <cell r="C253" t="str">
            <v>(MICRO078) Microsoft Technology Associate (MTA) - Networking Fundamentals</v>
          </cell>
          <cell r="D253" t="str">
            <v>Microsoft Technology Associate (MTA) - Networking Fundamentals</v>
          </cell>
          <cell r="E253">
            <v>252</v>
          </cell>
          <cell r="F253" t="str">
            <v>Microsoft Corporation</v>
          </cell>
          <cell r="G253" t="str">
            <v>www.microsoft.com/learning/en/us/default.aspx</v>
          </cell>
        </row>
        <row r="254">
          <cell r="C254" t="str">
            <v>(MICRO079) Microsoft Technology Associate (MTA) - Gaming Development Fundamentals</v>
          </cell>
          <cell r="D254" t="str">
            <v>Microsoft Technology Associate (MTA) - Gaming Development Fundamentals</v>
          </cell>
          <cell r="E254">
            <v>253</v>
          </cell>
          <cell r="F254" t="str">
            <v>Microsoft Corporation</v>
          </cell>
          <cell r="G254" t="str">
            <v>www.microsoft.com/learning/en/us/default.aspx</v>
          </cell>
        </row>
        <row r="255">
          <cell r="C255" t="str">
            <v>(MICRO080) Microsoft Technology Associate (MTA) - HTML5 Application Developer Fundamentals</v>
          </cell>
          <cell r="D255" t="str">
            <v>Microsoft Technology Associate (MTA) - HTML5 Application Developer Fundamentals</v>
          </cell>
          <cell r="E255">
            <v>254</v>
          </cell>
          <cell r="F255" t="str">
            <v>Microsoft Corporation</v>
          </cell>
          <cell r="G255" t="str">
            <v>www.microsoft.com/learning/en/us/default.aspx</v>
          </cell>
        </row>
        <row r="256">
          <cell r="C256" t="str">
            <v>(MICRO097) Microsoft Certified Technology Specialist (MCTS) - .NET Framework 4.0 Data Access</v>
          </cell>
          <cell r="D256" t="str">
            <v>Microsoft Certified Technology Specialist (MCTS) - .NET Framework 4.0 Data Access</v>
          </cell>
          <cell r="E256">
            <v>255</v>
          </cell>
          <cell r="F256" t="str">
            <v>Microsoft Corporation</v>
          </cell>
          <cell r="G256" t="str">
            <v>www.microsoft.com/learning/en/us/default.aspx</v>
          </cell>
        </row>
        <row r="257">
          <cell r="C257" t="str">
            <v>(MICRO098) Microsoft Certified Technology Specialist (MCTS) - .NET Framework 4.0 Service Communication Applications</v>
          </cell>
          <cell r="D257" t="str">
            <v>Microsoft Certified Technology Specialist (MCTS) - .NET Framework 4.0 Service Communication Applications</v>
          </cell>
          <cell r="E257">
            <v>256</v>
          </cell>
          <cell r="F257" t="str">
            <v>Microsoft Corporation</v>
          </cell>
          <cell r="G257" t="str">
            <v>www.microsoft.com/learning/en/us/default.aspx</v>
          </cell>
        </row>
        <row r="258">
          <cell r="C258" t="str">
            <v>(MICRO099) Microsoft Certified Technology Specialist (MCTS) - .NET Framework 4.0 Web Applications Development</v>
          </cell>
          <cell r="D258" t="str">
            <v>Microsoft Certified Technology Specialist (MCTS) - .NET Framework 4.0 Web Applications Development</v>
          </cell>
          <cell r="E258">
            <v>257</v>
          </cell>
          <cell r="F258" t="str">
            <v>Microsoft Corporation</v>
          </cell>
          <cell r="G258" t="str">
            <v>www.microsoft.com/learning/en/us/default.aspx</v>
          </cell>
        </row>
        <row r="259">
          <cell r="C259" t="str">
            <v>(MICRO100) Microsoft Certified Technology Specialist (MCTS) - .NET Framework 4.0 Windows Applications Development</v>
          </cell>
          <cell r="D259" t="str">
            <v>Microsoft Certified Technology Specialist (MCTS) - .NET Framework 4.0 Windows Applications Development</v>
          </cell>
          <cell r="E259">
            <v>258</v>
          </cell>
          <cell r="F259" t="str">
            <v>Microsoft Corporation</v>
          </cell>
          <cell r="G259" t="str">
            <v>www.microsoft.com/learning/en/us/default.aspx</v>
          </cell>
        </row>
        <row r="260">
          <cell r="C260" t="str">
            <v>(MICRO101) Microsoft Technology Associate (MTA) - Software Testing Fundamentals</v>
          </cell>
          <cell r="D260" t="str">
            <v>Microsoft Technology Associate (MTA) - Software Testing Fundamentals</v>
          </cell>
          <cell r="E260">
            <v>259</v>
          </cell>
          <cell r="F260" t="str">
            <v>Microsoft Corporation</v>
          </cell>
          <cell r="G260" t="str">
            <v>www.microsoft.com/learning/en/us/default.aspx</v>
          </cell>
        </row>
        <row r="261">
          <cell r="C261" t="str">
            <v>(NACSE001) Senior Network Specialist</v>
          </cell>
          <cell r="D261" t="str">
            <v>Senior Network Specialist</v>
          </cell>
          <cell r="E261">
            <v>260</v>
          </cell>
          <cell r="F261" t="str">
            <v>National Association of Communication System Engineers</v>
          </cell>
          <cell r="G261" t="str">
            <v>www.nacse.com/</v>
          </cell>
        </row>
        <row r="262">
          <cell r="C262" t="str">
            <v>(NAEMD001) Emergency Medical Dispatcher</v>
          </cell>
          <cell r="D262" t="str">
            <v>Emergency Medical Dispatcher</v>
          </cell>
          <cell r="E262">
            <v>261</v>
          </cell>
          <cell r="F262" t="str">
            <v>National Academies of Emergency Medical Dispatchers</v>
          </cell>
          <cell r="G262" t="str">
            <v>www.emergencydispatch.org/</v>
          </cell>
        </row>
        <row r="263">
          <cell r="C263" t="str">
            <v>(NALSC001) Professional Legal Secretary (PLS)</v>
          </cell>
          <cell r="D263" t="str">
            <v>Professional Legal Secretary (PLS)</v>
          </cell>
          <cell r="E263">
            <v>262</v>
          </cell>
          <cell r="F263" t="str">
            <v>National Association of Legal Secretaries Resource Center</v>
          </cell>
          <cell r="G263" t="str">
            <v>www.nals.org</v>
          </cell>
        </row>
        <row r="264">
          <cell r="C264" t="str">
            <v>(NAOLA001) Advanced Paralegal Certification</v>
          </cell>
          <cell r="D264" t="str">
            <v>Advanced Paralegal Certification</v>
          </cell>
          <cell r="E264">
            <v>263</v>
          </cell>
          <cell r="F264" t="str">
            <v>National Association of Legal Assistants</v>
          </cell>
          <cell r="G264" t="str">
            <v>www.nala.org</v>
          </cell>
        </row>
        <row r="265">
          <cell r="C265" t="str">
            <v>(NAOLA002) Certified Paralegal/Certified Legal Assistant (CP/CLA)</v>
          </cell>
          <cell r="D265" t="str">
            <v>Certified Paralegal/Certified Legal Assistant (CP/CLA)</v>
          </cell>
          <cell r="E265">
            <v>264</v>
          </cell>
          <cell r="F265" t="str">
            <v>National Association of Legal Assistants</v>
          </cell>
          <cell r="G265" t="str">
            <v>www.nala.org</v>
          </cell>
        </row>
        <row r="266">
          <cell r="C266" t="str">
            <v>(NAOPS001) Certified Temporary-Staffing Specialist (CTS)</v>
          </cell>
          <cell r="D266" t="str">
            <v>Certified Temporary-Staffing Specialist (CTS)</v>
          </cell>
          <cell r="E266">
            <v>265</v>
          </cell>
          <cell r="F266" t="str">
            <v>National Association of Personnel Services</v>
          </cell>
          <cell r="G266" t="str">
            <v xml:space="preserve">www.recruitinglife. com/EduCert/qualify.cfm </v>
          </cell>
        </row>
        <row r="267">
          <cell r="C267" t="str">
            <v>(NATAR001) Residential Accredited Appraiser (RAA)</v>
          </cell>
          <cell r="D267" t="str">
            <v>Residential Accredited Appraiser (RAA)</v>
          </cell>
          <cell r="E267">
            <v>266</v>
          </cell>
          <cell r="F267" t="str">
            <v>National Association of Realtors</v>
          </cell>
          <cell r="G267" t="str">
            <v>www.realtor.org</v>
          </cell>
        </row>
        <row r="268">
          <cell r="C268" t="str">
            <v>(NATHA003) Certified Medical Administrative Assistant (CMAA)</v>
          </cell>
          <cell r="D268" t="str">
            <v>Certified Medical Administrative Assistant (CMAA)</v>
          </cell>
          <cell r="E268">
            <v>267</v>
          </cell>
          <cell r="F268" t="str">
            <v>National Healthcareer Association</v>
          </cell>
          <cell r="G268" t="str">
            <v>www.nhanow.com</v>
          </cell>
        </row>
        <row r="269">
          <cell r="C269" t="str">
            <v>(NBCOT001) Orthopaedic Technologist Certified (OTC)</v>
          </cell>
          <cell r="D269" t="str">
            <v>Orthopaedic Technologist Certified (OTC)</v>
          </cell>
          <cell r="E269">
            <v>268</v>
          </cell>
          <cell r="F269" t="str">
            <v>National Board for Certification of Orthopaedic Technologists</v>
          </cell>
          <cell r="G269" t="str">
            <v>www.nbcot.net</v>
          </cell>
        </row>
        <row r="270">
          <cell r="C270" t="str">
            <v>(NBFAA001) Alarm Certified Technician (Fire Alarm/ Advanced)</v>
          </cell>
          <cell r="D270" t="str">
            <v>Alarm Certified Technician (Fire Alarm/ Advanced)</v>
          </cell>
          <cell r="E270">
            <v>269</v>
          </cell>
          <cell r="F270" t="str">
            <v>National Burglar &amp; Fire Alarm Association</v>
          </cell>
          <cell r="G270" t="str">
            <v>www.alarm.org</v>
          </cell>
        </row>
        <row r="271">
          <cell r="C271" t="str">
            <v>(NBOFS001) National Fire Safety Inspector and Plans Examiner</v>
          </cell>
          <cell r="D271" t="str">
            <v>National Fire Safety Inspector and Plans Examiner</v>
          </cell>
          <cell r="E271">
            <v>270</v>
          </cell>
          <cell r="F271" t="str">
            <v>National Board of Fire Service Professional Qualifications</v>
          </cell>
          <cell r="G271" t="str">
            <v>www.theproboard.org/</v>
          </cell>
        </row>
        <row r="272">
          <cell r="C272" t="str">
            <v>(NBTMB001) Certified Massage Therapist</v>
          </cell>
          <cell r="D272" t="str">
            <v>Certified Massage Therapist</v>
          </cell>
          <cell r="E272">
            <v>271</v>
          </cell>
          <cell r="F272" t="str">
            <v>National Certification Board of Therapeutic Massage and Bodywork</v>
          </cell>
          <cell r="G272" t="str">
            <v>www.ncbtmb.com/</v>
          </cell>
        </row>
        <row r="273">
          <cell r="C273" t="str">
            <v>(NCATT002) Aviation and Aerospace Foreign Object Elimination (FOE)</v>
          </cell>
          <cell r="D273" t="str">
            <v>Aviation and Aerospace Foreign Object Elimination (FOE)</v>
          </cell>
          <cell r="E273">
            <v>272</v>
          </cell>
          <cell r="F273" t="str">
            <v>National Center for Aerospace and Transportation Technologies (NCATT)</v>
          </cell>
          <cell r="G273" t="str">
            <v>www.ncatt.org</v>
          </cell>
        </row>
        <row r="274">
          <cell r="C274" t="str">
            <v>(NCCAM001) Certified Manager of Community Associations (CMCA)</v>
          </cell>
          <cell r="D274" t="str">
            <v>Certified Manager of Community Associations (CMCA)</v>
          </cell>
          <cell r="E274">
            <v>273</v>
          </cell>
          <cell r="F274" t="str">
            <v>National Board of Certification for Community Association Managers</v>
          </cell>
          <cell r="G274" t="str">
            <v>www.nbccam.org</v>
          </cell>
        </row>
        <row r="275">
          <cell r="C275" t="str">
            <v>(NCCER002) NCCER Cabinetmaking</v>
          </cell>
          <cell r="D275" t="str">
            <v>NCCER Cabinetmaking</v>
          </cell>
          <cell r="E275">
            <v>274</v>
          </cell>
          <cell r="F275" t="str">
            <v>National Center for Construction Education &amp; Research (NCCER)</v>
          </cell>
          <cell r="G275" t="str">
            <v>www.nccer.org</v>
          </cell>
        </row>
        <row r="276">
          <cell r="C276" t="str">
            <v>(NCCER004) NCCER Carpentry and Construction Technology</v>
          </cell>
          <cell r="D276" t="str">
            <v>NCCER Carpentry and Construction Technology</v>
          </cell>
          <cell r="E276">
            <v>275</v>
          </cell>
          <cell r="F276" t="str">
            <v>National Center for Construction Education &amp; Research (NCCER)</v>
          </cell>
          <cell r="G276" t="str">
            <v>www.nccer.org</v>
          </cell>
        </row>
        <row r="277">
          <cell r="C277" t="str">
            <v>(NCCER005) NCCER Carpentry - Level 1</v>
          </cell>
          <cell r="D277" t="str">
            <v>NCCER Carpentry - Level 1</v>
          </cell>
          <cell r="E277">
            <v>276</v>
          </cell>
          <cell r="F277" t="str">
            <v>National Center for Construction Education &amp; Research (NCCER)</v>
          </cell>
          <cell r="G277" t="str">
            <v>www.nccer.org</v>
          </cell>
        </row>
        <row r="278">
          <cell r="C278" t="str">
            <v>(NCCER008) NCCER Construction Technology</v>
          </cell>
          <cell r="D278" t="str">
            <v>NCCER Construction Technology</v>
          </cell>
          <cell r="E278">
            <v>277</v>
          </cell>
          <cell r="F278" t="str">
            <v>National Center for Construction Education &amp; Research (NCCER)</v>
          </cell>
          <cell r="G278" t="str">
            <v>www.nccer.org</v>
          </cell>
        </row>
        <row r="279">
          <cell r="C279" t="str">
            <v>(NCCER010) NCCER Electrical - Level 1</v>
          </cell>
          <cell r="D279" t="str">
            <v>NCCER Electrical - Level 1</v>
          </cell>
          <cell r="E279">
            <v>278</v>
          </cell>
          <cell r="F279" t="str">
            <v>National Center for Construction Education &amp; Research (NCCER)</v>
          </cell>
          <cell r="G279" t="str">
            <v>www.nccer.org</v>
          </cell>
        </row>
        <row r="280">
          <cell r="C280" t="str">
            <v>(NCCER011) NCCER Electronic Systems Technology</v>
          </cell>
          <cell r="D280" t="str">
            <v>NCCER Electronic Systems Technology</v>
          </cell>
          <cell r="E280">
            <v>279</v>
          </cell>
          <cell r="F280" t="str">
            <v>National Center for Construction Education &amp; Research (NCCER)</v>
          </cell>
          <cell r="G280" t="str">
            <v>www.nccer.org</v>
          </cell>
        </row>
        <row r="281">
          <cell r="C281" t="str">
            <v>(NCCER013) NCCER Electronic Systems Technician - Level 1</v>
          </cell>
          <cell r="D281" t="str">
            <v>NCCER Electronic Systems Technician - Level 1</v>
          </cell>
          <cell r="E281">
            <v>280</v>
          </cell>
          <cell r="F281" t="str">
            <v>National Center for Construction Education &amp; Research (NCCER)</v>
          </cell>
          <cell r="G281" t="str">
            <v>www.nccer.org</v>
          </cell>
        </row>
        <row r="282">
          <cell r="C282" t="str">
            <v>(NCCER015) NCCER Finish Carpentry - Level 2</v>
          </cell>
          <cell r="D282" t="str">
            <v>NCCER Finish Carpentry - Level 2</v>
          </cell>
          <cell r="E282">
            <v>281</v>
          </cell>
          <cell r="F282" t="str">
            <v>National Center for Construction Education &amp; Research (NCCER)</v>
          </cell>
          <cell r="G282" t="str">
            <v>www.nccer.org</v>
          </cell>
        </row>
        <row r="283">
          <cell r="C283" t="str">
            <v>(NCCER016) NCCER Form Carpentry - Level 3</v>
          </cell>
          <cell r="D283" t="str">
            <v>NCCER Form Carpentry - Level 3</v>
          </cell>
          <cell r="E283">
            <v>282</v>
          </cell>
          <cell r="F283" t="str">
            <v>National Center for Construction Education &amp; Research (NCCER)</v>
          </cell>
          <cell r="G283" t="str">
            <v>www.nccer.org</v>
          </cell>
        </row>
        <row r="284">
          <cell r="C284" t="str">
            <v>(NCCER017) NCCER Heavy Equipment Operations - Level 1</v>
          </cell>
          <cell r="D284" t="str">
            <v>NCCER Heavy Equipment Operations - Level 1</v>
          </cell>
          <cell r="E284">
            <v>283</v>
          </cell>
          <cell r="F284" t="str">
            <v>National Center for Construction Education &amp; Research (NCCER)</v>
          </cell>
          <cell r="G284" t="str">
            <v>www.nccer.org</v>
          </cell>
        </row>
        <row r="285">
          <cell r="C285" t="str">
            <v>(NCCER018) NCCER HVAC - Level 1</v>
          </cell>
          <cell r="D285" t="str">
            <v>NCCER HVAC - Level 1</v>
          </cell>
          <cell r="E285">
            <v>284</v>
          </cell>
          <cell r="F285" t="str">
            <v>National Center for Construction Education &amp; Research (NCCER)</v>
          </cell>
          <cell r="G285" t="str">
            <v>www.nccer.org</v>
          </cell>
        </row>
        <row r="286">
          <cell r="C286" t="str">
            <v>(NCCER020) NCCER Industrial Maintenance, Electrical &amp;  Instrumentation Technician - Level 1</v>
          </cell>
          <cell r="D286" t="str">
            <v>NCCER Industrial Maintenance, Electrical &amp;  Instrumentation Technician - Level 1</v>
          </cell>
          <cell r="E286">
            <v>285</v>
          </cell>
          <cell r="F286" t="str">
            <v>National Center for Construction Education &amp; Research (NCCER)</v>
          </cell>
          <cell r="G286" t="str">
            <v>www.nccer.org</v>
          </cell>
        </row>
        <row r="287">
          <cell r="C287" t="str">
            <v>(NCCER021) NCCER Industrial Insulation</v>
          </cell>
          <cell r="D287" t="str">
            <v>NCCER Industrial Insulation</v>
          </cell>
          <cell r="E287">
            <v>286</v>
          </cell>
          <cell r="F287" t="str">
            <v>National Center for Construction Education &amp; Research (NCCER)</v>
          </cell>
          <cell r="G287" t="str">
            <v>www.nccer.org</v>
          </cell>
        </row>
        <row r="288">
          <cell r="C288" t="str">
            <v>(NCCER022) NCCER Industrial Ironworking</v>
          </cell>
          <cell r="D288" t="str">
            <v>NCCER Industrial Ironworking</v>
          </cell>
          <cell r="E288">
            <v>287</v>
          </cell>
          <cell r="F288" t="str">
            <v>National Center for Construction Education &amp; Research (NCCER)</v>
          </cell>
          <cell r="G288" t="str">
            <v>www.nccer.org</v>
          </cell>
        </row>
        <row r="289">
          <cell r="C289" t="str">
            <v>(NCCER023) NCCER Industrial Pipefitter</v>
          </cell>
          <cell r="D289" t="str">
            <v>NCCER Industrial Pipefitter</v>
          </cell>
          <cell r="E289">
            <v>288</v>
          </cell>
          <cell r="F289" t="str">
            <v>National Center for Construction Education &amp; Research (NCCER)</v>
          </cell>
          <cell r="G289" t="str">
            <v>www.nccer.org</v>
          </cell>
        </row>
        <row r="290">
          <cell r="C290" t="str">
            <v>(NCCER025) NCCER Masonry - Level 1</v>
          </cell>
          <cell r="D290" t="str">
            <v>NCCER Masonry - Level 1</v>
          </cell>
          <cell r="E290">
            <v>289</v>
          </cell>
          <cell r="F290" t="str">
            <v>National Center for Construction Education &amp; Research (NCCER)</v>
          </cell>
          <cell r="G290" t="str">
            <v>www.nccer.org</v>
          </cell>
        </row>
        <row r="291">
          <cell r="C291" t="str">
            <v>(NCCER026) NCCER Plumbing - Level 1</v>
          </cell>
          <cell r="D291" t="str">
            <v>NCCER Plumbing - Level 1</v>
          </cell>
          <cell r="E291">
            <v>290</v>
          </cell>
          <cell r="F291" t="str">
            <v>National Center for Construction Education &amp; Research (NCCER)</v>
          </cell>
          <cell r="G291" t="str">
            <v>www.nccer.org</v>
          </cell>
        </row>
        <row r="292">
          <cell r="C292" t="str">
            <v>(NCCER027) NCCER Project Management</v>
          </cell>
          <cell r="D292" t="str">
            <v>NCCER Project Management</v>
          </cell>
          <cell r="E292">
            <v>291</v>
          </cell>
          <cell r="F292" t="str">
            <v>National Center for Construction Education &amp; Research (NCCER)</v>
          </cell>
          <cell r="G292" t="str">
            <v>www.nccer.org</v>
          </cell>
        </row>
        <row r="293">
          <cell r="C293" t="str">
            <v>(NCCER028) NCCER Site Layout</v>
          </cell>
          <cell r="D293" t="str">
            <v>NCCER Site Layout</v>
          </cell>
          <cell r="E293">
            <v>292</v>
          </cell>
          <cell r="F293" t="str">
            <v>National Center for Construction Education &amp; Research (NCCER)</v>
          </cell>
          <cell r="G293" t="str">
            <v>www.nccer.org</v>
          </cell>
        </row>
        <row r="294">
          <cell r="C294" t="str">
            <v>(NCCER029) NCCER Sprinkler Fitting</v>
          </cell>
          <cell r="D294" t="str">
            <v>NCCER Sprinkler Fitting</v>
          </cell>
          <cell r="E294">
            <v>293</v>
          </cell>
          <cell r="F294" t="str">
            <v>National Center for Construction Education &amp; Research (NCCER)</v>
          </cell>
          <cell r="G294" t="str">
            <v>www.nccer.org</v>
          </cell>
        </row>
        <row r="295">
          <cell r="C295" t="str">
            <v>(NCCER032) NCCER Carpentry - Level 2</v>
          </cell>
          <cell r="D295" t="str">
            <v>NCCER Carpentry - Level 2</v>
          </cell>
          <cell r="E295">
            <v>294</v>
          </cell>
          <cell r="F295" t="str">
            <v>National Center for Construction Education &amp; Research (NCCER)</v>
          </cell>
          <cell r="G295" t="str">
            <v>www.nccer.org</v>
          </cell>
        </row>
        <row r="296">
          <cell r="C296" t="str">
            <v>(NCCER033) NCCER Carpentry - Level 3</v>
          </cell>
          <cell r="D296" t="str">
            <v>NCCER Carpentry - Level 3</v>
          </cell>
          <cell r="E296">
            <v>295</v>
          </cell>
          <cell r="F296" t="str">
            <v>National Center for Construction Education &amp; Research (NCCER)</v>
          </cell>
          <cell r="G296" t="str">
            <v>www.nccer.org</v>
          </cell>
        </row>
        <row r="297">
          <cell r="C297" t="str">
            <v>(NCCER036) NCCER Concrete Finishing - Level 1</v>
          </cell>
          <cell r="D297" t="str">
            <v>NCCER Concrete Finishing - Level 1</v>
          </cell>
          <cell r="E297">
            <v>296</v>
          </cell>
          <cell r="F297" t="str">
            <v>National Center for Construction Education &amp; Research (NCCER)</v>
          </cell>
          <cell r="G297" t="str">
            <v>www.nccer.org</v>
          </cell>
        </row>
        <row r="298">
          <cell r="C298" t="str">
            <v>(NCCER037) NCCER Concrete Finishing - Level 2</v>
          </cell>
          <cell r="D298" t="str">
            <v>NCCER Concrete Finishing - Level 2</v>
          </cell>
          <cell r="E298">
            <v>297</v>
          </cell>
          <cell r="F298" t="str">
            <v>National Center for Construction Education &amp; Research (NCCER)</v>
          </cell>
          <cell r="G298" t="str">
            <v>www.nccer.org</v>
          </cell>
        </row>
        <row r="299">
          <cell r="C299" t="str">
            <v>(NCCER038) NCCER Electrical - Level 2</v>
          </cell>
          <cell r="D299" t="str">
            <v>NCCER Electrical - Level 2</v>
          </cell>
          <cell r="E299">
            <v>298</v>
          </cell>
          <cell r="F299" t="str">
            <v>National Center for Construction Education &amp; Research (NCCER)</v>
          </cell>
          <cell r="G299" t="str">
            <v>www.nccer.org</v>
          </cell>
        </row>
        <row r="300">
          <cell r="C300" t="str">
            <v>(NCCER039) NCCER Electrical - Level 3</v>
          </cell>
          <cell r="D300" t="str">
            <v>NCCER Electrical - Level 3</v>
          </cell>
          <cell r="E300">
            <v>299</v>
          </cell>
          <cell r="F300" t="str">
            <v>National Center for Construction Education &amp; Research (NCCER)</v>
          </cell>
          <cell r="G300" t="str">
            <v>www.nccer.org</v>
          </cell>
        </row>
        <row r="301">
          <cell r="C301" t="str">
            <v>(NCCER041) NCCER Electronic Systems Technician - Level 2</v>
          </cell>
          <cell r="D301" t="str">
            <v>NCCER Electronic Systems Technician - Level 2</v>
          </cell>
          <cell r="E301">
            <v>300</v>
          </cell>
          <cell r="F301" t="str">
            <v>National Center for Construction Education &amp; Research (NCCER)</v>
          </cell>
          <cell r="G301" t="str">
            <v>www.nccer.org</v>
          </cell>
        </row>
        <row r="302">
          <cell r="C302" t="str">
            <v>(NCCER042) NCCER Electronic Systems Technician - Level 3</v>
          </cell>
          <cell r="D302" t="str">
            <v>NCCER Electronic Systems Technician - Level 3</v>
          </cell>
          <cell r="E302">
            <v>301</v>
          </cell>
          <cell r="F302" t="str">
            <v>National Center for Construction Education &amp; Research (NCCER)</v>
          </cell>
          <cell r="G302" t="str">
            <v>www.nccer.org</v>
          </cell>
        </row>
        <row r="303">
          <cell r="C303" t="str">
            <v>(NCCER044) NCCER Masonry - Level 2</v>
          </cell>
          <cell r="D303" t="str">
            <v>NCCER Masonry - Level 2</v>
          </cell>
          <cell r="E303">
            <v>302</v>
          </cell>
          <cell r="F303" t="str">
            <v>National Center for Construction Education &amp; Research (NCCER)</v>
          </cell>
          <cell r="G303" t="str">
            <v>www.nccer.org</v>
          </cell>
        </row>
        <row r="304">
          <cell r="C304" t="str">
            <v>(NCCER046) NCCER Painting - Level 1</v>
          </cell>
          <cell r="D304" t="str">
            <v>NCCER Painting - Level 1</v>
          </cell>
          <cell r="E304">
            <v>303</v>
          </cell>
          <cell r="F304" t="str">
            <v>National Center for Construction Education &amp; Research (NCCER)</v>
          </cell>
          <cell r="G304" t="str">
            <v>www.nccer.org</v>
          </cell>
        </row>
        <row r="305">
          <cell r="C305" t="str">
            <v>(NCCER047) NCCER Painting - Level 2</v>
          </cell>
          <cell r="D305" t="str">
            <v>NCCER Painting - Level 2</v>
          </cell>
          <cell r="E305">
            <v>304</v>
          </cell>
          <cell r="F305" t="str">
            <v>National Center for Construction Education &amp; Research (NCCER)</v>
          </cell>
          <cell r="G305" t="str">
            <v>www.nccer.org</v>
          </cell>
        </row>
        <row r="306">
          <cell r="C306" t="str">
            <v>(NCCER048) NCCER Painting - Level 3</v>
          </cell>
          <cell r="D306" t="str">
            <v>NCCER Painting - Level 3</v>
          </cell>
          <cell r="E306">
            <v>305</v>
          </cell>
          <cell r="F306" t="str">
            <v>National Center for Construction Education &amp; Research (NCCER)</v>
          </cell>
          <cell r="G306" t="str">
            <v>www.nccer.org</v>
          </cell>
        </row>
        <row r="307">
          <cell r="C307" t="str">
            <v>(NCCER049) NCCER Pipefitting - Level 1</v>
          </cell>
          <cell r="D307" t="str">
            <v>NCCER Pipefitting - Level 1</v>
          </cell>
          <cell r="E307">
            <v>306</v>
          </cell>
          <cell r="F307" t="str">
            <v>National Center for Construction Education &amp; Research (NCCER)</v>
          </cell>
          <cell r="G307" t="str">
            <v>www.nccer.org</v>
          </cell>
        </row>
        <row r="308">
          <cell r="C308" t="str">
            <v>(NCCER050) NCCER Pipefitting - Level 2</v>
          </cell>
          <cell r="D308" t="str">
            <v>NCCER Pipefitting - Level 2</v>
          </cell>
          <cell r="E308">
            <v>307</v>
          </cell>
          <cell r="F308" t="str">
            <v>National Center for Construction Education &amp; Research (NCCER)</v>
          </cell>
          <cell r="G308" t="str">
            <v>www.nccer.org</v>
          </cell>
        </row>
        <row r="309">
          <cell r="C309" t="str">
            <v>(NCCER051) NCCER Pipefitting - Level 3</v>
          </cell>
          <cell r="D309" t="str">
            <v>NCCER Pipefitting - Level 3</v>
          </cell>
          <cell r="E309">
            <v>308</v>
          </cell>
          <cell r="F309" t="str">
            <v>National Center for Construction Education &amp; Research (NCCER)</v>
          </cell>
          <cell r="G309" t="str">
            <v>www.nccer.org</v>
          </cell>
        </row>
        <row r="310">
          <cell r="C310" t="str">
            <v>(NCCER053) NCCER Roofer - Level 1</v>
          </cell>
          <cell r="D310" t="str">
            <v>NCCER Roofer - Level 1</v>
          </cell>
          <cell r="E310">
            <v>309</v>
          </cell>
          <cell r="F310" t="str">
            <v>National Center for Construction Education &amp; Research (NCCER)</v>
          </cell>
          <cell r="G310" t="str">
            <v>www.nccer.org</v>
          </cell>
        </row>
        <row r="311">
          <cell r="C311" t="str">
            <v>(NCCER054) NCCER Roofer - Level 2</v>
          </cell>
          <cell r="D311" t="str">
            <v>NCCER Roofer - Level 2</v>
          </cell>
          <cell r="E311">
            <v>310</v>
          </cell>
          <cell r="F311" t="str">
            <v>National Center for Construction Education &amp; Research (NCCER)</v>
          </cell>
          <cell r="G311" t="str">
            <v>www.nccer.org</v>
          </cell>
        </row>
        <row r="312">
          <cell r="C312" t="str">
            <v>(NCCER055) NCCER Roofer - Level 3</v>
          </cell>
          <cell r="D312" t="str">
            <v>NCCER Roofer - Level 3</v>
          </cell>
          <cell r="E312">
            <v>311</v>
          </cell>
          <cell r="F312" t="str">
            <v>National Center for Construction Education &amp; Research (NCCER)</v>
          </cell>
          <cell r="G312" t="str">
            <v>www.nccer.org</v>
          </cell>
        </row>
        <row r="313">
          <cell r="C313" t="str">
            <v>(NCCER056) NCCER Roofer - Level 4</v>
          </cell>
          <cell r="D313" t="str">
            <v>NCCER Roofer - Level 4</v>
          </cell>
          <cell r="E313">
            <v>312</v>
          </cell>
          <cell r="F313" t="str">
            <v>National Center for Construction Education &amp; Research (NCCER)</v>
          </cell>
          <cell r="G313" t="str">
            <v>www.nccer.org</v>
          </cell>
        </row>
        <row r="314">
          <cell r="C314" t="str">
            <v>(NCCER057) NCCER Sheet Metal - Level 1</v>
          </cell>
          <cell r="D314" t="str">
            <v>NCCER Sheet Metal - Level 1</v>
          </cell>
          <cell r="E314">
            <v>313</v>
          </cell>
          <cell r="F314" t="str">
            <v>National Center for Construction Education &amp; Research (NCCER)</v>
          </cell>
          <cell r="G314" t="str">
            <v>www.nccer.org</v>
          </cell>
        </row>
        <row r="315">
          <cell r="C315" t="str">
            <v>(NCCER058) NCCER Sheet Metal - Level 2</v>
          </cell>
          <cell r="D315" t="str">
            <v>NCCER Sheet Metal - Level 2</v>
          </cell>
          <cell r="E315">
            <v>314</v>
          </cell>
          <cell r="F315" t="str">
            <v>National Center for Construction Education &amp; Research (NCCER)</v>
          </cell>
          <cell r="G315" t="str">
            <v>www.nccer.org</v>
          </cell>
        </row>
        <row r="316">
          <cell r="C316" t="str">
            <v>(NCCER059) NCCER Sheet Metal - Level 3</v>
          </cell>
          <cell r="D316" t="str">
            <v>NCCER Sheet Metal - Level 3</v>
          </cell>
          <cell r="E316">
            <v>315</v>
          </cell>
          <cell r="F316" t="str">
            <v>National Center for Construction Education &amp; Research (NCCER)</v>
          </cell>
          <cell r="G316" t="str">
            <v>www.nccer.org</v>
          </cell>
        </row>
        <row r="317">
          <cell r="C317" t="str">
            <v>(NCCER067) NCCER Heavy Equipment Operations - Level 2</v>
          </cell>
          <cell r="D317" t="str">
            <v>NCCER Heavy Equipment Operations - Level 2</v>
          </cell>
          <cell r="E317">
            <v>316</v>
          </cell>
          <cell r="F317" t="str">
            <v>National Center for Construction Education &amp; Research (NCCER)</v>
          </cell>
          <cell r="G317" t="str">
            <v>www.nccer.org</v>
          </cell>
        </row>
        <row r="318">
          <cell r="C318" t="str">
            <v>(NCCER069) NCCER Plumbing - Level 2</v>
          </cell>
          <cell r="D318" t="str">
            <v>NCCER Plumbing - Level 2</v>
          </cell>
          <cell r="E318">
            <v>317</v>
          </cell>
          <cell r="F318" t="str">
            <v>National Center for Construction Education &amp; Research (NCCER)</v>
          </cell>
          <cell r="G318" t="str">
            <v>www.nccer.org</v>
          </cell>
        </row>
        <row r="319">
          <cell r="C319" t="str">
            <v>(NCCER070) NCCER Plumbing - Level 3</v>
          </cell>
          <cell r="D319" t="str">
            <v>NCCER Plumbing - Level 3</v>
          </cell>
          <cell r="E319">
            <v>318</v>
          </cell>
          <cell r="F319" t="str">
            <v>National Center for Construction Education &amp; Research (NCCER)</v>
          </cell>
          <cell r="G319" t="str">
            <v>www.nccer.org</v>
          </cell>
        </row>
        <row r="320">
          <cell r="C320" t="str">
            <v>(NCCER072) NCCER Ironworking - Level 1</v>
          </cell>
          <cell r="D320" t="str">
            <v>NCCER Ironworking - Level 1</v>
          </cell>
          <cell r="E320">
            <v>319</v>
          </cell>
          <cell r="F320" t="str">
            <v>National Center for Construction Education &amp; Research (NCCER)</v>
          </cell>
          <cell r="G320" t="str">
            <v>www.nccer.org</v>
          </cell>
        </row>
        <row r="321">
          <cell r="C321" t="str">
            <v>(NCCER073) NCCER Ironworking - Level 2</v>
          </cell>
          <cell r="D321" t="str">
            <v>NCCER Ironworking - Level 2</v>
          </cell>
          <cell r="E321">
            <v>320</v>
          </cell>
          <cell r="F321" t="str">
            <v>National Center for Construction Education &amp; Research (NCCER)</v>
          </cell>
          <cell r="G321" t="str">
            <v>www.nccer.org</v>
          </cell>
        </row>
        <row r="322">
          <cell r="C322" t="str">
            <v>(NCCER076) NCCER Insulating - Level 1</v>
          </cell>
          <cell r="D322" t="str">
            <v>NCCER Insulating - Level 1</v>
          </cell>
          <cell r="E322">
            <v>321</v>
          </cell>
          <cell r="F322" t="str">
            <v>National Center for Construction Education &amp; Research (NCCER)</v>
          </cell>
          <cell r="G322" t="str">
            <v>www.nccer.org</v>
          </cell>
        </row>
        <row r="323">
          <cell r="C323" t="str">
            <v>(NCCER077) NCCER Insulating - Level 2</v>
          </cell>
          <cell r="D323" t="str">
            <v>NCCER Insulating - Level 2</v>
          </cell>
          <cell r="E323">
            <v>322</v>
          </cell>
          <cell r="F323" t="str">
            <v>National Center for Construction Education &amp; Research (NCCER)</v>
          </cell>
          <cell r="G323" t="str">
            <v>www.nccer.org</v>
          </cell>
        </row>
        <row r="324">
          <cell r="C324" t="str">
            <v>(NCCER079) NCCER Industrial Maintenance, Electrical &amp; Instrumentation Technician - Level 2</v>
          </cell>
          <cell r="D324" t="str">
            <v>NCCER Industrial Maintenance, Electrical &amp; Instrumentation Technician - Level 2</v>
          </cell>
          <cell r="E324">
            <v>323</v>
          </cell>
          <cell r="F324" t="str">
            <v>National Center for Construction Education &amp; Research (NCCER)</v>
          </cell>
          <cell r="G324" t="str">
            <v>www.nccer.org</v>
          </cell>
        </row>
        <row r="325">
          <cell r="C325" t="str">
            <v>(NCCER084) NCCER Industrial Maintenance - Mechanic Level 1</v>
          </cell>
          <cell r="D325" t="str">
            <v>NCCER Industrial Maintenance - Mechanic Level 1</v>
          </cell>
          <cell r="E325">
            <v>324</v>
          </cell>
          <cell r="F325" t="str">
            <v>National Center for Construction Education &amp; Research (NCCER)</v>
          </cell>
          <cell r="G325" t="str">
            <v>www.nccer.org</v>
          </cell>
        </row>
        <row r="326">
          <cell r="C326" t="str">
            <v>(NCCER085) NCCER Industrial Maintenance - Mechanic Level 2</v>
          </cell>
          <cell r="D326" t="str">
            <v>NCCER Industrial Maintenance - Mechanic Level 2</v>
          </cell>
          <cell r="E326">
            <v>325</v>
          </cell>
          <cell r="F326" t="str">
            <v>National Center for Construction Education &amp; Research (NCCER)</v>
          </cell>
          <cell r="G326" t="str">
            <v>www.nccer.org</v>
          </cell>
        </row>
        <row r="327">
          <cell r="C327" t="str">
            <v>(NCCER087) NCCER Millwright - Level 1</v>
          </cell>
          <cell r="D327" t="str">
            <v>NCCER Millwright - Level 1</v>
          </cell>
          <cell r="E327">
            <v>326</v>
          </cell>
          <cell r="F327" t="str">
            <v>National Center for Construction Education &amp; Research (NCCER)</v>
          </cell>
          <cell r="G327" t="str">
            <v>www.nccer.org</v>
          </cell>
        </row>
        <row r="328">
          <cell r="C328" t="str">
            <v>(NCCER088) NCCER Millwright - Level 2</v>
          </cell>
          <cell r="D328" t="str">
            <v>NCCER Millwright - Level 2</v>
          </cell>
          <cell r="E328">
            <v>327</v>
          </cell>
          <cell r="F328" t="str">
            <v>National Center for Construction Education &amp; Research (NCCER)</v>
          </cell>
          <cell r="G328" t="str">
            <v>www.nccer.org</v>
          </cell>
        </row>
        <row r="329">
          <cell r="C329" t="str">
            <v>(NCCER089) NCCER Millwright - Level 3</v>
          </cell>
          <cell r="D329" t="str">
            <v>NCCER Millwright - Level 3</v>
          </cell>
          <cell r="E329">
            <v>328</v>
          </cell>
          <cell r="F329" t="str">
            <v>National Center for Construction Education &amp; Research (NCCER)</v>
          </cell>
          <cell r="G329" t="str">
            <v>www.nccer.org</v>
          </cell>
        </row>
        <row r="330">
          <cell r="C330" t="str">
            <v>(NCCER090) NCCER Millwright - Level 4</v>
          </cell>
          <cell r="D330" t="str">
            <v>NCCER Millwright - Level 4</v>
          </cell>
          <cell r="E330">
            <v>329</v>
          </cell>
          <cell r="F330" t="str">
            <v>National Center for Construction Education &amp; Research (NCCER)</v>
          </cell>
          <cell r="G330" t="str">
            <v>www.nccer.org</v>
          </cell>
        </row>
        <row r="331">
          <cell r="C331" t="str">
            <v>(NCCER092) NCCER Glazier - Level 1</v>
          </cell>
          <cell r="D331" t="str">
            <v>NCCER Glazier - Level 1</v>
          </cell>
          <cell r="E331">
            <v>330</v>
          </cell>
          <cell r="F331" t="str">
            <v>National Center for Construction Education &amp; Research (NCCER)</v>
          </cell>
          <cell r="G331" t="str">
            <v>www.nccer.org</v>
          </cell>
        </row>
        <row r="332">
          <cell r="C332" t="str">
            <v>(NCCER093) NCCER Glazier - Level 2</v>
          </cell>
          <cell r="D332" t="str">
            <v>NCCER Glazier - Level 2</v>
          </cell>
          <cell r="E332">
            <v>331</v>
          </cell>
          <cell r="F332" t="str">
            <v>National Center for Construction Education &amp; Research (NCCER)</v>
          </cell>
          <cell r="G332" t="str">
            <v>www.nccer.org</v>
          </cell>
        </row>
        <row r="333">
          <cell r="C333" t="str">
            <v>(NCCER094) NCCER Glazier - Level 3</v>
          </cell>
          <cell r="D333" t="str">
            <v>NCCER Glazier - Level 3</v>
          </cell>
          <cell r="E333">
            <v>332</v>
          </cell>
          <cell r="F333" t="str">
            <v>National Center for Construction Education &amp; Research (NCCER)</v>
          </cell>
          <cell r="G333" t="str">
            <v>www.nccer.org</v>
          </cell>
        </row>
        <row r="334">
          <cell r="C334" t="str">
            <v>(NCCER095) NCCER Industrial Maintenance Support Mechanic</v>
          </cell>
          <cell r="D334" t="str">
            <v>NCCER Industrial Maintenance Support Mechanic</v>
          </cell>
          <cell r="E334">
            <v>333</v>
          </cell>
          <cell r="F334" t="str">
            <v>National Center for Construction Education &amp; Research (NCCER)</v>
          </cell>
          <cell r="G334" t="str">
            <v>www.nccer.org</v>
          </cell>
        </row>
        <row r="335">
          <cell r="C335" t="str">
            <v>(NCIDQ001) National Council for Interior Design Certification (NCIDQ)</v>
          </cell>
          <cell r="D335" t="str">
            <v>National Council for Interior Design Certification (NCIDQ)</v>
          </cell>
          <cell r="E335">
            <v>334</v>
          </cell>
          <cell r="F335" t="str">
            <v>National Council for Interior Design Qualification</v>
          </cell>
          <cell r="G335" t="str">
            <v>www.ncidq.org</v>
          </cell>
        </row>
        <row r="336">
          <cell r="C336" t="str">
            <v>(NCMDA001) Registered Abdominal and Vascular Specialist (RAVS)</v>
          </cell>
          <cell r="D336" t="str">
            <v>Registered Abdominal and Vascular Specialist (RAVS)</v>
          </cell>
          <cell r="E336">
            <v>335</v>
          </cell>
          <cell r="F336" t="str">
            <v>National Certification Medical Association</v>
          </cell>
          <cell r="G336" t="str">
            <v>www.ncmanow.org</v>
          </cell>
        </row>
        <row r="337">
          <cell r="C337" t="str">
            <v>(NCMDA002) Registered Clinical Massage Therapist (RCMT)</v>
          </cell>
          <cell r="D337" t="str">
            <v>Registered Clinical Massage Therapist (RCMT)</v>
          </cell>
          <cell r="E337">
            <v>336</v>
          </cell>
          <cell r="F337" t="str">
            <v>National Certification Medical Association</v>
          </cell>
          <cell r="G337" t="str">
            <v>www.ncmanow.org</v>
          </cell>
        </row>
        <row r="338">
          <cell r="C338" t="str">
            <v>(NCMDA003) Registered Clinical Medical Assistant Specialist (RCMAS)</v>
          </cell>
          <cell r="D338" t="str">
            <v>Registered Clinical Medical Assistant Specialist (RCMAS)</v>
          </cell>
          <cell r="E338">
            <v>337</v>
          </cell>
          <cell r="F338" t="str">
            <v>National Certification Medical Association</v>
          </cell>
          <cell r="G338" t="str">
            <v>www.ncmanow.org</v>
          </cell>
        </row>
        <row r="339">
          <cell r="C339" t="str">
            <v>(NCMDA004) Registered Electrocardiography Specialist (RES)</v>
          </cell>
          <cell r="D339" t="str">
            <v>Registered Electrocardiography Specialist (RES)</v>
          </cell>
          <cell r="E339">
            <v>338</v>
          </cell>
          <cell r="F339" t="str">
            <v>National Certification Medical Association</v>
          </cell>
          <cell r="G339" t="str">
            <v>www.ncmanow.org</v>
          </cell>
        </row>
        <row r="340">
          <cell r="C340" t="str">
            <v>(NCMDA005) Registered Surgical  Technologist (RST)</v>
          </cell>
          <cell r="D340" t="str">
            <v>Registered Surgical  Technologist (RST)</v>
          </cell>
          <cell r="E340">
            <v>339</v>
          </cell>
          <cell r="F340" t="str">
            <v>National Certification Medical Association</v>
          </cell>
          <cell r="G340" t="str">
            <v>www.ncmanow.org</v>
          </cell>
        </row>
        <row r="341">
          <cell r="C341" t="str">
            <v>(NCRAS001) Certified Broadcast Captioner</v>
          </cell>
          <cell r="D341" t="str">
            <v>Certified Broadcast Captioner</v>
          </cell>
          <cell r="E341">
            <v>340</v>
          </cell>
          <cell r="F341" t="str">
            <v>National Court Reporters Association</v>
          </cell>
          <cell r="G341" t="str">
            <v>www.ncraonline.org/</v>
          </cell>
        </row>
        <row r="342">
          <cell r="C342" t="str">
            <v>(NCRAS002) Institutional Licensure Certification</v>
          </cell>
          <cell r="D342" t="str">
            <v>Institutional Licensure Certification</v>
          </cell>
          <cell r="E342">
            <v>341</v>
          </cell>
          <cell r="F342" t="str">
            <v>National Court Reporters Association</v>
          </cell>
          <cell r="G342" t="str">
            <v>www.ncraonline.org/</v>
          </cell>
        </row>
        <row r="343">
          <cell r="C343" t="str">
            <v>(NCRAS003) Professional Reporter</v>
          </cell>
          <cell r="D343" t="str">
            <v>Professional Reporter</v>
          </cell>
          <cell r="E343">
            <v>342</v>
          </cell>
          <cell r="F343" t="str">
            <v>National Court Reporters Association</v>
          </cell>
          <cell r="G343" t="str">
            <v>www.ncraonline.org/</v>
          </cell>
        </row>
        <row r="344">
          <cell r="C344" t="str">
            <v>(NIASE002) ASE Master Automobile Technician</v>
          </cell>
          <cell r="D344" t="str">
            <v>ASE Master Automobile Technician</v>
          </cell>
          <cell r="E344">
            <v>343</v>
          </cell>
          <cell r="F344" t="str">
            <v>National Institute for Automotive Service Excellence</v>
          </cell>
          <cell r="G344" t="str">
            <v>www.ase.com</v>
          </cell>
        </row>
        <row r="345">
          <cell r="C345" t="str">
            <v>(NIASE003) ASE Master Medium/Heavy Truck Technician</v>
          </cell>
          <cell r="D345" t="str">
            <v>ASE Master Medium/Heavy Truck Technician</v>
          </cell>
          <cell r="E345">
            <v>344</v>
          </cell>
          <cell r="F345" t="str">
            <v>National Institute for Automotive Service Excellence</v>
          </cell>
          <cell r="G345" t="str">
            <v>www.ase.com</v>
          </cell>
        </row>
        <row r="346">
          <cell r="C346" t="str">
            <v>(NIASE004) ASE Master School Bus Technician</v>
          </cell>
          <cell r="D346" t="str">
            <v>ASE Master School Bus Technician</v>
          </cell>
          <cell r="E346">
            <v>345</v>
          </cell>
          <cell r="F346" t="str">
            <v>National Institute for Automotive Service Excellence</v>
          </cell>
          <cell r="G346" t="str">
            <v>www.ase.com</v>
          </cell>
        </row>
        <row r="347">
          <cell r="C347" t="str">
            <v>(NIASE013) ASE Automobile Service Consultant (C1)</v>
          </cell>
          <cell r="D347" t="str">
            <v>ASE Automobile Service Consultant (C1)</v>
          </cell>
          <cell r="E347">
            <v>346</v>
          </cell>
          <cell r="F347" t="str">
            <v>National Institute for Automotive Service Excellence</v>
          </cell>
          <cell r="G347" t="str">
            <v>www.ase.com</v>
          </cell>
        </row>
        <row r="348">
          <cell r="C348" t="str">
            <v>(NIASE019) ASE Damage Analysis and Estimating Certification(B6)</v>
          </cell>
          <cell r="D348" t="str">
            <v>ASE Damage Analysis and Estimating Certification(B6)</v>
          </cell>
          <cell r="E348">
            <v>347</v>
          </cell>
          <cell r="F348" t="str">
            <v>National Institute for Automotive Service Excellence</v>
          </cell>
          <cell r="G348" t="str">
            <v>www.ase.com</v>
          </cell>
        </row>
        <row r="349">
          <cell r="C349" t="str">
            <v>(NIASE030) ASE Parts Specialist</v>
          </cell>
          <cell r="D349" t="str">
            <v>ASE Parts Specialist</v>
          </cell>
          <cell r="E349">
            <v>348</v>
          </cell>
          <cell r="F349" t="str">
            <v>National Institute for Automotive Service Excellence</v>
          </cell>
          <cell r="G349" t="str">
            <v>www.ase.com</v>
          </cell>
        </row>
        <row r="350">
          <cell r="C350" t="str">
            <v>(NIASE034) ASE Undercar Specialist (X1)</v>
          </cell>
          <cell r="D350" t="str">
            <v>ASE Undercar Specialist (X1)</v>
          </cell>
          <cell r="E350">
            <v>349</v>
          </cell>
          <cell r="F350" t="str">
            <v>National Institute for Automotive Service Excellence</v>
          </cell>
          <cell r="G350" t="str">
            <v>www.ase.com</v>
          </cell>
        </row>
        <row r="351">
          <cell r="C351" t="str">
            <v>(NIASE045) ASE School Bus Technician: Body Systems and Special Equipment (S1)</v>
          </cell>
          <cell r="D351" t="str">
            <v>ASE School Bus Technician: Body Systems and Special Equipment (S1)</v>
          </cell>
          <cell r="E351">
            <v>350</v>
          </cell>
          <cell r="F351" t="str">
            <v>National Institute for Automotive Service Excellence</v>
          </cell>
          <cell r="G351" t="str">
            <v>www.ase.com</v>
          </cell>
        </row>
        <row r="352">
          <cell r="C352" t="str">
            <v>(NIASE046) ASE School Bus Technician: Diesel Engines (S2)</v>
          </cell>
          <cell r="D352" t="str">
            <v>ASE School Bus Technician: Diesel Engines (S2)</v>
          </cell>
          <cell r="E352">
            <v>351</v>
          </cell>
          <cell r="F352" t="str">
            <v>National Institute for Automotive Service Excellence</v>
          </cell>
          <cell r="G352" t="str">
            <v>www.ase.com</v>
          </cell>
        </row>
        <row r="353">
          <cell r="C353" t="str">
            <v>(NIASE047) ASE School Bus Technician: Drive Train (S3)</v>
          </cell>
          <cell r="D353" t="str">
            <v>ASE School Bus Technician: Drive Train (S3)</v>
          </cell>
          <cell r="E353">
            <v>352</v>
          </cell>
          <cell r="F353" t="str">
            <v>National Institute for Automotive Service Excellence</v>
          </cell>
          <cell r="G353" t="str">
            <v>www.ase.com</v>
          </cell>
        </row>
        <row r="354">
          <cell r="C354" t="str">
            <v>(NIASE048) ASE School Bus Technician: Brakes (S4)</v>
          </cell>
          <cell r="D354" t="str">
            <v>ASE School Bus Technician: Brakes (S4)</v>
          </cell>
          <cell r="E354">
            <v>353</v>
          </cell>
          <cell r="F354" t="str">
            <v>National Institute for Automotive Service Excellence</v>
          </cell>
          <cell r="G354" t="str">
            <v>www.ase.com</v>
          </cell>
        </row>
        <row r="355">
          <cell r="C355" t="str">
            <v>(NIASE049) ASE School Bus Technician: Suspension and Steering (S5)</v>
          </cell>
          <cell r="D355" t="str">
            <v>ASE School Bus Technician: Suspension and Steering (S5)</v>
          </cell>
          <cell r="E355">
            <v>354</v>
          </cell>
          <cell r="F355" t="str">
            <v>National Institute for Automotive Service Excellence</v>
          </cell>
          <cell r="G355" t="str">
            <v>www.ase.com</v>
          </cell>
        </row>
        <row r="356">
          <cell r="C356" t="str">
            <v>(NIASE050) ASE School Bus Technician: Electrical/Electronic Systems (S6)</v>
          </cell>
          <cell r="D356" t="str">
            <v>ASE School Bus Technician: Electrical/Electronic Systems (S6)</v>
          </cell>
          <cell r="E356">
            <v>355</v>
          </cell>
          <cell r="F356" t="str">
            <v>National Institute for Automotive Service Excellence</v>
          </cell>
          <cell r="G356" t="str">
            <v>www.ase.com</v>
          </cell>
        </row>
        <row r="357">
          <cell r="C357" t="str">
            <v>(NIASE051) ASE School Bus Technician: Air Conditioning Systems and Controls (S7)</v>
          </cell>
          <cell r="D357" t="str">
            <v>ASE School Bus Technician: Air Conditioning Systems and Controls (S7)</v>
          </cell>
          <cell r="E357">
            <v>356</v>
          </cell>
          <cell r="F357" t="str">
            <v>National Institute for Automotive Service Excellence</v>
          </cell>
          <cell r="G357" t="str">
            <v>www.ase.com</v>
          </cell>
        </row>
        <row r="358">
          <cell r="C358" t="str">
            <v>(NIASE052) ASE Electronic Diesel Engine Diagnosis Specialist Test (L2)</v>
          </cell>
          <cell r="D358" t="str">
            <v>ASE Electronic Diesel Engine Diagnosis Specialist Test (L2)</v>
          </cell>
          <cell r="E358">
            <v>357</v>
          </cell>
          <cell r="F358" t="str">
            <v>National Institute for Automotive Service Excellence</v>
          </cell>
          <cell r="G358" t="str">
            <v>www.ase.com</v>
          </cell>
        </row>
        <row r="359">
          <cell r="C359" t="str">
            <v>(NIASE053) ASE Transit Bus Technician: Compressed Natural Gas (CNG) Engines (H1)</v>
          </cell>
          <cell r="D359" t="str">
            <v>ASE Transit Bus Technician: Compressed Natural Gas (CNG) Engines (H1)</v>
          </cell>
          <cell r="E359">
            <v>358</v>
          </cell>
          <cell r="F359" t="str">
            <v>National Institute for Automotive Service Excellence</v>
          </cell>
          <cell r="G359" t="str">
            <v>www.ase.com</v>
          </cell>
        </row>
        <row r="360">
          <cell r="C360" t="str">
            <v>(NIASE054) ASE Transit Bus Technician: Diesel Engines (H2)</v>
          </cell>
          <cell r="D360" t="str">
            <v>ASE Transit Bus Technician: Diesel Engines (H2)</v>
          </cell>
          <cell r="E360">
            <v>359</v>
          </cell>
          <cell r="F360" t="str">
            <v>National Institute for Automotive Service Excellence</v>
          </cell>
          <cell r="G360" t="str">
            <v>www.ase.com</v>
          </cell>
        </row>
        <row r="361">
          <cell r="C361" t="str">
            <v>(NIASE055) ASE Transit Bus Technician: Drive Train (H3)</v>
          </cell>
          <cell r="D361" t="str">
            <v>ASE Transit Bus Technician: Drive Train (H3)</v>
          </cell>
          <cell r="E361">
            <v>360</v>
          </cell>
          <cell r="F361" t="str">
            <v>National Institute for Automotive Service Excellence</v>
          </cell>
          <cell r="G361" t="str">
            <v>www.ase.com</v>
          </cell>
        </row>
        <row r="362">
          <cell r="C362" t="str">
            <v>(NIASE056) ASE Transit Bus Technician: Brakes (H4)</v>
          </cell>
          <cell r="D362" t="str">
            <v>ASE Transit Bus Technician: Brakes (H4)</v>
          </cell>
          <cell r="E362">
            <v>361</v>
          </cell>
          <cell r="F362" t="str">
            <v>National Institute for Automotive Service Excellence</v>
          </cell>
          <cell r="G362" t="str">
            <v>www.ase.com</v>
          </cell>
        </row>
        <row r="363">
          <cell r="C363" t="str">
            <v>(NIASE057) ASE Transit Bus Technician: Suspension and Steering (H5)</v>
          </cell>
          <cell r="D363" t="str">
            <v>ASE Transit Bus Technician: Suspension and Steering (H5)</v>
          </cell>
          <cell r="E363">
            <v>362</v>
          </cell>
          <cell r="F363" t="str">
            <v>National Institute for Automotive Service Excellence</v>
          </cell>
          <cell r="G363" t="str">
            <v>www.ase.com</v>
          </cell>
        </row>
        <row r="364">
          <cell r="C364" t="str">
            <v>(NIASE058) ASE Transit Bus Technician: Electrical/Electronic Systems (H6)</v>
          </cell>
          <cell r="D364" t="str">
            <v>ASE Transit Bus Technician: Electrical/Electronic Systems (H6)</v>
          </cell>
          <cell r="E364">
            <v>363</v>
          </cell>
          <cell r="F364" t="str">
            <v>National Institute for Automotive Service Excellence</v>
          </cell>
          <cell r="G364" t="str">
            <v>www.ase.com</v>
          </cell>
        </row>
        <row r="365">
          <cell r="C365" t="str">
            <v>(NIASE059) ASE Transit Bus Technician: Heating Ventilation and Air Conditioning (HVAC) (H7)</v>
          </cell>
          <cell r="D365" t="str">
            <v>ASE Transit Bus Technician: Heating Ventilation and Air Conditioning (HVAC) (H7)</v>
          </cell>
          <cell r="E365">
            <v>364</v>
          </cell>
          <cell r="F365" t="str">
            <v>National Institute for Automotive Service Excellence</v>
          </cell>
          <cell r="G365" t="str">
            <v>www.ase.com</v>
          </cell>
        </row>
        <row r="366">
          <cell r="C366" t="str">
            <v>(NIASE060) ASE Transit Bus Technician: Preventive Maintenance and Inspection (PMI) (H8)</v>
          </cell>
          <cell r="D366" t="str">
            <v>ASE Transit Bus Technician: Preventive Maintenance and Inspection (PMI) (H8)</v>
          </cell>
          <cell r="E366">
            <v>365</v>
          </cell>
          <cell r="F366" t="str">
            <v>National Institute for Automotive Service Excellence</v>
          </cell>
          <cell r="G366" t="str">
            <v>www.ase.com</v>
          </cell>
        </row>
        <row r="367">
          <cell r="C367" t="str">
            <v>(NIASE061) ASE Alternate Fuels Series (F1)</v>
          </cell>
          <cell r="D367" t="str">
            <v>ASE Alternate Fuels Series (F1)</v>
          </cell>
          <cell r="E367">
            <v>366</v>
          </cell>
          <cell r="F367" t="str">
            <v>National Institute for Automotive Service Excellence</v>
          </cell>
          <cell r="G367" t="str">
            <v>www.ase.com</v>
          </cell>
        </row>
        <row r="368">
          <cell r="C368" t="str">
            <v>(NIASE062) ASE Truck Equipment Technician: Truck Equipment Installation and Repair (E1)</v>
          </cell>
          <cell r="D368" t="str">
            <v>ASE Truck Equipment Technician: Truck Equipment Installation and Repair (E1)</v>
          </cell>
          <cell r="E368">
            <v>367</v>
          </cell>
          <cell r="F368" t="str">
            <v>National Institute for Automotive Service Excellence</v>
          </cell>
          <cell r="G368" t="str">
            <v>www.ase.com</v>
          </cell>
        </row>
        <row r="369">
          <cell r="C369" t="str">
            <v>(NIASE063) ASE Truck Equipment Technician: Electrical/Electronic Systems Installation and Repair (E2)</v>
          </cell>
          <cell r="D369" t="str">
            <v>ASE Truck Equipment Technician: Electrical/Electronic Systems Installation and Repair (E2)</v>
          </cell>
          <cell r="E369">
            <v>368</v>
          </cell>
          <cell r="F369" t="str">
            <v>National Institute for Automotive Service Excellence</v>
          </cell>
          <cell r="G369" t="str">
            <v>www.ase.com</v>
          </cell>
        </row>
        <row r="370">
          <cell r="C370" t="str">
            <v>(NIASE064) ASE Truck Equipment Technician: Auxiliary Power Systems Installation and Repair (E3)</v>
          </cell>
          <cell r="D370" t="str">
            <v>ASE Truck Equipment Technician: Auxiliary Power Systems Installation and Repair (E3)</v>
          </cell>
          <cell r="E370">
            <v>369</v>
          </cell>
          <cell r="F370" t="str">
            <v>National Institute for Automotive Service Excellence</v>
          </cell>
          <cell r="G370" t="str">
            <v>www.ase.com</v>
          </cell>
        </row>
        <row r="371">
          <cell r="C371" t="str">
            <v>(NIASE071) ASE Light Vehicle Diesel Engine (A9)</v>
          </cell>
          <cell r="D371" t="str">
            <v>ASE Light Vehicle Diesel Engine (A9)</v>
          </cell>
          <cell r="E371">
            <v>370</v>
          </cell>
          <cell r="F371" t="str">
            <v>National Institute for Automotive Service Excellence</v>
          </cell>
          <cell r="G371" t="str">
            <v>www.ase.com</v>
          </cell>
        </row>
        <row r="372">
          <cell r="C372" t="str">
            <v>(NIASE076) Auto Maintenance and Light Repair (G1)</v>
          </cell>
          <cell r="D372" t="str">
            <v>Auto Maintenance and Light Repair (G1)</v>
          </cell>
          <cell r="E372">
            <v>371</v>
          </cell>
          <cell r="F372" t="str">
            <v>National Institute for Automotive Service Excellence</v>
          </cell>
          <cell r="G372" t="str">
            <v>www.ase.com</v>
          </cell>
        </row>
        <row r="373">
          <cell r="C373" t="str">
            <v>(NICET001) Industrial Instrumentation</v>
          </cell>
          <cell r="D373" t="str">
            <v>Industrial Instrumentation</v>
          </cell>
          <cell r="E373">
            <v>372</v>
          </cell>
          <cell r="F373" t="str">
            <v>National Institute for Certification in Engineering Technologies (NICET)</v>
          </cell>
          <cell r="G373" t="str">
            <v>www.nicet.org</v>
          </cell>
        </row>
        <row r="374">
          <cell r="C374" t="str">
            <v>(NICET002) Certified Engineering Technologist (CT)</v>
          </cell>
          <cell r="D374" t="str">
            <v>Certified Engineering Technologist (CT)</v>
          </cell>
          <cell r="E374">
            <v>373</v>
          </cell>
          <cell r="F374" t="str">
            <v>National Institute for Certification in Engineering Technologies (NICET)</v>
          </cell>
          <cell r="G374" t="str">
            <v>www.nicet.org</v>
          </cell>
        </row>
        <row r="375">
          <cell r="C375" t="str">
            <v xml:space="preserve">(NICET003) Fire Alarm Systems </v>
          </cell>
          <cell r="D375" t="str">
            <v xml:space="preserve">Fire Alarm Systems </v>
          </cell>
          <cell r="E375">
            <v>374</v>
          </cell>
          <cell r="F375" t="str">
            <v>National Institute for Certification in Engineering Technologies (NICET)</v>
          </cell>
          <cell r="G375" t="str">
            <v>www.nicet.org</v>
          </cell>
        </row>
        <row r="376">
          <cell r="C376" t="str">
            <v xml:space="preserve">(NICET004) Highway Surveys Certification </v>
          </cell>
          <cell r="D376" t="str">
            <v xml:space="preserve">Highway Surveys Certification </v>
          </cell>
          <cell r="E376">
            <v>375</v>
          </cell>
          <cell r="F376" t="str">
            <v>National Institute for Certification in Engineering Technologies (NICET)</v>
          </cell>
          <cell r="G376" t="str">
            <v>www.nicet.org</v>
          </cell>
        </row>
        <row r="377">
          <cell r="C377" t="str">
            <v>(NIFMS005) NIMS Machining Level I</v>
          </cell>
          <cell r="D377" t="str">
            <v>NIMS Machining Level I</v>
          </cell>
          <cell r="E377">
            <v>376</v>
          </cell>
          <cell r="F377" t="str">
            <v>National Institute for Metalworking Skills  (NIMS)</v>
          </cell>
          <cell r="G377" t="str">
            <v>www.nims-skills.org</v>
          </cell>
        </row>
        <row r="378">
          <cell r="C378" t="str">
            <v>(NIFMS006) NIMS Machining Level II</v>
          </cell>
          <cell r="D378" t="str">
            <v>NIMS Machining Level II</v>
          </cell>
          <cell r="E378">
            <v>377</v>
          </cell>
          <cell r="F378" t="str">
            <v>National Institute for Metalworking Skills  (NIMS)</v>
          </cell>
          <cell r="G378" t="str">
            <v>www.nims-skills.org</v>
          </cell>
        </row>
        <row r="379">
          <cell r="C379" t="str">
            <v>(NINSC001) Certified LabVIEW Associate Developer (CLAD)</v>
          </cell>
          <cell r="D379" t="str">
            <v>Certified LabVIEW Associate Developer (CLAD)</v>
          </cell>
          <cell r="E379">
            <v>378</v>
          </cell>
          <cell r="F379" t="str">
            <v>National Instruments Corporation</v>
          </cell>
          <cell r="G379" t="str">
            <v>www.ni.com/training</v>
          </cell>
        </row>
        <row r="380">
          <cell r="C380" t="str">
            <v>(NKABA001) Associate Kitchen &amp; Bath Designer</v>
          </cell>
          <cell r="D380" t="str">
            <v>Associate Kitchen &amp; Bath Designer</v>
          </cell>
          <cell r="E380">
            <v>379</v>
          </cell>
          <cell r="F380" t="str">
            <v>National Kitchen &amp; Bath Association</v>
          </cell>
          <cell r="G380" t="str">
            <v>www.nkba.org/education_certification.aspx</v>
          </cell>
        </row>
        <row r="381">
          <cell r="C381" t="str">
            <v>(NOVEL001) Certified NetWare Administrator (CNA)</v>
          </cell>
          <cell r="D381" t="str">
            <v>Certified NetWare Administrator (CNA)</v>
          </cell>
          <cell r="E381">
            <v>380</v>
          </cell>
          <cell r="F381" t="str">
            <v>Novell</v>
          </cell>
          <cell r="G381" t="str">
            <v>www.novell.com/</v>
          </cell>
        </row>
        <row r="382">
          <cell r="C382" t="str">
            <v>(NRAEF001) Foodservice Management Professional (FMP)</v>
          </cell>
          <cell r="D382" t="str">
            <v>Foodservice Management Professional (FMP)</v>
          </cell>
          <cell r="E382">
            <v>381</v>
          </cell>
          <cell r="F382" t="str">
            <v>National Restaurant Association Educational Foundation</v>
          </cell>
          <cell r="G382" t="str">
            <v>www.nraef.org</v>
          </cell>
        </row>
        <row r="383">
          <cell r="C383" t="str">
            <v>(NRAEF002) National ProStart Certificate of Achievement</v>
          </cell>
          <cell r="D383" t="str">
            <v>National ProStart Certificate of Achievement</v>
          </cell>
          <cell r="E383">
            <v>382</v>
          </cell>
          <cell r="F383" t="str">
            <v>National Restaurant Association Educational Foundation</v>
          </cell>
          <cell r="G383" t="str">
            <v>www.nraef.org</v>
          </cell>
        </row>
        <row r="384">
          <cell r="C384" t="str">
            <v>(NRAEF003) Certified Food Protection Manager (ServSafe®)</v>
          </cell>
          <cell r="D384" t="str">
            <v>Certified Food Protection Manager (ServSafe®)</v>
          </cell>
          <cell r="E384">
            <v>383</v>
          </cell>
          <cell r="F384" t="str">
            <v>National Restaurant Association Educational Foundation</v>
          </cell>
          <cell r="G384" t="str">
            <v>www.nraef.org</v>
          </cell>
        </row>
        <row r="385">
          <cell r="C385" t="str">
            <v>(NREMT001) Emergency Medical Technician (EMT)</v>
          </cell>
          <cell r="D385" t="str">
            <v>Emergency Medical Technician (EMT)</v>
          </cell>
          <cell r="E385">
            <v>384</v>
          </cell>
          <cell r="F385" t="str">
            <v>National Registry of Emergency Medical Technicians</v>
          </cell>
          <cell r="G385" t="str">
            <v>www.nremt.org</v>
          </cell>
        </row>
        <row r="386">
          <cell r="C386" t="str">
            <v>(NREMT002) Emergency Medical Technician (EMT) - Intermediate/85</v>
          </cell>
          <cell r="D386" t="str">
            <v>Emergency Medical Technician (EMT) - Intermediate/85</v>
          </cell>
          <cell r="E386">
            <v>385</v>
          </cell>
          <cell r="F386" t="str">
            <v>National Registry of Emergency Medical Technicians</v>
          </cell>
          <cell r="G386" t="str">
            <v>www.nremt.org</v>
          </cell>
        </row>
        <row r="387">
          <cell r="C387" t="str">
            <v>(NREMT003) Emergency Medical Responder (EMR)</v>
          </cell>
          <cell r="D387" t="str">
            <v>Emergency Medical Responder (EMR)</v>
          </cell>
          <cell r="E387">
            <v>386</v>
          </cell>
          <cell r="F387" t="str">
            <v>National Registry of Emergency Medical Technicians</v>
          </cell>
          <cell r="G387" t="str">
            <v>www.nremt.org</v>
          </cell>
        </row>
        <row r="388">
          <cell r="C388" t="str">
            <v>(NREMT004) Paramedic (EMT-P)</v>
          </cell>
          <cell r="D388" t="str">
            <v>Paramedic (EMT-P)</v>
          </cell>
          <cell r="E388">
            <v>387</v>
          </cell>
          <cell r="F388" t="str">
            <v>National Registry of Emergency Medical Technicians</v>
          </cell>
          <cell r="G388" t="str">
            <v>www.nremt.org</v>
          </cell>
        </row>
        <row r="389">
          <cell r="C389" t="str">
            <v>(NRFSP001) Certified Food Safety Manager</v>
          </cell>
          <cell r="D389" t="str">
            <v>Certified Food Safety Manager</v>
          </cell>
          <cell r="E389">
            <v>388</v>
          </cell>
          <cell r="F389" t="str">
            <v>National Registry of Food Safety Professionals</v>
          </cell>
          <cell r="G389" t="str">
            <v>www.nrfsp.com/</v>
          </cell>
        </row>
        <row r="390">
          <cell r="C390" t="str">
            <v>(NSFPS001) Certified Survey Technician Level 1</v>
          </cell>
          <cell r="D390" t="str">
            <v>Certified Survey Technician Level 1</v>
          </cell>
          <cell r="E390">
            <v>389</v>
          </cell>
          <cell r="F390" t="str">
            <v>National Society for Professional Surveyors</v>
          </cell>
          <cell r="G390" t="str">
            <v>www.nspsmo.org/</v>
          </cell>
        </row>
        <row r="391">
          <cell r="C391" t="str">
            <v>(PAHOM001) Certified Medical Manager</v>
          </cell>
          <cell r="D391" t="str">
            <v>Certified Medical Manager</v>
          </cell>
          <cell r="E391">
            <v>390</v>
          </cell>
          <cell r="F391" t="str">
            <v>Professional Association of Healthcare Office Managers</v>
          </cell>
          <cell r="G391" t="str">
            <v>www.pahcom.com/</v>
          </cell>
        </row>
        <row r="392">
          <cell r="C392" t="str">
            <v>(PROGM001) Certified Grounds Manager (CGM)</v>
          </cell>
          <cell r="D392" t="str">
            <v>Certified Grounds Manager (CGM)</v>
          </cell>
          <cell r="E392">
            <v>391</v>
          </cell>
          <cell r="F392" t="str">
            <v>Professional Grounds Management Society</v>
          </cell>
          <cell r="G392" t="str">
            <v>www.pgms.org/</v>
          </cell>
        </row>
        <row r="393">
          <cell r="C393" t="str">
            <v>(PROSO016) Certified Internet Web (CIW) Internet Business Associate</v>
          </cell>
          <cell r="D393" t="str">
            <v>Certified Internet Web (CIW) Internet Business Associate</v>
          </cell>
          <cell r="E393">
            <v>392</v>
          </cell>
          <cell r="F393" t="str">
            <v>Certification Partners</v>
          </cell>
          <cell r="G393" t="str">
            <v>www.ciwcertified.com</v>
          </cell>
        </row>
        <row r="394">
          <cell r="C394" t="str">
            <v>(PROSO018) Certified Internet Web (CIW) Network Technology Associate</v>
          </cell>
          <cell r="D394" t="str">
            <v>Certified Internet Web (CIW) Network Technology Associate</v>
          </cell>
          <cell r="E394">
            <v>393</v>
          </cell>
          <cell r="F394" t="str">
            <v>Certification Partners</v>
          </cell>
          <cell r="G394" t="str">
            <v>www.ciwcertified.com</v>
          </cell>
        </row>
        <row r="395">
          <cell r="C395" t="str">
            <v>(PROSO020) Certified Internet Web (CIW) Site Development Associate</v>
          </cell>
          <cell r="D395" t="str">
            <v>Certified Internet Web (CIW) Site Development Associate</v>
          </cell>
          <cell r="E395">
            <v>394</v>
          </cell>
          <cell r="F395" t="str">
            <v>Certification Partners</v>
          </cell>
          <cell r="G395" t="str">
            <v>www.ciwcertified.com</v>
          </cell>
        </row>
        <row r="396">
          <cell r="C396" t="str">
            <v>(PROSO024) Certified Internet Web (CIW) Web Foundations Associate</v>
          </cell>
          <cell r="D396" t="str">
            <v>Certified Internet Web (CIW) Web Foundations Associate</v>
          </cell>
          <cell r="E396">
            <v>395</v>
          </cell>
          <cell r="F396" t="str">
            <v>Certification Partners</v>
          </cell>
          <cell r="G396" t="str">
            <v>www.ciwcertified.com</v>
          </cell>
        </row>
        <row r="397">
          <cell r="C397" t="str">
            <v>(PROSO025) Certified Internet Web (CIW) Web Security Associate</v>
          </cell>
          <cell r="D397" t="str">
            <v>Certified Internet Web (CIW) Web Security Associate</v>
          </cell>
          <cell r="E397">
            <v>396</v>
          </cell>
          <cell r="F397" t="str">
            <v>Certification Partners</v>
          </cell>
          <cell r="G397" t="str">
            <v>www.ciwcertified.com</v>
          </cell>
        </row>
        <row r="398">
          <cell r="C398" t="str">
            <v>(PRPAM001) Certified Professional Photographer (CPP)</v>
          </cell>
          <cell r="D398" t="str">
            <v>Certified Professional Photographer (CPP)</v>
          </cell>
          <cell r="E398">
            <v>397</v>
          </cell>
          <cell r="F398" t="str">
            <v>Professional Photographers of America</v>
          </cell>
          <cell r="G398" t="str">
            <v>www.ppa.com</v>
          </cell>
        </row>
        <row r="399">
          <cell r="C399" t="str">
            <v>(PRSVA001) Certified Graduate Technician</v>
          </cell>
          <cell r="D399" t="str">
            <v>Certified Graduate Technician</v>
          </cell>
          <cell r="E399">
            <v>398</v>
          </cell>
          <cell r="F399" t="str">
            <v>Professional Service Association</v>
          </cell>
          <cell r="G399" t="str">
            <v>www.psaworld.com</v>
          </cell>
        </row>
        <row r="400">
          <cell r="C400" t="str">
            <v>(RECFN001) RECF Pre-Engineering Certification</v>
          </cell>
          <cell r="D400" t="str">
            <v>RECF Pre-Engineering Certification</v>
          </cell>
          <cell r="E400">
            <v>399</v>
          </cell>
          <cell r="F400" t="str">
            <v>Robotics Education and Competition Foundation</v>
          </cell>
          <cell r="G400" t="str">
            <v>www.roboticseducation.org</v>
          </cell>
        </row>
        <row r="401">
          <cell r="C401" t="str">
            <v>(RECFN002) RECF Robotics Certification</v>
          </cell>
          <cell r="D401" t="str">
            <v>RECF Robotics Certification</v>
          </cell>
          <cell r="E401">
            <v>400</v>
          </cell>
          <cell r="F401" t="str">
            <v>Robotics Education and Competition Foundation</v>
          </cell>
          <cell r="G401" t="str">
            <v>www.roboticseducation.org</v>
          </cell>
        </row>
        <row r="402">
          <cell r="C402" t="str">
            <v>(REDHT001) Red Hat Certified Technician</v>
          </cell>
          <cell r="D402" t="str">
            <v>Red Hat Certified Technician</v>
          </cell>
          <cell r="E402">
            <v>401</v>
          </cell>
          <cell r="F402" t="str">
            <v>Red Hat</v>
          </cell>
          <cell r="G402" t="str">
            <v>www.redhat.com/</v>
          </cell>
        </row>
        <row r="403">
          <cell r="C403" t="str">
            <v>(ROIFD001) National Interpreter Certification</v>
          </cell>
          <cell r="D403" t="str">
            <v>National Interpreter Certification</v>
          </cell>
          <cell r="E403">
            <v>402</v>
          </cell>
          <cell r="F403" t="str">
            <v>Registry of Interpreters for the Deaf</v>
          </cell>
          <cell r="G403" t="str">
            <v>www.rid.org/</v>
          </cell>
        </row>
        <row r="404">
          <cell r="C404" t="str">
            <v>(SAMEI001) Certified Professional Salesperson (SMEI)</v>
          </cell>
          <cell r="D404" t="str">
            <v>Certified Professional Salesperson (SMEI)</v>
          </cell>
          <cell r="E404">
            <v>403</v>
          </cell>
          <cell r="F404" t="str">
            <v>Sales &amp; Marketing Executives International, Inc.</v>
          </cell>
          <cell r="G404" t="str">
            <v xml:space="preserve">www.smei.org/ </v>
          </cell>
        </row>
        <row r="405">
          <cell r="C405" t="str">
            <v>(SECOF001) Certified Securities Processing Specialist (CSPS)</v>
          </cell>
          <cell r="D405" t="str">
            <v>Certified Securities Processing Specialist (CSPS)</v>
          </cell>
          <cell r="E405">
            <v>404</v>
          </cell>
          <cell r="F405" t="str">
            <v>Securities Operations Forum</v>
          </cell>
          <cell r="G405" t="str">
            <v>www.soforum.com</v>
          </cell>
        </row>
        <row r="406">
          <cell r="C406" t="str">
            <v>(SIEME001) Siemens (Level I) Mechatronic Systems Assistant</v>
          </cell>
          <cell r="D406" t="str">
            <v>Siemens (Level I) Mechatronic Systems Assistant</v>
          </cell>
          <cell r="E406">
            <v>405</v>
          </cell>
          <cell r="F406" t="str">
            <v>Siemens AG</v>
          </cell>
          <cell r="G406" t="str">
            <v>www.siemens-certifications.com</v>
          </cell>
        </row>
        <row r="407">
          <cell r="C407" t="str">
            <v>(SMFEN001) Lean Bronze Certification (LBC)</v>
          </cell>
          <cell r="D407" t="str">
            <v>Lean Bronze Certification (LBC)</v>
          </cell>
          <cell r="E407">
            <v>406</v>
          </cell>
          <cell r="F407" t="str">
            <v>Society of Manufacturing Engineers</v>
          </cell>
          <cell r="G407" t="str">
            <v>www.sme.org</v>
          </cell>
        </row>
        <row r="408">
          <cell r="C408" t="str">
            <v>(SMFEN002) Certified Manufacturing Technologist (CMfgT)</v>
          </cell>
          <cell r="D408" t="str">
            <v>Certified Manufacturing Technologist (CMfgT)</v>
          </cell>
          <cell r="E408">
            <v>407</v>
          </cell>
          <cell r="F408" t="str">
            <v>Society of Manufacturing Engineers</v>
          </cell>
          <cell r="G408" t="str">
            <v>www.sme.org</v>
          </cell>
        </row>
        <row r="409">
          <cell r="C409" t="str">
            <v xml:space="preserve">(SOCPC001) Protective Coatings Certification </v>
          </cell>
          <cell r="D409" t="str">
            <v xml:space="preserve">Protective Coatings Certification </v>
          </cell>
          <cell r="E409">
            <v>408</v>
          </cell>
          <cell r="F409" t="str">
            <v>Society for Protective Coatings</v>
          </cell>
          <cell r="G409" t="str">
            <v>www.sspc.org</v>
          </cell>
        </row>
        <row r="410">
          <cell r="C410" t="str">
            <v>(SOCTE004) Broadband Premises Installer (BPI)</v>
          </cell>
          <cell r="D410" t="str">
            <v>Broadband Premises Installer (BPI)</v>
          </cell>
          <cell r="E410">
            <v>409</v>
          </cell>
          <cell r="F410" t="str">
            <v>Society of Cable Telecommunications Engineers</v>
          </cell>
          <cell r="G410" t="str">
            <v>www.scte.org/</v>
          </cell>
        </row>
        <row r="411">
          <cell r="C411" t="str">
            <v>(SOLID003) Certified Solidworks Associate-Academic (CSWA-Academic)</v>
          </cell>
          <cell r="D411" t="str">
            <v>Certified Solidworks Associate-Academic (CSWA-Academic)</v>
          </cell>
          <cell r="E411">
            <v>410</v>
          </cell>
          <cell r="F411" t="str">
            <v>Dassault Systems Solidworks Corporation</v>
          </cell>
          <cell r="G411" t="str">
            <v>www.solidworks.com/pages/services/Training/Training.html</v>
          </cell>
        </row>
        <row r="412">
          <cell r="C412" t="str">
            <v>(SPACE001) Aerospace Technician</v>
          </cell>
          <cell r="D412" t="str">
            <v>Aerospace Technician</v>
          </cell>
          <cell r="E412">
            <v>411</v>
          </cell>
          <cell r="F412" t="str">
            <v>SpaceTec</v>
          </cell>
          <cell r="G412" t="str">
            <v>www.spacetec.org/</v>
          </cell>
        </row>
        <row r="413">
          <cell r="C413" t="str">
            <v>(STBCA001) Truss Technician Training Levels 1,2,3 (Bundled)</v>
          </cell>
          <cell r="D413" t="str">
            <v>Truss Technician Training Levels 1,2,3 (Bundled)</v>
          </cell>
          <cell r="E413">
            <v>412</v>
          </cell>
          <cell r="F413" t="str">
            <v>Structural Building Components Association</v>
          </cell>
          <cell r="G413" t="str">
            <v>www.sbcindustry.com/cert.php</v>
          </cell>
        </row>
        <row r="414">
          <cell r="C414" t="str">
            <v>(TBOOM001) Toon Boom Certified Associate (Harmony)</v>
          </cell>
          <cell r="D414" t="str">
            <v>Toon Boom Certified Associate (Harmony)</v>
          </cell>
          <cell r="E414">
            <v>413</v>
          </cell>
          <cell r="F414" t="str">
            <v>Toon Boom Animation</v>
          </cell>
          <cell r="G414" t="str">
            <v>www.toonboom.com/</v>
          </cell>
        </row>
        <row r="415">
          <cell r="C415" t="str">
            <v>(TBOOM002) Toon Boom Certified Associate (Animate Pro)</v>
          </cell>
          <cell r="D415" t="str">
            <v>Toon Boom Certified Associate (Animate Pro)</v>
          </cell>
          <cell r="E415">
            <v>414</v>
          </cell>
          <cell r="F415" t="str">
            <v>Toon Boom Animation</v>
          </cell>
          <cell r="G415" t="str">
            <v>www.toonboom.com/</v>
          </cell>
        </row>
        <row r="416">
          <cell r="C416" t="str">
            <v>(TBOOM003) Toon Boom Certified Associate (Storyboard Pro)</v>
          </cell>
          <cell r="D416" t="str">
            <v>Toon Boom Certified Associate (Storyboard Pro)</v>
          </cell>
          <cell r="E416">
            <v>415</v>
          </cell>
          <cell r="F416" t="str">
            <v>Toon Boom Animation</v>
          </cell>
          <cell r="G416" t="str">
            <v>www.toonboom.com/</v>
          </cell>
        </row>
        <row r="417">
          <cell r="C417" t="str">
            <v>(TIOIA001) Certified Internal Auditor (CIA)</v>
          </cell>
          <cell r="D417" t="str">
            <v>Certified Internal Auditor (CIA)</v>
          </cell>
          <cell r="E417">
            <v>416</v>
          </cell>
          <cell r="F417" t="str">
            <v>The Institute of Internal Auditors</v>
          </cell>
          <cell r="G417" t="str">
            <v>www.theiia.org/guidance/</v>
          </cell>
        </row>
        <row r="418">
          <cell r="C418" t="str">
            <v>(TOYOT001) Toyota Certified Technician</v>
          </cell>
          <cell r="D418" t="str">
            <v>Toyota Certified Technician</v>
          </cell>
          <cell r="E418">
            <v>417</v>
          </cell>
          <cell r="F418" t="str">
            <v>Toyota</v>
          </cell>
          <cell r="G418" t="str">
            <v>www.toyota.com/</v>
          </cell>
        </row>
        <row r="419">
          <cell r="C419" t="str">
            <v>(UPPCC001) Certified Professional Public Buyer (CPPB)</v>
          </cell>
          <cell r="D419" t="str">
            <v>Certified Professional Public Buyer (CPPB)</v>
          </cell>
          <cell r="E419">
            <v>418</v>
          </cell>
          <cell r="F419" t="str">
            <v>Universal Public Purchasing Certification Council</v>
          </cell>
          <cell r="G419" t="str">
            <v>www.uppcc.org</v>
          </cell>
        </row>
      </sheetData>
      <sheetData sheetId="4" refreshError="1"/>
      <sheetData sheetId="5">
        <row r="2">
          <cell r="A2" t="str">
            <v>_</v>
          </cell>
        </row>
        <row r="3">
          <cell r="A3" t="str">
            <v>(11-1011) Chief Executives</v>
          </cell>
        </row>
        <row r="4">
          <cell r="A4" t="str">
            <v>(11-1021) General and Operations Managers</v>
          </cell>
        </row>
        <row r="5">
          <cell r="A5" t="str">
            <v>(11-1031) Legislators</v>
          </cell>
        </row>
        <row r="6">
          <cell r="A6" t="str">
            <v>(11-2011) Advertising and Promotions Managers</v>
          </cell>
        </row>
        <row r="7">
          <cell r="A7" t="str">
            <v>(11-2021) Marketing Managers</v>
          </cell>
        </row>
        <row r="8">
          <cell r="A8" t="str">
            <v>(11-2022) Sales Managers</v>
          </cell>
        </row>
        <row r="9">
          <cell r="A9" t="str">
            <v>(11-2031) Public Relations and Fundraising Managers</v>
          </cell>
        </row>
        <row r="10">
          <cell r="A10" t="str">
            <v>(11-3011) Administrative Services Managers</v>
          </cell>
        </row>
        <row r="11">
          <cell r="A11" t="str">
            <v>(11-3021) Computer and Information Systems Managers</v>
          </cell>
        </row>
        <row r="12">
          <cell r="A12" t="str">
            <v>(11-3031) Financial Managers</v>
          </cell>
        </row>
        <row r="13">
          <cell r="A13" t="str">
            <v>(11-3051) Industrial Production Managers</v>
          </cell>
        </row>
        <row r="14">
          <cell r="A14" t="str">
            <v>(11-3061) Purchasing Managers</v>
          </cell>
        </row>
        <row r="15">
          <cell r="A15" t="str">
            <v>(11-3071) Transportation, Storage, and Distribution Managers</v>
          </cell>
        </row>
        <row r="16">
          <cell r="A16" t="str">
            <v>(11-3111) Compensation and Benefits Managers</v>
          </cell>
        </row>
        <row r="17">
          <cell r="A17" t="str">
            <v>(11-3121) Human Resources Managers</v>
          </cell>
        </row>
        <row r="18">
          <cell r="A18" t="str">
            <v>(11-3131) Training and Development Managers</v>
          </cell>
        </row>
        <row r="19">
          <cell r="A19" t="str">
            <v>(11-9013) Farmers, Ranchers, and Other Agricultural Managers</v>
          </cell>
        </row>
        <row r="20">
          <cell r="A20" t="str">
            <v>(11-9021) Construction Managers</v>
          </cell>
        </row>
        <row r="21">
          <cell r="A21" t="str">
            <v>(11-9031) Education Administrators, Preschool and Childcare Center/Program</v>
          </cell>
        </row>
        <row r="22">
          <cell r="A22" t="str">
            <v>(11-9032) Education Administrators, Elementary and Secondary School</v>
          </cell>
        </row>
        <row r="23">
          <cell r="A23" t="str">
            <v>(11-9033) Education Administrators, Postsecondary</v>
          </cell>
        </row>
        <row r="24">
          <cell r="A24" t="str">
            <v>(11-9041) Architectural and Engineering Managers</v>
          </cell>
        </row>
        <row r="25">
          <cell r="A25" t="str">
            <v>(11-9051) Food Service Managers</v>
          </cell>
        </row>
        <row r="26">
          <cell r="A26" t="str">
            <v>(11-9061) Funeral Service Managers</v>
          </cell>
        </row>
        <row r="27">
          <cell r="A27" t="str">
            <v>(11-9071) Gaming Managers</v>
          </cell>
        </row>
        <row r="28">
          <cell r="A28" t="str">
            <v>(11-9081) Lodging Managers</v>
          </cell>
        </row>
        <row r="29">
          <cell r="A29" t="str">
            <v>(11-9111) Medical and Health Services Managers</v>
          </cell>
        </row>
        <row r="30">
          <cell r="A30" t="str">
            <v>(11-9121) Natural Sciences Managers</v>
          </cell>
        </row>
        <row r="31">
          <cell r="A31" t="str">
            <v>(11-9131) Postmasters and Mail Superintendents</v>
          </cell>
        </row>
        <row r="32">
          <cell r="A32" t="str">
            <v>(11-9141) Property, Real Estate, and Community Association Managers</v>
          </cell>
        </row>
        <row r="33">
          <cell r="A33" t="str">
            <v>(11-9151) Social and Community Service Managers</v>
          </cell>
        </row>
        <row r="34">
          <cell r="A34" t="str">
            <v>(11-9161) Emergency Management Directors</v>
          </cell>
        </row>
        <row r="35">
          <cell r="A35" t="str">
            <v>(11-9199) Managers, All Other</v>
          </cell>
        </row>
        <row r="36">
          <cell r="A36" t="str">
            <v>(13-1011) Agents and Business Managers of Artists, Performers, and Athletes</v>
          </cell>
        </row>
        <row r="37">
          <cell r="A37" t="str">
            <v>(13-1021) Buyers and Purchasing Agents, Farm Products</v>
          </cell>
        </row>
        <row r="38">
          <cell r="A38" t="str">
            <v>(13-1022) Wholesale and Retail Buyers, Except Farm Products</v>
          </cell>
        </row>
        <row r="39">
          <cell r="A39" t="str">
            <v>(13-1023) Purchasing Agents, Except Wholesale, Retail, and Farm Products</v>
          </cell>
        </row>
        <row r="40">
          <cell r="A40" t="str">
            <v>(13-1031) Claims Adjusters, Examiners, and Investigators</v>
          </cell>
        </row>
        <row r="41">
          <cell r="A41" t="str">
            <v>(13-1032) Insurance Appraisers, Auto Damage</v>
          </cell>
        </row>
        <row r="42">
          <cell r="A42" t="str">
            <v>(13-1041) Compliance Officers</v>
          </cell>
        </row>
        <row r="43">
          <cell r="A43" t="str">
            <v>(13-1051) Cost Estimators</v>
          </cell>
        </row>
        <row r="44">
          <cell r="A44" t="str">
            <v>(13-1071) Human Resources Specialists</v>
          </cell>
        </row>
        <row r="45">
          <cell r="A45" t="str">
            <v>(13-1074) Farm Labor Contractors</v>
          </cell>
        </row>
        <row r="46">
          <cell r="A46" t="str">
            <v>(13-1075) Labor Relations Specialists</v>
          </cell>
        </row>
        <row r="47">
          <cell r="A47" t="str">
            <v>(13-1081) Logisticians</v>
          </cell>
        </row>
        <row r="48">
          <cell r="A48" t="str">
            <v>(13-1111) Management Analysts</v>
          </cell>
        </row>
        <row r="49">
          <cell r="A49" t="str">
            <v>(13-1121) Meeting, Convention, and Event Planners</v>
          </cell>
        </row>
        <row r="50">
          <cell r="A50" t="str">
            <v>(13-1131) Fundraisers</v>
          </cell>
        </row>
        <row r="51">
          <cell r="A51" t="str">
            <v>(13-1141) Compensation, Benefits, and Job Analysis Specialists</v>
          </cell>
        </row>
        <row r="52">
          <cell r="A52" t="str">
            <v>(13-1151) Training and Development Specialists</v>
          </cell>
        </row>
        <row r="53">
          <cell r="A53" t="str">
            <v>(13-1161) Market Research Analysts and Marketing Specialists</v>
          </cell>
        </row>
        <row r="54">
          <cell r="A54" t="str">
            <v>(13-1199) Business Operations Specialists, All Other</v>
          </cell>
        </row>
        <row r="55">
          <cell r="A55" t="str">
            <v>(13-2011) Accountants and Auditors</v>
          </cell>
        </row>
        <row r="56">
          <cell r="A56" t="str">
            <v>(13-2021) Appraisers and Assessors of Real Estate</v>
          </cell>
        </row>
        <row r="57">
          <cell r="A57" t="str">
            <v>(13-2031) Budget Analysts</v>
          </cell>
        </row>
        <row r="58">
          <cell r="A58" t="str">
            <v>(13-2041) Credit Analysts</v>
          </cell>
        </row>
        <row r="59">
          <cell r="A59" t="str">
            <v>(13-2051) Financial Analysts</v>
          </cell>
        </row>
        <row r="60">
          <cell r="A60" t="str">
            <v>(13-2052) Personal Financial Advisors</v>
          </cell>
        </row>
        <row r="61">
          <cell r="A61" t="str">
            <v>(13-2053) Insurance Underwriters</v>
          </cell>
        </row>
        <row r="62">
          <cell r="A62" t="str">
            <v>(13-2061) Financial Examiners</v>
          </cell>
        </row>
        <row r="63">
          <cell r="A63" t="str">
            <v>(13-2071) Credit Counselors</v>
          </cell>
        </row>
        <row r="64">
          <cell r="A64" t="str">
            <v>(13-2072) Loan Officers</v>
          </cell>
        </row>
        <row r="65">
          <cell r="A65" t="str">
            <v>(13-2081) Tax Examiners and Collectors, and Revenue Agents</v>
          </cell>
        </row>
        <row r="66">
          <cell r="A66" t="str">
            <v>(13-2082) Tax Preparers</v>
          </cell>
        </row>
        <row r="67">
          <cell r="A67" t="str">
            <v>(13-2099) Financial Specialists, All Other</v>
          </cell>
        </row>
        <row r="68">
          <cell r="A68" t="str">
            <v>(15-1111) Computer and Information Research Scientists</v>
          </cell>
        </row>
        <row r="69">
          <cell r="A69" t="str">
            <v>(15-1121) Computer Systems Analysts</v>
          </cell>
        </row>
        <row r="70">
          <cell r="A70" t="str">
            <v>(15-1122) Information Security Analysts</v>
          </cell>
        </row>
        <row r="71">
          <cell r="A71" t="str">
            <v>(15-1131) Computer Programmers</v>
          </cell>
        </row>
        <row r="72">
          <cell r="A72" t="str">
            <v>(15-1132) Software Developers, Applications</v>
          </cell>
        </row>
        <row r="73">
          <cell r="A73" t="str">
            <v>(15-1133) Software Developers, Systems Software</v>
          </cell>
        </row>
        <row r="74">
          <cell r="A74" t="str">
            <v>(15-1134) Web Developers</v>
          </cell>
        </row>
        <row r="75">
          <cell r="A75" t="str">
            <v>(15-1141) Database Administrators</v>
          </cell>
        </row>
        <row r="76">
          <cell r="A76" t="str">
            <v>(15-1142) Network and Computer Systems Administrators</v>
          </cell>
        </row>
        <row r="77">
          <cell r="A77" t="str">
            <v>(15-1143) Computer Network Architects</v>
          </cell>
        </row>
        <row r="78">
          <cell r="A78" t="str">
            <v>(15-1151) Computer User Support Specialists</v>
          </cell>
        </row>
        <row r="79">
          <cell r="A79" t="str">
            <v>(15-1152) Computer Network Support Specialists</v>
          </cell>
        </row>
        <row r="80">
          <cell r="A80" t="str">
            <v>(15-1199) Computer Occupations, All Other</v>
          </cell>
        </row>
        <row r="81">
          <cell r="A81" t="str">
            <v>(15-2011) Actuaries</v>
          </cell>
        </row>
        <row r="82">
          <cell r="A82" t="str">
            <v>(15-2021) Mathematicians</v>
          </cell>
        </row>
        <row r="83">
          <cell r="A83" t="str">
            <v>(15-2031) Operations Research Analysts</v>
          </cell>
        </row>
        <row r="84">
          <cell r="A84" t="str">
            <v>(15-2041) Statisticians</v>
          </cell>
        </row>
        <row r="85">
          <cell r="A85" t="str">
            <v>(15-2091) Mathematical Technicians</v>
          </cell>
        </row>
        <row r="86">
          <cell r="A86" t="str">
            <v>(15-2099) Mathematical Science Occupations, All Other</v>
          </cell>
        </row>
        <row r="87">
          <cell r="A87" t="str">
            <v>(17-1011) Architects, Except Landscape and Naval</v>
          </cell>
        </row>
        <row r="88">
          <cell r="A88" t="str">
            <v>(17-1012) Landscape Architects</v>
          </cell>
        </row>
        <row r="89">
          <cell r="A89" t="str">
            <v>(17-1021) Cartographers and Photogrammetrists</v>
          </cell>
        </row>
        <row r="90">
          <cell r="A90" t="str">
            <v>(17-1022) Surveyors</v>
          </cell>
        </row>
        <row r="91">
          <cell r="A91" t="str">
            <v>(17-2011) Aerospace Engineers</v>
          </cell>
        </row>
        <row r="92">
          <cell r="A92" t="str">
            <v>(17-2021) Agricultural Engineers</v>
          </cell>
        </row>
        <row r="93">
          <cell r="A93" t="str">
            <v>(17-2031) Biomedical Engineers</v>
          </cell>
        </row>
        <row r="94">
          <cell r="A94" t="str">
            <v>(17-2041) Chemical Engineers</v>
          </cell>
        </row>
        <row r="95">
          <cell r="A95" t="str">
            <v>(17-2051) Civil Engineers</v>
          </cell>
        </row>
        <row r="96">
          <cell r="A96" t="str">
            <v>(17-2061) Computer Hardware Engineers</v>
          </cell>
        </row>
        <row r="97">
          <cell r="A97" t="str">
            <v>(17-2071) Electrical Engineers</v>
          </cell>
        </row>
        <row r="98">
          <cell r="A98" t="str">
            <v>(17-2072) Electronics Engineers, Except Computer</v>
          </cell>
        </row>
        <row r="99">
          <cell r="A99" t="str">
            <v>(17-2081) Environmental Engineers</v>
          </cell>
        </row>
        <row r="100">
          <cell r="A100" t="str">
            <v>(17-2111) Health and Safety Engineers, Except Mining Safety Engineers and Inspectors</v>
          </cell>
        </row>
        <row r="101">
          <cell r="A101" t="str">
            <v>(17-2112) Industrial Engineers</v>
          </cell>
        </row>
        <row r="102">
          <cell r="A102" t="str">
            <v>(17-2121) Marine Engineers and Naval Architects</v>
          </cell>
        </row>
        <row r="103">
          <cell r="A103" t="str">
            <v>(17-2131) Materials Engineers</v>
          </cell>
        </row>
        <row r="104">
          <cell r="A104" t="str">
            <v>(17-2141) Mechanical Engineers</v>
          </cell>
        </row>
        <row r="105">
          <cell r="A105" t="str">
            <v>(17-2151) Mining and Geological Engineers, Including Mining Safety Engineers</v>
          </cell>
        </row>
        <row r="106">
          <cell r="A106" t="str">
            <v>(17-2161) Nuclear Engineers</v>
          </cell>
        </row>
        <row r="107">
          <cell r="A107" t="str">
            <v>(17-2171) Petroleum Engineers</v>
          </cell>
        </row>
        <row r="108">
          <cell r="A108" t="str">
            <v>(17-2199) Engineers, All Other</v>
          </cell>
        </row>
        <row r="109">
          <cell r="A109" t="str">
            <v>(17-3011) Architectural and Civil Drafters</v>
          </cell>
        </row>
        <row r="110">
          <cell r="A110" t="str">
            <v>(17-3012) Electrical and Electronics Drafters</v>
          </cell>
        </row>
        <row r="111">
          <cell r="A111" t="str">
            <v>(17-3013) Mechanical Drafters</v>
          </cell>
        </row>
        <row r="112">
          <cell r="A112" t="str">
            <v>(17-3019) Drafters, All Other</v>
          </cell>
        </row>
        <row r="113">
          <cell r="A113" t="str">
            <v>(17-3021) Aerospace Engineering and Operations Technicians</v>
          </cell>
        </row>
        <row r="114">
          <cell r="A114" t="str">
            <v>(17-3022) Civil Engineering Technicians</v>
          </cell>
        </row>
        <row r="115">
          <cell r="A115" t="str">
            <v>(17-3023) Electrical and Electronic Engineering Technicians</v>
          </cell>
        </row>
        <row r="116">
          <cell r="A116" t="str">
            <v>(17-3023) Electrical and Electronics Engineering Technicians</v>
          </cell>
        </row>
        <row r="117">
          <cell r="A117" t="str">
            <v>(17-3024) Electro-Mechanical Technicians</v>
          </cell>
        </row>
        <row r="118">
          <cell r="A118" t="str">
            <v>(17-3025) Environmental Engineering Technicians</v>
          </cell>
        </row>
        <row r="119">
          <cell r="A119" t="str">
            <v>(17-3026) Industrial Engineering Technicians</v>
          </cell>
        </row>
        <row r="120">
          <cell r="A120" t="str">
            <v>(17-3027) Mechanical Engineering Technicians</v>
          </cell>
        </row>
        <row r="121">
          <cell r="A121" t="str">
            <v>(17-3029) Engineering Technicians, Except Drafters, All Other</v>
          </cell>
        </row>
        <row r="122">
          <cell r="A122" t="str">
            <v>(17-3031) Surveying and Mapping Technicians</v>
          </cell>
        </row>
        <row r="123">
          <cell r="A123" t="str">
            <v>(19-1011) Animal Scientists</v>
          </cell>
        </row>
        <row r="124">
          <cell r="A124" t="str">
            <v>(19-1012) Food Scientists and Technologists</v>
          </cell>
        </row>
        <row r="125">
          <cell r="A125" t="str">
            <v>(19-1013) Soil and Plant Scientists</v>
          </cell>
        </row>
        <row r="126">
          <cell r="A126" t="str">
            <v>(19-1021) Biochemists and Biophysicists</v>
          </cell>
        </row>
        <row r="127">
          <cell r="A127" t="str">
            <v>(19-1022) Microbiologists</v>
          </cell>
        </row>
        <row r="128">
          <cell r="A128" t="str">
            <v>(19-1023) Zoologists and Wildlife Biologists</v>
          </cell>
        </row>
        <row r="129">
          <cell r="A129" t="str">
            <v>(19-1029) Biological Scientists, All Other</v>
          </cell>
        </row>
        <row r="130">
          <cell r="A130" t="str">
            <v>(19-1031) Conservation Scientists</v>
          </cell>
        </row>
        <row r="131">
          <cell r="A131" t="str">
            <v>(19-1032) Foresters</v>
          </cell>
        </row>
        <row r="132">
          <cell r="A132" t="str">
            <v>(19-1041) Epidemiologists</v>
          </cell>
        </row>
        <row r="133">
          <cell r="A133" t="str">
            <v>(19-1042) Medical Scientists, Except Epidemiologists</v>
          </cell>
        </row>
        <row r="134">
          <cell r="A134" t="str">
            <v>(19-1099) Life Scientists, All Other</v>
          </cell>
        </row>
        <row r="135">
          <cell r="A135" t="str">
            <v>(19-2011) Astronomers</v>
          </cell>
        </row>
        <row r="136">
          <cell r="A136" t="str">
            <v>(19-2012) Physicists</v>
          </cell>
        </row>
        <row r="137">
          <cell r="A137" t="str">
            <v>(19-2021) Atmospheric and Space Scientists</v>
          </cell>
        </row>
        <row r="138">
          <cell r="A138" t="str">
            <v>(19-2031) Chemists</v>
          </cell>
        </row>
        <row r="139">
          <cell r="A139" t="str">
            <v>(19-2032) Materials Scientists</v>
          </cell>
        </row>
        <row r="140">
          <cell r="A140" t="str">
            <v>(19-2041) Environmental Scientists and Specialists, Including Health</v>
          </cell>
        </row>
        <row r="141">
          <cell r="A141" t="str">
            <v>(19-2042) Geoscientists, Except Hydrologists and Geographers</v>
          </cell>
        </row>
        <row r="142">
          <cell r="A142" t="str">
            <v>(19-2043) Hydrologists</v>
          </cell>
        </row>
        <row r="143">
          <cell r="A143" t="str">
            <v>(19-2099) Physical Scientists, All Other</v>
          </cell>
        </row>
        <row r="144">
          <cell r="A144" t="str">
            <v>(19-3011) Economists</v>
          </cell>
        </row>
        <row r="145">
          <cell r="A145" t="str">
            <v>(19-3022) Survey Researchers</v>
          </cell>
        </row>
        <row r="146">
          <cell r="A146" t="str">
            <v>(19-3031) Clinical, Counseling, and School Psychologists</v>
          </cell>
        </row>
        <row r="147">
          <cell r="A147" t="str">
            <v>(19-3032) Industrial-Organizational Psychologists</v>
          </cell>
        </row>
        <row r="148">
          <cell r="A148" t="str">
            <v>(19-3039) Psychologists, All Other</v>
          </cell>
        </row>
        <row r="149">
          <cell r="A149" t="str">
            <v>(19-3041) Sociologists</v>
          </cell>
        </row>
        <row r="150">
          <cell r="A150" t="str">
            <v>(19-3051) Urban and Regional Planners</v>
          </cell>
        </row>
        <row r="151">
          <cell r="A151" t="str">
            <v>(19-3091) Anthropologists and Archeologists</v>
          </cell>
        </row>
        <row r="152">
          <cell r="A152" t="str">
            <v>(19-3092) Geographers</v>
          </cell>
        </row>
        <row r="153">
          <cell r="A153" t="str">
            <v>(19-3093) Historians</v>
          </cell>
        </row>
        <row r="154">
          <cell r="A154" t="str">
            <v>(19-3094) Political Scientists</v>
          </cell>
        </row>
        <row r="155">
          <cell r="A155" t="str">
            <v>(19-3099) Social Scientists and Related Workers, All Other</v>
          </cell>
        </row>
        <row r="156">
          <cell r="A156" t="str">
            <v>(19-4011) Agricultural and Food Science Technicians</v>
          </cell>
        </row>
        <row r="157">
          <cell r="A157" t="str">
            <v>(19-4021) Biological Technicians</v>
          </cell>
        </row>
        <row r="158">
          <cell r="A158" t="str">
            <v>(19-4031) Chemical Technicians</v>
          </cell>
        </row>
        <row r="159">
          <cell r="A159" t="str">
            <v>(19-4041) Geological and Petroleum Technicians</v>
          </cell>
        </row>
        <row r="160">
          <cell r="A160" t="str">
            <v>(19-4051) Nuclear Technicians</v>
          </cell>
        </row>
        <row r="161">
          <cell r="A161" t="str">
            <v>(19-4061) Social Science Research Assistants</v>
          </cell>
        </row>
        <row r="162">
          <cell r="A162" t="str">
            <v>(19-4091) Environmental Science and Protection Technicians, Including Health</v>
          </cell>
        </row>
        <row r="163">
          <cell r="A163" t="str">
            <v>(19-4092) Forensic Science Technicians</v>
          </cell>
        </row>
        <row r="164">
          <cell r="A164" t="str">
            <v>(19-4093) Forest and Conservation Technicians</v>
          </cell>
        </row>
        <row r="165">
          <cell r="A165" t="str">
            <v>(19-4099) Life, Physical, and Social Science Technicians, All Other</v>
          </cell>
        </row>
        <row r="166">
          <cell r="A166" t="str">
            <v>(21-1011) Substance Abuse and Behavioral Disorder Counselors</v>
          </cell>
        </row>
        <row r="167">
          <cell r="A167" t="str">
            <v>(21-1012) Educational, Guidance, School, and Vocational Counselors</v>
          </cell>
        </row>
        <row r="168">
          <cell r="A168" t="str">
            <v>(21-1013) Marriage and Family Therapists</v>
          </cell>
        </row>
        <row r="169">
          <cell r="A169" t="str">
            <v>(21-1014) Mental Health Counselors</v>
          </cell>
        </row>
        <row r="170">
          <cell r="A170" t="str">
            <v>(21-1015) Rehabilitation Counselors</v>
          </cell>
        </row>
        <row r="171">
          <cell r="A171" t="str">
            <v>(21-1019) Counselors, All Other</v>
          </cell>
        </row>
        <row r="172">
          <cell r="A172" t="str">
            <v>(21-1021) Child, Family, and School Social Workers</v>
          </cell>
        </row>
        <row r="173">
          <cell r="A173" t="str">
            <v>(21-1022) Health Care Social Workers</v>
          </cell>
        </row>
        <row r="174">
          <cell r="A174" t="str">
            <v>(21-1022) Healthcare Social Workers</v>
          </cell>
        </row>
        <row r="175">
          <cell r="A175" t="str">
            <v>(21-1023) Mental Health and Substance Abuse Social Workers</v>
          </cell>
        </row>
        <row r="176">
          <cell r="A176" t="str">
            <v>(21-1029) Social Workers, All Other</v>
          </cell>
        </row>
        <row r="177">
          <cell r="A177" t="str">
            <v>(21-1091) Health Educators</v>
          </cell>
        </row>
        <row r="178">
          <cell r="A178" t="str">
            <v>(21-1092) Probation Officers and Correctional Treatment Specialists</v>
          </cell>
        </row>
        <row r="179">
          <cell r="A179" t="str">
            <v>(21-1093) Social and Human Service Assistants</v>
          </cell>
        </row>
        <row r="180">
          <cell r="A180" t="str">
            <v>(21-1094) Community Health Workers</v>
          </cell>
        </row>
        <row r="181">
          <cell r="A181" t="str">
            <v>(21-1099) Community and Social Service Specialists, All Other</v>
          </cell>
        </row>
        <row r="182">
          <cell r="A182" t="str">
            <v>(21-2011) Clergy</v>
          </cell>
        </row>
        <row r="183">
          <cell r="A183" t="str">
            <v>(21-2021) Directors, Religious Activities and Education</v>
          </cell>
        </row>
        <row r="184">
          <cell r="A184" t="str">
            <v>(21-2099) Religious Workers, All Other</v>
          </cell>
        </row>
        <row r="185">
          <cell r="A185" t="str">
            <v>(23-1011) Lawyers</v>
          </cell>
        </row>
        <row r="186">
          <cell r="A186" t="str">
            <v>(23-1012) Judicial Law Clerks</v>
          </cell>
        </row>
        <row r="187">
          <cell r="A187" t="str">
            <v>(23-1021) Administrative Law Judges, Adjudicators, and Hearing Officers</v>
          </cell>
        </row>
        <row r="188">
          <cell r="A188" t="str">
            <v>(23-1022) Arbitrators, Mediators, and Conciliators</v>
          </cell>
        </row>
        <row r="189">
          <cell r="A189" t="str">
            <v>(23-1023) Judges, Magistrate Judges, and Magistrates</v>
          </cell>
        </row>
        <row r="190">
          <cell r="A190" t="str">
            <v>(23-2011) Paralegals and Legal Assistants</v>
          </cell>
        </row>
        <row r="191">
          <cell r="A191" t="str">
            <v>(23-2091) Court Reporters</v>
          </cell>
        </row>
        <row r="192">
          <cell r="A192" t="str">
            <v>(23-2093) Title Examiners, Abstractors, and Searchers</v>
          </cell>
        </row>
        <row r="193">
          <cell r="A193" t="str">
            <v>(23-2099) Legal Support Workers, All Other</v>
          </cell>
        </row>
        <row r="194">
          <cell r="A194" t="str">
            <v>(25-1011) Business Teachers, Postsecondary</v>
          </cell>
        </row>
        <row r="195">
          <cell r="A195" t="str">
            <v>(25-1021) Computer Science Teachers, Postsecondary</v>
          </cell>
        </row>
        <row r="196">
          <cell r="A196" t="str">
            <v>(25-1022) Mathematical Science Teachers, Postsecondary</v>
          </cell>
        </row>
        <row r="197">
          <cell r="A197" t="str">
            <v>(25-1031) Architecture Teachers, Postsecondary</v>
          </cell>
        </row>
        <row r="198">
          <cell r="A198" t="str">
            <v>(25-1032) Engineering Teachers, Postsecondary</v>
          </cell>
        </row>
        <row r="199">
          <cell r="A199" t="str">
            <v>(25-1041) Agricultural Sciences Teachers, Postsecondary</v>
          </cell>
        </row>
        <row r="200">
          <cell r="A200" t="str">
            <v>(25-1042) Biological Science Teachers, Postsecondary</v>
          </cell>
        </row>
        <row r="201">
          <cell r="A201" t="str">
            <v>(25-1043) Forestry and Conservation Science Teachers, Postsecondary</v>
          </cell>
        </row>
        <row r="202">
          <cell r="A202" t="str">
            <v>(25-1051) Atmospheric, Earth, Marine, and Space Sciences Teachers, Postsecondary</v>
          </cell>
        </row>
        <row r="203">
          <cell r="A203" t="str">
            <v>(25-1052) Chemistry Teachers, Postsecondary</v>
          </cell>
        </row>
        <row r="204">
          <cell r="A204" t="str">
            <v>(25-1053) Environmental Science Teachers, Postsecondary</v>
          </cell>
        </row>
        <row r="205">
          <cell r="A205" t="str">
            <v>(25-1054) Physics Teachers, Postsecondary</v>
          </cell>
        </row>
        <row r="206">
          <cell r="A206" t="str">
            <v>(25-1061) Anthropology and Archeology Teachers, Postsecondary</v>
          </cell>
        </row>
        <row r="207">
          <cell r="A207" t="str">
            <v>(25-1062) Area, Ethnic, and Cultural Studies Teachers, Postsecondary</v>
          </cell>
        </row>
        <row r="208">
          <cell r="A208" t="str">
            <v>(25-1063) Economics Teachers, Postsecondary</v>
          </cell>
        </row>
        <row r="209">
          <cell r="A209" t="str">
            <v>(25-1064) Geography Teachers, Postsecondary</v>
          </cell>
        </row>
        <row r="210">
          <cell r="A210" t="str">
            <v>(25-1065) Political Science Teachers, Postsecondary</v>
          </cell>
        </row>
        <row r="211">
          <cell r="A211" t="str">
            <v>(25-1066) Psychology Teachers, Postsecondary</v>
          </cell>
        </row>
        <row r="212">
          <cell r="A212" t="str">
            <v>(25-1067) Sociology Teachers, Postsecondary</v>
          </cell>
        </row>
        <row r="213">
          <cell r="A213" t="str">
            <v>(25-1069) Social Sciences Teachers, Postsecondary, All Other</v>
          </cell>
        </row>
        <row r="214">
          <cell r="A214" t="str">
            <v>(25-1071) Health Specialties Teachers, Postsecondary</v>
          </cell>
        </row>
        <row r="215">
          <cell r="A215" t="str">
            <v>(25-1072) Nursing Instructors and Teachers, Postsecondary</v>
          </cell>
        </row>
        <row r="216">
          <cell r="A216" t="str">
            <v>(25-1081) Education Teachers, Postsecondary</v>
          </cell>
        </row>
        <row r="217">
          <cell r="A217" t="str">
            <v>(25-1082) Library Science Teachers, Postsecondary</v>
          </cell>
        </row>
        <row r="218">
          <cell r="A218" t="str">
            <v>(25-1111) Criminal Justice and Law Enforcement Teachers, Postsecondary</v>
          </cell>
        </row>
        <row r="219">
          <cell r="A219" t="str">
            <v>(25-1112) Law Teachers, Postsecondary</v>
          </cell>
        </row>
        <row r="220">
          <cell r="A220" t="str">
            <v>(25-1113) Social Work Teachers, Postsecondary</v>
          </cell>
        </row>
        <row r="221">
          <cell r="A221" t="str">
            <v>(25-1121) Art, Drama, and Music Teachers, Postsecondary</v>
          </cell>
        </row>
        <row r="222">
          <cell r="A222" t="str">
            <v>(25-1122) Communications Teachers, Postsecondary</v>
          </cell>
        </row>
        <row r="223">
          <cell r="A223" t="str">
            <v>(25-1123) English Language and Literature Teachers, Postsecondary</v>
          </cell>
        </row>
        <row r="224">
          <cell r="A224" t="str">
            <v>(25-1124) Foreign Language and Literature Teachers, Postsecondary</v>
          </cell>
        </row>
        <row r="225">
          <cell r="A225" t="str">
            <v>(25-1125) History Teachers, Postsecondary</v>
          </cell>
        </row>
        <row r="226">
          <cell r="A226" t="str">
            <v>(25-1126) Philosophy and Religion Teachers, Postsecondary</v>
          </cell>
        </row>
        <row r="227">
          <cell r="A227" t="str">
            <v>(25-1191) Graduate Teaching Assistants</v>
          </cell>
        </row>
        <row r="228">
          <cell r="A228" t="str">
            <v>(25-1192) Home Economics Teachers, Postsecondary</v>
          </cell>
        </row>
        <row r="229">
          <cell r="A229" t="str">
            <v>(25-1193) Recreation and Fitness Studies Teachers, Postsecondary</v>
          </cell>
        </row>
        <row r="230">
          <cell r="A230" t="str">
            <v>(25-1194) Vocational Education Teachers, Postsecondary</v>
          </cell>
        </row>
        <row r="231">
          <cell r="A231" t="str">
            <v>(25-1199) Postsecondary Teachers, All Other</v>
          </cell>
        </row>
        <row r="232">
          <cell r="A232" t="str">
            <v>(25-2011) Preschool Teachers, Except Special Education</v>
          </cell>
        </row>
        <row r="233">
          <cell r="A233" t="str">
            <v>(25-2012) Kindergarten Teachers, Except Special Education</v>
          </cell>
        </row>
        <row r="234">
          <cell r="A234" t="str">
            <v>(25-2021) Elementary School Teachers, Except Special Education</v>
          </cell>
        </row>
        <row r="235">
          <cell r="A235" t="str">
            <v>(25-2022) Middle School Teachers, Except Special and Career/Technical Education</v>
          </cell>
        </row>
        <row r="236">
          <cell r="A236" t="str">
            <v>(25-2023) Career/Technical Education Teachers, Middle School</v>
          </cell>
        </row>
        <row r="237">
          <cell r="A237" t="str">
            <v>(25-2031) Secondary School Teachers, Except Special and Career/Technical Education</v>
          </cell>
        </row>
        <row r="238">
          <cell r="A238" t="str">
            <v>(25-2032) Career/Technical Education Teachers, Secondary School</v>
          </cell>
        </row>
        <row r="239">
          <cell r="A239" t="str">
            <v>(25-2051) Special Education Teachers, Preschool</v>
          </cell>
        </row>
        <row r="240">
          <cell r="A240" t="str">
            <v>(25-2052) Special Education Teachers, Kindergarten, and Elementary School</v>
          </cell>
        </row>
        <row r="241">
          <cell r="A241" t="str">
            <v>(25-2053) Special Education Teachers, Middle School</v>
          </cell>
        </row>
        <row r="242">
          <cell r="A242" t="str">
            <v>(25-2054) Special Education Teachers, Secondary School</v>
          </cell>
        </row>
        <row r="243">
          <cell r="A243" t="str">
            <v>(25-2059) Special Education Teachers, All Other</v>
          </cell>
        </row>
        <row r="244">
          <cell r="A244" t="str">
            <v>(25-3011) Adult Basic and Secondary Education and Literacy Teachers and Instructors</v>
          </cell>
        </row>
        <row r="245">
          <cell r="A245" t="str">
            <v>(25-3021) Self-Enrichment Education Teachers</v>
          </cell>
        </row>
        <row r="246">
          <cell r="A246" t="str">
            <v>(25-3099) Teachers and Instructors, All Other</v>
          </cell>
        </row>
        <row r="247">
          <cell r="A247" t="str">
            <v>(25-4011) Archivists</v>
          </cell>
        </row>
        <row r="248">
          <cell r="A248" t="str">
            <v>(25-4012) Curators</v>
          </cell>
        </row>
        <row r="249">
          <cell r="A249" t="str">
            <v>(25-4013) Museum Technicians and Conservators</v>
          </cell>
        </row>
        <row r="250">
          <cell r="A250" t="str">
            <v>(25-4021) Librarians</v>
          </cell>
        </row>
        <row r="251">
          <cell r="A251" t="str">
            <v>(25-4031) Library Technicians</v>
          </cell>
        </row>
        <row r="252">
          <cell r="A252" t="str">
            <v>(25-9011) Audio-Visual and Multimedia Collections Specialists</v>
          </cell>
        </row>
        <row r="253">
          <cell r="A253" t="str">
            <v>(25-9021) Farm and Home Management Advisors</v>
          </cell>
        </row>
        <row r="254">
          <cell r="A254" t="str">
            <v>(25-9031) Instructional Coordinators</v>
          </cell>
        </row>
        <row r="255">
          <cell r="A255" t="str">
            <v>(25-9041) Teacher Assistants</v>
          </cell>
        </row>
        <row r="256">
          <cell r="A256" t="str">
            <v>(25-9099) Education, Training, and Library Workers, All Other</v>
          </cell>
        </row>
        <row r="257">
          <cell r="A257" t="str">
            <v>(27-1011) Art Directors</v>
          </cell>
        </row>
        <row r="258">
          <cell r="A258" t="str">
            <v>(27-1012) Craft Artists</v>
          </cell>
        </row>
        <row r="259">
          <cell r="A259" t="str">
            <v>(27-1013) Fine Artists, Including Painters, Sculptors, and Illustrators</v>
          </cell>
        </row>
        <row r="260">
          <cell r="A260" t="str">
            <v>(27-1014) Multimedia Artists and Animators</v>
          </cell>
        </row>
        <row r="261">
          <cell r="A261" t="str">
            <v>(27-1019) Artists and Related Workers, All Other</v>
          </cell>
        </row>
        <row r="262">
          <cell r="A262" t="str">
            <v>(27-1021) Commercial and Industrial Designers</v>
          </cell>
        </row>
        <row r="263">
          <cell r="A263" t="str">
            <v>(27-1022) Fashion Designers</v>
          </cell>
        </row>
        <row r="264">
          <cell r="A264" t="str">
            <v>(27-1023) Floral Designers</v>
          </cell>
        </row>
        <row r="265">
          <cell r="A265" t="str">
            <v>(27-1024) Graphic Designers</v>
          </cell>
        </row>
        <row r="266">
          <cell r="A266" t="str">
            <v>(27-1025) Interior Designers</v>
          </cell>
        </row>
        <row r="267">
          <cell r="A267" t="str">
            <v>(27-1026) Merchandise Displayers and Window Trimmers</v>
          </cell>
        </row>
        <row r="268">
          <cell r="A268" t="str">
            <v>(27-1027) Set and Exhibit Designers</v>
          </cell>
        </row>
        <row r="269">
          <cell r="A269" t="str">
            <v>(27-1029) Designers, All Other</v>
          </cell>
        </row>
        <row r="270">
          <cell r="A270" t="str">
            <v>(27-2011) Actors</v>
          </cell>
        </row>
        <row r="271">
          <cell r="A271" t="str">
            <v>(27-2012) Producers and Directors</v>
          </cell>
        </row>
        <row r="272">
          <cell r="A272" t="str">
            <v>(27-2021) Athletes and Sports Competitors</v>
          </cell>
        </row>
        <row r="273">
          <cell r="A273" t="str">
            <v>(27-2022) Coaches and Scouts</v>
          </cell>
        </row>
        <row r="274">
          <cell r="A274" t="str">
            <v>(27-2023) Umpires, Referees, and Other Sports Officials</v>
          </cell>
        </row>
        <row r="275">
          <cell r="A275" t="str">
            <v>(27-2031) Dancers</v>
          </cell>
        </row>
        <row r="276">
          <cell r="A276" t="str">
            <v>(27-2032) Choreographers</v>
          </cell>
        </row>
        <row r="277">
          <cell r="A277" t="str">
            <v>(27-2041) Music Directors and Composers</v>
          </cell>
        </row>
        <row r="278">
          <cell r="A278" t="str">
            <v>(27-2042) Musicians and Singers</v>
          </cell>
        </row>
        <row r="279">
          <cell r="A279" t="str">
            <v>(27-2099) Entertainers and Performers, Sports and Related Workers, All Other</v>
          </cell>
        </row>
        <row r="280">
          <cell r="A280" t="str">
            <v>(27-3011) Radio and Television Announcers</v>
          </cell>
        </row>
        <row r="281">
          <cell r="A281" t="str">
            <v>(27-3012) Public Address System and Other Announcers</v>
          </cell>
        </row>
        <row r="282">
          <cell r="A282" t="str">
            <v>(27-3021) Broadcast News Analysts</v>
          </cell>
        </row>
        <row r="283">
          <cell r="A283" t="str">
            <v>(27-3022) Reporters and Correspondents</v>
          </cell>
        </row>
        <row r="284">
          <cell r="A284" t="str">
            <v>(27-3031) Public Relations Specialists</v>
          </cell>
        </row>
        <row r="285">
          <cell r="A285" t="str">
            <v>(27-3041) Editors</v>
          </cell>
        </row>
        <row r="286">
          <cell r="A286" t="str">
            <v>(27-3042) Technical Writers</v>
          </cell>
        </row>
        <row r="287">
          <cell r="A287" t="str">
            <v>(27-3043) Writers and Authors</v>
          </cell>
        </row>
        <row r="288">
          <cell r="A288" t="str">
            <v>(27-3091) Interpreters and Translators</v>
          </cell>
        </row>
        <row r="289">
          <cell r="A289" t="str">
            <v>(27-3099) Media and Communication Workers, All Other</v>
          </cell>
        </row>
        <row r="290">
          <cell r="A290" t="str">
            <v>(27-4011) Audio and Video Equipment Technicians</v>
          </cell>
        </row>
        <row r="291">
          <cell r="A291" t="str">
            <v>(27-4012) Broadcast Technicians</v>
          </cell>
        </row>
        <row r="292">
          <cell r="A292" t="str">
            <v>(27-4013) Radio Operators</v>
          </cell>
        </row>
        <row r="293">
          <cell r="A293" t="str">
            <v>(27-4014) Sound Engineering Technicians</v>
          </cell>
        </row>
        <row r="294">
          <cell r="A294" t="str">
            <v>(27-4021) Photographers</v>
          </cell>
        </row>
        <row r="295">
          <cell r="A295" t="str">
            <v>(27-4031) Camera Operators, Television, Video, and Motion Picture</v>
          </cell>
        </row>
        <row r="296">
          <cell r="A296" t="str">
            <v>(27-4032) Film and Video Editors</v>
          </cell>
        </row>
        <row r="297">
          <cell r="A297" t="str">
            <v>(27-4099) Media and Communication Equipment Workers, All Other</v>
          </cell>
        </row>
        <row r="298">
          <cell r="A298" t="str">
            <v>(29-1011) Chiropractors</v>
          </cell>
        </row>
        <row r="299">
          <cell r="A299" t="str">
            <v>(29-1021) Dentists, General</v>
          </cell>
        </row>
        <row r="300">
          <cell r="A300" t="str">
            <v>(29-1022) Oral and Maxillofacial Surgeons</v>
          </cell>
        </row>
        <row r="301">
          <cell r="A301" t="str">
            <v>(29-1023) Orthodontists</v>
          </cell>
        </row>
        <row r="302">
          <cell r="A302" t="str">
            <v>(29-1024) Prosthodontists</v>
          </cell>
        </row>
        <row r="303">
          <cell r="A303" t="str">
            <v>(29-1029) Dentists, All Other Specialists</v>
          </cell>
        </row>
        <row r="304">
          <cell r="A304" t="str">
            <v>(29-1031) Dietitians and Nutritionists</v>
          </cell>
        </row>
        <row r="305">
          <cell r="A305" t="str">
            <v>(29-1041) Optometrists</v>
          </cell>
        </row>
        <row r="306">
          <cell r="A306" t="str">
            <v>(29-1051) Pharmacists</v>
          </cell>
        </row>
        <row r="307">
          <cell r="A307" t="str">
            <v>(29-1061) Anesthesiologists</v>
          </cell>
        </row>
        <row r="308">
          <cell r="A308" t="str">
            <v>(29-1062) Family and General Practitioners</v>
          </cell>
        </row>
        <row r="309">
          <cell r="A309" t="str">
            <v>(29-1063) Internists, General</v>
          </cell>
        </row>
        <row r="310">
          <cell r="A310" t="str">
            <v>(29-1064) Obstetricians and Gynecologists</v>
          </cell>
        </row>
        <row r="311">
          <cell r="A311" t="str">
            <v>(29-1065) Pediatricians, General</v>
          </cell>
        </row>
        <row r="312">
          <cell r="A312" t="str">
            <v>(29-1066) Psychiatrists</v>
          </cell>
        </row>
        <row r="313">
          <cell r="A313" t="str">
            <v>(29-1067) Surgeons</v>
          </cell>
        </row>
        <row r="314">
          <cell r="A314" t="str">
            <v>(29-1069) Physicians and Surgeons, All Other</v>
          </cell>
        </row>
        <row r="315">
          <cell r="A315" t="str">
            <v>(29-1071) Physician Assistants</v>
          </cell>
        </row>
        <row r="316">
          <cell r="A316" t="str">
            <v>(29-1081) Podiatrists</v>
          </cell>
        </row>
        <row r="317">
          <cell r="A317" t="str">
            <v>(29-1122) Occupational Therapists</v>
          </cell>
        </row>
        <row r="318">
          <cell r="A318" t="str">
            <v>(29-1123) Physical Therapists</v>
          </cell>
        </row>
        <row r="319">
          <cell r="A319" t="str">
            <v>(29-1124) Radiation Therapists</v>
          </cell>
        </row>
        <row r="320">
          <cell r="A320" t="str">
            <v>(29-1125) Recreational Therapists</v>
          </cell>
        </row>
        <row r="321">
          <cell r="A321" t="str">
            <v>(29-1126) Respiratory Therapists</v>
          </cell>
        </row>
        <row r="322">
          <cell r="A322" t="str">
            <v>(29-1127) Speech-language Pathologists</v>
          </cell>
        </row>
        <row r="323">
          <cell r="A323" t="str">
            <v>(29-1128) Exercise Physiologists</v>
          </cell>
        </row>
        <row r="324">
          <cell r="A324" t="str">
            <v>(29-1129) Therapists, All Other</v>
          </cell>
        </row>
        <row r="325">
          <cell r="A325" t="str">
            <v>(29-1131) Veterinarians</v>
          </cell>
        </row>
        <row r="326">
          <cell r="A326" t="str">
            <v>(29-1141) Registered Nurses</v>
          </cell>
        </row>
        <row r="327">
          <cell r="A327" t="str">
            <v>(29-1151) Nurse Anesthetists</v>
          </cell>
        </row>
        <row r="328">
          <cell r="A328" t="str">
            <v>(29-1161) Nurse Midwives</v>
          </cell>
        </row>
        <row r="329">
          <cell r="A329" t="str">
            <v>(29-1171) Nurse Practitioners</v>
          </cell>
        </row>
        <row r="330">
          <cell r="A330" t="str">
            <v>(29-1181) Audiologists</v>
          </cell>
        </row>
        <row r="331">
          <cell r="A331" t="str">
            <v>(29-1199) Health Diagnosing and Treating Practitioners, All Other</v>
          </cell>
        </row>
        <row r="332">
          <cell r="A332" t="str">
            <v>(29-2011) Medical and Clinical Laboratory Technologists</v>
          </cell>
        </row>
        <row r="333">
          <cell r="A333" t="str">
            <v>(29-2012) Medical and Clinical Laboratory Technicians</v>
          </cell>
        </row>
        <row r="334">
          <cell r="A334" t="str">
            <v>(29-2021) Dental Hygienists</v>
          </cell>
        </row>
        <row r="335">
          <cell r="A335" t="str">
            <v>(29-2031) Cardiovascular Technologists and Technicians</v>
          </cell>
        </row>
        <row r="336">
          <cell r="A336" t="str">
            <v>(29-2032) Diagnostic Medical Sonographers</v>
          </cell>
        </row>
        <row r="337">
          <cell r="A337" t="str">
            <v>(29-2033) Nuclear Medicine Technologists</v>
          </cell>
        </row>
        <row r="338">
          <cell r="A338" t="str">
            <v>(29-2034) Radiologic Technologists</v>
          </cell>
        </row>
        <row r="339">
          <cell r="A339" t="str">
            <v>(29-2035 ) Magnetic Resonance Imaging Technologists</v>
          </cell>
        </row>
        <row r="340">
          <cell r="A340" t="str">
            <v>(29-2041) Emergency Medical Technicians and Paramedics</v>
          </cell>
        </row>
        <row r="341">
          <cell r="A341" t="str">
            <v>(29-2051) Dietetic Technicians</v>
          </cell>
        </row>
        <row r="342">
          <cell r="A342" t="str">
            <v>(29-2052) Pharmacy Technicians</v>
          </cell>
        </row>
        <row r="343">
          <cell r="A343" t="str">
            <v>(29-2053) Psychiatric Technicians</v>
          </cell>
        </row>
        <row r="344">
          <cell r="A344" t="str">
            <v>(29-2054) Respiratory Therapy Technicians</v>
          </cell>
        </row>
        <row r="345">
          <cell r="A345" t="str">
            <v>(29-2055) Surgical Technologists</v>
          </cell>
        </row>
        <row r="346">
          <cell r="A346" t="str">
            <v>(29-2056) Veterinary Technologists and Technicians</v>
          </cell>
        </row>
        <row r="347">
          <cell r="A347" t="str">
            <v>(29-2057) Ophthalmic Medical Technicians</v>
          </cell>
        </row>
        <row r="348">
          <cell r="A348" t="str">
            <v>(29-2061) Licensed Practical and Licensed Vocational Nurses</v>
          </cell>
        </row>
        <row r="349">
          <cell r="A349" t="str">
            <v>(29-2071) Medical Records and Health Information Technicians</v>
          </cell>
        </row>
        <row r="350">
          <cell r="A350" t="str">
            <v>(29-2081) Opticians, Dispensing</v>
          </cell>
        </row>
        <row r="351">
          <cell r="A351" t="str">
            <v>(29-2091) Orthotists and Prosthetists</v>
          </cell>
        </row>
        <row r="352">
          <cell r="A352" t="str">
            <v>(29-2092) Hearing Aid Specialists</v>
          </cell>
        </row>
        <row r="353">
          <cell r="A353" t="str">
            <v>(29-2099) Health Technologists and Technicians, All Other</v>
          </cell>
        </row>
        <row r="354">
          <cell r="A354" t="str">
            <v>(29-9011) Occupational Health and Safety Specialists</v>
          </cell>
        </row>
        <row r="355">
          <cell r="A355" t="str">
            <v>(29-9012) Occupational Health and Safety Technicians</v>
          </cell>
        </row>
        <row r="356">
          <cell r="A356" t="str">
            <v>(29-9091) Athletic Trainers</v>
          </cell>
        </row>
        <row r="357">
          <cell r="A357" t="str">
            <v>(29-9092) Genetic Counselors</v>
          </cell>
        </row>
        <row r="358">
          <cell r="A358" t="str">
            <v>(29-9099) Healthcare Practitioners and Technical Workers, All Other</v>
          </cell>
        </row>
        <row r="359">
          <cell r="A359" t="str">
            <v>(31-1011) Home Health Aides</v>
          </cell>
        </row>
        <row r="360">
          <cell r="A360" t="str">
            <v>(31-1013) Psychiatric Aides</v>
          </cell>
        </row>
        <row r="361">
          <cell r="A361" t="str">
            <v>(31-1014) Nursing Assistants</v>
          </cell>
        </row>
        <row r="362">
          <cell r="A362" t="str">
            <v>(31-1015) Orderlies</v>
          </cell>
        </row>
        <row r="363">
          <cell r="A363" t="str">
            <v>(31-2011) Occupational Therapy Assistants</v>
          </cell>
        </row>
        <row r="364">
          <cell r="A364" t="str">
            <v>(31-2012) Occupational Therapy Aides</v>
          </cell>
        </row>
        <row r="365">
          <cell r="A365" t="str">
            <v>(31-2021) Physical Therapist Assistants</v>
          </cell>
        </row>
        <row r="366">
          <cell r="A366" t="str">
            <v>(31-2022) Physical Therapist Aides</v>
          </cell>
        </row>
        <row r="367">
          <cell r="A367" t="str">
            <v>(31-9011) Massage Therapists</v>
          </cell>
        </row>
        <row r="368">
          <cell r="A368" t="str">
            <v>(31-9091) Dental Assistants</v>
          </cell>
        </row>
        <row r="369">
          <cell r="A369" t="str">
            <v>(31-9092) Medical Assistants</v>
          </cell>
        </row>
        <row r="370">
          <cell r="A370" t="str">
            <v>(31-9093) Medical Equipment Preparers</v>
          </cell>
        </row>
        <row r="371">
          <cell r="A371" t="str">
            <v>(31-9094) Medical Transcriptionists</v>
          </cell>
        </row>
        <row r="372">
          <cell r="A372" t="str">
            <v>(31-9095) Pharmacy Aides</v>
          </cell>
        </row>
        <row r="373">
          <cell r="A373" t="str">
            <v>(31-9096) Veterinary Assistants and Laboratory Animal Caretakers</v>
          </cell>
        </row>
        <row r="374">
          <cell r="A374" t="str">
            <v>(31-9097) Phlebotomists</v>
          </cell>
        </row>
        <row r="375">
          <cell r="A375" t="str">
            <v>(31-9099) Healthcare Support Workers, All Other</v>
          </cell>
        </row>
        <row r="376">
          <cell r="A376" t="str">
            <v>(33-1011) First-Line Supervisors of Correctional Officers</v>
          </cell>
        </row>
        <row r="377">
          <cell r="A377" t="str">
            <v>(33-1012) First-Line Supervisors of Police and Detectives</v>
          </cell>
        </row>
        <row r="378">
          <cell r="A378" t="str">
            <v>(33-1021) First-Line Supervisors of Fire Fighting and Prevention Workers</v>
          </cell>
        </row>
        <row r="379">
          <cell r="A379" t="str">
            <v>(33-1099) First-Line Supervisors of Protective Service Workers, All Other</v>
          </cell>
        </row>
        <row r="380">
          <cell r="A380" t="str">
            <v>(33-2011) Firefighters</v>
          </cell>
        </row>
        <row r="381">
          <cell r="A381" t="str">
            <v>(33-2021) Fire Inspectors and Investigators</v>
          </cell>
        </row>
        <row r="382">
          <cell r="A382" t="str">
            <v>(33-2022) Forest Fire Inspectors and Prevention Specialists</v>
          </cell>
        </row>
        <row r="383">
          <cell r="A383" t="str">
            <v>(33-3011) Bailiffs</v>
          </cell>
        </row>
        <row r="384">
          <cell r="A384" t="str">
            <v>(33-3012) Correctional Officers and Jailers</v>
          </cell>
        </row>
        <row r="385">
          <cell r="A385" t="str">
            <v>(33-3021) Detectives and Criminal Investigators</v>
          </cell>
        </row>
        <row r="386">
          <cell r="A386" t="str">
            <v>(33-3031) Fish and Game Wardens</v>
          </cell>
        </row>
        <row r="387">
          <cell r="A387" t="str">
            <v>(33-3041) Parking Enforcement Workers</v>
          </cell>
        </row>
        <row r="388">
          <cell r="A388" t="str">
            <v>(33-3051) Police and Sheriff's Patrol Officers</v>
          </cell>
        </row>
        <row r="389">
          <cell r="A389" t="str">
            <v>(33-3052) Transit and Railroad Police</v>
          </cell>
        </row>
        <row r="390">
          <cell r="A390" t="str">
            <v>(33-9011) Animal Control Workers</v>
          </cell>
        </row>
        <row r="391">
          <cell r="A391" t="str">
            <v>(33-9021) Private Detectives and Investigators</v>
          </cell>
        </row>
        <row r="392">
          <cell r="A392" t="str">
            <v>(33-9031) Gaming Surveillance Officers and Gaming Investigators</v>
          </cell>
        </row>
        <row r="393">
          <cell r="A393" t="str">
            <v>(33-9032) Security Guards</v>
          </cell>
        </row>
        <row r="394">
          <cell r="A394" t="str">
            <v>(33-9091) Crossing Guards</v>
          </cell>
        </row>
        <row r="395">
          <cell r="A395" t="str">
            <v>(33-9092) Lifeguards, Ski Patrol, and Other Recreational Protective Service Workers</v>
          </cell>
        </row>
        <row r="396">
          <cell r="A396" t="str">
            <v>(33-9093) Transportation Security Screeners</v>
          </cell>
        </row>
        <row r="397">
          <cell r="A397" t="str">
            <v>(33-9099) Protective Service Workers, All Other</v>
          </cell>
        </row>
        <row r="398">
          <cell r="A398" t="str">
            <v>(35-1011) Chefs and Head Cooks</v>
          </cell>
        </row>
        <row r="399">
          <cell r="A399" t="str">
            <v>(35-1012) First-Line Supervisors of Food Preparation and Serving Workers</v>
          </cell>
        </row>
        <row r="400">
          <cell r="A400" t="str">
            <v>(35-2011) Cooks, Fast Food</v>
          </cell>
        </row>
        <row r="401">
          <cell r="A401" t="str">
            <v>(35-2012) Cooks, Institution and Cafeteria</v>
          </cell>
        </row>
        <row r="402">
          <cell r="A402" t="str">
            <v>(35-2013) Cooks, Private Household</v>
          </cell>
        </row>
        <row r="403">
          <cell r="A403" t="str">
            <v>(35-2014) Cooks, Restaurant</v>
          </cell>
        </row>
        <row r="404">
          <cell r="A404" t="str">
            <v>(35-2015) Cooks, Short Order</v>
          </cell>
        </row>
        <row r="405">
          <cell r="A405" t="str">
            <v>(35-2019) Cooks, All Other</v>
          </cell>
        </row>
        <row r="406">
          <cell r="A406" t="str">
            <v>(35-2021) Food Preparation Workers</v>
          </cell>
        </row>
        <row r="407">
          <cell r="A407" t="str">
            <v>(35-3011) Bartenders</v>
          </cell>
        </row>
        <row r="408">
          <cell r="A408" t="str">
            <v>(35-3021) Combined Food Preparation and Serving Workers, Including Fast Food</v>
          </cell>
        </row>
        <row r="409">
          <cell r="A409" t="str">
            <v>(35-3022) Counter Attendants, Cafeteria, Food Concession, and Coffee Shop</v>
          </cell>
        </row>
        <row r="410">
          <cell r="A410" t="str">
            <v>(35-3031) Waiters and Waitresses</v>
          </cell>
        </row>
        <row r="411">
          <cell r="A411" t="str">
            <v>(35-3041) Food Servers, Nonrestaurant</v>
          </cell>
        </row>
        <row r="412">
          <cell r="A412" t="str">
            <v>(35-9011) Dining Room and Cafeteria Attendants and Bartender Helpers</v>
          </cell>
        </row>
        <row r="413">
          <cell r="A413" t="str">
            <v>(35-9021) Dishwashers</v>
          </cell>
        </row>
        <row r="414">
          <cell r="A414" t="str">
            <v>(35-9031) Hosts and Hostesses, Restaurant, Lounge, and Coffee Shop</v>
          </cell>
        </row>
        <row r="415">
          <cell r="A415" t="str">
            <v>(35-9099) Food Preparation and Serving Related Workers, All Other</v>
          </cell>
        </row>
        <row r="416">
          <cell r="A416" t="str">
            <v>(37-1011) First-Line Supervisors of Housekeeping and Janitorial Workers</v>
          </cell>
        </row>
        <row r="417">
          <cell r="A417" t="str">
            <v>(37-1012) First-Line Supervisors of Landscaping, Lawn Service, and Groundskeeping Workers</v>
          </cell>
        </row>
        <row r="418">
          <cell r="A418" t="str">
            <v>(37-2011) Janitors and Cleaners, Except Maids and Housekeeping Cleaners</v>
          </cell>
        </row>
        <row r="419">
          <cell r="A419" t="str">
            <v>(37-2012) Maids and Housekeeping Cleaners</v>
          </cell>
        </row>
        <row r="420">
          <cell r="A420" t="str">
            <v>(37-2019) Building Cleaning Workers, All Other</v>
          </cell>
        </row>
        <row r="421">
          <cell r="A421" t="str">
            <v>(37-2021) Pest Control Workers</v>
          </cell>
        </row>
        <row r="422">
          <cell r="A422" t="str">
            <v>(37-3011) Landscaping and Groundskeeping Workers</v>
          </cell>
        </row>
        <row r="423">
          <cell r="A423" t="str">
            <v>(37-3012) Pesticide Handlers, Sprayers, and Applicators, Vegetation</v>
          </cell>
        </row>
        <row r="424">
          <cell r="A424" t="str">
            <v>(37-3013) Tree Trimmers and Pruners</v>
          </cell>
        </row>
        <row r="425">
          <cell r="A425" t="str">
            <v>(37-3019) Grounds Maintenance Workers, All Other</v>
          </cell>
        </row>
        <row r="426">
          <cell r="A426" t="str">
            <v>(39-1011) Gaming Supervisors</v>
          </cell>
        </row>
        <row r="427">
          <cell r="A427" t="str">
            <v>(39-1012) Slot Supervisors</v>
          </cell>
        </row>
        <row r="428">
          <cell r="A428" t="str">
            <v>(39-1021) First-Line Supervisors of Personal Service Workers</v>
          </cell>
        </row>
        <row r="429">
          <cell r="A429" t="str">
            <v>(39-2011) Animal Trainers</v>
          </cell>
        </row>
        <row r="430">
          <cell r="A430" t="str">
            <v>(39-2021) Nonfarm Animal Caretakers</v>
          </cell>
        </row>
        <row r="431">
          <cell r="A431" t="str">
            <v>(39-3011) Gaming Dealers</v>
          </cell>
        </row>
        <row r="432">
          <cell r="A432" t="str">
            <v>(39-3012) Gaming and Sports Book Writers and Runners</v>
          </cell>
        </row>
        <row r="433">
          <cell r="A433" t="str">
            <v>(39-3019) Gaming Service Workers, All Other</v>
          </cell>
        </row>
        <row r="434">
          <cell r="A434" t="str">
            <v>(39-3021) Motion Picture Projectionists</v>
          </cell>
        </row>
        <row r="435">
          <cell r="A435" t="str">
            <v>(39-3031) Ushers, Lobby Attendants, and Ticket Takers</v>
          </cell>
        </row>
        <row r="436">
          <cell r="A436" t="str">
            <v>(39-3091) Amusement and Recreation Attendants</v>
          </cell>
        </row>
        <row r="437">
          <cell r="A437" t="str">
            <v>(39-3092) Costume Attendants</v>
          </cell>
        </row>
        <row r="438">
          <cell r="A438" t="str">
            <v>(39-3093) Locker Room, Coatroom, and Dressing Room Attendants</v>
          </cell>
        </row>
        <row r="439">
          <cell r="A439" t="str">
            <v>(39-3099) Entertainment Attendants and Related Workers, All Other</v>
          </cell>
        </row>
        <row r="440">
          <cell r="A440" t="str">
            <v>(39-4011) Embalmers</v>
          </cell>
        </row>
        <row r="441">
          <cell r="A441" t="str">
            <v>(39-4021) Funeral Attendants</v>
          </cell>
        </row>
        <row r="442">
          <cell r="A442" t="str">
            <v>(39-4031) Morticians, Undertakers, and Funeral Directors</v>
          </cell>
        </row>
        <row r="443">
          <cell r="A443" t="str">
            <v>(39-5011) Barbers</v>
          </cell>
        </row>
        <row r="444">
          <cell r="A444" t="str">
            <v>(39-5012) Hairdressers, Hairstylists, and Cosmetologists</v>
          </cell>
        </row>
        <row r="445">
          <cell r="A445" t="str">
            <v>(39-5091) Makeup Artists, Theatrical and Performance</v>
          </cell>
        </row>
        <row r="446">
          <cell r="A446" t="str">
            <v>(39-5092) Manicurists and Pedicurists</v>
          </cell>
        </row>
        <row r="447">
          <cell r="A447" t="str">
            <v>(39-5093) Shampooers</v>
          </cell>
        </row>
        <row r="448">
          <cell r="A448" t="str">
            <v>(39-5094) Skincare Specialists</v>
          </cell>
        </row>
        <row r="449">
          <cell r="A449" t="str">
            <v>(39-6011) Baggage Porters and Bellhops</v>
          </cell>
        </row>
        <row r="450">
          <cell r="A450" t="str">
            <v>(39-6012) Concierges</v>
          </cell>
        </row>
        <row r="451">
          <cell r="A451" t="str">
            <v>(39-7011) Tour Guides and Escorts</v>
          </cell>
        </row>
        <row r="452">
          <cell r="A452" t="str">
            <v>(39-7012) Travel Guides</v>
          </cell>
        </row>
        <row r="453">
          <cell r="A453" t="str">
            <v>(39-9011) Childcare Workers</v>
          </cell>
        </row>
        <row r="454">
          <cell r="A454" t="str">
            <v>(39-9021) Personal Care Aides</v>
          </cell>
        </row>
        <row r="455">
          <cell r="A455" t="str">
            <v>(39-9031) Fitness Trainers and Aerobics Instructors</v>
          </cell>
        </row>
        <row r="456">
          <cell r="A456" t="str">
            <v>(39-9032) Recreation Workers</v>
          </cell>
        </row>
        <row r="457">
          <cell r="A457" t="str">
            <v>(39-9041) Residential Advisors</v>
          </cell>
        </row>
        <row r="458">
          <cell r="A458" t="str">
            <v>(39-9099) Personal Care and Service Workers, All Other</v>
          </cell>
        </row>
        <row r="459">
          <cell r="A459" t="str">
            <v>(41-1011) First-Line Supervisors of Retail Sales Workers</v>
          </cell>
        </row>
        <row r="460">
          <cell r="A460" t="str">
            <v>(41-1012) First-Line Supervisors of Non-Retail Sales Workers</v>
          </cell>
        </row>
        <row r="461">
          <cell r="A461" t="str">
            <v>(41-2011) Cashiers</v>
          </cell>
        </row>
        <row r="462">
          <cell r="A462" t="str">
            <v>(41-2012) Gaming Change Persons and Booth Cashiers</v>
          </cell>
        </row>
        <row r="463">
          <cell r="A463" t="str">
            <v>(41-2021) Counter and Rental Clerks</v>
          </cell>
        </row>
        <row r="464">
          <cell r="A464" t="str">
            <v>(41-2022) Parts Salespersons</v>
          </cell>
        </row>
        <row r="465">
          <cell r="A465" t="str">
            <v>(41-2031) Retail Salespersons</v>
          </cell>
        </row>
        <row r="466">
          <cell r="A466" t="str">
            <v>(41-3011) Advertising Sales Agents</v>
          </cell>
        </row>
        <row r="467">
          <cell r="A467" t="str">
            <v>(41-3021) Insurance Sales Agents</v>
          </cell>
        </row>
        <row r="468">
          <cell r="A468" t="str">
            <v>(41-3031) Securities, Commodities, and Financial Services Sales Agents</v>
          </cell>
        </row>
        <row r="469">
          <cell r="A469" t="str">
            <v>(41-3041) Travel Agents</v>
          </cell>
        </row>
        <row r="470">
          <cell r="A470" t="str">
            <v>(41-3099) Sales Representatives, Services, All Other</v>
          </cell>
        </row>
        <row r="471">
          <cell r="A471" t="str">
            <v>(41-4011) Sales Representatives, Wholesale and Manufacturing, Technical and Scientific Products</v>
          </cell>
        </row>
        <row r="472">
          <cell r="A472" t="str">
            <v>(41-4012) Sales Representatives, Wholesale and Manufacturing, Except Technical and Scientific Products</v>
          </cell>
        </row>
        <row r="473">
          <cell r="A473" t="str">
            <v>(41-9011) Demonstrators and Product Promoters</v>
          </cell>
        </row>
        <row r="474">
          <cell r="A474" t="str">
            <v>(41-9012) Models</v>
          </cell>
        </row>
        <row r="475">
          <cell r="A475" t="str">
            <v>(41-9021) Real Estate Brokers</v>
          </cell>
        </row>
        <row r="476">
          <cell r="A476" t="str">
            <v>(41-9022) Real Estate Sales Agents</v>
          </cell>
        </row>
        <row r="477">
          <cell r="A477" t="str">
            <v>(41-9031) Sales Engineers</v>
          </cell>
        </row>
        <row r="478">
          <cell r="A478" t="str">
            <v>(41-9041) Telemarketers</v>
          </cell>
        </row>
        <row r="479">
          <cell r="A479" t="str">
            <v>(41-9091) Door-to-Door Sales Workers, News and Street Vendors, and Related Workers</v>
          </cell>
        </row>
        <row r="480">
          <cell r="A480" t="str">
            <v>(41-9099) Sales and Related Workers, All Other</v>
          </cell>
        </row>
        <row r="481">
          <cell r="A481" t="str">
            <v>(43-1011) First-Line Supervisors of Office and Administrative Support Workers</v>
          </cell>
        </row>
        <row r="482">
          <cell r="A482" t="str">
            <v>(43-2011) Switchboard Operators, Including Answering Service</v>
          </cell>
        </row>
        <row r="483">
          <cell r="A483" t="str">
            <v>(43-2021) Telephone Operators</v>
          </cell>
        </row>
        <row r="484">
          <cell r="A484" t="str">
            <v>(43-2099) Communications Equipment Operators, All Other</v>
          </cell>
        </row>
        <row r="485">
          <cell r="A485" t="str">
            <v>(43-3011) Bill and Account Collectors</v>
          </cell>
        </row>
        <row r="486">
          <cell r="A486" t="str">
            <v>(43-3021) Billing and Posting Clerks</v>
          </cell>
        </row>
        <row r="487">
          <cell r="A487" t="str">
            <v>(43-3031) Bookkeeping, Accounting, and Auditing Clerks</v>
          </cell>
        </row>
        <row r="488">
          <cell r="A488" t="str">
            <v>(43-3041) Gaming Cage Workers</v>
          </cell>
        </row>
        <row r="489">
          <cell r="A489" t="str">
            <v>(43-3051) Payroll and Timekeeping Clerks</v>
          </cell>
        </row>
        <row r="490">
          <cell r="A490" t="str">
            <v>(43-3061) Procurement Clerks</v>
          </cell>
        </row>
        <row r="491">
          <cell r="A491" t="str">
            <v>(43-3071) Tellers</v>
          </cell>
        </row>
        <row r="492">
          <cell r="A492" t="str">
            <v>(43-3099) Financial Clerks, All Other</v>
          </cell>
        </row>
        <row r="493">
          <cell r="A493" t="str">
            <v>(43-4011) Brokerage Clerks</v>
          </cell>
        </row>
        <row r="494">
          <cell r="A494" t="str">
            <v>(43-4021) Correspondence Clerks</v>
          </cell>
        </row>
        <row r="495">
          <cell r="A495" t="str">
            <v>(43-4031) Court, Municipal, and License Clerks</v>
          </cell>
        </row>
        <row r="496">
          <cell r="A496" t="str">
            <v>(43-4041) Credit Authorizers, Checkers, and Clerks</v>
          </cell>
        </row>
        <row r="497">
          <cell r="A497" t="str">
            <v>(43-4051) Customer Service Representatives</v>
          </cell>
        </row>
        <row r="498">
          <cell r="A498" t="str">
            <v>(43-4061) Eligibility Interviewers, Government Programs</v>
          </cell>
        </row>
        <row r="499">
          <cell r="A499" t="str">
            <v>(43-4071) File Clerks</v>
          </cell>
        </row>
        <row r="500">
          <cell r="A500" t="str">
            <v>(43-4081) Hotel, Motel, and Resort Desk Clerks</v>
          </cell>
        </row>
        <row r="501">
          <cell r="A501" t="str">
            <v>(43-4111) Interviewers, Except Eligibility and Loan</v>
          </cell>
        </row>
        <row r="502">
          <cell r="A502" t="str">
            <v>(43-4121) Library Assistants, Clerical</v>
          </cell>
        </row>
        <row r="503">
          <cell r="A503" t="str">
            <v>(43-4131) Loan Interviewers and Clerks</v>
          </cell>
        </row>
        <row r="504">
          <cell r="A504" t="str">
            <v>(43-4141) New Accounts Clerks</v>
          </cell>
        </row>
        <row r="505">
          <cell r="A505" t="str">
            <v>(43-4151) Order Clerks</v>
          </cell>
        </row>
        <row r="506">
          <cell r="A506" t="str">
            <v>(43-4161) Human Resources Assistants, Except Payroll and Timekeeping</v>
          </cell>
        </row>
        <row r="507">
          <cell r="A507" t="str">
            <v>(43-4171) Receptionists and Information Clerks</v>
          </cell>
        </row>
        <row r="508">
          <cell r="A508" t="str">
            <v>(43-4181) Reservation and Transportation Ticket Agents and Travel Clerks</v>
          </cell>
        </row>
        <row r="509">
          <cell r="A509" t="str">
            <v>(43-4199) Information and Record Clerks, All Other</v>
          </cell>
        </row>
        <row r="510">
          <cell r="A510" t="str">
            <v>(43-5011) Cargo and Freight Agents</v>
          </cell>
        </row>
        <row r="511">
          <cell r="A511" t="str">
            <v>(43-5021) Couriers and Messengers</v>
          </cell>
        </row>
        <row r="512">
          <cell r="A512" t="str">
            <v>(43-5031) Police, Fire, and Ambulance Dispatchers</v>
          </cell>
        </row>
        <row r="513">
          <cell r="A513" t="str">
            <v>(43-5032) Dispatchers, Except Police, Fire, and Ambulance</v>
          </cell>
        </row>
        <row r="514">
          <cell r="A514" t="str">
            <v>(43-5041) Meter Readers, Utilities</v>
          </cell>
        </row>
        <row r="515">
          <cell r="A515" t="str">
            <v>(43-5051) Postal Service Clerks</v>
          </cell>
        </row>
        <row r="516">
          <cell r="A516" t="str">
            <v>(43-5052) Postal Service Mail Carriers</v>
          </cell>
        </row>
        <row r="517">
          <cell r="A517" t="str">
            <v>(43-5053) Postal Service Mail Sorters, Processors, and Processing Machine Operators</v>
          </cell>
        </row>
        <row r="518">
          <cell r="A518" t="str">
            <v>(43-5061) Production, Planning, and Expediting Clerks</v>
          </cell>
        </row>
        <row r="519">
          <cell r="A519" t="str">
            <v>(43-5071) Shipping, Receiving, and Traffic Clerks</v>
          </cell>
        </row>
        <row r="520">
          <cell r="A520" t="str">
            <v>(43-5081) Stock Clerks and Order Fillers</v>
          </cell>
        </row>
        <row r="521">
          <cell r="A521" t="str">
            <v>(43-5111) Weighers, Measurers, Checkers, and Samplers, Recordkeeping</v>
          </cell>
        </row>
        <row r="522">
          <cell r="A522" t="str">
            <v>(43-6011) Executive Secretaries and Executive Administrative Assistants</v>
          </cell>
        </row>
        <row r="523">
          <cell r="A523" t="str">
            <v>(43-6012) Legal Secretaries</v>
          </cell>
        </row>
        <row r="524">
          <cell r="A524" t="str">
            <v>(43-6013) Medical Secretaries</v>
          </cell>
        </row>
        <row r="525">
          <cell r="A525" t="str">
            <v>(43-6014) Secretaries and Administrative Assistants, Except Legal, Medical, and Executive</v>
          </cell>
        </row>
        <row r="526">
          <cell r="A526" t="str">
            <v>(43-9011) Computer Operators</v>
          </cell>
        </row>
        <row r="527">
          <cell r="A527" t="str">
            <v>(43-9021) Data Entry Keyers</v>
          </cell>
        </row>
        <row r="528">
          <cell r="A528" t="str">
            <v>(43-9022) Word Processors and Typists</v>
          </cell>
        </row>
        <row r="529">
          <cell r="A529" t="str">
            <v>(43-9031) Desktop Publishers</v>
          </cell>
        </row>
        <row r="530">
          <cell r="A530" t="str">
            <v>(43-9041) Insurance Claims and Policy Processing Clerks</v>
          </cell>
        </row>
        <row r="531">
          <cell r="A531" t="str">
            <v>(43-9051) Mail Clerks and Mail Machine Operators, Except Postal Service</v>
          </cell>
        </row>
        <row r="532">
          <cell r="A532" t="str">
            <v>(43-9061) Office Clerks, General</v>
          </cell>
        </row>
        <row r="533">
          <cell r="A533" t="str">
            <v>(43-9071) Office Machine Operators, Except Computer</v>
          </cell>
        </row>
        <row r="534">
          <cell r="A534" t="str">
            <v>(43-9081) Proofreaders and Copy Markers</v>
          </cell>
        </row>
        <row r="535">
          <cell r="A535" t="str">
            <v>(43-9111) Statistical Assistants</v>
          </cell>
        </row>
        <row r="536">
          <cell r="A536" t="str">
            <v>(43-9199) Office and Administrative Support Workers, All Other</v>
          </cell>
        </row>
        <row r="537">
          <cell r="A537" t="str">
            <v>(45-1011) First-Line Supervisors of Farming, Fishing, and Forestry Workers</v>
          </cell>
        </row>
        <row r="538">
          <cell r="A538" t="str">
            <v>(45-2011) Agricultural Inspectors</v>
          </cell>
        </row>
        <row r="539">
          <cell r="A539" t="str">
            <v>(45-2021) Animal Breeders</v>
          </cell>
        </row>
        <row r="540">
          <cell r="A540" t="str">
            <v>(45-2041) Graders and Sorters, Agricultural Products</v>
          </cell>
        </row>
        <row r="541">
          <cell r="A541" t="str">
            <v>(45-2091) Agricultural Equipment Operators</v>
          </cell>
        </row>
        <row r="542">
          <cell r="A542" t="str">
            <v>(45-2092) Farmworkers and Laborers, Crop, Nursery, and Greenhouse</v>
          </cell>
        </row>
        <row r="543">
          <cell r="A543" t="str">
            <v>(45-2093) Farmworkers, Farm, Ranch, and Aquacultural Animals</v>
          </cell>
        </row>
        <row r="544">
          <cell r="A544" t="str">
            <v>(45-2099) Agricultural Workers, All Other</v>
          </cell>
        </row>
        <row r="545">
          <cell r="A545" t="str">
            <v>(45-3011) Fishers and Related Fishing Workers</v>
          </cell>
        </row>
        <row r="546">
          <cell r="A546" t="str">
            <v>(45-3021) Hunters and Trappers</v>
          </cell>
        </row>
        <row r="547">
          <cell r="A547" t="str">
            <v>(45-4011) Forest and Conservation Workers</v>
          </cell>
        </row>
        <row r="548">
          <cell r="A548" t="str">
            <v>(45-4021) Fallers</v>
          </cell>
        </row>
        <row r="549">
          <cell r="A549" t="str">
            <v>(45-4022) Logging Equipment Operators</v>
          </cell>
        </row>
        <row r="550">
          <cell r="A550" t="str">
            <v>(45-4023) Log Graders and Scalers</v>
          </cell>
        </row>
        <row r="551">
          <cell r="A551" t="str">
            <v>(45-4029) Logging Workers, All Other</v>
          </cell>
        </row>
        <row r="552">
          <cell r="A552" t="str">
            <v>(47-1011) First-Line Supervisors of Construction Trades and Extraction Workers</v>
          </cell>
        </row>
        <row r="553">
          <cell r="A553" t="str">
            <v>(47-2011) Boilermakers</v>
          </cell>
        </row>
        <row r="554">
          <cell r="A554" t="str">
            <v>(47-2021) Brickmasons and Blockmasons</v>
          </cell>
        </row>
        <row r="555">
          <cell r="A555" t="str">
            <v>(47-2022) Stonemasons</v>
          </cell>
        </row>
        <row r="556">
          <cell r="A556" t="str">
            <v>(47-2031) Carpenters</v>
          </cell>
        </row>
        <row r="557">
          <cell r="A557" t="str">
            <v>(47-2041) Carpet Installers</v>
          </cell>
        </row>
        <row r="558">
          <cell r="A558" t="str">
            <v>(47-2042) Floor Layers, Except Carpet, Wood, and Hard Tiles</v>
          </cell>
        </row>
        <row r="559">
          <cell r="A559" t="str">
            <v>(47-2043) Floor Sanders and Finishers</v>
          </cell>
        </row>
        <row r="560">
          <cell r="A560" t="str">
            <v>(47-2044) Tile and Marble Setters</v>
          </cell>
        </row>
        <row r="561">
          <cell r="A561" t="str">
            <v>(47-2051) Cement Masons and Concrete Finishers</v>
          </cell>
        </row>
        <row r="562">
          <cell r="A562" t="str">
            <v>(47-2053) Terrazzo Workers and Finishers</v>
          </cell>
        </row>
        <row r="563">
          <cell r="A563" t="str">
            <v>(47-2061) Construction Laborers</v>
          </cell>
        </row>
        <row r="564">
          <cell r="A564" t="str">
            <v>(47-2071) Paving, Surfacing, and Tamping Equipment Operators</v>
          </cell>
        </row>
        <row r="565">
          <cell r="A565" t="str">
            <v>(47-2072) Pile-Driver Operators</v>
          </cell>
        </row>
        <row r="566">
          <cell r="A566" t="str">
            <v>(47-2073) Operating Engineers and Other Construction Equipment Operators</v>
          </cell>
        </row>
        <row r="567">
          <cell r="A567" t="str">
            <v>(47-2081) Drywall and Ceiling Tile Installers</v>
          </cell>
        </row>
        <row r="568">
          <cell r="A568" t="str">
            <v>(47-2082) Tapers</v>
          </cell>
        </row>
        <row r="569">
          <cell r="A569" t="str">
            <v>(47-2111) Electricians</v>
          </cell>
        </row>
        <row r="570">
          <cell r="A570" t="str">
            <v>(47-2121) Glaziers</v>
          </cell>
        </row>
        <row r="571">
          <cell r="A571" t="str">
            <v>(47-2131) Insulation Workers, Floor, Ceiling, and Wall</v>
          </cell>
        </row>
        <row r="572">
          <cell r="A572" t="str">
            <v>(47-2132) Insulation Workers, Mechanical</v>
          </cell>
        </row>
        <row r="573">
          <cell r="A573" t="str">
            <v>(47-2141) Painters, Construction and Maintenance</v>
          </cell>
        </row>
        <row r="574">
          <cell r="A574" t="str">
            <v>(47-2142) Paperhangers</v>
          </cell>
        </row>
        <row r="575">
          <cell r="A575" t="str">
            <v>(47-2151) Pipelayers</v>
          </cell>
        </row>
        <row r="576">
          <cell r="A576" t="str">
            <v>(47-2152) Plumbers, Pipefitters, and Steamfitters</v>
          </cell>
        </row>
        <row r="577">
          <cell r="A577" t="str">
            <v>(47-2161) Plasterers and Stucco Masons</v>
          </cell>
        </row>
        <row r="578">
          <cell r="A578" t="str">
            <v>(47-2171) Reinforcing Iron and Rebar Workers</v>
          </cell>
        </row>
        <row r="579">
          <cell r="A579" t="str">
            <v>(47-2181) Roofers</v>
          </cell>
        </row>
        <row r="580">
          <cell r="A580" t="str">
            <v>(47-2211) Sheet Metal Workers</v>
          </cell>
        </row>
        <row r="581">
          <cell r="A581" t="str">
            <v>(47-2221) Structural Iron and Steel Workers</v>
          </cell>
        </row>
        <row r="582">
          <cell r="A582" t="str">
            <v>(47-2231) Solar Photovoltaic Installers</v>
          </cell>
        </row>
        <row r="583">
          <cell r="A583" t="str">
            <v>(47-3011) Helpers--Brickmasons, Blockmasons, Stonemasons, and Tile and Marble Setters</v>
          </cell>
        </row>
        <row r="584">
          <cell r="A584" t="str">
            <v>(47-3012) Helpers--Carpenters</v>
          </cell>
        </row>
        <row r="585">
          <cell r="A585" t="str">
            <v>(47-3013) Helpers--Electricians</v>
          </cell>
        </row>
        <row r="586">
          <cell r="A586" t="str">
            <v>(47-3014) Helpers--Painters, Paperhangers, Plasterers, and Stucco Masons</v>
          </cell>
        </row>
        <row r="587">
          <cell r="A587" t="str">
            <v>(47-3015) Helpers--Pipelayers, Plumbers, Pipefitters, and Steamfitters</v>
          </cell>
        </row>
        <row r="588">
          <cell r="A588" t="str">
            <v>(47-3016) Helpers--Roofers</v>
          </cell>
        </row>
        <row r="589">
          <cell r="A589" t="str">
            <v>(47-3019) Helpers, Construction Trades, All Other</v>
          </cell>
        </row>
        <row r="590">
          <cell r="A590" t="str">
            <v>(47-4011) Construction and Building Inspectors</v>
          </cell>
        </row>
        <row r="591">
          <cell r="A591" t="str">
            <v>(47-4021) Elevator Installers and Repairers</v>
          </cell>
        </row>
        <row r="592">
          <cell r="A592" t="str">
            <v>(47-4031) Fence Erectors</v>
          </cell>
        </row>
        <row r="593">
          <cell r="A593" t="str">
            <v>(47-4041) Hazardous Materials Removal Workers</v>
          </cell>
        </row>
        <row r="594">
          <cell r="A594" t="str">
            <v>(47-4051) Highway Maintenance Workers</v>
          </cell>
        </row>
        <row r="595">
          <cell r="A595" t="str">
            <v>(47-4061) Rail-Track Laying and Maintenance Equipment Operators</v>
          </cell>
        </row>
        <row r="596">
          <cell r="A596" t="str">
            <v>(47-4071) Septic Tank Servicers and Sewer Pipe Cleaners</v>
          </cell>
        </row>
        <row r="597">
          <cell r="A597" t="str">
            <v>(47-4091) Segmental Pavers</v>
          </cell>
        </row>
        <row r="598">
          <cell r="A598" t="str">
            <v>(47-4099) Construction and Related Workers, All Other</v>
          </cell>
        </row>
        <row r="599">
          <cell r="A599" t="str">
            <v>(47-5011) Derrick Operators, Oil and Gas</v>
          </cell>
        </row>
        <row r="600">
          <cell r="A600" t="str">
            <v>(47-5012) Rotary Drill Operators, Oil and Gas</v>
          </cell>
        </row>
        <row r="601">
          <cell r="A601" t="str">
            <v>(47-5013) Service Unit Operators, Oil, Gas, and Mining</v>
          </cell>
        </row>
        <row r="602">
          <cell r="A602" t="str">
            <v>(47-5021) Earth Drillers, Except Oil and Gas</v>
          </cell>
        </row>
        <row r="603">
          <cell r="A603" t="str">
            <v>(47-5031) Explosives Workers, Ordnance Handling Experts, and Blasters</v>
          </cell>
        </row>
        <row r="604">
          <cell r="A604" t="str">
            <v>(47-5041) Continuous Mining Machine Operators</v>
          </cell>
        </row>
        <row r="605">
          <cell r="A605" t="str">
            <v>(47-5042) Mine Cutting and Channeling Machine Operators</v>
          </cell>
        </row>
        <row r="606">
          <cell r="A606" t="str">
            <v>(47-5049) Mining Machine Operators, All Other</v>
          </cell>
        </row>
        <row r="607">
          <cell r="A607" t="str">
            <v>(47-5051) Rock Splitters, Quarry</v>
          </cell>
        </row>
        <row r="608">
          <cell r="A608" t="str">
            <v>(47-5061) Roof Bolters, Mining</v>
          </cell>
        </row>
        <row r="609">
          <cell r="A609" t="str">
            <v>(47-5071) Roustabouts, Oil and Gas</v>
          </cell>
        </row>
        <row r="610">
          <cell r="A610" t="str">
            <v>(47-5081) Helpers--Extraction Workers</v>
          </cell>
        </row>
        <row r="611">
          <cell r="A611" t="str">
            <v>(47-5099) Extraction Workers, All Other</v>
          </cell>
        </row>
        <row r="612">
          <cell r="A612" t="str">
            <v>(49-1011) First-Line Supervisors of Mechanics, Installers, and Repairers</v>
          </cell>
        </row>
        <row r="613">
          <cell r="A613" t="str">
            <v>(49-2011) Computer, Automated Teller, and Office Machine Repairers</v>
          </cell>
        </row>
        <row r="614">
          <cell r="A614" t="str">
            <v>(49-2021) Radio, Cellular, and Tower Equipment Installers and Repairers</v>
          </cell>
        </row>
        <row r="615">
          <cell r="A615" t="str">
            <v>(49-2022) Telecommunications Equipment Installers and Repairers, Except Line Installers</v>
          </cell>
        </row>
        <row r="616">
          <cell r="A616" t="str">
            <v>(49-2091) Avionics Technicians</v>
          </cell>
        </row>
        <row r="617">
          <cell r="A617" t="str">
            <v>(49-2092) Electric Motor, Power Tool, and Related Repairers</v>
          </cell>
        </row>
        <row r="618">
          <cell r="A618" t="str">
            <v>(49-2093) Electrical and Electronics Installers and Repairers, Transportation Equipment</v>
          </cell>
        </row>
        <row r="619">
          <cell r="A619" t="str">
            <v>(49-2094) Electrical and Electronics Repairers, Commercial and Industrial Equipment</v>
          </cell>
        </row>
        <row r="620">
          <cell r="A620" t="str">
            <v>(49-2095) Electrical and Electronics Repairers, Commercial and Industrial Equipment</v>
          </cell>
        </row>
        <row r="621">
          <cell r="A621" t="str">
            <v>(49-2095) Electrical and Electronics Repairers, Powerhouse, Substation, and Relay</v>
          </cell>
        </row>
        <row r="622">
          <cell r="A622" t="str">
            <v>(49-2096) Electronic Equipment Installers and Repairers, Motor Vehicles</v>
          </cell>
        </row>
        <row r="623">
          <cell r="A623" t="str">
            <v>(49-2097) Electronic Home Entertainment Equipment Installers and Repairers</v>
          </cell>
        </row>
        <row r="624">
          <cell r="A624" t="str">
            <v>(49-2098) Security and Fire Alarm Systems Installers</v>
          </cell>
        </row>
        <row r="625">
          <cell r="A625" t="str">
            <v>(49-3011) Aircraft Mechanics and Service Technicians</v>
          </cell>
        </row>
        <row r="626">
          <cell r="A626" t="str">
            <v>(49-3021) Automotive Body and Related Repairers</v>
          </cell>
        </row>
        <row r="627">
          <cell r="A627" t="str">
            <v>(49-3022) Automotive Glass Installers and Repairers</v>
          </cell>
        </row>
        <row r="628">
          <cell r="A628" t="str">
            <v>(49-3023) Automotive Service Technicians and Mechanics</v>
          </cell>
        </row>
        <row r="629">
          <cell r="A629" t="str">
            <v>(49-3031) Bus and Truck Mechanics and Diesel Engine Specialists</v>
          </cell>
        </row>
        <row r="630">
          <cell r="A630" t="str">
            <v>(49-3041) Farm Equipment Mechanics and Service Technicians</v>
          </cell>
        </row>
        <row r="631">
          <cell r="A631" t="str">
            <v>(49-3042) Mobile Heavy Equipment Mechanics, Except Engines</v>
          </cell>
        </row>
        <row r="632">
          <cell r="A632" t="str">
            <v>(49-3043) Rail Car Repairers</v>
          </cell>
        </row>
        <row r="633">
          <cell r="A633" t="str">
            <v>(49-3051) Motorboat Mechanics and Service Technicians</v>
          </cell>
        </row>
        <row r="634">
          <cell r="A634" t="str">
            <v>(49-3052) Motorcycle Mechanics</v>
          </cell>
        </row>
        <row r="635">
          <cell r="A635" t="str">
            <v>(49-3053) Outdoor Power Equipment and Other Small Engine Mechanics</v>
          </cell>
        </row>
        <row r="636">
          <cell r="A636" t="str">
            <v>(49-3091) Bicycle Repairers</v>
          </cell>
        </row>
        <row r="637">
          <cell r="A637" t="str">
            <v>(49-3092) Recreational Vehicle Service Technicians</v>
          </cell>
        </row>
        <row r="638">
          <cell r="A638" t="str">
            <v>(49-3093) Tire Repairers and Changers</v>
          </cell>
        </row>
        <row r="639">
          <cell r="A639" t="str">
            <v>(49-9011) Mechanical Door Repairers</v>
          </cell>
        </row>
        <row r="640">
          <cell r="A640" t="str">
            <v>(49-9012) Control and Valve Installers and Repairers, Except Mechanical Door</v>
          </cell>
        </row>
        <row r="641">
          <cell r="A641" t="str">
            <v>(49-9021) Heating, Air Conditioning, and Refrigeration Mechanics and Installers</v>
          </cell>
        </row>
        <row r="642">
          <cell r="A642" t="str">
            <v>(49-9031) Home Appliance Repairers</v>
          </cell>
        </row>
        <row r="643">
          <cell r="A643" t="str">
            <v>(49-9041) Industrial Machinery Mechanics</v>
          </cell>
        </row>
        <row r="644">
          <cell r="A644" t="str">
            <v>(49-9043) Maintenance Workers, Machinery</v>
          </cell>
        </row>
        <row r="645">
          <cell r="A645" t="str">
            <v>(49-9044) Millwrights</v>
          </cell>
        </row>
        <row r="646">
          <cell r="A646" t="str">
            <v>(49-9045) Refractory Materials Repairers, Except Brickmasons</v>
          </cell>
        </row>
        <row r="647">
          <cell r="A647" t="str">
            <v>(49-9051) Electrical Power-Line Installers and Repairers</v>
          </cell>
        </row>
        <row r="648">
          <cell r="A648" t="str">
            <v>(49-9052) Telecommunications Line Installers and Repairers</v>
          </cell>
        </row>
        <row r="649">
          <cell r="A649" t="str">
            <v>(49-9061) Camera and Photographic Equipment Repairers</v>
          </cell>
        </row>
        <row r="650">
          <cell r="A650" t="str">
            <v>(49-9062) Medical Equipment Repairers</v>
          </cell>
        </row>
        <row r="651">
          <cell r="A651" t="str">
            <v>(49-9063) Musical Instrument Repairers and Tuners</v>
          </cell>
        </row>
        <row r="652">
          <cell r="A652" t="str">
            <v>(49-9064) Watch Repairers</v>
          </cell>
        </row>
        <row r="653">
          <cell r="A653" t="str">
            <v>(49-9069) Precision Instrument and Equipment Repairers, All Other</v>
          </cell>
        </row>
        <row r="654">
          <cell r="A654" t="str">
            <v>(49-9071) Maintenance and Repair Workers, General</v>
          </cell>
        </row>
        <row r="655">
          <cell r="A655" t="str">
            <v>(49-9081) Wind Turbine Service Technicians</v>
          </cell>
        </row>
        <row r="656">
          <cell r="A656" t="str">
            <v>(49-9091) Coin, Vending, and Amusement Machine Servicers and Repairers</v>
          </cell>
        </row>
        <row r="657">
          <cell r="A657" t="str">
            <v>(49-9092) Commercial Divers</v>
          </cell>
        </row>
        <row r="658">
          <cell r="A658" t="str">
            <v>(49-9093) Fabric Menders, Except Garment</v>
          </cell>
        </row>
        <row r="659">
          <cell r="A659" t="str">
            <v>(49-9094) Locksmiths and Safe Repairers</v>
          </cell>
        </row>
        <row r="660">
          <cell r="A660" t="str">
            <v>(49-9095) Manufactured Building and Mobile Home Installers</v>
          </cell>
        </row>
        <row r="661">
          <cell r="A661" t="str">
            <v>(49-9096) Riggers</v>
          </cell>
        </row>
        <row r="662">
          <cell r="A662" t="str">
            <v>(49-9097) Signal and Track Switch Repairers</v>
          </cell>
        </row>
        <row r="663">
          <cell r="A663" t="str">
            <v>(49-9098) Helpers--Installation, Maintenance, and Repair Workers</v>
          </cell>
        </row>
        <row r="664">
          <cell r="A664" t="str">
            <v>(49-9099) Installation, Maintenance, and Repair Workers, All Other</v>
          </cell>
        </row>
        <row r="665">
          <cell r="A665" t="str">
            <v>(51-1011) First-Line Supervisors of Production and Operating Workers</v>
          </cell>
        </row>
        <row r="666">
          <cell r="A666" t="str">
            <v>(51-2011) Aircraft Structure, Surfaces, Rigging, and Systems Assembler</v>
          </cell>
        </row>
        <row r="667">
          <cell r="A667" t="str">
            <v>(51-2011) Aircraft Structure, Surfaces, Rigging, and Systems Assemblers</v>
          </cell>
        </row>
        <row r="668">
          <cell r="A668" t="str">
            <v>(51-2021) Coil Winders, Tapers, and Finishers</v>
          </cell>
        </row>
        <row r="669">
          <cell r="A669" t="str">
            <v>(51-2022) Electrical and Electronic Equipment Assemblers</v>
          </cell>
        </row>
        <row r="670">
          <cell r="A670" t="str">
            <v>(51-2023) Electromechanical Equipment Assemblers</v>
          </cell>
        </row>
        <row r="671">
          <cell r="A671" t="str">
            <v>(51-2031) Engine and Other Machine Assemblers</v>
          </cell>
        </row>
        <row r="672">
          <cell r="A672" t="str">
            <v>(51-2041) Structural Metal Fabricators and Fitters</v>
          </cell>
        </row>
        <row r="673">
          <cell r="A673" t="str">
            <v>(51-2091) Fiberglass Laminators and Fabricators</v>
          </cell>
        </row>
        <row r="674">
          <cell r="A674" t="str">
            <v>(51-2092) Team Assemblers</v>
          </cell>
        </row>
        <row r="675">
          <cell r="A675" t="str">
            <v>(51-2093) Timing Device Assemblers and Adjusters</v>
          </cell>
        </row>
        <row r="676">
          <cell r="A676" t="str">
            <v>(51-2099) Assemblers and Fabricators, All Other</v>
          </cell>
        </row>
        <row r="677">
          <cell r="A677" t="str">
            <v>(51-3011) Bakers</v>
          </cell>
        </row>
        <row r="678">
          <cell r="A678" t="str">
            <v>(51-3021) Butchers and Meat Cutters</v>
          </cell>
        </row>
        <row r="679">
          <cell r="A679" t="str">
            <v>(51-3022) Meat, Poultry, and Fish Cutters and Trimmers</v>
          </cell>
        </row>
        <row r="680">
          <cell r="A680" t="str">
            <v>(51-3023) Slaughterers and Meat Packers</v>
          </cell>
        </row>
        <row r="681">
          <cell r="A681" t="str">
            <v>(51-3091) Food and Tobacco Roasting, Baking, and Drying Machine Operators and Tenders</v>
          </cell>
        </row>
        <row r="682">
          <cell r="A682" t="str">
            <v>(51-3092) Food Batchmakers</v>
          </cell>
        </row>
        <row r="683">
          <cell r="A683" t="str">
            <v>(51-3093) Food Cooking Machine Operators and Tenders</v>
          </cell>
        </row>
        <row r="684">
          <cell r="A684" t="str">
            <v>(51-3099) Food Processing Workers, All Other</v>
          </cell>
        </row>
        <row r="685">
          <cell r="A685" t="str">
            <v>(51-4011) Computer-Controlled Machine Tool Operators, Metal and Plastic</v>
          </cell>
        </row>
        <row r="686">
          <cell r="A686" t="str">
            <v>(51-4012) Computer Numerically Controlled Machine Tool Programmers, Metal and Plastic</v>
          </cell>
        </row>
        <row r="687">
          <cell r="A687" t="str">
            <v>(51-4021) Extruding and Drawing Machine Setters, Operators, and Tenders, Metal and Plastic</v>
          </cell>
        </row>
        <row r="688">
          <cell r="A688" t="str">
            <v>(51-4022) Forging Machine Setters, Operators, and Tenders, Metal and Plastic</v>
          </cell>
        </row>
        <row r="689">
          <cell r="A689" t="str">
            <v>(51-4023) Rolling Machine Setters, Operators, and Tenders, Metal and Plastic</v>
          </cell>
        </row>
        <row r="690">
          <cell r="A690" t="str">
            <v>(51-4031) Cutting, Punching, and Press Machine Setters, Operators, and Tenders, Metal and Plastic</v>
          </cell>
        </row>
        <row r="691">
          <cell r="A691" t="str">
            <v>(51-4032) Drilling and Boring Machine Tool Setters, Operators, and Tenders, Metal and Plastic</v>
          </cell>
        </row>
        <row r="692">
          <cell r="A692" t="str">
            <v>(51-4033) Grinding, Lapping, Polishing, and Buffing Machine Tool Setters, Operators, and Tenders, Metal and Plastic</v>
          </cell>
        </row>
        <row r="693">
          <cell r="A693" t="str">
            <v>(51-4034) Lathe and Turning Machine Tool Setters, Operators, and Tenders, Metal and Plastic</v>
          </cell>
        </row>
        <row r="694">
          <cell r="A694" t="str">
            <v>(51-4035) Milling and Planing Machine Setters, Operators, and Tenders, Metal and Plastic</v>
          </cell>
        </row>
        <row r="695">
          <cell r="A695" t="str">
            <v>(51-4041) Machinists</v>
          </cell>
        </row>
        <row r="696">
          <cell r="A696" t="str">
            <v>(51-4051) Metal-Refining Furnace Operators and Tenders</v>
          </cell>
        </row>
        <row r="697">
          <cell r="A697" t="str">
            <v>(51-4052) Pourers and Casters, Metal</v>
          </cell>
        </row>
        <row r="698">
          <cell r="A698" t="str">
            <v>(51-4061) Model Makers, Metal and Plastic</v>
          </cell>
        </row>
        <row r="699">
          <cell r="A699" t="str">
            <v>(51-4062) Patternmakers, Metal and Plastic</v>
          </cell>
        </row>
        <row r="700">
          <cell r="A700" t="str">
            <v>(51-4071) Foundry Mold and Coremakers</v>
          </cell>
        </row>
        <row r="701">
          <cell r="A701" t="str">
            <v>(51-4072) Molding, Coremaking, and Casting Machine Setters, Operators, and Tenders, Metal and Plastic</v>
          </cell>
        </row>
        <row r="702">
          <cell r="A702" t="str">
            <v>(51-4081) Multiple Machine Tool Setters, Operators, and Tenders, Metal and Plastic</v>
          </cell>
        </row>
        <row r="703">
          <cell r="A703" t="str">
            <v>(51-4111) Tool and Die Makers</v>
          </cell>
        </row>
        <row r="704">
          <cell r="A704" t="str">
            <v>(51-4121) Welders, Cutters, Solderers, and Brazers</v>
          </cell>
        </row>
        <row r="705">
          <cell r="A705" t="str">
            <v>(51-4122) Welding, Soldering, and Brazing Machine Setters, Operators, and Tenders</v>
          </cell>
        </row>
        <row r="706">
          <cell r="A706" t="str">
            <v>(51-4191) Heat Treating Equipment Setters, Operators, and Tenders, Metal and Plastic</v>
          </cell>
        </row>
        <row r="707">
          <cell r="A707" t="str">
            <v>(51-4192) Layout Workers, Metal and Plastic</v>
          </cell>
        </row>
        <row r="708">
          <cell r="A708" t="str">
            <v>(51-4193) Plating and Coating Machine Setters, Operators, and Tenders, Metal and Plastic</v>
          </cell>
        </row>
        <row r="709">
          <cell r="A709" t="str">
            <v>(51-4194) Tool Grinders, Filers, and Sharpeners</v>
          </cell>
        </row>
        <row r="710">
          <cell r="A710" t="str">
            <v>(51-4199) Metal Workers and Plastic Workers, All Other</v>
          </cell>
        </row>
        <row r="711">
          <cell r="A711" t="str">
            <v>(51-5111) Prepress Technicians and Workers</v>
          </cell>
        </row>
        <row r="712">
          <cell r="A712" t="str">
            <v>(51-5112) Printing Press Operators</v>
          </cell>
        </row>
        <row r="713">
          <cell r="A713" t="str">
            <v>(51-5113) Print Binding and Finishing Workers</v>
          </cell>
        </row>
        <row r="714">
          <cell r="A714" t="str">
            <v>(51-6011) Laundry and Dry-Cleaning Workers</v>
          </cell>
        </row>
        <row r="715">
          <cell r="A715" t="str">
            <v>(51-6021) Pressers, Textile, Garment, and Related Materials</v>
          </cell>
        </row>
        <row r="716">
          <cell r="A716" t="str">
            <v>(51-6031) Sewing Machine Operators</v>
          </cell>
        </row>
        <row r="717">
          <cell r="A717" t="str">
            <v>(51-6041) Shoe and Leather Workers and Repairers</v>
          </cell>
        </row>
        <row r="718">
          <cell r="A718" t="str">
            <v>(51-6042) Shoe Machine Operators and Tenders</v>
          </cell>
        </row>
        <row r="719">
          <cell r="A719" t="str">
            <v>(51-6051) Sewers, Hand</v>
          </cell>
        </row>
        <row r="720">
          <cell r="A720" t="str">
            <v>(51-6052) Tailors, Dressmakers, and Custom Sewers</v>
          </cell>
        </row>
        <row r="721">
          <cell r="A721" t="str">
            <v>(51-6061) Textile Bleaching and Dyeing Machine Operators and Tenders</v>
          </cell>
        </row>
        <row r="722">
          <cell r="A722" t="str">
            <v>(51-6062) Textile Cutting Machine Setters, Operators, and Tenders</v>
          </cell>
        </row>
        <row r="723">
          <cell r="A723" t="str">
            <v>(51-6063) Textile Knitting and Weaving Machine Setters, Operators, and Tenders</v>
          </cell>
        </row>
        <row r="724">
          <cell r="A724" t="str">
            <v>(51-6064) Textile Winding, Twisting, and Drawing Out Machine Setters, Operators, and Tenders</v>
          </cell>
        </row>
        <row r="725">
          <cell r="A725" t="str">
            <v>(51-6091) Extruding and Forming Machine Setters, Operators, and Tenders, Synthetic and Glass Fibers</v>
          </cell>
        </row>
        <row r="726">
          <cell r="A726" t="str">
            <v>(51-6092) Fabric and Apparel Patternmakers</v>
          </cell>
        </row>
        <row r="727">
          <cell r="A727" t="str">
            <v>(51-6093) Upholsterers</v>
          </cell>
        </row>
        <row r="728">
          <cell r="A728" t="str">
            <v>(51-6099) Textile, Apparel, and Furnishings Workers, All Other</v>
          </cell>
        </row>
        <row r="729">
          <cell r="A729" t="str">
            <v>(51-7011) Cabinetmakers and Bench Carpenters</v>
          </cell>
        </row>
        <row r="730">
          <cell r="A730" t="str">
            <v>(51-7021) Furniture Finishers</v>
          </cell>
        </row>
        <row r="731">
          <cell r="A731" t="str">
            <v>(51-7031) Model Makers, Wood</v>
          </cell>
        </row>
        <row r="732">
          <cell r="A732" t="str">
            <v>(51-7032) Patternmakers, Wood</v>
          </cell>
        </row>
        <row r="733">
          <cell r="A733" t="str">
            <v>(51-7041) Sawing Machine Setters, Operators, and Tenders, Wood</v>
          </cell>
        </row>
        <row r="734">
          <cell r="A734" t="str">
            <v>(51-7042) Woodworking Machine Setters, Operators, and Tenders, Except Sawing</v>
          </cell>
        </row>
        <row r="735">
          <cell r="A735" t="str">
            <v>(51-7099) Woodworkers, All Other</v>
          </cell>
        </row>
        <row r="736">
          <cell r="A736" t="str">
            <v>(51-8011) Nuclear Power Reactor Operators</v>
          </cell>
        </row>
        <row r="737">
          <cell r="A737" t="str">
            <v>(51-8012) Power Distributors and Dispatchers</v>
          </cell>
        </row>
        <row r="738">
          <cell r="A738" t="str">
            <v>(51-8013) Power Plant Operators</v>
          </cell>
        </row>
        <row r="739">
          <cell r="A739" t="str">
            <v>(51-8021) Stationary Engineers and Boiler Operators</v>
          </cell>
        </row>
        <row r="740">
          <cell r="A740" t="str">
            <v>(51-8031) Water and Wastewater Treatment Plant and System Operators</v>
          </cell>
        </row>
        <row r="741">
          <cell r="A741" t="str">
            <v>(51-8091) Chemical Plant and System Operators</v>
          </cell>
        </row>
        <row r="742">
          <cell r="A742" t="str">
            <v>(51-8092) Gas Plant Operators</v>
          </cell>
        </row>
        <row r="743">
          <cell r="A743" t="str">
            <v>(51-8093) Petroleum Pump System Operators, Refinery Operators, and Gaugers</v>
          </cell>
        </row>
        <row r="744">
          <cell r="A744" t="str">
            <v>(51-8099) Plant and System Operators, All Other</v>
          </cell>
        </row>
        <row r="745">
          <cell r="A745" t="str">
            <v>(51-9011) Chemical Equipment Operators and Tenders</v>
          </cell>
        </row>
        <row r="746">
          <cell r="A746" t="str">
            <v>(51-9012) Separating, Filtering, Clarifying, Precipitating, and Still Machine Setters, Operators, and Tenders</v>
          </cell>
        </row>
        <row r="747">
          <cell r="A747" t="str">
            <v>(51-9021) Crushing, Grinding, and Polishing Machine Setters, Operators, and Tenders</v>
          </cell>
        </row>
        <row r="748">
          <cell r="A748" t="str">
            <v>(51-9022) Grinding and Polishing Workers, Hand</v>
          </cell>
        </row>
        <row r="749">
          <cell r="A749" t="str">
            <v>(51-9023) Mixing and Blending Machine Setters, Operators, and Tenders</v>
          </cell>
        </row>
        <row r="750">
          <cell r="A750" t="str">
            <v>(51-9031) Cutters and Trimmers, Hand</v>
          </cell>
        </row>
        <row r="751">
          <cell r="A751" t="str">
            <v>(51-9032) Cutting and Slicing Machine Setters, Operators, and Tenders</v>
          </cell>
        </row>
        <row r="752">
          <cell r="A752" t="str">
            <v>(51-9041) Extruding, Forming, Pressing, and Compacting Machine Setters, Operators, and Tenders</v>
          </cell>
        </row>
        <row r="753">
          <cell r="A753" t="str">
            <v>(51-9051) Furnace, Kiln, Oven, Drier, and Kettle Operators and Tenders</v>
          </cell>
        </row>
        <row r="754">
          <cell r="A754" t="str">
            <v>(51-9061) Inspectors, Testers, Sorters, Samplers, and Weighers</v>
          </cell>
        </row>
        <row r="755">
          <cell r="A755" t="str">
            <v>(51-9071) Jewelers and Precious Stone and Metal Workers</v>
          </cell>
        </row>
        <row r="756">
          <cell r="A756" t="str">
            <v>(51-9081) Dental Laboratory Technicians</v>
          </cell>
        </row>
        <row r="757">
          <cell r="A757" t="str">
            <v>(51-9082) Medical Appliance Technicians</v>
          </cell>
        </row>
        <row r="758">
          <cell r="A758" t="str">
            <v>(51-9083) Ophthalmic Laboratory Technicians</v>
          </cell>
        </row>
        <row r="759">
          <cell r="A759" t="str">
            <v>(51-9111) Packaging and Filling Machine Operators and Tenders</v>
          </cell>
        </row>
        <row r="760">
          <cell r="A760" t="str">
            <v>(51-9121) Coating, Painting, and Spraying Machine Setters, Operators, and Tenders</v>
          </cell>
        </row>
        <row r="761">
          <cell r="A761" t="str">
            <v>(51-9122) Painters, Transportation Equipment</v>
          </cell>
        </row>
        <row r="762">
          <cell r="A762" t="str">
            <v>(51-9123) Painting, Coating, and Decorating Workers</v>
          </cell>
        </row>
        <row r="763">
          <cell r="A763" t="str">
            <v>(51-9141) Semiconductor Processors</v>
          </cell>
        </row>
        <row r="764">
          <cell r="A764" t="str">
            <v>(51-9151) Photographic Process Workers and Processing Machine Operators</v>
          </cell>
        </row>
        <row r="765">
          <cell r="A765" t="str">
            <v>(51-9191) Adhesive Bonding Machine Operators and Tenders</v>
          </cell>
        </row>
        <row r="766">
          <cell r="A766" t="str">
            <v>(51-9192) Cleaning, Washing, and Metal Pickling Equipment Operators and Tenders</v>
          </cell>
        </row>
        <row r="767">
          <cell r="A767" t="str">
            <v>(51-9193) Cooling and Freezing Equipment Operators and Tenders</v>
          </cell>
        </row>
        <row r="768">
          <cell r="A768" t="str">
            <v>(51-9194) Etchers and Engravers</v>
          </cell>
        </row>
        <row r="769">
          <cell r="A769" t="str">
            <v>(51-9195) Molders, Shapers, and Casters, Except Metal and Plastic</v>
          </cell>
        </row>
        <row r="770">
          <cell r="A770" t="str">
            <v>(51-9196) Paper Goods Machine Setters, Operators, and Tenders</v>
          </cell>
        </row>
        <row r="771">
          <cell r="A771" t="str">
            <v>(51-9197) Tire Builders</v>
          </cell>
        </row>
        <row r="772">
          <cell r="A772" t="str">
            <v>(51-9198) Helpers--Production Workers</v>
          </cell>
        </row>
        <row r="773">
          <cell r="A773" t="str">
            <v>(53-1011) Aircraft Cargo Handling Supervisors</v>
          </cell>
        </row>
        <row r="774">
          <cell r="A774" t="str">
            <v>(53-1021) First-Line Supervisors of Helpers, Laborers, and Material Movers, Hand</v>
          </cell>
        </row>
        <row r="775">
          <cell r="A775" t="str">
            <v>(53-1031) First-Line Supervisors of Transportation and Material-Moving Machine and Vehicle Operators</v>
          </cell>
        </row>
        <row r="776">
          <cell r="A776" t="str">
            <v>(53-2011) Airline Pilots, Copilots, and Flight Engineers</v>
          </cell>
        </row>
        <row r="777">
          <cell r="A777" t="str">
            <v>(53-2012) Commercial Pilots</v>
          </cell>
        </row>
        <row r="778">
          <cell r="A778" t="str">
            <v>(53-2021) Air Traffic Controllers</v>
          </cell>
        </row>
        <row r="779">
          <cell r="A779" t="str">
            <v>(53-2022) Airfield Operations Specialists</v>
          </cell>
        </row>
        <row r="780">
          <cell r="A780" t="str">
            <v>(53-2031) Flight Attendants</v>
          </cell>
        </row>
        <row r="781">
          <cell r="A781" t="str">
            <v>(53-3011) Ambulance Drivers and Attendants, Except Emergency Medical Technicians</v>
          </cell>
        </row>
        <row r="782">
          <cell r="A782" t="str">
            <v>(53-3021) Bus Drivers, Transit and Intercity</v>
          </cell>
        </row>
        <row r="783">
          <cell r="A783" t="str">
            <v xml:space="preserve">(53-3022) Bus Drivers, School or Special Client </v>
          </cell>
        </row>
        <row r="784">
          <cell r="A784" t="str">
            <v>(53-3031) Driver/Sales Workers</v>
          </cell>
        </row>
        <row r="785">
          <cell r="A785" t="str">
            <v>(53-3032) Heavy and Tractor-Trailer Truck Drivers</v>
          </cell>
        </row>
        <row r="786">
          <cell r="A786" t="str">
            <v>(53-3033) Light Truck or Delivery Services Drivers</v>
          </cell>
        </row>
        <row r="787">
          <cell r="A787" t="str">
            <v>(53-3041) Taxi Drivers and Chauffeurs</v>
          </cell>
        </row>
        <row r="788">
          <cell r="A788" t="str">
            <v>(53-3099) Motor Vehicle Operators, All Other</v>
          </cell>
        </row>
        <row r="789">
          <cell r="A789" t="str">
            <v>(53-4011) Locomotive Engineers</v>
          </cell>
        </row>
        <row r="790">
          <cell r="A790" t="str">
            <v>(53-4012) Locomotive Firers</v>
          </cell>
        </row>
        <row r="791">
          <cell r="A791" t="str">
            <v>(53-4013) Rail Yard Engineers, Dinkey Operators, and Hostlers</v>
          </cell>
        </row>
        <row r="792">
          <cell r="A792" t="str">
            <v>(53-4021) Railroad Brake, Signal, and Switch Operators</v>
          </cell>
        </row>
        <row r="793">
          <cell r="A793" t="str">
            <v>(53-4031) Railroad Conductors and Yardmasters</v>
          </cell>
        </row>
        <row r="794">
          <cell r="A794" t="str">
            <v>(53-4041) Subway and Streetcar Operators</v>
          </cell>
        </row>
        <row r="795">
          <cell r="A795" t="str">
            <v>(53-4099) Rail Transportation Workers, All Other</v>
          </cell>
        </row>
        <row r="796">
          <cell r="A796" t="str">
            <v>(53-5011) Sailors and Marine Oilers</v>
          </cell>
        </row>
        <row r="797">
          <cell r="A797" t="str">
            <v>(53-5021) Captains, Mates, and Pilots of Water Vessels</v>
          </cell>
        </row>
        <row r="798">
          <cell r="A798" t="str">
            <v>(53-5022) Motorboat Operators</v>
          </cell>
        </row>
        <row r="799">
          <cell r="A799" t="str">
            <v>(53-5031) Ship Engineers</v>
          </cell>
        </row>
        <row r="800">
          <cell r="A800" t="str">
            <v>(53-6011) Bridge and Lock Tenders</v>
          </cell>
        </row>
        <row r="801">
          <cell r="A801" t="str">
            <v>(53-6021) Parking Lot Attendants</v>
          </cell>
        </row>
        <row r="802">
          <cell r="A802" t="str">
            <v>(53-6031) Automotive and Watercraft Service Attendants</v>
          </cell>
        </row>
        <row r="803">
          <cell r="A803" t="str">
            <v>(53-6041) Traffic Technicians</v>
          </cell>
        </row>
        <row r="804">
          <cell r="A804" t="str">
            <v>(53-6051) Transportation Inspectors</v>
          </cell>
        </row>
        <row r="805">
          <cell r="A805" t="str">
            <v>(53-6061) Transportation Attendants, Except Flight Attendants and Baggage Porters</v>
          </cell>
        </row>
        <row r="806">
          <cell r="A806" t="str">
            <v>(53-6099) Transportation Workers, All Other</v>
          </cell>
        </row>
        <row r="807">
          <cell r="A807" t="str">
            <v>(53-7011) Conveyor Operators and Tenders</v>
          </cell>
        </row>
        <row r="808">
          <cell r="A808" t="str">
            <v>(53-7021) Crane and Tower Operators</v>
          </cell>
        </row>
        <row r="809">
          <cell r="A809" t="str">
            <v>(53-7031) Dredge Operators</v>
          </cell>
        </row>
        <row r="810">
          <cell r="A810" t="str">
            <v>(53-7032) Excavating and Loading Machine and Dragline Operators</v>
          </cell>
        </row>
        <row r="811">
          <cell r="A811" t="str">
            <v>(53-7033) Loading Machine Operators, Underground Mining</v>
          </cell>
        </row>
        <row r="812">
          <cell r="A812" t="str">
            <v>(53-7041) Hoist and Winch Operators</v>
          </cell>
        </row>
        <row r="813">
          <cell r="A813" t="str">
            <v>(53-7051) Industrial Truck and Tractor Operators</v>
          </cell>
        </row>
        <row r="814">
          <cell r="A814" t="str">
            <v>(53-7061) Cleaners of Vehicles and Equipment</v>
          </cell>
        </row>
        <row r="815">
          <cell r="A815" t="str">
            <v>(53-7062) Laborers and Freight, Stock, and Material Movers, Hand</v>
          </cell>
        </row>
        <row r="816">
          <cell r="A816" t="str">
            <v>(53-7063) Machine Feeders and Offbearers</v>
          </cell>
        </row>
        <row r="817">
          <cell r="A817" t="str">
            <v>(53-7064) Packers and Packagers, Hand</v>
          </cell>
        </row>
        <row r="818">
          <cell r="A818" t="str">
            <v>(53-7071) Gas Compressor and Gas Pumping Station Operators</v>
          </cell>
        </row>
        <row r="819">
          <cell r="A819" t="str">
            <v>(53-7072) Pump Operators, Except Wellhead Pumpers</v>
          </cell>
        </row>
        <row r="820">
          <cell r="A820" t="str">
            <v>(53-7073) Wellhead Pumpers</v>
          </cell>
        </row>
        <row r="821">
          <cell r="A821" t="str">
            <v>(53-7081) Refuse and Recyclable Material Collectors</v>
          </cell>
        </row>
        <row r="822">
          <cell r="A822" t="str">
            <v>(53-7111) Mine Shuttle Car Operators</v>
          </cell>
        </row>
        <row r="823">
          <cell r="A823" t="str">
            <v>(53-7121) Tank Car, Truck, and Ship Loaders</v>
          </cell>
        </row>
        <row r="824">
          <cell r="A824" t="str">
            <v>(53-7199) Material Moving Workers, All Other</v>
          </cell>
        </row>
        <row r="825">
          <cell r="A825" t="str">
            <v>(55-1011) Air Crew Officers</v>
          </cell>
        </row>
        <row r="826">
          <cell r="A826" t="str">
            <v>(55-1012) Aircraft Launch and Recovery Officers</v>
          </cell>
        </row>
        <row r="827">
          <cell r="A827" t="str">
            <v>(55-1013) Armored Assault Vehicle Officers</v>
          </cell>
        </row>
        <row r="828">
          <cell r="A828" t="str">
            <v>(55-1014) Artillery and Missile Officers</v>
          </cell>
        </row>
        <row r="829">
          <cell r="A829" t="str">
            <v>(55-1015) Command and Control Center Officers</v>
          </cell>
        </row>
        <row r="830">
          <cell r="A830" t="str">
            <v>(55-1016) Infantry Officers</v>
          </cell>
        </row>
        <row r="831">
          <cell r="A831" t="str">
            <v>(55-1017) Special Forces Officers</v>
          </cell>
        </row>
        <row r="832">
          <cell r="A832" t="str">
            <v>(55-1019) Military Officer Special and Tactical Operations Leaders, All Other</v>
          </cell>
        </row>
        <row r="833">
          <cell r="A833" t="str">
            <v>(55-2011) First-Line Supervisors of Air Crew Members</v>
          </cell>
        </row>
        <row r="834">
          <cell r="A834" t="str">
            <v>(55-2012) First-Line Supervisors of Weapons Specialists/Crew Members</v>
          </cell>
        </row>
        <row r="835">
          <cell r="A835" t="str">
            <v>(55-2013) First-Line Supervisors of All Other Tactical Operations Specialists</v>
          </cell>
        </row>
        <row r="836">
          <cell r="A836" t="str">
            <v>(55-3011) Air Crew Members</v>
          </cell>
        </row>
        <row r="837">
          <cell r="A837" t="str">
            <v>(55-3012) Aircraft Launch and Recovery Specialists</v>
          </cell>
        </row>
        <row r="838">
          <cell r="A838" t="str">
            <v>(55-3013) Armored Assault Vehicle Crew Members</v>
          </cell>
        </row>
        <row r="839">
          <cell r="A839" t="str">
            <v>(55-3014) Artillery and Missile Crew Members</v>
          </cell>
        </row>
        <row r="840">
          <cell r="A840" t="str">
            <v>(55-3015) Command and Control Center Specialists</v>
          </cell>
        </row>
        <row r="841">
          <cell r="A841" t="str">
            <v>(55-3016) Infantry</v>
          </cell>
        </row>
        <row r="842">
          <cell r="A842" t="str">
            <v>(55-3017) Radar and Sonar Technicians</v>
          </cell>
        </row>
        <row r="843">
          <cell r="A843" t="str">
            <v>(55-3018) Special Forces</v>
          </cell>
        </row>
        <row r="844">
          <cell r="A844" t="str">
            <v>(55-3019) Military Enlisted Tactical Operations and Air/Weapons Specialists and Crew Members, All Other</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row r="1">
          <cell r="F1" t="str">
            <v>Certification Agency</v>
          </cell>
          <cell r="G1" t="str">
            <v>Agency Website</v>
          </cell>
        </row>
        <row r="2">
          <cell r="C2" t="str">
            <v>_</v>
          </cell>
          <cell r="E2">
            <v>1</v>
          </cell>
          <cell r="F2" t="str">
            <v>_</v>
          </cell>
          <cell r="G2" t="str">
            <v>_</v>
          </cell>
        </row>
        <row r="3">
          <cell r="C3" t="str">
            <v>(ABAYC002) Diesel Engine &amp; Support Systems Certification</v>
          </cell>
          <cell r="E3">
            <v>2</v>
          </cell>
          <cell r="F3" t="str">
            <v>American Boat &amp; Yacht Council</v>
          </cell>
          <cell r="G3" t="str">
            <v>www.abycinc.org/</v>
          </cell>
        </row>
        <row r="4">
          <cell r="C4" t="str">
            <v>(ABAYC003) Marine Electrical Certification</v>
          </cell>
          <cell r="E4">
            <v>3</v>
          </cell>
          <cell r="F4" t="str">
            <v>American Boat &amp; Yacht Council</v>
          </cell>
          <cell r="G4" t="str">
            <v>www.abycinc.org/</v>
          </cell>
        </row>
        <row r="5">
          <cell r="C5" t="str">
            <v>(ABAYC005) Marine Systems Certification</v>
          </cell>
          <cell r="E5">
            <v>4</v>
          </cell>
          <cell r="F5" t="str">
            <v>American Boat &amp; Yacht Council</v>
          </cell>
          <cell r="G5" t="str">
            <v>www.abycinc.org/</v>
          </cell>
        </row>
        <row r="6">
          <cell r="C6" t="str">
            <v>(ABAYC006) Refrigeration &amp; A/C Certification</v>
          </cell>
          <cell r="E6">
            <v>5</v>
          </cell>
          <cell r="F6" t="str">
            <v>American Boat &amp; Yacht Council</v>
          </cell>
          <cell r="G6" t="str">
            <v>www.abycinc.org/</v>
          </cell>
        </row>
        <row r="7">
          <cell r="C7" t="str">
            <v>(ABAYC007) Marine Corrosion Certification</v>
          </cell>
          <cell r="E7">
            <v>6</v>
          </cell>
          <cell r="F7" t="str">
            <v>American Boat &amp; Yacht Council</v>
          </cell>
          <cell r="G7" t="str">
            <v>www.abycinc.org/</v>
          </cell>
        </row>
        <row r="8">
          <cell r="C8" t="str">
            <v>(ABRET001) Registered EEG Technologist (R. EEG T.)</v>
          </cell>
          <cell r="E8">
            <v>7</v>
          </cell>
          <cell r="F8" t="str">
            <v>American Board of Registration of Electroencephalographic and Evoked Potential Technologists</v>
          </cell>
          <cell r="G8" t="str">
            <v>www.abret.org/</v>
          </cell>
        </row>
        <row r="9">
          <cell r="C9" t="str">
            <v>(ACFAT001) Accredited Business Accountant (ABA)</v>
          </cell>
          <cell r="E9">
            <v>8</v>
          </cell>
          <cell r="F9" t="str">
            <v>Accreditation Council for Accountancy &amp; Taxation</v>
          </cell>
          <cell r="G9" t="str">
            <v>www.acatcredentials.org</v>
          </cell>
        </row>
        <row r="10">
          <cell r="C10" t="str">
            <v>(ACFED001) Certified Chef de Cuisine</v>
          </cell>
          <cell r="E10">
            <v>9</v>
          </cell>
          <cell r="F10" t="str">
            <v>American Culinary Federation</v>
          </cell>
          <cell r="G10" t="str">
            <v>www.acfchefs.org</v>
          </cell>
        </row>
        <row r="11">
          <cell r="C11" t="str">
            <v>(ACFED002) Certified Culinarian (CC)</v>
          </cell>
          <cell r="E11">
            <v>10</v>
          </cell>
          <cell r="F11" t="str">
            <v>American Culinary Federation</v>
          </cell>
          <cell r="G11" t="str">
            <v>www.acfchefs.org</v>
          </cell>
        </row>
        <row r="12">
          <cell r="C12" t="str">
            <v>(ADESK021) Autodesk Certified Professional - AutoCAD</v>
          </cell>
          <cell r="E12">
            <v>11</v>
          </cell>
          <cell r="F12" t="str">
            <v>Autodesk</v>
          </cell>
          <cell r="G12" t="str">
            <v>www.autodesk.com</v>
          </cell>
        </row>
        <row r="13">
          <cell r="C13" t="str">
            <v>(ADESK023) Autodesk Certified Professional - AutoCAD Civil 3D</v>
          </cell>
          <cell r="E13">
            <v>12</v>
          </cell>
          <cell r="F13" t="str">
            <v>Autodesk</v>
          </cell>
          <cell r="G13" t="str">
            <v>www.autodesk.com</v>
          </cell>
        </row>
        <row r="14">
          <cell r="C14" t="str">
            <v>(ADESK024) Autodesk Certified Professional - Inventor</v>
          </cell>
          <cell r="E14">
            <v>13</v>
          </cell>
          <cell r="F14" t="str">
            <v>Autodesk</v>
          </cell>
          <cell r="G14" t="str">
            <v>www.autodesk.com</v>
          </cell>
        </row>
        <row r="15">
          <cell r="C15" t="str">
            <v>(ADESK025) Autodesk Certified Professional - Revit Architecture</v>
          </cell>
          <cell r="E15">
            <v>14</v>
          </cell>
          <cell r="F15" t="str">
            <v>Autodesk</v>
          </cell>
          <cell r="G15" t="str">
            <v>www.autodesk.com</v>
          </cell>
        </row>
        <row r="16">
          <cell r="C16" t="str">
            <v>(ADOBE003) Adobe Certified Expert (Illustrator)</v>
          </cell>
          <cell r="E16">
            <v>15</v>
          </cell>
          <cell r="F16" t="str">
            <v>Adobe Systems</v>
          </cell>
          <cell r="G16" t="str">
            <v>www.adobe.com</v>
          </cell>
        </row>
        <row r="17">
          <cell r="C17" t="str">
            <v>(ADOBE005) Adobe Certified Expert (Photoshop)</v>
          </cell>
          <cell r="E17">
            <v>16</v>
          </cell>
          <cell r="F17" t="str">
            <v>Adobe Systems</v>
          </cell>
          <cell r="G17" t="str">
            <v>www.adobe.com</v>
          </cell>
        </row>
        <row r="18">
          <cell r="C18" t="str">
            <v>(ADOBE019) Adobe Certified Expert (Dreamweaver)</v>
          </cell>
          <cell r="E18">
            <v>17</v>
          </cell>
          <cell r="F18" t="str">
            <v>Adobe Systems</v>
          </cell>
          <cell r="G18" t="str">
            <v>www.adobe.com</v>
          </cell>
        </row>
        <row r="19">
          <cell r="C19" t="str">
            <v>(AHCSM001) Certified Registered Central Service Technician</v>
          </cell>
          <cell r="E19">
            <v>18</v>
          </cell>
          <cell r="F19" t="str">
            <v>International Association of Healthcare Central Service Material Management</v>
          </cell>
          <cell r="G19" t="str">
            <v>iahcsmm.org/</v>
          </cell>
        </row>
        <row r="20">
          <cell r="C20" t="str">
            <v>(AIOPB001) Certified Bookkeeper</v>
          </cell>
          <cell r="E20">
            <v>19</v>
          </cell>
          <cell r="F20" t="str">
            <v>American Institute of Professional Bookkeepers</v>
          </cell>
          <cell r="G20" t="str">
            <v>www.aipb.org</v>
          </cell>
        </row>
        <row r="21">
          <cell r="C21" t="str">
            <v>(AMAOB002) Medical Technologist (MT(AAB))</v>
          </cell>
          <cell r="E21">
            <v>20</v>
          </cell>
          <cell r="F21" t="str">
            <v>American Association of Bioanalysts (AAB)</v>
          </cell>
          <cell r="G21" t="str">
            <v>www.aab.org</v>
          </cell>
        </row>
        <row r="22">
          <cell r="C22" t="str">
            <v>(AMCMA001) Certified Composites Technician</v>
          </cell>
          <cell r="E22">
            <v>21</v>
          </cell>
          <cell r="F22" t="str">
            <v>American Composites Manufacturers Association</v>
          </cell>
          <cell r="G22" t="str">
            <v>www.acmanet.org</v>
          </cell>
        </row>
        <row r="23">
          <cell r="C23" t="str">
            <v>(AMDDA003) Certified Drafter - Architectural</v>
          </cell>
          <cell r="E23">
            <v>22</v>
          </cell>
          <cell r="F23" t="str">
            <v>American Design Drafting Association</v>
          </cell>
          <cell r="G23" t="str">
            <v>www.adda.org</v>
          </cell>
        </row>
        <row r="24">
          <cell r="C24" t="str">
            <v>(AMDDA004) Certified Drafter - Mechanical</v>
          </cell>
          <cell r="E24">
            <v>23</v>
          </cell>
          <cell r="F24" t="str">
            <v>American Design Drafting Association</v>
          </cell>
          <cell r="G24" t="str">
            <v>www.adda.org</v>
          </cell>
        </row>
        <row r="25">
          <cell r="C25" t="str">
            <v>(AMEDT005) Registered Phlebotomy Technician (RPT)</v>
          </cell>
          <cell r="E25">
            <v>24</v>
          </cell>
          <cell r="F25" t="str">
            <v>American Medical Technologists (AMT)</v>
          </cell>
          <cell r="G25" t="str">
            <v>www.amt1.com</v>
          </cell>
        </row>
        <row r="26">
          <cell r="C26" t="str">
            <v>(AMSCP001) Histotechnologist, HTL(ASCP)</v>
          </cell>
          <cell r="E26">
            <v>25</v>
          </cell>
          <cell r="F26" t="str">
            <v>American Society of Clinical Pathology</v>
          </cell>
          <cell r="G26" t="str">
            <v>www.ascp.org</v>
          </cell>
        </row>
        <row r="27">
          <cell r="C27" t="str">
            <v>(AMSPT002) Certified Phlebotomy Technician</v>
          </cell>
          <cell r="E27">
            <v>26</v>
          </cell>
          <cell r="F27" t="str">
            <v>American Society of Phlebotomy Technicians</v>
          </cell>
          <cell r="G27" t="str">
            <v>www.aspt.org</v>
          </cell>
        </row>
        <row r="28">
          <cell r="C28" t="str">
            <v>(APPLE002) Apple Certified Technical Coordinator</v>
          </cell>
          <cell r="E28">
            <v>27</v>
          </cell>
          <cell r="F28" t="str">
            <v>Apple, Inc.</v>
          </cell>
          <cell r="G28" t="str">
            <v>training.apple.com</v>
          </cell>
        </row>
        <row r="29">
          <cell r="C29" t="str">
            <v>(APPLE011) Apple Certified Pro (ACP) - Motion</v>
          </cell>
          <cell r="E29">
            <v>28</v>
          </cell>
          <cell r="F29" t="str">
            <v>Apple, Inc.</v>
          </cell>
          <cell r="G29" t="str">
            <v>training.apple.com</v>
          </cell>
        </row>
        <row r="30">
          <cell r="C30" t="str">
            <v>(ARDMS001) Registered Diagnostic Cardiac Sonographer (RDCS)</v>
          </cell>
          <cell r="E30">
            <v>29</v>
          </cell>
          <cell r="F30" t="str">
            <v>American Registry for Diagnostic Medical Sonography</v>
          </cell>
          <cell r="G30" t="str">
            <v>www.ardms.org</v>
          </cell>
        </row>
        <row r="31">
          <cell r="C31" t="str">
            <v>(CCINT002) Registered Cardiac Sonographer (RCS)</v>
          </cell>
          <cell r="E31">
            <v>30</v>
          </cell>
          <cell r="F31" t="str">
            <v>Cardiovascular Credentialing International</v>
          </cell>
          <cell r="G31" t="str">
            <v>www.cci-online.org</v>
          </cell>
        </row>
        <row r="32">
          <cell r="C32" t="str">
            <v>(CCINT004) Registered Vascular Specialist</v>
          </cell>
          <cell r="E32">
            <v>31</v>
          </cell>
          <cell r="F32" t="str">
            <v>Cardiovascular Credentialing International</v>
          </cell>
          <cell r="G32" t="str">
            <v>www.cci-online.org</v>
          </cell>
        </row>
        <row r="33">
          <cell r="C33" t="str">
            <v>(CDREG002) Registered Dietician</v>
          </cell>
          <cell r="E33">
            <v>32</v>
          </cell>
          <cell r="F33" t="str">
            <v>Commission on Dietetic Registration</v>
          </cell>
          <cell r="G33" t="str">
            <v>www.cdrnet.org/</v>
          </cell>
        </row>
        <row r="34">
          <cell r="C34" t="str">
            <v>(CPREC001) Child Development Associate (CDA)</v>
          </cell>
          <cell r="E34">
            <v>33</v>
          </cell>
          <cell r="F34" t="str">
            <v>Council for Professional Recognition</v>
          </cell>
          <cell r="G34" t="str">
            <v>www.cdacouncil.org/</v>
          </cell>
        </row>
        <row r="35">
          <cell r="C35" t="str">
            <v>(ENTCP002) ETCP Certified Rigger – Arena</v>
          </cell>
          <cell r="E35">
            <v>34</v>
          </cell>
          <cell r="F35" t="str">
            <v>Entertainment Technician Certification Program (ETCP)</v>
          </cell>
          <cell r="G35" t="str">
            <v>etcp.plasa.org</v>
          </cell>
        </row>
        <row r="36">
          <cell r="C36" t="str">
            <v>(ENTCP003) ETCP Certified Rigger – Theatre</v>
          </cell>
          <cell r="E36">
            <v>35</v>
          </cell>
          <cell r="F36" t="str">
            <v>Entertainment Technician Certification Program (ETCP)</v>
          </cell>
          <cell r="G36" t="str">
            <v>etcp.plasa.org</v>
          </cell>
        </row>
        <row r="37">
          <cell r="C37" t="str">
            <v>(FEDAA001) FAA Air Traffic Control Specialist</v>
          </cell>
          <cell r="E37">
            <v>36</v>
          </cell>
          <cell r="F37" t="str">
            <v>Federal Aviation Administration</v>
          </cell>
          <cell r="G37" t="str">
            <v>www.faa.gov/licenses_certificates/</v>
          </cell>
        </row>
        <row r="38">
          <cell r="C38" t="str">
            <v>(FEDAA005) FAA Certified Flight Instructor License</v>
          </cell>
          <cell r="E38">
            <v>37</v>
          </cell>
          <cell r="F38" t="str">
            <v>Federal Aviation Administration</v>
          </cell>
          <cell r="G38" t="str">
            <v>www.faa.gov/licenses_certificates/</v>
          </cell>
        </row>
        <row r="39">
          <cell r="C39" t="str">
            <v>(FEDAA006) FAA Commercial Pilot</v>
          </cell>
          <cell r="E39">
            <v>38</v>
          </cell>
          <cell r="F39" t="str">
            <v>Federal Aviation Administration</v>
          </cell>
          <cell r="G39" t="str">
            <v>www.faa.gov/licenses_certificates/</v>
          </cell>
        </row>
        <row r="40">
          <cell r="C40" t="str">
            <v>(FEDAA011) FAA Private Pilot</v>
          </cell>
          <cell r="E40">
            <v>39</v>
          </cell>
          <cell r="F40" t="str">
            <v>Federal Aviation Administration</v>
          </cell>
          <cell r="G40" t="str">
            <v>www.faa.gov/licenses_certificates/</v>
          </cell>
        </row>
        <row r="41">
          <cell r="C41" t="str">
            <v>(FLDEP001) Wastewater Treatment Plant Operator Level A</v>
          </cell>
          <cell r="E41">
            <v>40</v>
          </cell>
          <cell r="F41" t="str">
            <v>Florida Department of Environmental Protection</v>
          </cell>
          <cell r="G41" t="str">
            <v>www.dep.state.fl.us/</v>
          </cell>
        </row>
        <row r="42">
          <cell r="C42" t="str">
            <v>(FLDEP002) Wastewater Treatment Plant Operator Level B</v>
          </cell>
          <cell r="E42">
            <v>41</v>
          </cell>
          <cell r="F42" t="str">
            <v>Florida Department of Environmental Protection</v>
          </cell>
          <cell r="G42" t="str">
            <v>www.dep.state.fl.us/</v>
          </cell>
        </row>
        <row r="43">
          <cell r="C43" t="str">
            <v>(FLDEP003) Wastewater Treatment Plant Operator Level C</v>
          </cell>
          <cell r="E43">
            <v>42</v>
          </cell>
          <cell r="F43" t="str">
            <v>Florida Department of Environmental Protection</v>
          </cell>
          <cell r="G43" t="str">
            <v>www.dep.state.fl.us/</v>
          </cell>
        </row>
        <row r="44">
          <cell r="C44" t="str">
            <v>(FLDEP004) Water Treatment Plant Operator Level A</v>
          </cell>
          <cell r="E44">
            <v>43</v>
          </cell>
          <cell r="F44" t="str">
            <v>Florida Department of Environmental Protection</v>
          </cell>
          <cell r="G44" t="str">
            <v>www.dep.state.fl.us/</v>
          </cell>
        </row>
        <row r="45">
          <cell r="C45" t="str">
            <v>(FLDEP005) Water Treatment Plant Operator Level B</v>
          </cell>
          <cell r="E45">
            <v>44</v>
          </cell>
          <cell r="F45" t="str">
            <v>Florida Department of Environmental Protection</v>
          </cell>
          <cell r="G45" t="str">
            <v>www.dep.state.fl.us/</v>
          </cell>
        </row>
        <row r="46">
          <cell r="C46" t="str">
            <v>(FLDEP006) Water Treatment Plant Operator Level C</v>
          </cell>
          <cell r="E46">
            <v>45</v>
          </cell>
          <cell r="F46" t="str">
            <v>Florida Department of Environmental Protection</v>
          </cell>
          <cell r="G46" t="str">
            <v>www.dep.state.fl.us/</v>
          </cell>
        </row>
        <row r="47">
          <cell r="C47" t="str">
            <v>(FLDLE001) Auxiliary Law Enforcement Officer</v>
          </cell>
          <cell r="E47">
            <v>46</v>
          </cell>
          <cell r="F47" t="str">
            <v>Florida Department of Law Enforcement, Criminal Justice Standards and Training Commission</v>
          </cell>
          <cell r="G47" t="str">
            <v>http://www.fdle.state.fl.us/Content/CJST/Menu/cjst-index/CJSTC-Home-Page.aspx</v>
          </cell>
        </row>
        <row r="48">
          <cell r="C48" t="str">
            <v>(FLVMA002) Certified Veterinary Assistant (CVA)</v>
          </cell>
          <cell r="E48">
            <v>47</v>
          </cell>
          <cell r="F48" t="str">
            <v>Florida Veterinary Medical Association</v>
          </cell>
          <cell r="G48" t="str">
            <v>www.fvma.com/</v>
          </cell>
        </row>
        <row r="49">
          <cell r="C49" t="str">
            <v>(FNGLA002) Certified Landscape Contractor</v>
          </cell>
          <cell r="E49">
            <v>48</v>
          </cell>
          <cell r="F49" t="str">
            <v>Florida Nursery Growers and Landscape Association</v>
          </cell>
          <cell r="G49" t="str">
            <v>www.fngla.org/</v>
          </cell>
        </row>
        <row r="50">
          <cell r="C50" t="str">
            <v>(FNGLA003) Certified Landscape Designer</v>
          </cell>
          <cell r="E50">
            <v>49</v>
          </cell>
          <cell r="F50" t="str">
            <v>Florida Nursery Growers and Landscape Association</v>
          </cell>
          <cell r="G50" t="str">
            <v>www.fngla.org/</v>
          </cell>
        </row>
        <row r="51">
          <cell r="C51" t="str">
            <v>(FNGLA004) Certified Landscape Technician</v>
          </cell>
          <cell r="E51">
            <v>50</v>
          </cell>
          <cell r="F51" t="str">
            <v>Florida Nursery Growers and Landscape Association</v>
          </cell>
          <cell r="G51" t="str">
            <v>www.fngla.org/</v>
          </cell>
        </row>
        <row r="52">
          <cell r="C52" t="str">
            <v>(FPARA001) Certified Florida Paralegal</v>
          </cell>
          <cell r="E52">
            <v>51</v>
          </cell>
          <cell r="F52" t="str">
            <v>Paralegal Association of Florida</v>
          </cell>
          <cell r="G52" t="str">
            <v>www.pafinc.org/</v>
          </cell>
        </row>
        <row r="53">
          <cell r="C53" t="str">
            <v>(IACRB001) Certified Computer Forensics Examiner (CCFE)</v>
          </cell>
          <cell r="E53">
            <v>52</v>
          </cell>
          <cell r="F53" t="str">
            <v>Information Assurance Certification Review Board</v>
          </cell>
          <cell r="G53" t="str">
            <v>www.iacertification.org</v>
          </cell>
        </row>
        <row r="54">
          <cell r="C54" t="str">
            <v>(IOEEE002) Certified Software Development Associate (CSDA)</v>
          </cell>
          <cell r="E54">
            <v>53</v>
          </cell>
          <cell r="F54" t="str">
            <v>IEEE Computer Society</v>
          </cell>
          <cell r="G54" t="str">
            <v>www.computer.org</v>
          </cell>
        </row>
        <row r="55">
          <cell r="C55" t="str">
            <v>(NAHUC001) Certified Health Unit Coordinator (CHUC)</v>
          </cell>
          <cell r="E55">
            <v>54</v>
          </cell>
          <cell r="F55" t="str">
            <v>National Association of Health Unit Coordinators, Inc.</v>
          </cell>
          <cell r="G55" t="str">
            <v>www.nahuc.org/</v>
          </cell>
        </row>
        <row r="56">
          <cell r="C56" t="str">
            <v>(NATHA007) Certified Phlebotomy Technician (CPT)</v>
          </cell>
          <cell r="E56">
            <v>55</v>
          </cell>
          <cell r="F56" t="str">
            <v>National Healthcareer Association</v>
          </cell>
          <cell r="G56" t="str">
            <v>www.nhanow.com</v>
          </cell>
        </row>
        <row r="57">
          <cell r="C57" t="str">
            <v>(NATHA011) Certified Electronic Health Record Specialist (CEHRS)</v>
          </cell>
          <cell r="E57">
            <v>56</v>
          </cell>
          <cell r="F57" t="str">
            <v>National Healthcareer Association</v>
          </cell>
          <cell r="G57" t="str">
            <v>www.nhanow.com</v>
          </cell>
        </row>
        <row r="58">
          <cell r="C58" t="str">
            <v>(NCCER204) NCCER Carpentry - Level 4 (Postsecondary)</v>
          </cell>
          <cell r="E58">
            <v>57</v>
          </cell>
          <cell r="F58" t="str">
            <v>National Center for Construction Education &amp; Research (NCCER)</v>
          </cell>
          <cell r="G58" t="str">
            <v>www.nccer.org</v>
          </cell>
        </row>
        <row r="59">
          <cell r="C59" t="str">
            <v>(NCCER215) NCCER Electronic Systems Technician - Level 4 (Postsecondary)</v>
          </cell>
          <cell r="E59">
            <v>58</v>
          </cell>
          <cell r="F59" t="str">
            <v>National Center for Construction Education &amp; Research (NCCER)</v>
          </cell>
          <cell r="G59" t="str">
            <v>www.nccer.org</v>
          </cell>
        </row>
        <row r="60">
          <cell r="C60" t="str">
            <v>(NCCER218) NCCER Heavy Equipment Operations - Level 3 (Postsecondary)</v>
          </cell>
          <cell r="E60">
            <v>59</v>
          </cell>
          <cell r="F60" t="str">
            <v>National Center for Construction Education &amp; Research (NCCER)</v>
          </cell>
          <cell r="G60" t="str">
            <v>www.nccer.org</v>
          </cell>
        </row>
        <row r="61">
          <cell r="C61" t="str">
            <v>(NCCER231) NCCER Insulating - Level 3 (Postsecondary)</v>
          </cell>
          <cell r="E61">
            <v>60</v>
          </cell>
          <cell r="F61" t="str">
            <v>National Center for Construction Education &amp; Research (NCCER)</v>
          </cell>
          <cell r="G61" t="str">
            <v>www.nccer.org</v>
          </cell>
        </row>
        <row r="62">
          <cell r="C62" t="str">
            <v>(NCCER234) NCCER Ironworking - Level 3 (Postsecondary)</v>
          </cell>
          <cell r="E62">
            <v>61</v>
          </cell>
          <cell r="F62" t="str">
            <v>National Center for Construction Education &amp; Research (NCCER)</v>
          </cell>
          <cell r="G62" t="str">
            <v>www.nccer.org</v>
          </cell>
        </row>
        <row r="63">
          <cell r="C63" t="str">
            <v>(NCCER237) NCCER Masonry - Level 3 (Postsecondary)</v>
          </cell>
          <cell r="E63">
            <v>62</v>
          </cell>
          <cell r="F63" t="str">
            <v>National Center for Construction Education &amp; Research (NCCER)</v>
          </cell>
          <cell r="G63" t="str">
            <v>www.nccer.org</v>
          </cell>
        </row>
        <row r="64">
          <cell r="C64" t="str">
            <v>(NCCER242) NCCER Millwright - Level 5 (Postsecondary)</v>
          </cell>
          <cell r="E64">
            <v>63</v>
          </cell>
          <cell r="F64" t="str">
            <v>National Center for Construction Education &amp; Research (NCCER)</v>
          </cell>
          <cell r="G64" t="str">
            <v>www.nccer.org</v>
          </cell>
        </row>
        <row r="65">
          <cell r="C65" t="str">
            <v>(NCCER249) NCCER Pipefitting - Level 4 (Postsecondary)</v>
          </cell>
          <cell r="E65">
            <v>64</v>
          </cell>
          <cell r="F65" t="str">
            <v>National Center for Construction Education &amp; Research (NCCER)</v>
          </cell>
          <cell r="G65" t="str">
            <v>www.nccer.org</v>
          </cell>
        </row>
        <row r="66">
          <cell r="C66" t="str">
            <v>(NCCER253) NCCER Plumbing - Level 4 (Postsecondary)</v>
          </cell>
          <cell r="E66">
            <v>65</v>
          </cell>
          <cell r="F66" t="str">
            <v>National Center for Construction Education &amp; Research (NCCER)</v>
          </cell>
          <cell r="G66" t="str">
            <v>www.nccer.org</v>
          </cell>
        </row>
        <row r="67">
          <cell r="C67" t="str">
            <v>(NCCER258) NCCER Sheet Metal - Level 4 (Postsecondary)</v>
          </cell>
          <cell r="E67">
            <v>66</v>
          </cell>
          <cell r="F67" t="str">
            <v>National Center for Construction Education &amp; Research (NCCER)</v>
          </cell>
          <cell r="G67" t="str">
            <v>www.nccer.org</v>
          </cell>
        </row>
        <row r="68">
          <cell r="C68" t="str">
            <v>(NCCER262) NCCER Sprinkler Fitting Level 4 (Postsecondary)</v>
          </cell>
          <cell r="E68">
            <v>67</v>
          </cell>
          <cell r="F68" t="str">
            <v>National Center for Construction Education &amp; Research (NCCER)</v>
          </cell>
          <cell r="G68" t="str">
            <v>www.nccer.org</v>
          </cell>
        </row>
        <row r="69">
          <cell r="C69" t="str">
            <v>(NCCER266) NCCER Industrial Maintenance Mechanic - Level 4 (Postsecondary)</v>
          </cell>
          <cell r="E69">
            <v>68</v>
          </cell>
          <cell r="F69" t="str">
            <v>National Center for Construction Education &amp; Research (NCCER)</v>
          </cell>
          <cell r="G69" t="str">
            <v>www.nccer.org</v>
          </cell>
        </row>
        <row r="70">
          <cell r="C70" t="str">
            <v>(NCDLT001) Certified Dental Technician</v>
          </cell>
          <cell r="E70">
            <v>69</v>
          </cell>
          <cell r="F70" t="str">
            <v>National Board for Certification in Dental Laboratory Technology</v>
          </cell>
          <cell r="G70" t="str">
            <v>www.nbccert.org/</v>
          </cell>
        </row>
        <row r="71">
          <cell r="C71" t="str">
            <v>(NCFCT001) Certified ECG Technician</v>
          </cell>
          <cell r="E71">
            <v>70</v>
          </cell>
          <cell r="F71" t="str">
            <v>National Center for Competency Testing</v>
          </cell>
          <cell r="G71" t="str">
            <v>www.ncctinc.com</v>
          </cell>
        </row>
        <row r="72">
          <cell r="C72" t="str">
            <v>(NCFCT003) Certified Phlebotomy Technician</v>
          </cell>
          <cell r="E72">
            <v>71</v>
          </cell>
          <cell r="F72" t="str">
            <v>National Center for Competency Testing</v>
          </cell>
          <cell r="G72" t="str">
            <v>www.ncctinc.com</v>
          </cell>
        </row>
        <row r="73">
          <cell r="C73" t="str">
            <v>(NCFCT004) Tech in Surgery - Certified (NCCT)</v>
          </cell>
          <cell r="E73">
            <v>72</v>
          </cell>
          <cell r="F73" t="str">
            <v>National Center for Competency Testing</v>
          </cell>
          <cell r="G73" t="str">
            <v>www.ncctinc.com</v>
          </cell>
        </row>
        <row r="74">
          <cell r="C74" t="str">
            <v>(NCFCT005) Medical Assistant</v>
          </cell>
          <cell r="E74">
            <v>73</v>
          </cell>
          <cell r="F74" t="str">
            <v>National Center for Competency Testing</v>
          </cell>
          <cell r="G74" t="str">
            <v>www.ncctinc.com</v>
          </cell>
        </row>
        <row r="75">
          <cell r="C75" t="str">
            <v>(NCMCA001) Certified Board for Sterile Processing and Distribution</v>
          </cell>
          <cell r="E75">
            <v>74</v>
          </cell>
          <cell r="F75" t="str">
            <v>National Commission for Certifying Agencies</v>
          </cell>
          <cell r="G75" t="str">
            <v>www.sterileprocessing.org/technician.htm</v>
          </cell>
        </row>
        <row r="76">
          <cell r="C76" t="str">
            <v>(NIASE016) ASE - Brakes (T4)</v>
          </cell>
          <cell r="E76">
            <v>75</v>
          </cell>
          <cell r="F76" t="str">
            <v>National Institute for Automotive Service Excellence</v>
          </cell>
          <cell r="G76" t="str">
            <v>www.ase.com</v>
          </cell>
        </row>
        <row r="77">
          <cell r="C77" t="str">
            <v>(NIASE019) ASE - Damage Analysis and Estimating (B6)</v>
          </cell>
          <cell r="E77">
            <v>76</v>
          </cell>
          <cell r="F77" t="str">
            <v>National Institute for Automotive Service Excellence</v>
          </cell>
          <cell r="G77" t="str">
            <v>www.ase.com</v>
          </cell>
        </row>
        <row r="78">
          <cell r="C78" t="str">
            <v>(NIASE020) ASE - Diesel Engines (T2)</v>
          </cell>
          <cell r="E78">
            <v>77</v>
          </cell>
          <cell r="F78" t="str">
            <v>National Institute for Automotive Service Excellence</v>
          </cell>
          <cell r="G78" t="str">
            <v>www.ase.com</v>
          </cell>
        </row>
        <row r="79">
          <cell r="C79" t="str">
            <v>(NIASE021) ASE - Drive Train (T3)</v>
          </cell>
          <cell r="E79">
            <v>78</v>
          </cell>
          <cell r="F79" t="str">
            <v>National Institute for Automotive Service Excellence</v>
          </cell>
          <cell r="G79" t="str">
            <v>www.ase.com</v>
          </cell>
        </row>
        <row r="80">
          <cell r="C80" t="str">
            <v>(NIASE023) ASE - Electrical/Electronic Systems (T6)</v>
          </cell>
          <cell r="E80">
            <v>79</v>
          </cell>
          <cell r="F80" t="str">
            <v>National Institute for Automotive Service Excellence</v>
          </cell>
          <cell r="G80" t="str">
            <v>www.ase.com</v>
          </cell>
        </row>
        <row r="81">
          <cell r="C81" t="str">
            <v>(NIASE025) ASE - Gasoline Engines (T1)</v>
          </cell>
          <cell r="E81">
            <v>80</v>
          </cell>
          <cell r="F81" t="str">
            <v>National Institute for Automotive Service Excellence</v>
          </cell>
          <cell r="G81" t="str">
            <v>www.ase.com</v>
          </cell>
        </row>
        <row r="82">
          <cell r="C82" t="str">
            <v>(NIASE026) ASE - Heating, Ventilation, and A/C (HVAC) (T7)</v>
          </cell>
          <cell r="E82">
            <v>81</v>
          </cell>
          <cell r="F82" t="str">
            <v>National Institute for Automotive Service Excellence</v>
          </cell>
          <cell r="G82" t="str">
            <v>www.ase.com</v>
          </cell>
        </row>
        <row r="83">
          <cell r="C83" t="str">
            <v>(NIASE031) ASE - Preventive Maintenance Inspection (PMI) (T8)</v>
          </cell>
          <cell r="E83">
            <v>82</v>
          </cell>
          <cell r="F83" t="str">
            <v>National Institute for Automotive Service Excellence</v>
          </cell>
          <cell r="G83" t="str">
            <v>www.ase.com</v>
          </cell>
        </row>
        <row r="84">
          <cell r="C84" t="str">
            <v>(NIASE033) ASE - Suspension and Steering (T5)</v>
          </cell>
          <cell r="E84">
            <v>83</v>
          </cell>
          <cell r="F84" t="str">
            <v>National Institute for Automotive Service Excellence</v>
          </cell>
          <cell r="G84" t="str">
            <v>www.ase.com</v>
          </cell>
        </row>
        <row r="85">
          <cell r="C85" t="str">
            <v>(ORACL007) Oracle Certified Expert (OCE): Database SQL</v>
          </cell>
          <cell r="E85">
            <v>84</v>
          </cell>
          <cell r="F85" t="str">
            <v>Oracle Corporation</v>
          </cell>
          <cell r="G85" t="str">
            <v>www.oracle.com</v>
          </cell>
        </row>
        <row r="86">
          <cell r="C86" t="str">
            <v>(PRMIN001) Project Management Professional (PMP)</v>
          </cell>
          <cell r="E86">
            <v>85</v>
          </cell>
          <cell r="F86" t="str">
            <v>Project Management Institute</v>
          </cell>
          <cell r="G86" t="str">
            <v>www.pmi.org</v>
          </cell>
        </row>
        <row r="87">
          <cell r="C87" t="str">
            <v>(TAFLP001) Accredited Legal Professional (ALP)</v>
          </cell>
          <cell r="E87">
            <v>86</v>
          </cell>
          <cell r="F87" t="str">
            <v>NALS…the Association for Legal Professionals</v>
          </cell>
          <cell r="G87" t="str">
            <v xml:space="preserve">www.nals.org </v>
          </cell>
        </row>
      </sheetData>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row r="51">
          <cell r="E51" t="str">
            <v>_</v>
          </cell>
        </row>
        <row r="52">
          <cell r="E52" t="str">
            <v>Public safety</v>
          </cell>
        </row>
        <row r="53">
          <cell r="E53" t="str">
            <v>Health Sciences</v>
          </cell>
        </row>
        <row r="54">
          <cell r="E54" t="str">
            <v>Health Sciences - Pharmacy technician</v>
          </cell>
        </row>
        <row r="55">
          <cell r="E55" t="str">
            <v>Automotive service technology</v>
          </cell>
        </row>
        <row r="56">
          <cell r="E56" t="str">
            <v>Auto collision repair and refinishing</v>
          </cell>
        </row>
        <row r="57">
          <cell r="E57" t="str">
            <v>Cyber security</v>
          </cell>
        </row>
        <row r="58">
          <cell r="E58" t="str">
            <v>Cloud virtualization</v>
          </cell>
        </row>
        <row r="59">
          <cell r="E59" t="str">
            <v>Network support services</v>
          </cell>
        </row>
        <row r="60">
          <cell r="E60" t="str">
            <v>Computer programming</v>
          </cell>
        </row>
        <row r="61">
          <cell r="E61" t="str">
            <v>Advanced manufacturing</v>
          </cell>
        </row>
        <row r="62">
          <cell r="E62" t="str">
            <v>Electrician</v>
          </cell>
        </row>
        <row r="63">
          <cell r="E63" t="str">
            <v>Welding</v>
          </cell>
        </row>
        <row r="64">
          <cell r="E64" t="str">
            <v>Federal Aviation Administration airframe mechanics</v>
          </cell>
        </row>
        <row r="65">
          <cell r="E65" t="str">
            <v>Federal Aviation Administration power plant mechanics</v>
          </cell>
        </row>
        <row r="66">
          <cell r="E66" t="str">
            <v>Heating, ventilation and air conditioning technician</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kins PS"/>
      <sheetName val="Valid Codes - FCS"/>
      <sheetName val="Valid Codes - District PS"/>
    </sheetNames>
    <sheetDataSet>
      <sheetData sheetId="0"/>
      <sheetData sheetId="1">
        <row r="5">
          <cell r="B5" t="str">
            <v>AAMIN001</v>
          </cell>
        </row>
      </sheetData>
      <sheetData sheetId="2">
        <row r="4">
          <cell r="A4" t="str">
            <v>AAMIN001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row r="1">
          <cell r="B1" t="str">
            <v>2010 SOC codes</v>
          </cell>
          <cell r="C1" t="str">
            <v>Detailed Occupation Title</v>
          </cell>
        </row>
        <row r="2">
          <cell r="A2" t="str">
            <v>_</v>
          </cell>
        </row>
        <row r="3">
          <cell r="A3" t="str">
            <v>(11-1011) Chief Executives</v>
          </cell>
          <cell r="B3" t="str">
            <v>11-1011</v>
          </cell>
          <cell r="C3" t="str">
            <v>Chief Executives</v>
          </cell>
        </row>
        <row r="4">
          <cell r="A4" t="str">
            <v>(11-1021) General and Operations Managers</v>
          </cell>
          <cell r="B4" t="str">
            <v>11-1021</v>
          </cell>
          <cell r="C4" t="str">
            <v>General and Operations Managers</v>
          </cell>
        </row>
        <row r="5">
          <cell r="A5" t="str">
            <v>(11-1031) Legislators</v>
          </cell>
          <cell r="B5" t="str">
            <v>11-1031</v>
          </cell>
          <cell r="C5" t="str">
            <v>Legislators</v>
          </cell>
        </row>
        <row r="6">
          <cell r="A6" t="str">
            <v>(11-2011) Advertising and Promotions Managers</v>
          </cell>
          <cell r="B6" t="str">
            <v>11-2011</v>
          </cell>
          <cell r="C6" t="str">
            <v>Advertising and Promotions Managers</v>
          </cell>
        </row>
        <row r="7">
          <cell r="A7" t="str">
            <v>(11-2021) Marketing Managers</v>
          </cell>
          <cell r="B7" t="str">
            <v>11-2021</v>
          </cell>
          <cell r="C7" t="str">
            <v>Marketing Managers</v>
          </cell>
        </row>
        <row r="8">
          <cell r="A8" t="str">
            <v>(11-2022) Sales Managers</v>
          </cell>
          <cell r="B8" t="str">
            <v>11-2022</v>
          </cell>
          <cell r="C8" t="str">
            <v>Sales Managers</v>
          </cell>
        </row>
        <row r="9">
          <cell r="A9" t="str">
            <v>(11-2031) Public Relations and Fundraising Managers</v>
          </cell>
          <cell r="B9" t="str">
            <v>11-2031</v>
          </cell>
          <cell r="C9" t="str">
            <v>Public Relations and Fundraising Managers</v>
          </cell>
        </row>
        <row r="10">
          <cell r="A10" t="str">
            <v>(11-3011) Administrative Services Managers</v>
          </cell>
          <cell r="B10" t="str">
            <v>11-3011</v>
          </cell>
          <cell r="C10" t="str">
            <v>Administrative Services Managers</v>
          </cell>
        </row>
        <row r="11">
          <cell r="A11" t="str">
            <v>(11-3021) Computer and Information Systems Managers</v>
          </cell>
          <cell r="B11" t="str">
            <v>11-3021</v>
          </cell>
          <cell r="C11" t="str">
            <v>Computer and Information Systems Managers</v>
          </cell>
        </row>
        <row r="12">
          <cell r="A12" t="str">
            <v>(11-3031) Financial Managers</v>
          </cell>
          <cell r="B12" t="str">
            <v>11-3031</v>
          </cell>
          <cell r="C12" t="str">
            <v>Financial Managers</v>
          </cell>
        </row>
        <row r="13">
          <cell r="A13" t="str">
            <v>(11-3051) Industrial Production Managers</v>
          </cell>
          <cell r="B13" t="str">
            <v>11-3051</v>
          </cell>
          <cell r="C13" t="str">
            <v>Industrial Production Managers</v>
          </cell>
        </row>
        <row r="14">
          <cell r="A14" t="str">
            <v>(11-3061) Purchasing Managers</v>
          </cell>
          <cell r="B14" t="str">
            <v>11-3061</v>
          </cell>
          <cell r="C14" t="str">
            <v>Purchasing Managers</v>
          </cell>
        </row>
        <row r="15">
          <cell r="A15" t="str">
            <v>(11-3071) Transportation, Storage, and Distribution Managers</v>
          </cell>
          <cell r="B15" t="str">
            <v>11-3071</v>
          </cell>
          <cell r="C15" t="str">
            <v>Transportation, Storage, and Distribution Managers</v>
          </cell>
        </row>
        <row r="16">
          <cell r="A16" t="str">
            <v>(11-3111) Compensation and Benefits Managers</v>
          </cell>
          <cell r="B16" t="str">
            <v>11-3111</v>
          </cell>
          <cell r="C16" t="str">
            <v>Compensation and Benefits Managers</v>
          </cell>
        </row>
        <row r="17">
          <cell r="A17" t="str">
            <v>(11-3121) Human Resources Managers</v>
          </cell>
          <cell r="B17" t="str">
            <v>11-3121</v>
          </cell>
          <cell r="C17" t="str">
            <v>Human Resources Managers</v>
          </cell>
        </row>
        <row r="18">
          <cell r="A18" t="str">
            <v>(11-3131) Training and Development Managers</v>
          </cell>
          <cell r="B18" t="str">
            <v>11-3131</v>
          </cell>
          <cell r="C18" t="str">
            <v>Training and Development Managers</v>
          </cell>
        </row>
        <row r="19">
          <cell r="A19" t="str">
            <v>(11-9013) Farmers, Ranchers, and Other Agricultural Managers</v>
          </cell>
          <cell r="B19" t="str">
            <v>11-9013</v>
          </cell>
          <cell r="C19" t="str">
            <v>Farmers, Ranchers, and Other Agricultural Managers</v>
          </cell>
        </row>
        <row r="20">
          <cell r="A20" t="str">
            <v>(11-9021) Construction Managers</v>
          </cell>
          <cell r="B20" t="str">
            <v>11-9021</v>
          </cell>
          <cell r="C20" t="str">
            <v>Construction Managers</v>
          </cell>
        </row>
        <row r="21">
          <cell r="A21" t="str">
            <v>(11-9031) Education Administrators, Preschool and Childcare Center/Program</v>
          </cell>
          <cell r="B21" t="str">
            <v>11-9031</v>
          </cell>
          <cell r="C21" t="str">
            <v>Education Administrators, Preschool and Childcare Center/Program</v>
          </cell>
        </row>
        <row r="22">
          <cell r="A22" t="str">
            <v>(11-9032) Education Administrators, Elementary and Secondary School</v>
          </cell>
          <cell r="B22" t="str">
            <v>11-9032</v>
          </cell>
          <cell r="C22" t="str">
            <v>Education Administrators, Elementary and Secondary School</v>
          </cell>
        </row>
        <row r="23">
          <cell r="A23" t="str">
            <v>(11-9033) Education Administrators, Postsecondary</v>
          </cell>
          <cell r="B23" t="str">
            <v>11-9033</v>
          </cell>
          <cell r="C23" t="str">
            <v>Education Administrators, Postsecondary</v>
          </cell>
        </row>
        <row r="24">
          <cell r="A24" t="str">
            <v>(11-9041) Architectural and Engineering Managers</v>
          </cell>
          <cell r="B24" t="str">
            <v>11-9041</v>
          </cell>
          <cell r="C24" t="str">
            <v>Architectural and Engineering Managers</v>
          </cell>
        </row>
        <row r="25">
          <cell r="A25" t="str">
            <v>(11-9051) Food Service Managers</v>
          </cell>
          <cell r="B25" t="str">
            <v>11-9051</v>
          </cell>
          <cell r="C25" t="str">
            <v>Food Service Managers</v>
          </cell>
        </row>
        <row r="26">
          <cell r="A26" t="str">
            <v>(11-9061) Funeral Service Managers</v>
          </cell>
          <cell r="B26" t="str">
            <v>11-9061</v>
          </cell>
          <cell r="C26" t="str">
            <v>Funeral Service Managers</v>
          </cell>
        </row>
        <row r="27">
          <cell r="A27" t="str">
            <v>(11-9071) Gaming Managers</v>
          </cell>
          <cell r="B27" t="str">
            <v>11-9071</v>
          </cell>
          <cell r="C27" t="str">
            <v>Gaming Managers</v>
          </cell>
        </row>
        <row r="28">
          <cell r="A28" t="str">
            <v>(11-9081) Lodging Managers</v>
          </cell>
          <cell r="B28" t="str">
            <v>11-9081</v>
          </cell>
          <cell r="C28" t="str">
            <v>Lodging Managers</v>
          </cell>
        </row>
        <row r="29">
          <cell r="A29" t="str">
            <v>(11-9111) Medical and Health Services Managers</v>
          </cell>
          <cell r="B29" t="str">
            <v>11-9111</v>
          </cell>
          <cell r="C29" t="str">
            <v>Medical and Health Services Managers</v>
          </cell>
        </row>
        <row r="30">
          <cell r="A30" t="str">
            <v>(11-9121) Natural Sciences Managers</v>
          </cell>
          <cell r="B30" t="str">
            <v>11-9121</v>
          </cell>
          <cell r="C30" t="str">
            <v>Natural Sciences Managers</v>
          </cell>
        </row>
        <row r="31">
          <cell r="A31" t="str">
            <v>(11-9131) Postmasters and Mail Superintendents</v>
          </cell>
          <cell r="B31" t="str">
            <v>11-9131</v>
          </cell>
          <cell r="C31" t="str">
            <v>Postmasters and Mail Superintendents</v>
          </cell>
        </row>
        <row r="32">
          <cell r="A32" t="str">
            <v>(11-9141) Property, Real Estate, and Community Association Managers</v>
          </cell>
          <cell r="B32" t="str">
            <v>11-9141</v>
          </cell>
          <cell r="C32" t="str">
            <v>Property, Real Estate, and Community Association Managers</v>
          </cell>
        </row>
        <row r="33">
          <cell r="A33" t="str">
            <v>(11-9151) Social and Community Service Managers</v>
          </cell>
          <cell r="B33" t="str">
            <v>11-9151</v>
          </cell>
          <cell r="C33" t="str">
            <v>Social and Community Service Managers</v>
          </cell>
        </row>
        <row r="34">
          <cell r="A34" t="str">
            <v>(11-9161) Emergency Management Directors</v>
          </cell>
          <cell r="B34" t="str">
            <v>11-9161</v>
          </cell>
          <cell r="C34" t="str">
            <v>Emergency Management Directors</v>
          </cell>
        </row>
        <row r="35">
          <cell r="A35" t="str">
            <v>(11-9199) Managers, All Other</v>
          </cell>
          <cell r="B35" t="str">
            <v>11-9199</v>
          </cell>
          <cell r="C35" t="str">
            <v>Managers, All Other</v>
          </cell>
        </row>
        <row r="36">
          <cell r="A36" t="str">
            <v>(13-1011) Agents and Business Managers of Artists, Performers, and Athletes</v>
          </cell>
          <cell r="B36" t="str">
            <v>13-1011</v>
          </cell>
          <cell r="C36" t="str">
            <v>Agents and Business Managers of Artists, Performers, and Athletes</v>
          </cell>
        </row>
        <row r="37">
          <cell r="A37" t="str">
            <v>(13-1021) Buyers and Purchasing Agents, Farm Products</v>
          </cell>
          <cell r="B37" t="str">
            <v>13-1021</v>
          </cell>
          <cell r="C37" t="str">
            <v>Buyers and Purchasing Agents, Farm Products</v>
          </cell>
        </row>
        <row r="38">
          <cell r="A38" t="str">
            <v>(13-1022) Wholesale and Retail Buyers, Except Farm Products</v>
          </cell>
          <cell r="B38" t="str">
            <v>13-1022</v>
          </cell>
          <cell r="C38" t="str">
            <v>Wholesale and Retail Buyers, Except Farm Products</v>
          </cell>
        </row>
        <row r="39">
          <cell r="A39" t="str">
            <v>(13-1023) Purchasing Agents, Except Wholesale, Retail, and Farm Products</v>
          </cell>
          <cell r="B39" t="str">
            <v>13-1023</v>
          </cell>
          <cell r="C39" t="str">
            <v>Purchasing Agents, Except Wholesale, Retail, and Farm Products</v>
          </cell>
        </row>
        <row r="40">
          <cell r="A40" t="str">
            <v>(13-1031) Claims Adjusters, Examiners, and Investigators</v>
          </cell>
          <cell r="B40" t="str">
            <v>13-1031</v>
          </cell>
          <cell r="C40" t="str">
            <v>Claims Adjusters, Examiners, and Investigators</v>
          </cell>
        </row>
        <row r="41">
          <cell r="A41" t="str">
            <v>(13-1032) Insurance Appraisers, Auto Damage</v>
          </cell>
          <cell r="B41" t="str">
            <v>13-1032</v>
          </cell>
          <cell r="C41" t="str">
            <v>Insurance Appraisers, Auto Damage</v>
          </cell>
        </row>
        <row r="42">
          <cell r="A42" t="str">
            <v>(13-1041) Compliance Officers</v>
          </cell>
          <cell r="B42" t="str">
            <v>13-1041</v>
          </cell>
          <cell r="C42" t="str">
            <v>Compliance Officers</v>
          </cell>
        </row>
        <row r="43">
          <cell r="A43" t="str">
            <v>(13-1051) Cost Estimators</v>
          </cell>
          <cell r="B43" t="str">
            <v>13-1051</v>
          </cell>
          <cell r="C43" t="str">
            <v>Cost Estimators</v>
          </cell>
        </row>
        <row r="44">
          <cell r="A44" t="str">
            <v>(13-1071) Human Resources Specialists</v>
          </cell>
          <cell r="B44" t="str">
            <v>13-1071</v>
          </cell>
          <cell r="C44" t="str">
            <v>Human Resources Specialists</v>
          </cell>
        </row>
        <row r="45">
          <cell r="A45" t="str">
            <v>(13-1074) Farm Labor Contractors</v>
          </cell>
          <cell r="B45" t="str">
            <v>13-1074</v>
          </cell>
          <cell r="C45" t="str">
            <v>Farm Labor Contractors</v>
          </cell>
        </row>
        <row r="46">
          <cell r="A46" t="str">
            <v>(13-1075) Labor Relations Specialists</v>
          </cell>
          <cell r="B46" t="str">
            <v>13-1075</v>
          </cell>
          <cell r="C46" t="str">
            <v>Labor Relations Specialists</v>
          </cell>
        </row>
        <row r="47">
          <cell r="A47" t="str">
            <v>(13-1081) Logisticians</v>
          </cell>
          <cell r="B47" t="str">
            <v>13-1081</v>
          </cell>
          <cell r="C47" t="str">
            <v>Logisticians</v>
          </cell>
        </row>
        <row r="48">
          <cell r="A48" t="str">
            <v>(13-1111) Management Analysts</v>
          </cell>
          <cell r="B48" t="str">
            <v>13-1111</v>
          </cell>
          <cell r="C48" t="str">
            <v>Management Analysts</v>
          </cell>
        </row>
        <row r="49">
          <cell r="A49" t="str">
            <v>(13-1121) Meeting, Convention, and Event Planners</v>
          </cell>
          <cell r="B49" t="str">
            <v>13-1121</v>
          </cell>
          <cell r="C49" t="str">
            <v>Meeting, Convention, and Event Planners</v>
          </cell>
        </row>
        <row r="50">
          <cell r="A50" t="str">
            <v>(13-1131) Fundraisers</v>
          </cell>
          <cell r="B50" t="str">
            <v>13-1131</v>
          </cell>
          <cell r="C50" t="str">
            <v>Fundraisers</v>
          </cell>
        </row>
        <row r="51">
          <cell r="A51" t="str">
            <v>(13-1141) Compensation, Benefits, and Job Analysis Specialists</v>
          </cell>
          <cell r="B51" t="str">
            <v>13-1141</v>
          </cell>
          <cell r="C51" t="str">
            <v>Compensation, Benefits, and Job Analysis Specialists</v>
          </cell>
        </row>
        <row r="52">
          <cell r="A52" t="str">
            <v>(13-1151) Training and Development Specialists</v>
          </cell>
          <cell r="B52" t="str">
            <v>13-1151</v>
          </cell>
          <cell r="C52" t="str">
            <v>Training and Development Specialists</v>
          </cell>
        </row>
        <row r="53">
          <cell r="A53" t="str">
            <v>(13-1161) Market Research Analysts and Marketing Specialists</v>
          </cell>
          <cell r="B53" t="str">
            <v>13-1161</v>
          </cell>
          <cell r="C53" t="str">
            <v>Market Research Analysts and Marketing Specialists</v>
          </cell>
        </row>
        <row r="54">
          <cell r="A54" t="str">
            <v>(13-1199) Business Operations Specialists, All Other</v>
          </cell>
          <cell r="B54" t="str">
            <v>13-1199</v>
          </cell>
          <cell r="C54" t="str">
            <v>Business Operations Specialists, All Other</v>
          </cell>
        </row>
        <row r="55">
          <cell r="A55" t="str">
            <v>(13-2011) Accountants and Auditors</v>
          </cell>
          <cell r="B55" t="str">
            <v>13-2011</v>
          </cell>
          <cell r="C55" t="str">
            <v>Accountants and Auditors</v>
          </cell>
        </row>
        <row r="56">
          <cell r="A56" t="str">
            <v>(13-2021) Appraisers and Assessors of Real Estate</v>
          </cell>
          <cell r="B56" t="str">
            <v>13-2021</v>
          </cell>
          <cell r="C56" t="str">
            <v>Appraisers and Assessors of Real Estate</v>
          </cell>
        </row>
        <row r="57">
          <cell r="A57" t="str">
            <v>(13-2031) Budget Analysts</v>
          </cell>
          <cell r="B57" t="str">
            <v>13-2031</v>
          </cell>
          <cell r="C57" t="str">
            <v>Budget Analysts</v>
          </cell>
        </row>
        <row r="58">
          <cell r="A58" t="str">
            <v>(13-2041) Credit Analysts</v>
          </cell>
          <cell r="B58" t="str">
            <v>13-2041</v>
          </cell>
          <cell r="C58" t="str">
            <v>Credit Analysts</v>
          </cell>
        </row>
        <row r="59">
          <cell r="A59" t="str">
            <v>(13-2051) Financial Analysts</v>
          </cell>
          <cell r="B59" t="str">
            <v>13-2051</v>
          </cell>
          <cell r="C59" t="str">
            <v>Financial Analysts</v>
          </cell>
        </row>
        <row r="60">
          <cell r="A60" t="str">
            <v>(13-2052) Personal Financial Advisors</v>
          </cell>
          <cell r="B60" t="str">
            <v>13-2052</v>
          </cell>
          <cell r="C60" t="str">
            <v>Personal Financial Advisors</v>
          </cell>
        </row>
        <row r="61">
          <cell r="A61" t="str">
            <v>(13-2053) Insurance Underwriters</v>
          </cell>
          <cell r="B61" t="str">
            <v>13-2053</v>
          </cell>
          <cell r="C61" t="str">
            <v>Insurance Underwriters</v>
          </cell>
        </row>
        <row r="62">
          <cell r="A62" t="str">
            <v>(13-2061) Financial Examiners</v>
          </cell>
          <cell r="B62" t="str">
            <v>13-2061</v>
          </cell>
          <cell r="C62" t="str">
            <v>Financial Examiners</v>
          </cell>
        </row>
        <row r="63">
          <cell r="A63" t="str">
            <v>(13-2071) Credit Counselors</v>
          </cell>
          <cell r="B63" t="str">
            <v>13-2071</v>
          </cell>
          <cell r="C63" t="str">
            <v>Credit Counselors</v>
          </cell>
        </row>
        <row r="64">
          <cell r="A64" t="str">
            <v>(13-2072) Loan Officers</v>
          </cell>
          <cell r="B64" t="str">
            <v>13-2072</v>
          </cell>
          <cell r="C64" t="str">
            <v>Loan Officers</v>
          </cell>
        </row>
        <row r="65">
          <cell r="A65" t="str">
            <v>(13-2081) Tax Examiners and Collectors, and Revenue Agents</v>
          </cell>
          <cell r="B65" t="str">
            <v>13-2081</v>
          </cell>
          <cell r="C65" t="str">
            <v>Tax Examiners and Collectors, and Revenue Agents</v>
          </cell>
        </row>
        <row r="66">
          <cell r="A66" t="str">
            <v>(13-2082) Tax Preparers</v>
          </cell>
          <cell r="B66" t="str">
            <v>13-2082</v>
          </cell>
          <cell r="C66" t="str">
            <v>Tax Preparers</v>
          </cell>
        </row>
        <row r="67">
          <cell r="A67" t="str">
            <v>(13-2099) Financial Specialists, All Other</v>
          </cell>
          <cell r="B67" t="str">
            <v>13-2099</v>
          </cell>
          <cell r="C67" t="str">
            <v>Financial Specialists, All Other</v>
          </cell>
        </row>
        <row r="68">
          <cell r="A68" t="str">
            <v>(15-1111) Computer and Information Research Scientists</v>
          </cell>
          <cell r="B68" t="str">
            <v>15-1111</v>
          </cell>
          <cell r="C68" t="str">
            <v>Computer and Information Research Scientists</v>
          </cell>
        </row>
        <row r="69">
          <cell r="A69" t="str">
            <v>(15-1121) Computer Systems Analysts</v>
          </cell>
          <cell r="B69" t="str">
            <v>15-1121</v>
          </cell>
          <cell r="C69" t="str">
            <v>Computer Systems Analysts</v>
          </cell>
        </row>
        <row r="70">
          <cell r="A70" t="str">
            <v>(15-1122) Information Security Analysts</v>
          </cell>
          <cell r="B70" t="str">
            <v>15-1122</v>
          </cell>
          <cell r="C70" t="str">
            <v>Information Security Analysts</v>
          </cell>
        </row>
        <row r="71">
          <cell r="A71" t="str">
            <v>(15-1131) Computer Programmers</v>
          </cell>
          <cell r="B71" t="str">
            <v>15-1131</v>
          </cell>
          <cell r="C71" t="str">
            <v>Computer Programmers</v>
          </cell>
        </row>
        <row r="72">
          <cell r="A72" t="str">
            <v>(15-1132) Software Developers, Applications</v>
          </cell>
          <cell r="B72" t="str">
            <v>15-1132</v>
          </cell>
          <cell r="C72" t="str">
            <v>Software Developers, Applications</v>
          </cell>
        </row>
        <row r="73">
          <cell r="A73" t="str">
            <v>(15-1133) Software Developers, Systems Software</v>
          </cell>
          <cell r="B73" t="str">
            <v>15-1133</v>
          </cell>
          <cell r="C73" t="str">
            <v>Software Developers, Systems Software</v>
          </cell>
        </row>
        <row r="74">
          <cell r="A74" t="str">
            <v>(15-1134) Web Developers</v>
          </cell>
          <cell r="B74" t="str">
            <v>15-1134</v>
          </cell>
          <cell r="C74" t="str">
            <v>Web Developers</v>
          </cell>
        </row>
        <row r="75">
          <cell r="A75" t="str">
            <v>(15-1141) Database Administrators</v>
          </cell>
          <cell r="B75" t="str">
            <v>15-1141</v>
          </cell>
          <cell r="C75" t="str">
            <v>Database Administrators</v>
          </cell>
        </row>
        <row r="76">
          <cell r="A76" t="str">
            <v>(15-1142) Network and Computer Systems Administrators</v>
          </cell>
          <cell r="B76" t="str">
            <v>15-1142</v>
          </cell>
          <cell r="C76" t="str">
            <v>Network and Computer Systems Administrators</v>
          </cell>
        </row>
        <row r="77">
          <cell r="A77" t="str">
            <v>(15-1143) Computer Network Architects</v>
          </cell>
          <cell r="B77" t="str">
            <v>15-1143</v>
          </cell>
          <cell r="C77" t="str">
            <v>Computer Network Architects</v>
          </cell>
        </row>
        <row r="78">
          <cell r="A78" t="str">
            <v>(15-1151) Computer User Support Specialists</v>
          </cell>
          <cell r="B78" t="str">
            <v>15-1151</v>
          </cell>
          <cell r="C78" t="str">
            <v>Computer User Support Specialists</v>
          </cell>
        </row>
        <row r="79">
          <cell r="A79" t="str">
            <v>(15-1152) Computer Network Support Specialists</v>
          </cell>
          <cell r="B79" t="str">
            <v>15-1152</v>
          </cell>
          <cell r="C79" t="str">
            <v>Computer Network Support Specialists</v>
          </cell>
        </row>
        <row r="80">
          <cell r="A80" t="str">
            <v>(15-1199) Computer Occupations, All Other</v>
          </cell>
          <cell r="B80" t="str">
            <v>15-1199</v>
          </cell>
          <cell r="C80" t="str">
            <v>Computer Occupations, All Other</v>
          </cell>
        </row>
        <row r="81">
          <cell r="A81" t="str">
            <v>(15-2011) Actuaries</v>
          </cell>
          <cell r="B81" t="str">
            <v>15-2011</v>
          </cell>
          <cell r="C81" t="str">
            <v>Actuaries</v>
          </cell>
        </row>
        <row r="82">
          <cell r="A82" t="str">
            <v>(15-2021) Mathematicians</v>
          </cell>
          <cell r="B82" t="str">
            <v>15-2021</v>
          </cell>
          <cell r="C82" t="str">
            <v>Mathematicians</v>
          </cell>
        </row>
        <row r="83">
          <cell r="A83" t="str">
            <v>(15-2031) Operations Research Analysts</v>
          </cell>
          <cell r="B83" t="str">
            <v>15-2031</v>
          </cell>
          <cell r="C83" t="str">
            <v>Operations Research Analysts</v>
          </cell>
        </row>
        <row r="84">
          <cell r="A84" t="str">
            <v>(15-2041) Statisticians</v>
          </cell>
          <cell r="B84" t="str">
            <v>15-2041</v>
          </cell>
          <cell r="C84" t="str">
            <v>Statisticians</v>
          </cell>
        </row>
        <row r="85">
          <cell r="A85" t="str">
            <v>(15-2091) Mathematical Technicians</v>
          </cell>
          <cell r="B85" t="str">
            <v>15-2091</v>
          </cell>
          <cell r="C85" t="str">
            <v>Mathematical Technicians</v>
          </cell>
        </row>
        <row r="86">
          <cell r="A86" t="str">
            <v>(15-2099) Mathematical Science Occupations, All Other</v>
          </cell>
          <cell r="B86" t="str">
            <v>15-2099</v>
          </cell>
          <cell r="C86" t="str">
            <v>Mathematical Science Occupations, All Other</v>
          </cell>
        </row>
        <row r="87">
          <cell r="A87" t="str">
            <v>(17-1011) Architects, Except Landscape and Naval</v>
          </cell>
          <cell r="B87" t="str">
            <v>17-1011</v>
          </cell>
          <cell r="C87" t="str">
            <v>Architects, Except Landscape and Naval</v>
          </cell>
        </row>
        <row r="88">
          <cell r="A88" t="str">
            <v>(17-1012) Landscape Architects</v>
          </cell>
          <cell r="B88" t="str">
            <v>17-1012</v>
          </cell>
          <cell r="C88" t="str">
            <v>Landscape Architects</v>
          </cell>
        </row>
        <row r="89">
          <cell r="A89" t="str">
            <v>(17-1021) Cartographers and Photogrammetrists</v>
          </cell>
          <cell r="B89" t="str">
            <v>17-1021</v>
          </cell>
          <cell r="C89" t="str">
            <v>Cartographers and Photogrammetrists</v>
          </cell>
        </row>
        <row r="90">
          <cell r="A90" t="str">
            <v>(17-1022) Surveyors</v>
          </cell>
          <cell r="B90" t="str">
            <v>17-1022</v>
          </cell>
          <cell r="C90" t="str">
            <v>Surveyors</v>
          </cell>
        </row>
        <row r="91">
          <cell r="A91" t="str">
            <v>(17-2011) Aerospace Engineers</v>
          </cell>
          <cell r="B91" t="str">
            <v>17-2011</v>
          </cell>
          <cell r="C91" t="str">
            <v>Aerospace Engineers</v>
          </cell>
        </row>
        <row r="92">
          <cell r="A92" t="str">
            <v>(17-2021) Agricultural Engineers</v>
          </cell>
          <cell r="B92" t="str">
            <v>17-2021</v>
          </cell>
          <cell r="C92" t="str">
            <v>Agricultural Engineers</v>
          </cell>
        </row>
        <row r="93">
          <cell r="A93" t="str">
            <v>(17-2031) Biomedical Engineers</v>
          </cell>
          <cell r="B93" t="str">
            <v>17-2031</v>
          </cell>
          <cell r="C93" t="str">
            <v>Biomedical Engineers</v>
          </cell>
        </row>
        <row r="94">
          <cell r="A94" t="str">
            <v>(17-2041) Chemical Engineers</v>
          </cell>
          <cell r="B94" t="str">
            <v>17-2041</v>
          </cell>
          <cell r="C94" t="str">
            <v>Chemical Engineers</v>
          </cell>
        </row>
        <row r="95">
          <cell r="A95" t="str">
            <v>(17-2051) Civil Engineers</v>
          </cell>
          <cell r="B95" t="str">
            <v>17-2051</v>
          </cell>
          <cell r="C95" t="str">
            <v>Civil Engineers</v>
          </cell>
        </row>
        <row r="96">
          <cell r="A96" t="str">
            <v>(17-2061) Computer Hardware Engineers</v>
          </cell>
          <cell r="B96" t="str">
            <v>17-2061</v>
          </cell>
          <cell r="C96" t="str">
            <v>Computer Hardware Engineers</v>
          </cell>
        </row>
        <row r="97">
          <cell r="A97" t="str">
            <v>(17-2071) Electrical Engineers</v>
          </cell>
          <cell r="B97" t="str">
            <v>17-2071</v>
          </cell>
          <cell r="C97" t="str">
            <v>Electrical Engineers</v>
          </cell>
        </row>
        <row r="98">
          <cell r="A98" t="str">
            <v>(17-2072) Electronics Engineers, Except Computer</v>
          </cell>
          <cell r="B98" t="str">
            <v>17-2072</v>
          </cell>
          <cell r="C98" t="str">
            <v>Electronics Engineers, Except Computer</v>
          </cell>
        </row>
        <row r="99">
          <cell r="A99" t="str">
            <v>(17-2081) Environmental Engineers</v>
          </cell>
          <cell r="B99" t="str">
            <v>17-2081</v>
          </cell>
          <cell r="C99" t="str">
            <v>Environmental Engineers</v>
          </cell>
        </row>
        <row r="100">
          <cell r="A100" t="str">
            <v>(17-2111) Health and Safety Engineers, Except Mining Safety Engineers and Inspectors</v>
          </cell>
          <cell r="B100" t="str">
            <v>17-2111</v>
          </cell>
          <cell r="C100" t="str">
            <v>Health and Safety Engineers, Except Mining Safety Engineers and Inspectors</v>
          </cell>
        </row>
        <row r="101">
          <cell r="A101" t="str">
            <v>(17-2112) Industrial Engineers</v>
          </cell>
          <cell r="B101" t="str">
            <v>17-2112</v>
          </cell>
          <cell r="C101" t="str">
            <v>Industrial Engineers</v>
          </cell>
        </row>
        <row r="102">
          <cell r="A102" t="str">
            <v>(17-2121) Marine Engineers and Naval Architects</v>
          </cell>
          <cell r="B102" t="str">
            <v>17-2121</v>
          </cell>
          <cell r="C102" t="str">
            <v>Marine Engineers and Naval Architects</v>
          </cell>
        </row>
        <row r="103">
          <cell r="A103" t="str">
            <v>(17-2131) Materials Engineers</v>
          </cell>
          <cell r="B103" t="str">
            <v>17-2131</v>
          </cell>
          <cell r="C103" t="str">
            <v>Materials Engineers</v>
          </cell>
        </row>
        <row r="104">
          <cell r="A104" t="str">
            <v>(17-2141) Mechanical Engineers</v>
          </cell>
          <cell r="B104" t="str">
            <v>17-2141</v>
          </cell>
          <cell r="C104" t="str">
            <v>Mechanical Engineers</v>
          </cell>
        </row>
        <row r="105">
          <cell r="A105" t="str">
            <v>(17-2151) Mining and Geological Engineers, Including Mining Safety Engineers</v>
          </cell>
          <cell r="B105" t="str">
            <v>17-2151</v>
          </cell>
          <cell r="C105" t="str">
            <v>Mining and Geological Engineers, Including Mining Safety Engineers</v>
          </cell>
        </row>
        <row r="106">
          <cell r="A106" t="str">
            <v>(17-2161) Nuclear Engineers</v>
          </cell>
          <cell r="B106" t="str">
            <v>17-2161</v>
          </cell>
          <cell r="C106" t="str">
            <v>Nuclear Engineers</v>
          </cell>
        </row>
        <row r="107">
          <cell r="A107" t="str">
            <v>(17-2171) Petroleum Engineers</v>
          </cell>
          <cell r="B107" t="str">
            <v>17-2171</v>
          </cell>
          <cell r="C107" t="str">
            <v>Petroleum Engineers</v>
          </cell>
        </row>
        <row r="108">
          <cell r="A108" t="str">
            <v>(17-2199) Engineers, All Other</v>
          </cell>
          <cell r="B108" t="str">
            <v>17-2199</v>
          </cell>
          <cell r="C108" t="str">
            <v>Engineers, All Other</v>
          </cell>
        </row>
        <row r="109">
          <cell r="A109" t="str">
            <v>(17-3011) Architectural and Civil Drafters</v>
          </cell>
          <cell r="B109" t="str">
            <v>17-3011</v>
          </cell>
          <cell r="C109" t="str">
            <v>Architectural and Civil Drafters</v>
          </cell>
        </row>
        <row r="110">
          <cell r="A110" t="str">
            <v>(17-3012) Electrical and Electronics Drafters</v>
          </cell>
          <cell r="B110" t="str">
            <v>17-3012</v>
          </cell>
          <cell r="C110" t="str">
            <v>Electrical and Electronics Drafters</v>
          </cell>
        </row>
        <row r="111">
          <cell r="A111" t="str">
            <v>(17-3013) Mechanical Drafters</v>
          </cell>
          <cell r="B111" t="str">
            <v>17-3013</v>
          </cell>
          <cell r="C111" t="str">
            <v>Mechanical Drafters</v>
          </cell>
        </row>
        <row r="112">
          <cell r="A112" t="str">
            <v>(17-3019) Drafters, All Other</v>
          </cell>
          <cell r="B112" t="str">
            <v>17-3019</v>
          </cell>
          <cell r="C112" t="str">
            <v>Drafters, All Other</v>
          </cell>
        </row>
        <row r="113">
          <cell r="A113" t="str">
            <v>(17-3021) Aerospace Engineering and Operations Technicians</v>
          </cell>
          <cell r="B113" t="str">
            <v>17-3021</v>
          </cell>
          <cell r="C113" t="str">
            <v>Aerospace Engineering and Operations Technicians</v>
          </cell>
        </row>
        <row r="114">
          <cell r="A114" t="str">
            <v>(17-3022) Civil Engineering Technicians</v>
          </cell>
          <cell r="B114" t="str">
            <v>17-3022</v>
          </cell>
          <cell r="C114" t="str">
            <v>Civil Engineering Technicians</v>
          </cell>
        </row>
        <row r="115">
          <cell r="A115" t="str">
            <v>(17-3023) Electrical and Electronic Engineering Technicians</v>
          </cell>
          <cell r="B115" t="str">
            <v>17-3023</v>
          </cell>
          <cell r="C115" t="str">
            <v>Electrical and Electronic Engineering Technicians</v>
          </cell>
        </row>
        <row r="116">
          <cell r="A116" t="str">
            <v>(17-3023) Electrical and Electronics Engineering Technicians</v>
          </cell>
          <cell r="B116" t="str">
            <v>17-3023</v>
          </cell>
          <cell r="C116" t="str">
            <v>Electrical and Electronics Engineering Technicians</v>
          </cell>
        </row>
        <row r="117">
          <cell r="A117" t="str">
            <v>(17-3024) Electro-Mechanical Technicians</v>
          </cell>
          <cell r="B117" t="str">
            <v>17-3024</v>
          </cell>
          <cell r="C117" t="str">
            <v>Electro-Mechanical Technicians</v>
          </cell>
        </row>
        <row r="118">
          <cell r="A118" t="str">
            <v>(17-3025) Environmental Engineering Technicians</v>
          </cell>
          <cell r="B118" t="str">
            <v>17-3025</v>
          </cell>
          <cell r="C118" t="str">
            <v>Environmental Engineering Technicians</v>
          </cell>
        </row>
        <row r="119">
          <cell r="A119" t="str">
            <v>(17-3026) Industrial Engineering Technicians</v>
          </cell>
          <cell r="B119" t="str">
            <v>17-3026</v>
          </cell>
          <cell r="C119" t="str">
            <v>Industrial Engineering Technicians</v>
          </cell>
        </row>
        <row r="120">
          <cell r="A120" t="str">
            <v>(17-3027) Mechanical Engineering Technicians</v>
          </cell>
          <cell r="B120" t="str">
            <v>17-3027</v>
          </cell>
          <cell r="C120" t="str">
            <v>Mechanical Engineering Technicians</v>
          </cell>
        </row>
        <row r="121">
          <cell r="A121" t="str">
            <v>(17-3029) Engineering Technicians, Except Drafters, All Other</v>
          </cell>
          <cell r="B121" t="str">
            <v>17-3029</v>
          </cell>
          <cell r="C121" t="str">
            <v>Engineering Technicians, Except Drafters, All Other</v>
          </cell>
        </row>
        <row r="122">
          <cell r="A122" t="str">
            <v>(17-3031) Surveying and Mapping Technicians</v>
          </cell>
          <cell r="B122" t="str">
            <v>17-3031</v>
          </cell>
          <cell r="C122" t="str">
            <v>Surveying and Mapping Technicians</v>
          </cell>
        </row>
        <row r="123">
          <cell r="A123" t="str">
            <v>(19-1011) Animal Scientists</v>
          </cell>
          <cell r="B123" t="str">
            <v>19-1011</v>
          </cell>
          <cell r="C123" t="str">
            <v>Animal Scientists</v>
          </cell>
        </row>
        <row r="124">
          <cell r="A124" t="str">
            <v>(19-1012) Food Scientists and Technologists</v>
          </cell>
          <cell r="B124" t="str">
            <v>19-1012</v>
          </cell>
          <cell r="C124" t="str">
            <v>Food Scientists and Technologists</v>
          </cell>
        </row>
        <row r="125">
          <cell r="A125" t="str">
            <v>(19-1013) Soil and Plant Scientists</v>
          </cell>
          <cell r="B125" t="str">
            <v>19-1013</v>
          </cell>
          <cell r="C125" t="str">
            <v>Soil and Plant Scientists</v>
          </cell>
        </row>
        <row r="126">
          <cell r="A126" t="str">
            <v>(19-1021) Biochemists and Biophysicists</v>
          </cell>
          <cell r="B126" t="str">
            <v>19-1021</v>
          </cell>
          <cell r="C126" t="str">
            <v>Biochemists and Biophysicists</v>
          </cell>
        </row>
        <row r="127">
          <cell r="A127" t="str">
            <v>(19-1022) Microbiologists</v>
          </cell>
          <cell r="B127" t="str">
            <v>19-1022</v>
          </cell>
          <cell r="C127" t="str">
            <v>Microbiologists</v>
          </cell>
        </row>
        <row r="128">
          <cell r="A128" t="str">
            <v>(19-1023) Zoologists and Wildlife Biologists</v>
          </cell>
          <cell r="B128" t="str">
            <v>19-1023</v>
          </cell>
          <cell r="C128" t="str">
            <v>Zoologists and Wildlife Biologists</v>
          </cell>
        </row>
        <row r="129">
          <cell r="A129" t="str">
            <v>(19-1029) Biological Scientists, All Other</v>
          </cell>
          <cell r="B129" t="str">
            <v>19-1029</v>
          </cell>
          <cell r="C129" t="str">
            <v>Biological Scientists, All Other</v>
          </cell>
        </row>
        <row r="130">
          <cell r="A130" t="str">
            <v>(19-1031) Conservation Scientists</v>
          </cell>
          <cell r="B130" t="str">
            <v>19-1031</v>
          </cell>
          <cell r="C130" t="str">
            <v>Conservation Scientists</v>
          </cell>
        </row>
        <row r="131">
          <cell r="A131" t="str">
            <v>(19-1032) Foresters</v>
          </cell>
          <cell r="B131" t="str">
            <v>19-1032</v>
          </cell>
          <cell r="C131" t="str">
            <v>Foresters</v>
          </cell>
        </row>
        <row r="132">
          <cell r="A132" t="str">
            <v>(19-1041) Epidemiologists</v>
          </cell>
          <cell r="B132" t="str">
            <v>19-1041</v>
          </cell>
          <cell r="C132" t="str">
            <v>Epidemiologists</v>
          </cell>
        </row>
        <row r="133">
          <cell r="A133" t="str">
            <v>(19-1042) Medical Scientists, Except Epidemiologists</v>
          </cell>
          <cell r="B133" t="str">
            <v>19-1042</v>
          </cell>
          <cell r="C133" t="str">
            <v>Medical Scientists, Except Epidemiologists</v>
          </cell>
        </row>
        <row r="134">
          <cell r="A134" t="str">
            <v>(19-1099) Life Scientists, All Other</v>
          </cell>
          <cell r="B134" t="str">
            <v>19-1099</v>
          </cell>
          <cell r="C134" t="str">
            <v>Life Scientists, All Other</v>
          </cell>
        </row>
        <row r="135">
          <cell r="A135" t="str">
            <v>(19-2011) Astronomers</v>
          </cell>
          <cell r="B135" t="str">
            <v>19-2011</v>
          </cell>
          <cell r="C135" t="str">
            <v>Astronomers</v>
          </cell>
        </row>
        <row r="136">
          <cell r="A136" t="str">
            <v>(19-2012) Physicists</v>
          </cell>
          <cell r="B136" t="str">
            <v>19-2012</v>
          </cell>
          <cell r="C136" t="str">
            <v>Physicists</v>
          </cell>
        </row>
        <row r="137">
          <cell r="A137" t="str">
            <v>(19-2021) Atmospheric and Space Scientists</v>
          </cell>
          <cell r="B137" t="str">
            <v>19-2021</v>
          </cell>
          <cell r="C137" t="str">
            <v>Atmospheric and Space Scientists</v>
          </cell>
        </row>
        <row r="138">
          <cell r="A138" t="str">
            <v>(19-2031) Chemists</v>
          </cell>
          <cell r="B138" t="str">
            <v>19-2031</v>
          </cell>
          <cell r="C138" t="str">
            <v>Chemists</v>
          </cell>
        </row>
        <row r="139">
          <cell r="A139" t="str">
            <v>(19-2032) Materials Scientists</v>
          </cell>
          <cell r="B139" t="str">
            <v>19-2032</v>
          </cell>
          <cell r="C139" t="str">
            <v>Materials Scientists</v>
          </cell>
        </row>
        <row r="140">
          <cell r="A140" t="str">
            <v>(19-2041) Environmental Scientists and Specialists, Including Health</v>
          </cell>
          <cell r="B140" t="str">
            <v>19-2041</v>
          </cell>
          <cell r="C140" t="str">
            <v>Environmental Scientists and Specialists, Including Health</v>
          </cell>
        </row>
        <row r="141">
          <cell r="A141" t="str">
            <v>(19-2042) Geoscientists, Except Hydrologists and Geographers</v>
          </cell>
          <cell r="B141" t="str">
            <v>19-2042</v>
          </cell>
          <cell r="C141" t="str">
            <v>Geoscientists, Except Hydrologists and Geographers</v>
          </cell>
        </row>
        <row r="142">
          <cell r="A142" t="str">
            <v>(19-2043) Hydrologists</v>
          </cell>
          <cell r="B142" t="str">
            <v>19-2043</v>
          </cell>
          <cell r="C142" t="str">
            <v>Hydrologists</v>
          </cell>
        </row>
        <row r="143">
          <cell r="A143" t="str">
            <v>(19-2099) Physical Scientists, All Other</v>
          </cell>
          <cell r="B143" t="str">
            <v>19-2099</v>
          </cell>
          <cell r="C143" t="str">
            <v>Physical Scientists, All Other</v>
          </cell>
        </row>
        <row r="144">
          <cell r="A144" t="str">
            <v>(19-3011) Economists</v>
          </cell>
          <cell r="B144" t="str">
            <v>19-3011</v>
          </cell>
          <cell r="C144" t="str">
            <v>Economists</v>
          </cell>
        </row>
        <row r="145">
          <cell r="A145" t="str">
            <v>(19-3022) Survey Researchers</v>
          </cell>
          <cell r="B145" t="str">
            <v>19-3022</v>
          </cell>
          <cell r="C145" t="str">
            <v>Survey Researchers</v>
          </cell>
        </row>
        <row r="146">
          <cell r="A146" t="str">
            <v>(19-3031) Clinical, Counseling, and School Psychologists</v>
          </cell>
          <cell r="B146" t="str">
            <v>19-3031</v>
          </cell>
          <cell r="C146" t="str">
            <v>Clinical, Counseling, and School Psychologists</v>
          </cell>
        </row>
        <row r="147">
          <cell r="A147" t="str">
            <v>(19-3032) Industrial-Organizational Psychologists</v>
          </cell>
          <cell r="B147" t="str">
            <v>19-3032</v>
          </cell>
          <cell r="C147" t="str">
            <v>Industrial-Organizational Psychologists</v>
          </cell>
        </row>
        <row r="148">
          <cell r="A148" t="str">
            <v>(19-3039) Psychologists, All Other</v>
          </cell>
          <cell r="B148" t="str">
            <v>19-3039</v>
          </cell>
          <cell r="C148" t="str">
            <v>Psychologists, All Other</v>
          </cell>
        </row>
        <row r="149">
          <cell r="A149" t="str">
            <v>(19-3041) Sociologists</v>
          </cell>
          <cell r="B149" t="str">
            <v>19-3041</v>
          </cell>
          <cell r="C149" t="str">
            <v>Sociologists</v>
          </cell>
        </row>
        <row r="150">
          <cell r="A150" t="str">
            <v>(19-3051) Urban and Regional Planners</v>
          </cell>
          <cell r="B150" t="str">
            <v>19-3051</v>
          </cell>
          <cell r="C150" t="str">
            <v>Urban and Regional Planners</v>
          </cell>
        </row>
        <row r="151">
          <cell r="A151" t="str">
            <v>(19-3091) Anthropologists and Archeologists</v>
          </cell>
          <cell r="B151" t="str">
            <v>19-3091</v>
          </cell>
          <cell r="C151" t="str">
            <v>Anthropologists and Archeologists</v>
          </cell>
        </row>
        <row r="152">
          <cell r="A152" t="str">
            <v>(19-3092) Geographers</v>
          </cell>
          <cell r="B152" t="str">
            <v>19-3092</v>
          </cell>
          <cell r="C152" t="str">
            <v>Geographers</v>
          </cell>
        </row>
        <row r="153">
          <cell r="A153" t="str">
            <v>(19-3093) Historians</v>
          </cell>
          <cell r="B153" t="str">
            <v>19-3093</v>
          </cell>
          <cell r="C153" t="str">
            <v>Historians</v>
          </cell>
        </row>
        <row r="154">
          <cell r="A154" t="str">
            <v>(19-3094) Political Scientists</v>
          </cell>
          <cell r="B154" t="str">
            <v>19-3094</v>
          </cell>
          <cell r="C154" t="str">
            <v>Political Scientists</v>
          </cell>
        </row>
        <row r="155">
          <cell r="A155" t="str">
            <v>(19-3099) Social Scientists and Related Workers, All Other</v>
          </cell>
          <cell r="B155" t="str">
            <v>19-3099</v>
          </cell>
          <cell r="C155" t="str">
            <v>Social Scientists and Related Workers, All Other</v>
          </cell>
        </row>
        <row r="156">
          <cell r="A156" t="str">
            <v>(19-4011) Agricultural and Food Science Technicians</v>
          </cell>
          <cell r="B156" t="str">
            <v>19-4011</v>
          </cell>
          <cell r="C156" t="str">
            <v>Agricultural and Food Science Technicians</v>
          </cell>
        </row>
        <row r="157">
          <cell r="A157" t="str">
            <v>(19-4021) Biological Technicians</v>
          </cell>
          <cell r="B157" t="str">
            <v>19-4021</v>
          </cell>
          <cell r="C157" t="str">
            <v>Biological Technicians</v>
          </cell>
        </row>
        <row r="158">
          <cell r="A158" t="str">
            <v>(19-4031) Chemical Technicians</v>
          </cell>
          <cell r="B158" t="str">
            <v>19-4031</v>
          </cell>
          <cell r="C158" t="str">
            <v>Chemical Technicians</v>
          </cell>
        </row>
        <row r="159">
          <cell r="A159" t="str">
            <v>(19-4041) Geological and Petroleum Technicians</v>
          </cell>
          <cell r="B159" t="str">
            <v>19-4041</v>
          </cell>
          <cell r="C159" t="str">
            <v>Geological and Petroleum Technicians</v>
          </cell>
        </row>
        <row r="160">
          <cell r="A160" t="str">
            <v>(19-4051) Nuclear Technicians</v>
          </cell>
          <cell r="B160" t="str">
            <v>19-4051</v>
          </cell>
          <cell r="C160" t="str">
            <v>Nuclear Technicians</v>
          </cell>
        </row>
        <row r="161">
          <cell r="A161" t="str">
            <v>(19-4061) Social Science Research Assistants</v>
          </cell>
          <cell r="B161" t="str">
            <v>19-4061</v>
          </cell>
          <cell r="C161" t="str">
            <v>Social Science Research Assistants</v>
          </cell>
        </row>
        <row r="162">
          <cell r="A162" t="str">
            <v>(19-4091) Environmental Science and Protection Technicians, Including Health</v>
          </cell>
          <cell r="B162" t="str">
            <v>19-4091</v>
          </cell>
          <cell r="C162" t="str">
            <v>Environmental Science and Protection Technicians, Including Health</v>
          </cell>
        </row>
        <row r="163">
          <cell r="A163" t="str">
            <v>(19-4092) Forensic Science Technicians</v>
          </cell>
          <cell r="B163" t="str">
            <v>19-4092</v>
          </cell>
          <cell r="C163" t="str">
            <v>Forensic Science Technicians</v>
          </cell>
        </row>
        <row r="164">
          <cell r="A164" t="str">
            <v>(19-4093) Forest and Conservation Technicians</v>
          </cell>
          <cell r="B164" t="str">
            <v>19-4093</v>
          </cell>
          <cell r="C164" t="str">
            <v>Forest and Conservation Technicians</v>
          </cell>
        </row>
        <row r="165">
          <cell r="A165" t="str">
            <v>(19-4099) Life, Physical, and Social Science Technicians, All Other</v>
          </cell>
          <cell r="B165" t="str">
            <v>19-4099</v>
          </cell>
          <cell r="C165" t="str">
            <v>Life, Physical, and Social Science Technicians, All Other</v>
          </cell>
        </row>
        <row r="166">
          <cell r="A166" t="str">
            <v>(21-1011) Substance Abuse and Behavioral Disorder Counselors</v>
          </cell>
          <cell r="B166" t="str">
            <v>21-1011</v>
          </cell>
          <cell r="C166" t="str">
            <v>Substance Abuse and Behavioral Disorder Counselors</v>
          </cell>
        </row>
        <row r="167">
          <cell r="A167" t="str">
            <v>(21-1012) Educational, Guidance, School, and Vocational Counselors</v>
          </cell>
          <cell r="B167" t="str">
            <v>21-1012</v>
          </cell>
          <cell r="C167" t="str">
            <v>Educational, Guidance, School, and Vocational Counselors</v>
          </cell>
        </row>
        <row r="168">
          <cell r="A168" t="str">
            <v>(21-1013) Marriage and Family Therapists</v>
          </cell>
          <cell r="B168" t="str">
            <v>21-1013</v>
          </cell>
          <cell r="C168" t="str">
            <v>Marriage and Family Therapists</v>
          </cell>
        </row>
        <row r="169">
          <cell r="A169" t="str">
            <v>(21-1014) Mental Health Counselors</v>
          </cell>
          <cell r="B169" t="str">
            <v>21-1014</v>
          </cell>
          <cell r="C169" t="str">
            <v>Mental Health Counselors</v>
          </cell>
        </row>
        <row r="170">
          <cell r="A170" t="str">
            <v>(21-1015) Rehabilitation Counselors</v>
          </cell>
          <cell r="B170" t="str">
            <v>21-1015</v>
          </cell>
          <cell r="C170" t="str">
            <v>Rehabilitation Counselors</v>
          </cell>
        </row>
        <row r="171">
          <cell r="A171" t="str">
            <v>(21-1019) Counselors, All Other</v>
          </cell>
          <cell r="B171" t="str">
            <v>21-1019</v>
          </cell>
          <cell r="C171" t="str">
            <v>Counselors, All Other</v>
          </cell>
        </row>
        <row r="172">
          <cell r="A172" t="str">
            <v>(21-1021) Child, Family, and School Social Workers</v>
          </cell>
          <cell r="B172" t="str">
            <v>21-1021</v>
          </cell>
          <cell r="C172" t="str">
            <v>Child, Family, and School Social Workers</v>
          </cell>
        </row>
        <row r="173">
          <cell r="A173" t="str">
            <v>(21-1022) Health Care Social Workers</v>
          </cell>
          <cell r="B173" t="str">
            <v>21-1022</v>
          </cell>
          <cell r="C173" t="str">
            <v>Health Care Social Workers</v>
          </cell>
        </row>
        <row r="174">
          <cell r="A174" t="str">
            <v>(21-1022) Healthcare Social Workers</v>
          </cell>
          <cell r="B174" t="str">
            <v>21-1022</v>
          </cell>
          <cell r="C174" t="str">
            <v>Healthcare Social Workers</v>
          </cell>
        </row>
        <row r="175">
          <cell r="A175" t="str">
            <v>(21-1023) Mental Health and Substance Abuse Social Workers</v>
          </cell>
          <cell r="B175" t="str">
            <v>21-1023</v>
          </cell>
          <cell r="C175" t="str">
            <v>Mental Health and Substance Abuse Social Workers</v>
          </cell>
        </row>
        <row r="176">
          <cell r="A176" t="str">
            <v>(21-1029) Social Workers, All Other</v>
          </cell>
          <cell r="B176" t="str">
            <v>21-1029</v>
          </cell>
          <cell r="C176" t="str">
            <v>Social Workers, All Other</v>
          </cell>
        </row>
        <row r="177">
          <cell r="A177" t="str">
            <v>(21-1091) Health Educators</v>
          </cell>
          <cell r="B177" t="str">
            <v>21-1091</v>
          </cell>
          <cell r="C177" t="str">
            <v>Health Educators</v>
          </cell>
        </row>
        <row r="178">
          <cell r="A178" t="str">
            <v>(21-1092) Probation Officers and Correctional Treatment Specialists</v>
          </cell>
          <cell r="B178" t="str">
            <v>21-1092</v>
          </cell>
          <cell r="C178" t="str">
            <v>Probation Officers and Correctional Treatment Specialists</v>
          </cell>
        </row>
        <row r="179">
          <cell r="A179" t="str">
            <v>(21-1093) Social and Human Service Assistants</v>
          </cell>
          <cell r="B179" t="str">
            <v>21-1093</v>
          </cell>
          <cell r="C179" t="str">
            <v>Social and Human Service Assistants</v>
          </cell>
        </row>
        <row r="180">
          <cell r="A180" t="str">
            <v>(21-1094) Community Health Workers</v>
          </cell>
          <cell r="B180" t="str">
            <v>21-1094</v>
          </cell>
          <cell r="C180" t="str">
            <v>Community Health Workers</v>
          </cell>
        </row>
        <row r="181">
          <cell r="A181" t="str">
            <v>(21-1099) Community and Social Service Specialists, All Other</v>
          </cell>
          <cell r="B181" t="str">
            <v>21-1099</v>
          </cell>
          <cell r="C181" t="str">
            <v>Community and Social Service Specialists, All Other</v>
          </cell>
        </row>
        <row r="182">
          <cell r="A182" t="str">
            <v>(21-2011) Clergy</v>
          </cell>
          <cell r="B182" t="str">
            <v>21-2011</v>
          </cell>
          <cell r="C182" t="str">
            <v>Clergy</v>
          </cell>
        </row>
        <row r="183">
          <cell r="A183" t="str">
            <v>(21-2021) Directors, Religious Activities and Education</v>
          </cell>
          <cell r="B183" t="str">
            <v>21-2021</v>
          </cell>
          <cell r="C183" t="str">
            <v>Directors, Religious Activities and Education</v>
          </cell>
        </row>
        <row r="184">
          <cell r="A184" t="str">
            <v>(21-2099) Religious Workers, All Other</v>
          </cell>
          <cell r="B184" t="str">
            <v>21-2099</v>
          </cell>
          <cell r="C184" t="str">
            <v>Religious Workers, All Other</v>
          </cell>
        </row>
        <row r="185">
          <cell r="A185" t="str">
            <v>(23-1011) Lawyers</v>
          </cell>
          <cell r="B185" t="str">
            <v>23-1011</v>
          </cell>
          <cell r="C185" t="str">
            <v>Lawyers</v>
          </cell>
        </row>
        <row r="186">
          <cell r="A186" t="str">
            <v>(23-1012) Judicial Law Clerks</v>
          </cell>
          <cell r="B186" t="str">
            <v>23-1012</v>
          </cell>
          <cell r="C186" t="str">
            <v>Judicial Law Clerks</v>
          </cell>
        </row>
        <row r="187">
          <cell r="A187" t="str">
            <v>(23-1021) Administrative Law Judges, Adjudicators, and Hearing Officers</v>
          </cell>
          <cell r="B187" t="str">
            <v>23-1021</v>
          </cell>
          <cell r="C187" t="str">
            <v>Administrative Law Judges, Adjudicators, and Hearing Officers</v>
          </cell>
        </row>
        <row r="188">
          <cell r="A188" t="str">
            <v>(23-1022) Arbitrators, Mediators, and Conciliators</v>
          </cell>
          <cell r="B188" t="str">
            <v>23-1022</v>
          </cell>
          <cell r="C188" t="str">
            <v>Arbitrators, Mediators, and Conciliators</v>
          </cell>
        </row>
        <row r="189">
          <cell r="A189" t="str">
            <v>(23-1023) Judges, Magistrate Judges, and Magistrates</v>
          </cell>
          <cell r="B189" t="str">
            <v>23-1023</v>
          </cell>
          <cell r="C189" t="str">
            <v>Judges, Magistrate Judges, and Magistrates</v>
          </cell>
        </row>
        <row r="190">
          <cell r="A190" t="str">
            <v>(23-2011) Paralegals and Legal Assistants</v>
          </cell>
          <cell r="B190" t="str">
            <v>23-2011</v>
          </cell>
          <cell r="C190" t="str">
            <v>Paralegals and Legal Assistants</v>
          </cell>
        </row>
        <row r="191">
          <cell r="A191" t="str">
            <v>(23-2091) Court Reporters</v>
          </cell>
          <cell r="B191" t="str">
            <v>23-2091</v>
          </cell>
          <cell r="C191" t="str">
            <v>Court Reporters</v>
          </cell>
        </row>
        <row r="192">
          <cell r="A192" t="str">
            <v>(23-2093) Title Examiners, Abstractors, and Searchers</v>
          </cell>
          <cell r="B192" t="str">
            <v>23-2093</v>
          </cell>
          <cell r="C192" t="str">
            <v>Title Examiners, Abstractors, and Searchers</v>
          </cell>
        </row>
        <row r="193">
          <cell r="A193" t="str">
            <v>(23-2099) Legal Support Workers, All Other</v>
          </cell>
          <cell r="B193" t="str">
            <v>23-2099</v>
          </cell>
          <cell r="C193" t="str">
            <v>Legal Support Workers, All Other</v>
          </cell>
        </row>
        <row r="194">
          <cell r="A194" t="str">
            <v>(25-1011) Business Teachers, Postsecondary</v>
          </cell>
          <cell r="B194" t="str">
            <v>25-1011</v>
          </cell>
          <cell r="C194" t="str">
            <v>Business Teachers, Postsecondary</v>
          </cell>
        </row>
        <row r="195">
          <cell r="A195" t="str">
            <v>(25-1021) Computer Science Teachers, Postsecondary</v>
          </cell>
          <cell r="B195" t="str">
            <v>25-1021</v>
          </cell>
          <cell r="C195" t="str">
            <v>Computer Science Teachers, Postsecondary</v>
          </cell>
        </row>
        <row r="196">
          <cell r="A196" t="str">
            <v>(25-1022) Mathematical Science Teachers, Postsecondary</v>
          </cell>
          <cell r="B196" t="str">
            <v>25-1022</v>
          </cell>
          <cell r="C196" t="str">
            <v>Mathematical Science Teachers, Postsecondary</v>
          </cell>
        </row>
        <row r="197">
          <cell r="A197" t="str">
            <v>(25-1031) Architecture Teachers, Postsecondary</v>
          </cell>
          <cell r="B197" t="str">
            <v>25-1031</v>
          </cell>
          <cell r="C197" t="str">
            <v>Architecture Teachers, Postsecondary</v>
          </cell>
        </row>
        <row r="198">
          <cell r="A198" t="str">
            <v>(25-1032) Engineering Teachers, Postsecondary</v>
          </cell>
          <cell r="B198" t="str">
            <v>25-1032</v>
          </cell>
          <cell r="C198" t="str">
            <v>Engineering Teachers, Postsecondary</v>
          </cell>
        </row>
        <row r="199">
          <cell r="A199" t="str">
            <v>(25-1041) Agricultural Sciences Teachers, Postsecondary</v>
          </cell>
          <cell r="B199" t="str">
            <v>25-1041</v>
          </cell>
          <cell r="C199" t="str">
            <v>Agricultural Sciences Teachers, Postsecondary</v>
          </cell>
        </row>
        <row r="200">
          <cell r="A200" t="str">
            <v>(25-1042) Biological Science Teachers, Postsecondary</v>
          </cell>
          <cell r="B200" t="str">
            <v>25-1042</v>
          </cell>
          <cell r="C200" t="str">
            <v>Biological Science Teachers, Postsecondary</v>
          </cell>
        </row>
        <row r="201">
          <cell r="A201" t="str">
            <v>(25-1043) Forestry and Conservation Science Teachers, Postsecondary</v>
          </cell>
          <cell r="B201" t="str">
            <v>25-1043</v>
          </cell>
          <cell r="C201" t="str">
            <v>Forestry and Conservation Science Teachers, Postsecondary</v>
          </cell>
        </row>
        <row r="202">
          <cell r="A202" t="str">
            <v>(25-1051) Atmospheric, Earth, Marine, and Space Sciences Teachers, Postsecondary</v>
          </cell>
          <cell r="B202" t="str">
            <v>25-1051</v>
          </cell>
          <cell r="C202" t="str">
            <v>Atmospheric, Earth, Marine, and Space Sciences Teachers, Postsecondary</v>
          </cell>
        </row>
        <row r="203">
          <cell r="A203" t="str">
            <v>(25-1052) Chemistry Teachers, Postsecondary</v>
          </cell>
          <cell r="B203" t="str">
            <v>25-1052</v>
          </cell>
          <cell r="C203" t="str">
            <v>Chemistry Teachers, Postsecondary</v>
          </cell>
        </row>
        <row r="204">
          <cell r="A204" t="str">
            <v>(25-1053) Environmental Science Teachers, Postsecondary</v>
          </cell>
          <cell r="B204" t="str">
            <v>25-1053</v>
          </cell>
          <cell r="C204" t="str">
            <v>Environmental Science Teachers, Postsecondary</v>
          </cell>
        </row>
        <row r="205">
          <cell r="A205" t="str">
            <v>(25-1054) Physics Teachers, Postsecondary</v>
          </cell>
          <cell r="B205" t="str">
            <v>25-1054</v>
          </cell>
          <cell r="C205" t="str">
            <v>Physics Teachers, Postsecondary</v>
          </cell>
        </row>
        <row r="206">
          <cell r="A206" t="str">
            <v>(25-1061) Anthropology and Archeology Teachers, Postsecondary</v>
          </cell>
          <cell r="B206" t="str">
            <v>25-1061</v>
          </cell>
          <cell r="C206" t="str">
            <v>Anthropology and Archeology Teachers, Postsecondary</v>
          </cell>
        </row>
        <row r="207">
          <cell r="A207" t="str">
            <v>(25-1062) Area, Ethnic, and Cultural Studies Teachers, Postsecondary</v>
          </cell>
          <cell r="B207" t="str">
            <v>25-1062</v>
          </cell>
          <cell r="C207" t="str">
            <v>Area, Ethnic, and Cultural Studies Teachers, Postsecondary</v>
          </cell>
        </row>
        <row r="208">
          <cell r="A208" t="str">
            <v>(25-1063) Economics Teachers, Postsecondary</v>
          </cell>
          <cell r="B208" t="str">
            <v>25-1063</v>
          </cell>
          <cell r="C208" t="str">
            <v>Economics Teachers, Postsecondary</v>
          </cell>
        </row>
        <row r="209">
          <cell r="A209" t="str">
            <v>(25-1064) Geography Teachers, Postsecondary</v>
          </cell>
          <cell r="B209" t="str">
            <v>25-1064</v>
          </cell>
          <cell r="C209" t="str">
            <v>Geography Teachers, Postsecondary</v>
          </cell>
        </row>
        <row r="210">
          <cell r="A210" t="str">
            <v>(25-1065) Political Science Teachers, Postsecondary</v>
          </cell>
          <cell r="B210" t="str">
            <v>25-1065</v>
          </cell>
          <cell r="C210" t="str">
            <v>Political Science Teachers, Postsecondary</v>
          </cell>
        </row>
        <row r="211">
          <cell r="A211" t="str">
            <v>(25-1066) Psychology Teachers, Postsecondary</v>
          </cell>
          <cell r="B211" t="str">
            <v>25-1066</v>
          </cell>
          <cell r="C211" t="str">
            <v>Psychology Teachers, Postsecondary</v>
          </cell>
        </row>
        <row r="212">
          <cell r="A212" t="str">
            <v>(25-1067) Sociology Teachers, Postsecondary</v>
          </cell>
          <cell r="B212" t="str">
            <v>25-1067</v>
          </cell>
          <cell r="C212" t="str">
            <v>Sociology Teachers, Postsecondary</v>
          </cell>
        </row>
        <row r="213">
          <cell r="A213" t="str">
            <v>(25-1069) Social Sciences Teachers, Postsecondary, All Other</v>
          </cell>
          <cell r="B213" t="str">
            <v>25-1069</v>
          </cell>
          <cell r="C213" t="str">
            <v>Social Sciences Teachers, Postsecondary, All Other</v>
          </cell>
        </row>
        <row r="214">
          <cell r="A214" t="str">
            <v>(25-1071) Health Specialties Teachers, Postsecondary</v>
          </cell>
          <cell r="B214" t="str">
            <v>25-1071</v>
          </cell>
          <cell r="C214" t="str">
            <v>Health Specialties Teachers, Postsecondary</v>
          </cell>
        </row>
        <row r="215">
          <cell r="A215" t="str">
            <v>(25-1072) Nursing Instructors and Teachers, Postsecondary</v>
          </cell>
          <cell r="B215" t="str">
            <v>25-1072</v>
          </cell>
          <cell r="C215" t="str">
            <v>Nursing Instructors and Teachers, Postsecondary</v>
          </cell>
        </row>
        <row r="216">
          <cell r="A216" t="str">
            <v>(25-1081) Education Teachers, Postsecondary</v>
          </cell>
          <cell r="B216" t="str">
            <v>25-1081</v>
          </cell>
          <cell r="C216" t="str">
            <v>Education Teachers, Postsecondary</v>
          </cell>
        </row>
        <row r="217">
          <cell r="A217" t="str">
            <v>(25-1082) Library Science Teachers, Postsecondary</v>
          </cell>
          <cell r="B217" t="str">
            <v>25-1082</v>
          </cell>
          <cell r="C217" t="str">
            <v>Library Science Teachers, Postsecondary</v>
          </cell>
        </row>
        <row r="218">
          <cell r="A218" t="str">
            <v>(25-1111) Criminal Justice and Law Enforcement Teachers, Postsecondary</v>
          </cell>
          <cell r="B218" t="str">
            <v>25-1111</v>
          </cell>
          <cell r="C218" t="str">
            <v>Criminal Justice and Law Enforcement Teachers, Postsecondary</v>
          </cell>
        </row>
        <row r="219">
          <cell r="A219" t="str">
            <v>(25-1112) Law Teachers, Postsecondary</v>
          </cell>
          <cell r="B219" t="str">
            <v>25-1112</v>
          </cell>
          <cell r="C219" t="str">
            <v>Law Teachers, Postsecondary</v>
          </cell>
        </row>
        <row r="220">
          <cell r="A220" t="str">
            <v>(25-1113) Social Work Teachers, Postsecondary</v>
          </cell>
          <cell r="B220" t="str">
            <v>25-1113</v>
          </cell>
          <cell r="C220" t="str">
            <v>Social Work Teachers, Postsecondary</v>
          </cell>
        </row>
        <row r="221">
          <cell r="A221" t="str">
            <v>(25-1121) Art, Drama, and Music Teachers, Postsecondary</v>
          </cell>
          <cell r="B221" t="str">
            <v>25-1121</v>
          </cell>
          <cell r="C221" t="str">
            <v>Art, Drama, and Music Teachers, Postsecondary</v>
          </cell>
        </row>
        <row r="222">
          <cell r="A222" t="str">
            <v>(25-1122) Communications Teachers, Postsecondary</v>
          </cell>
          <cell r="B222" t="str">
            <v>25-1122</v>
          </cell>
          <cell r="C222" t="str">
            <v>Communications Teachers, Postsecondary</v>
          </cell>
        </row>
        <row r="223">
          <cell r="A223" t="str">
            <v>(25-1123) English Language and Literature Teachers, Postsecondary</v>
          </cell>
          <cell r="B223" t="str">
            <v>25-1123</v>
          </cell>
          <cell r="C223" t="str">
            <v>English Language and Literature Teachers, Postsecondary</v>
          </cell>
        </row>
        <row r="224">
          <cell r="A224" t="str">
            <v>(25-1124) Foreign Language and Literature Teachers, Postsecondary</v>
          </cell>
          <cell r="B224" t="str">
            <v>25-1124</v>
          </cell>
          <cell r="C224" t="str">
            <v>Foreign Language and Literature Teachers, Postsecondary</v>
          </cell>
        </row>
        <row r="225">
          <cell r="A225" t="str">
            <v>(25-1125) History Teachers, Postsecondary</v>
          </cell>
          <cell r="B225" t="str">
            <v>25-1125</v>
          </cell>
          <cell r="C225" t="str">
            <v>History Teachers, Postsecondary</v>
          </cell>
        </row>
        <row r="226">
          <cell r="A226" t="str">
            <v>(25-1126) Philosophy and Religion Teachers, Postsecondary</v>
          </cell>
          <cell r="B226" t="str">
            <v>25-1126</v>
          </cell>
          <cell r="C226" t="str">
            <v>Philosophy and Religion Teachers, Postsecondary</v>
          </cell>
        </row>
        <row r="227">
          <cell r="A227" t="str">
            <v>(25-1191) Graduate Teaching Assistants</v>
          </cell>
          <cell r="B227" t="str">
            <v>25-1191</v>
          </cell>
          <cell r="C227" t="str">
            <v>Graduate Teaching Assistants</v>
          </cell>
        </row>
        <row r="228">
          <cell r="A228" t="str">
            <v>(25-1192) Home Economics Teachers, Postsecondary</v>
          </cell>
          <cell r="B228" t="str">
            <v>25-1192</v>
          </cell>
          <cell r="C228" t="str">
            <v>Home Economics Teachers, Postsecondary</v>
          </cell>
        </row>
        <row r="229">
          <cell r="A229" t="str">
            <v>(25-1193) Recreation and Fitness Studies Teachers, Postsecondary</v>
          </cell>
          <cell r="B229" t="str">
            <v>25-1193</v>
          </cell>
          <cell r="C229" t="str">
            <v>Recreation and Fitness Studies Teachers, Postsecondary</v>
          </cell>
        </row>
        <row r="230">
          <cell r="A230" t="str">
            <v>(25-1194) Vocational Education Teachers, Postsecondary</v>
          </cell>
          <cell r="B230" t="str">
            <v>25-1194</v>
          </cell>
          <cell r="C230" t="str">
            <v>Vocational Education Teachers, Postsecondary</v>
          </cell>
        </row>
        <row r="231">
          <cell r="A231" t="str">
            <v>(25-1199) Postsecondary Teachers, All Other</v>
          </cell>
          <cell r="B231" t="str">
            <v>25-1199</v>
          </cell>
          <cell r="C231" t="str">
            <v>Postsecondary Teachers, All Other</v>
          </cell>
        </row>
        <row r="232">
          <cell r="A232" t="str">
            <v>(25-2011) Preschool Teachers, Except Special Education</v>
          </cell>
          <cell r="B232" t="str">
            <v>25-2011</v>
          </cell>
          <cell r="C232" t="str">
            <v>Preschool Teachers, Except Special Education</v>
          </cell>
        </row>
        <row r="233">
          <cell r="A233" t="str">
            <v>(25-2012) Kindergarten Teachers, Except Special Education</v>
          </cell>
          <cell r="B233" t="str">
            <v>25-2012</v>
          </cell>
          <cell r="C233" t="str">
            <v>Kindergarten Teachers, Except Special Education</v>
          </cell>
        </row>
        <row r="234">
          <cell r="A234" t="str">
            <v>(25-2021) Elementary School Teachers, Except Special Education</v>
          </cell>
          <cell r="B234" t="str">
            <v>25-2021</v>
          </cell>
          <cell r="C234" t="str">
            <v>Elementary School Teachers, Except Special Education</v>
          </cell>
        </row>
        <row r="235">
          <cell r="A235" t="str">
            <v>(25-2022) Middle School Teachers, Except Special and Career/Technical Education</v>
          </cell>
          <cell r="B235" t="str">
            <v>25-2022</v>
          </cell>
          <cell r="C235" t="str">
            <v>Middle School Teachers, Except Special and Career/Technical Education</v>
          </cell>
        </row>
        <row r="236">
          <cell r="A236" t="str">
            <v>(25-2023) Career/Technical Education Teachers, Middle School</v>
          </cell>
          <cell r="B236" t="str">
            <v>25-2023</v>
          </cell>
          <cell r="C236" t="str">
            <v>Career/Technical Education Teachers, Middle School</v>
          </cell>
        </row>
        <row r="237">
          <cell r="A237" t="str">
            <v>(25-2031) Secondary School Teachers, Except Special and Career/Technical Education</v>
          </cell>
          <cell r="B237" t="str">
            <v>25-2031</v>
          </cell>
          <cell r="C237" t="str">
            <v>Secondary School Teachers, Except Special and Career/Technical Education</v>
          </cell>
        </row>
        <row r="238">
          <cell r="A238" t="str">
            <v>(25-2032) Career/Technical Education Teachers, Secondary School</v>
          </cell>
          <cell r="B238" t="str">
            <v>25-2032</v>
          </cell>
          <cell r="C238" t="str">
            <v>Career/Technical Education Teachers, Secondary School</v>
          </cell>
        </row>
        <row r="239">
          <cell r="A239" t="str">
            <v>(25-2051) Special Education Teachers, Preschool</v>
          </cell>
          <cell r="B239" t="str">
            <v>25-2051</v>
          </cell>
          <cell r="C239" t="str">
            <v>Special Education Teachers, Preschool</v>
          </cell>
        </row>
        <row r="240">
          <cell r="A240" t="str">
            <v>(25-2052) Special Education Teachers, Kindergarten, and Elementary School</v>
          </cell>
          <cell r="B240" t="str">
            <v>25-2052</v>
          </cell>
          <cell r="C240" t="str">
            <v>Special Education Teachers, Kindergarten, and Elementary School</v>
          </cell>
        </row>
        <row r="241">
          <cell r="A241" t="str">
            <v>(25-2053) Special Education Teachers, Middle School</v>
          </cell>
          <cell r="B241" t="str">
            <v>25-2053</v>
          </cell>
          <cell r="C241" t="str">
            <v>Special Education Teachers, Middle School</v>
          </cell>
        </row>
        <row r="242">
          <cell r="A242" t="str">
            <v>(25-2054) Special Education Teachers, Secondary School</v>
          </cell>
          <cell r="B242" t="str">
            <v>25-2054</v>
          </cell>
          <cell r="C242" t="str">
            <v>Special Education Teachers, Secondary School</v>
          </cell>
        </row>
        <row r="243">
          <cell r="A243" t="str">
            <v>(25-2059) Special Education Teachers, All Other</v>
          </cell>
          <cell r="B243" t="str">
            <v>25-2059</v>
          </cell>
          <cell r="C243" t="str">
            <v>Special Education Teachers, All Other</v>
          </cell>
        </row>
        <row r="244">
          <cell r="A244" t="str">
            <v>(25-3011) Adult Basic and Secondary Education and Literacy Teachers and Instructors</v>
          </cell>
          <cell r="B244" t="str">
            <v>25-3011</v>
          </cell>
          <cell r="C244" t="str">
            <v>Adult Basic and Secondary Education and Literacy Teachers and Instructors</v>
          </cell>
        </row>
        <row r="245">
          <cell r="A245" t="str">
            <v>(25-3021) Self-Enrichment Education Teachers</v>
          </cell>
          <cell r="B245" t="str">
            <v>25-3021</v>
          </cell>
          <cell r="C245" t="str">
            <v>Self-Enrichment Education Teachers</v>
          </cell>
        </row>
        <row r="246">
          <cell r="A246" t="str">
            <v>(25-3099) Teachers and Instructors, All Other</v>
          </cell>
          <cell r="B246" t="str">
            <v>25-3099</v>
          </cell>
          <cell r="C246" t="str">
            <v>Teachers and Instructors, All Other</v>
          </cell>
        </row>
        <row r="247">
          <cell r="A247" t="str">
            <v>(25-4011) Archivists</v>
          </cell>
          <cell r="B247" t="str">
            <v>25-4011</v>
          </cell>
          <cell r="C247" t="str">
            <v>Archivists</v>
          </cell>
        </row>
        <row r="248">
          <cell r="A248" t="str">
            <v>(25-4012) Curators</v>
          </cell>
          <cell r="B248" t="str">
            <v>25-4012</v>
          </cell>
          <cell r="C248" t="str">
            <v>Curators</v>
          </cell>
        </row>
        <row r="249">
          <cell r="A249" t="str">
            <v>(25-4013) Museum Technicians and Conservators</v>
          </cell>
          <cell r="B249" t="str">
            <v>25-4013</v>
          </cell>
          <cell r="C249" t="str">
            <v>Museum Technicians and Conservators</v>
          </cell>
        </row>
        <row r="250">
          <cell r="A250" t="str">
            <v>(25-4021) Librarians</v>
          </cell>
          <cell r="B250" t="str">
            <v>25-4021</v>
          </cell>
          <cell r="C250" t="str">
            <v>Librarians</v>
          </cell>
        </row>
        <row r="251">
          <cell r="A251" t="str">
            <v>(25-4031) Library Technicians</v>
          </cell>
          <cell r="B251" t="str">
            <v>25-4031</v>
          </cell>
          <cell r="C251" t="str">
            <v>Library Technicians</v>
          </cell>
        </row>
        <row r="252">
          <cell r="A252" t="str">
            <v>(25-9011) Audio-Visual and Multimedia Collections Specialists</v>
          </cell>
          <cell r="B252" t="str">
            <v>25-9011</v>
          </cell>
          <cell r="C252" t="str">
            <v>Audio-Visual and Multimedia Collections Specialists</v>
          </cell>
        </row>
        <row r="253">
          <cell r="A253" t="str">
            <v>(25-9021) Farm and Home Management Advisors</v>
          </cell>
          <cell r="B253" t="str">
            <v>25-9021</v>
          </cell>
          <cell r="C253" t="str">
            <v>Farm and Home Management Advisors</v>
          </cell>
        </row>
        <row r="254">
          <cell r="A254" t="str">
            <v>(25-9031) Instructional Coordinators</v>
          </cell>
          <cell r="B254" t="str">
            <v>25-9031</v>
          </cell>
          <cell r="C254" t="str">
            <v>Instructional Coordinators</v>
          </cell>
        </row>
        <row r="255">
          <cell r="A255" t="str">
            <v>(25-9041) Teacher Assistants</v>
          </cell>
          <cell r="B255" t="str">
            <v>25-9041</v>
          </cell>
          <cell r="C255" t="str">
            <v>Teacher Assistants</v>
          </cell>
        </row>
        <row r="256">
          <cell r="A256" t="str">
            <v>(25-9099) Education, Training, and Library Workers, All Other</v>
          </cell>
          <cell r="B256" t="str">
            <v>25-9099</v>
          </cell>
          <cell r="C256" t="str">
            <v>Education, Training, and Library Workers, All Other</v>
          </cell>
        </row>
        <row r="257">
          <cell r="A257" t="str">
            <v>(27-1011) Art Directors</v>
          </cell>
          <cell r="B257" t="str">
            <v>27-1011</v>
          </cell>
          <cell r="C257" t="str">
            <v>Art Directors</v>
          </cell>
        </row>
        <row r="258">
          <cell r="A258" t="str">
            <v>(27-1012) Craft Artists</v>
          </cell>
          <cell r="B258" t="str">
            <v>27-1012</v>
          </cell>
          <cell r="C258" t="str">
            <v>Craft Artists</v>
          </cell>
        </row>
        <row r="259">
          <cell r="A259" t="str">
            <v>(27-1013) Fine Artists, Including Painters, Sculptors, and Illustrators</v>
          </cell>
          <cell r="B259" t="str">
            <v>27-1013</v>
          </cell>
          <cell r="C259" t="str">
            <v>Fine Artists, Including Painters, Sculptors, and Illustrators</v>
          </cell>
        </row>
        <row r="260">
          <cell r="A260" t="str">
            <v>(27-1014) Multimedia Artists and Animators</v>
          </cell>
          <cell r="B260" t="str">
            <v>27-1014</v>
          </cell>
          <cell r="C260" t="str">
            <v>Multimedia Artists and Animators</v>
          </cell>
        </row>
        <row r="261">
          <cell r="A261" t="str">
            <v>(27-1019) Artists and Related Workers, All Other</v>
          </cell>
          <cell r="B261" t="str">
            <v>27-1019</v>
          </cell>
          <cell r="C261" t="str">
            <v>Artists and Related Workers, All Other</v>
          </cell>
        </row>
        <row r="262">
          <cell r="A262" t="str">
            <v>(27-1021) Commercial and Industrial Designers</v>
          </cell>
          <cell r="B262" t="str">
            <v>27-1021</v>
          </cell>
          <cell r="C262" t="str">
            <v>Commercial and Industrial Designers</v>
          </cell>
        </row>
        <row r="263">
          <cell r="A263" t="str">
            <v>(27-1022) Fashion Designers</v>
          </cell>
          <cell r="B263" t="str">
            <v>27-1022</v>
          </cell>
          <cell r="C263" t="str">
            <v>Fashion Designers</v>
          </cell>
        </row>
        <row r="264">
          <cell r="A264" t="str">
            <v>(27-1023) Floral Designers</v>
          </cell>
          <cell r="B264" t="str">
            <v>27-1023</v>
          </cell>
          <cell r="C264" t="str">
            <v>Floral Designers</v>
          </cell>
        </row>
        <row r="265">
          <cell r="A265" t="str">
            <v>(27-1024) Graphic Designers</v>
          </cell>
          <cell r="B265" t="str">
            <v>27-1024</v>
          </cell>
          <cell r="C265" t="str">
            <v>Graphic Designers</v>
          </cell>
        </row>
        <row r="266">
          <cell r="A266" t="str">
            <v>(27-1025) Interior Designers</v>
          </cell>
          <cell r="B266" t="str">
            <v>27-1025</v>
          </cell>
          <cell r="C266" t="str">
            <v>Interior Designers</v>
          </cell>
        </row>
        <row r="267">
          <cell r="A267" t="str">
            <v>(27-1026) Merchandise Displayers and Window Trimmers</v>
          </cell>
          <cell r="B267" t="str">
            <v>27-1026</v>
          </cell>
          <cell r="C267" t="str">
            <v>Merchandise Displayers and Window Trimmers</v>
          </cell>
        </row>
        <row r="268">
          <cell r="A268" t="str">
            <v>(27-1027) Set and Exhibit Designers</v>
          </cell>
          <cell r="B268" t="str">
            <v>27-1027</v>
          </cell>
          <cell r="C268" t="str">
            <v>Set and Exhibit Designers</v>
          </cell>
        </row>
        <row r="269">
          <cell r="A269" t="str">
            <v>(27-1029) Designers, All Other</v>
          </cell>
          <cell r="B269" t="str">
            <v>27-1029</v>
          </cell>
          <cell r="C269" t="str">
            <v>Designers, All Other</v>
          </cell>
        </row>
        <row r="270">
          <cell r="A270" t="str">
            <v>(27-2011) Actors</v>
          </cell>
          <cell r="B270" t="str">
            <v>27-2011</v>
          </cell>
          <cell r="C270" t="str">
            <v>Actors</v>
          </cell>
        </row>
        <row r="271">
          <cell r="A271" t="str">
            <v>(27-2012) Producers and Directors</v>
          </cell>
          <cell r="B271" t="str">
            <v>27-2012</v>
          </cell>
          <cell r="C271" t="str">
            <v>Producers and Directors</v>
          </cell>
        </row>
        <row r="272">
          <cell r="A272" t="str">
            <v>(27-2021) Athletes and Sports Competitors</v>
          </cell>
          <cell r="B272" t="str">
            <v>27-2021</v>
          </cell>
          <cell r="C272" t="str">
            <v>Athletes and Sports Competitors</v>
          </cell>
        </row>
        <row r="273">
          <cell r="A273" t="str">
            <v>(27-2022) Coaches and Scouts</v>
          </cell>
          <cell r="B273" t="str">
            <v>27-2022</v>
          </cell>
          <cell r="C273" t="str">
            <v>Coaches and Scouts</v>
          </cell>
        </row>
        <row r="274">
          <cell r="A274" t="str">
            <v>(27-2023) Umpires, Referees, and Other Sports Officials</v>
          </cell>
          <cell r="B274" t="str">
            <v>27-2023</v>
          </cell>
          <cell r="C274" t="str">
            <v>Umpires, Referees, and Other Sports Officials</v>
          </cell>
        </row>
        <row r="275">
          <cell r="A275" t="str">
            <v>(27-2031) Dancers</v>
          </cell>
          <cell r="B275" t="str">
            <v>27-2031</v>
          </cell>
          <cell r="C275" t="str">
            <v>Dancers</v>
          </cell>
        </row>
        <row r="276">
          <cell r="A276" t="str">
            <v>(27-2032) Choreographers</v>
          </cell>
          <cell r="B276" t="str">
            <v>27-2032</v>
          </cell>
          <cell r="C276" t="str">
            <v>Choreographers</v>
          </cell>
        </row>
        <row r="277">
          <cell r="A277" t="str">
            <v>(27-2041) Music Directors and Composers</v>
          </cell>
          <cell r="B277" t="str">
            <v>27-2041</v>
          </cell>
          <cell r="C277" t="str">
            <v>Music Directors and Composers</v>
          </cell>
        </row>
        <row r="278">
          <cell r="A278" t="str">
            <v>(27-2042) Musicians and Singers</v>
          </cell>
          <cell r="B278" t="str">
            <v>27-2042</v>
          </cell>
          <cell r="C278" t="str">
            <v>Musicians and Singers</v>
          </cell>
        </row>
        <row r="279">
          <cell r="A279" t="str">
            <v>(27-2099) Entertainers and Performers, Sports and Related Workers, All Other</v>
          </cell>
          <cell r="B279" t="str">
            <v>27-2099</v>
          </cell>
          <cell r="C279" t="str">
            <v>Entertainers and Performers, Sports and Related Workers, All Other</v>
          </cell>
        </row>
        <row r="280">
          <cell r="A280" t="str">
            <v>(27-3011) Radio and Television Announcers</v>
          </cell>
          <cell r="B280" t="str">
            <v>27-3011</v>
          </cell>
          <cell r="C280" t="str">
            <v>Radio and Television Announcers</v>
          </cell>
        </row>
        <row r="281">
          <cell r="A281" t="str">
            <v>(27-3012) Public Address System and Other Announcers</v>
          </cell>
          <cell r="B281" t="str">
            <v>27-3012</v>
          </cell>
          <cell r="C281" t="str">
            <v>Public Address System and Other Announcers</v>
          </cell>
        </row>
        <row r="282">
          <cell r="A282" t="str">
            <v>(27-3021) Broadcast News Analysts</v>
          </cell>
          <cell r="B282" t="str">
            <v>27-3021</v>
          </cell>
          <cell r="C282" t="str">
            <v>Broadcast News Analysts</v>
          </cell>
        </row>
        <row r="283">
          <cell r="A283" t="str">
            <v>(27-3022) Reporters and Correspondents</v>
          </cell>
          <cell r="B283" t="str">
            <v>27-3022</v>
          </cell>
          <cell r="C283" t="str">
            <v>Reporters and Correspondents</v>
          </cell>
        </row>
        <row r="284">
          <cell r="A284" t="str">
            <v>(27-3031) Public Relations Specialists</v>
          </cell>
          <cell r="B284" t="str">
            <v>27-3031</v>
          </cell>
          <cell r="C284" t="str">
            <v>Public Relations Specialists</v>
          </cell>
        </row>
        <row r="285">
          <cell r="A285" t="str">
            <v>(27-3041) Editors</v>
          </cell>
          <cell r="B285" t="str">
            <v>27-3041</v>
          </cell>
          <cell r="C285" t="str">
            <v>Editors</v>
          </cell>
        </row>
        <row r="286">
          <cell r="A286" t="str">
            <v>(27-3042) Technical Writers</v>
          </cell>
          <cell r="B286" t="str">
            <v>27-3042</v>
          </cell>
          <cell r="C286" t="str">
            <v>Technical Writers</v>
          </cell>
        </row>
        <row r="287">
          <cell r="A287" t="str">
            <v>(27-3043) Writers and Authors</v>
          </cell>
          <cell r="B287" t="str">
            <v>27-3043</v>
          </cell>
          <cell r="C287" t="str">
            <v>Writers and Authors</v>
          </cell>
        </row>
        <row r="288">
          <cell r="A288" t="str">
            <v>(27-3091) Interpreters and Translators</v>
          </cell>
          <cell r="B288" t="str">
            <v>27-3091</v>
          </cell>
          <cell r="C288" t="str">
            <v>Interpreters and Translators</v>
          </cell>
        </row>
        <row r="289">
          <cell r="A289" t="str">
            <v>(27-3099) Media and Communication Workers, All Other</v>
          </cell>
          <cell r="B289" t="str">
            <v>27-3099</v>
          </cell>
          <cell r="C289" t="str">
            <v>Media and Communication Workers, All Other</v>
          </cell>
        </row>
        <row r="290">
          <cell r="A290" t="str">
            <v>(27-4011) Audio and Video Equipment Technicians</v>
          </cell>
          <cell r="B290" t="str">
            <v>27-4011</v>
          </cell>
          <cell r="C290" t="str">
            <v>Audio and Video Equipment Technicians</v>
          </cell>
        </row>
        <row r="291">
          <cell r="A291" t="str">
            <v>(27-4012) Broadcast Technicians</v>
          </cell>
          <cell r="B291" t="str">
            <v>27-4012</v>
          </cell>
          <cell r="C291" t="str">
            <v>Broadcast Technicians</v>
          </cell>
        </row>
        <row r="292">
          <cell r="A292" t="str">
            <v>(27-4013) Radio Operators</v>
          </cell>
          <cell r="B292" t="str">
            <v>27-4013</v>
          </cell>
          <cell r="C292" t="str">
            <v>Radio Operators</v>
          </cell>
        </row>
        <row r="293">
          <cell r="A293" t="str">
            <v>(27-4014) Sound Engineering Technicians</v>
          </cell>
          <cell r="B293" t="str">
            <v>27-4014</v>
          </cell>
          <cell r="C293" t="str">
            <v>Sound Engineering Technicians</v>
          </cell>
        </row>
        <row r="294">
          <cell r="A294" t="str">
            <v>(27-4021) Photographers</v>
          </cell>
          <cell r="B294" t="str">
            <v>27-4021</v>
          </cell>
          <cell r="C294" t="str">
            <v>Photographers</v>
          </cell>
        </row>
        <row r="295">
          <cell r="A295" t="str">
            <v>(27-4031) Camera Operators, Television, Video, and Motion Picture</v>
          </cell>
          <cell r="B295" t="str">
            <v>27-4031</v>
          </cell>
          <cell r="C295" t="str">
            <v>Camera Operators, Television, Video, and Motion Picture</v>
          </cell>
        </row>
        <row r="296">
          <cell r="A296" t="str">
            <v>(27-4032) Film and Video Editors</v>
          </cell>
          <cell r="B296" t="str">
            <v>27-4032</v>
          </cell>
          <cell r="C296" t="str">
            <v>Film and Video Editors</v>
          </cell>
        </row>
        <row r="297">
          <cell r="A297" t="str">
            <v>(27-4099) Media and Communication Equipment Workers, All Other</v>
          </cell>
          <cell r="B297" t="str">
            <v>27-4099</v>
          </cell>
          <cell r="C297" t="str">
            <v>Media and Communication Equipment Workers, All Other</v>
          </cell>
        </row>
        <row r="298">
          <cell r="A298" t="str">
            <v>(29-1011) Chiropractors</v>
          </cell>
          <cell r="B298" t="str">
            <v>29-1011</v>
          </cell>
          <cell r="C298" t="str">
            <v>Chiropractors</v>
          </cell>
        </row>
        <row r="299">
          <cell r="A299" t="str">
            <v>(29-1021) Dentists, General</v>
          </cell>
          <cell r="B299" t="str">
            <v>29-1021</v>
          </cell>
          <cell r="C299" t="str">
            <v>Dentists, General</v>
          </cell>
        </row>
        <row r="300">
          <cell r="A300" t="str">
            <v>(29-1022) Oral and Maxillofacial Surgeons</v>
          </cell>
          <cell r="B300" t="str">
            <v>29-1022</v>
          </cell>
          <cell r="C300" t="str">
            <v>Oral and Maxillofacial Surgeons</v>
          </cell>
        </row>
        <row r="301">
          <cell r="A301" t="str">
            <v>(29-1023) Orthodontists</v>
          </cell>
          <cell r="B301" t="str">
            <v>29-1023</v>
          </cell>
          <cell r="C301" t="str">
            <v>Orthodontists</v>
          </cell>
        </row>
        <row r="302">
          <cell r="A302" t="str">
            <v>(29-1024) Prosthodontists</v>
          </cell>
          <cell r="B302" t="str">
            <v>29-1024</v>
          </cell>
          <cell r="C302" t="str">
            <v>Prosthodontists</v>
          </cell>
        </row>
        <row r="303">
          <cell r="A303" t="str">
            <v>(29-1029) Dentists, All Other Specialists</v>
          </cell>
          <cell r="B303" t="str">
            <v>29-1029</v>
          </cell>
          <cell r="C303" t="str">
            <v>Dentists, All Other Specialists</v>
          </cell>
        </row>
        <row r="304">
          <cell r="A304" t="str">
            <v>(29-1031) Dietitians and Nutritionists</v>
          </cell>
          <cell r="B304" t="str">
            <v>29-1031</v>
          </cell>
          <cell r="C304" t="str">
            <v>Dietitians and Nutritionists</v>
          </cell>
        </row>
        <row r="305">
          <cell r="A305" t="str">
            <v>(29-1041) Optometrists</v>
          </cell>
          <cell r="B305" t="str">
            <v>29-1041</v>
          </cell>
          <cell r="C305" t="str">
            <v>Optometrists</v>
          </cell>
        </row>
        <row r="306">
          <cell r="A306" t="str">
            <v>(29-1051) Pharmacists</v>
          </cell>
          <cell r="B306" t="str">
            <v>29-1051</v>
          </cell>
          <cell r="C306" t="str">
            <v>Pharmacists</v>
          </cell>
        </row>
        <row r="307">
          <cell r="A307" t="str">
            <v>(29-1061) Anesthesiologists</v>
          </cell>
          <cell r="B307" t="str">
            <v>29-1061</v>
          </cell>
          <cell r="C307" t="str">
            <v>Anesthesiologists</v>
          </cell>
        </row>
        <row r="308">
          <cell r="A308" t="str">
            <v>(29-1062) Family and General Practitioners</v>
          </cell>
          <cell r="B308" t="str">
            <v>29-1062</v>
          </cell>
          <cell r="C308" t="str">
            <v>Family and General Practitioners</v>
          </cell>
        </row>
        <row r="309">
          <cell r="A309" t="str">
            <v>(29-1063) Internists, General</v>
          </cell>
          <cell r="B309" t="str">
            <v>29-1063</v>
          </cell>
          <cell r="C309" t="str">
            <v>Internists, General</v>
          </cell>
        </row>
        <row r="310">
          <cell r="A310" t="str">
            <v>(29-1064) Obstetricians and Gynecologists</v>
          </cell>
          <cell r="B310" t="str">
            <v>29-1064</v>
          </cell>
          <cell r="C310" t="str">
            <v>Obstetricians and Gynecologists</v>
          </cell>
        </row>
        <row r="311">
          <cell r="A311" t="str">
            <v>(29-1065) Pediatricians, General</v>
          </cell>
          <cell r="B311" t="str">
            <v>29-1065</v>
          </cell>
          <cell r="C311" t="str">
            <v>Pediatricians, General</v>
          </cell>
        </row>
        <row r="312">
          <cell r="A312" t="str">
            <v>(29-1066) Psychiatrists</v>
          </cell>
          <cell r="B312" t="str">
            <v>29-1066</v>
          </cell>
          <cell r="C312" t="str">
            <v>Psychiatrists</v>
          </cell>
        </row>
        <row r="313">
          <cell r="A313" t="str">
            <v>(29-1067) Surgeons</v>
          </cell>
          <cell r="B313" t="str">
            <v>29-1067</v>
          </cell>
          <cell r="C313" t="str">
            <v>Surgeons</v>
          </cell>
        </row>
        <row r="314">
          <cell r="A314" t="str">
            <v>(29-1069) Physicians and Surgeons, All Other</v>
          </cell>
          <cell r="B314" t="str">
            <v>29-1069</v>
          </cell>
          <cell r="C314" t="str">
            <v>Physicians and Surgeons, All Other</v>
          </cell>
        </row>
        <row r="315">
          <cell r="A315" t="str">
            <v>(29-1071) Physician Assistants</v>
          </cell>
          <cell r="B315" t="str">
            <v>29-1071</v>
          </cell>
          <cell r="C315" t="str">
            <v>Physician Assistants</v>
          </cell>
        </row>
        <row r="316">
          <cell r="A316" t="str">
            <v>(29-1081) Podiatrists</v>
          </cell>
          <cell r="B316" t="str">
            <v>29-1081</v>
          </cell>
          <cell r="C316" t="str">
            <v>Podiatrists</v>
          </cell>
        </row>
        <row r="317">
          <cell r="A317" t="str">
            <v>(29-1122) Occupational Therapists</v>
          </cell>
          <cell r="B317" t="str">
            <v>29-1122</v>
          </cell>
          <cell r="C317" t="str">
            <v>Occupational Therapists</v>
          </cell>
        </row>
        <row r="318">
          <cell r="A318" t="str">
            <v>(29-1123) Physical Therapists</v>
          </cell>
          <cell r="B318" t="str">
            <v>29-1123</v>
          </cell>
          <cell r="C318" t="str">
            <v>Physical Therapists</v>
          </cell>
        </row>
        <row r="319">
          <cell r="A319" t="str">
            <v>(29-1124) Radiation Therapists</v>
          </cell>
          <cell r="B319" t="str">
            <v>29-1124</v>
          </cell>
          <cell r="C319" t="str">
            <v>Radiation Therapists</v>
          </cell>
        </row>
        <row r="320">
          <cell r="A320" t="str">
            <v>(29-1125) Recreational Therapists</v>
          </cell>
          <cell r="B320" t="str">
            <v>29-1125</v>
          </cell>
          <cell r="C320" t="str">
            <v>Recreational Therapists</v>
          </cell>
        </row>
        <row r="321">
          <cell r="A321" t="str">
            <v>(29-1126) Respiratory Therapists</v>
          </cell>
          <cell r="B321" t="str">
            <v>29-1126</v>
          </cell>
          <cell r="C321" t="str">
            <v>Respiratory Therapists</v>
          </cell>
        </row>
        <row r="322">
          <cell r="A322" t="str">
            <v>(29-1127) Speech-language Pathologists</v>
          </cell>
          <cell r="B322" t="str">
            <v>29-1127</v>
          </cell>
          <cell r="C322" t="str">
            <v>Speech-language Pathologists</v>
          </cell>
        </row>
        <row r="323">
          <cell r="A323" t="str">
            <v>(29-1128) Exercise Physiologists</v>
          </cell>
          <cell r="B323" t="str">
            <v>29-1128</v>
          </cell>
          <cell r="C323" t="str">
            <v>Exercise Physiologists</v>
          </cell>
        </row>
        <row r="324">
          <cell r="A324" t="str">
            <v>(29-1129) Therapists, All Other</v>
          </cell>
          <cell r="B324" t="str">
            <v>29-1129</v>
          </cell>
          <cell r="C324" t="str">
            <v>Therapists, All Other</v>
          </cell>
        </row>
        <row r="325">
          <cell r="A325" t="str">
            <v>(29-1131) Veterinarians</v>
          </cell>
          <cell r="B325" t="str">
            <v>29-1131</v>
          </cell>
          <cell r="C325" t="str">
            <v>Veterinarians</v>
          </cell>
        </row>
        <row r="326">
          <cell r="A326" t="str">
            <v>(29-1141) Registered Nurses</v>
          </cell>
          <cell r="B326" t="str">
            <v>29-1141</v>
          </cell>
          <cell r="C326" t="str">
            <v>Registered Nurses</v>
          </cell>
        </row>
        <row r="327">
          <cell r="A327" t="str">
            <v>(29-1151) Nurse Anesthetists</v>
          </cell>
          <cell r="B327" t="str">
            <v>29-1151</v>
          </cell>
          <cell r="C327" t="str">
            <v>Nurse Anesthetists</v>
          </cell>
        </row>
        <row r="328">
          <cell r="A328" t="str">
            <v>(29-1161) Nurse Midwives</v>
          </cell>
          <cell r="B328" t="str">
            <v>29-1161</v>
          </cell>
          <cell r="C328" t="str">
            <v>Nurse Midwives</v>
          </cell>
        </row>
        <row r="329">
          <cell r="A329" t="str">
            <v>(29-1171) Nurse Practitioners</v>
          </cell>
          <cell r="B329" t="str">
            <v>29-1171</v>
          </cell>
          <cell r="C329" t="str">
            <v>Nurse Practitioners</v>
          </cell>
        </row>
        <row r="330">
          <cell r="A330" t="str">
            <v>(29-1181) Audiologists</v>
          </cell>
          <cell r="B330" t="str">
            <v>29-1181</v>
          </cell>
          <cell r="C330" t="str">
            <v>Audiologists</v>
          </cell>
        </row>
        <row r="331">
          <cell r="A331" t="str">
            <v>(29-1199) Health Diagnosing and Treating Practitioners, All Other</v>
          </cell>
          <cell r="B331" t="str">
            <v>29-1199</v>
          </cell>
          <cell r="C331" t="str">
            <v>Health Diagnosing and Treating Practitioners, All Other</v>
          </cell>
        </row>
        <row r="332">
          <cell r="A332" t="str">
            <v>(29-2011) Medical and Clinical Laboratory Technologists</v>
          </cell>
          <cell r="B332" t="str">
            <v>29-2011</v>
          </cell>
          <cell r="C332" t="str">
            <v>Medical and Clinical Laboratory Technologists</v>
          </cell>
        </row>
        <row r="333">
          <cell r="A333" t="str">
            <v>(29-2012) Medical and Clinical Laboratory Technicians</v>
          </cell>
          <cell r="B333" t="str">
            <v>29-2012</v>
          </cell>
          <cell r="C333" t="str">
            <v>Medical and Clinical Laboratory Technicians</v>
          </cell>
        </row>
        <row r="334">
          <cell r="A334" t="str">
            <v>(29-2021) Dental Hygienists</v>
          </cell>
          <cell r="B334" t="str">
            <v>29-2021</v>
          </cell>
          <cell r="C334" t="str">
            <v>Dental Hygienists</v>
          </cell>
        </row>
        <row r="335">
          <cell r="A335" t="str">
            <v>(29-2031) Cardiovascular Technologists and Technicians</v>
          </cell>
          <cell r="B335" t="str">
            <v>29-2031</v>
          </cell>
          <cell r="C335" t="str">
            <v>Cardiovascular Technologists and Technicians</v>
          </cell>
        </row>
        <row r="336">
          <cell r="A336" t="str">
            <v>(29-2032) Diagnostic Medical Sonographers</v>
          </cell>
          <cell r="B336" t="str">
            <v>29-2032</v>
          </cell>
          <cell r="C336" t="str">
            <v>Diagnostic Medical Sonographers</v>
          </cell>
        </row>
        <row r="337">
          <cell r="A337" t="str">
            <v>(29-2033) Nuclear Medicine Technologists</v>
          </cell>
          <cell r="B337" t="str">
            <v>29-2033</v>
          </cell>
          <cell r="C337" t="str">
            <v>Nuclear Medicine Technologists</v>
          </cell>
        </row>
        <row r="338">
          <cell r="A338" t="str">
            <v>(29-2034) Radiologic Technologists</v>
          </cell>
          <cell r="B338" t="str">
            <v>29-2034</v>
          </cell>
          <cell r="C338" t="str">
            <v>Radiologic Technologists</v>
          </cell>
        </row>
        <row r="339">
          <cell r="A339" t="str">
            <v>(29-2035 ) Magnetic Resonance Imaging Technologists</v>
          </cell>
          <cell r="B339" t="str">
            <v xml:space="preserve">29-2035 </v>
          </cell>
          <cell r="C339" t="str">
            <v>Magnetic Resonance Imaging Technologists</v>
          </cell>
        </row>
        <row r="340">
          <cell r="A340" t="str">
            <v>(29-2041) Emergency Medical Technicians and Paramedics</v>
          </cell>
          <cell r="B340" t="str">
            <v>29-2041</v>
          </cell>
          <cell r="C340" t="str">
            <v>Emergency Medical Technicians and Paramedics</v>
          </cell>
        </row>
        <row r="341">
          <cell r="A341" t="str">
            <v>(29-2051) Dietetic Technicians</v>
          </cell>
          <cell r="B341" t="str">
            <v>29-2051</v>
          </cell>
          <cell r="C341" t="str">
            <v>Dietetic Technicians</v>
          </cell>
        </row>
        <row r="342">
          <cell r="A342" t="str">
            <v>(29-2052) Pharmacy Technicians</v>
          </cell>
          <cell r="B342" t="str">
            <v>29-2052</v>
          </cell>
          <cell r="C342" t="str">
            <v>Pharmacy Technicians</v>
          </cell>
        </row>
        <row r="343">
          <cell r="A343" t="str">
            <v>(29-2053) Psychiatric Technicians</v>
          </cell>
          <cell r="B343" t="str">
            <v>29-2053</v>
          </cell>
          <cell r="C343" t="str">
            <v>Psychiatric Technicians</v>
          </cell>
        </row>
        <row r="344">
          <cell r="A344" t="str">
            <v>(29-2054) Respiratory Therapy Technicians</v>
          </cell>
          <cell r="B344" t="str">
            <v>29-2054</v>
          </cell>
          <cell r="C344" t="str">
            <v>Respiratory Therapy Technicians</v>
          </cell>
        </row>
        <row r="345">
          <cell r="A345" t="str">
            <v>(29-2055) Surgical Technologists</v>
          </cell>
          <cell r="B345" t="str">
            <v>29-2055</v>
          </cell>
          <cell r="C345" t="str">
            <v>Surgical Technologists</v>
          </cell>
        </row>
        <row r="346">
          <cell r="A346" t="str">
            <v>(29-2056) Veterinary Technologists and Technicians</v>
          </cell>
          <cell r="B346" t="str">
            <v>29-2056</v>
          </cell>
          <cell r="C346" t="str">
            <v>Veterinary Technologists and Technicians</v>
          </cell>
        </row>
        <row r="347">
          <cell r="A347" t="str">
            <v>(29-2057) Ophthalmic Medical Technicians</v>
          </cell>
          <cell r="B347" t="str">
            <v>29-2057</v>
          </cell>
          <cell r="C347" t="str">
            <v>Ophthalmic Medical Technicians</v>
          </cell>
        </row>
        <row r="348">
          <cell r="A348" t="str">
            <v>(29-2061) Licensed Practical and Licensed Vocational Nurses</v>
          </cell>
          <cell r="B348" t="str">
            <v>29-2061</v>
          </cell>
          <cell r="C348" t="str">
            <v>Licensed Practical and Licensed Vocational Nurses</v>
          </cell>
        </row>
        <row r="349">
          <cell r="A349" t="str">
            <v>(29-2071) Medical Records and Health Information Technicians</v>
          </cell>
          <cell r="B349" t="str">
            <v>29-2071</v>
          </cell>
          <cell r="C349" t="str">
            <v>Medical Records and Health Information Technicians</v>
          </cell>
        </row>
        <row r="350">
          <cell r="A350" t="str">
            <v>(29-2081) Opticians, Dispensing</v>
          </cell>
          <cell r="B350" t="str">
            <v>29-2081</v>
          </cell>
          <cell r="C350" t="str">
            <v>Opticians, Dispensing</v>
          </cell>
        </row>
        <row r="351">
          <cell r="A351" t="str">
            <v>(29-2091) Orthotists and Prosthetists</v>
          </cell>
          <cell r="B351" t="str">
            <v>29-2091</v>
          </cell>
          <cell r="C351" t="str">
            <v>Orthotists and Prosthetists</v>
          </cell>
        </row>
        <row r="352">
          <cell r="A352" t="str">
            <v>(29-2092) Hearing Aid Specialists</v>
          </cell>
          <cell r="B352" t="str">
            <v>29-2092</v>
          </cell>
          <cell r="C352" t="str">
            <v>Hearing Aid Specialists</v>
          </cell>
        </row>
        <row r="353">
          <cell r="A353" t="str">
            <v>(29-2099) Health Technologists and Technicians, All Other</v>
          </cell>
          <cell r="B353" t="str">
            <v>29-2099</v>
          </cell>
          <cell r="C353" t="str">
            <v>Health Technologists and Technicians, All Other</v>
          </cell>
        </row>
        <row r="354">
          <cell r="A354" t="str">
            <v>(29-9011) Occupational Health and Safety Specialists</v>
          </cell>
          <cell r="B354" t="str">
            <v>29-9011</v>
          </cell>
          <cell r="C354" t="str">
            <v>Occupational Health and Safety Specialists</v>
          </cell>
        </row>
        <row r="355">
          <cell r="A355" t="str">
            <v>(29-9012) Occupational Health and Safety Technicians</v>
          </cell>
          <cell r="B355" t="str">
            <v>29-9012</v>
          </cell>
          <cell r="C355" t="str">
            <v>Occupational Health and Safety Technicians</v>
          </cell>
        </row>
        <row r="356">
          <cell r="A356" t="str">
            <v>(29-9091) Athletic Trainers</v>
          </cell>
          <cell r="B356" t="str">
            <v>29-9091</v>
          </cell>
          <cell r="C356" t="str">
            <v>Athletic Trainers</v>
          </cell>
        </row>
        <row r="357">
          <cell r="A357" t="str">
            <v>(29-9092) Genetic Counselors</v>
          </cell>
          <cell r="B357" t="str">
            <v>29-9092</v>
          </cell>
          <cell r="C357" t="str">
            <v>Genetic Counselors</v>
          </cell>
        </row>
        <row r="358">
          <cell r="A358" t="str">
            <v>(29-9099) Healthcare Practitioners and Technical Workers, All Other</v>
          </cell>
          <cell r="B358" t="str">
            <v>29-9099</v>
          </cell>
          <cell r="C358" t="str">
            <v>Healthcare Practitioners and Technical Workers, All Other</v>
          </cell>
        </row>
        <row r="359">
          <cell r="A359" t="str">
            <v>(31-1011) Home Health Aides</v>
          </cell>
          <cell r="B359" t="str">
            <v>31-1011</v>
          </cell>
          <cell r="C359" t="str">
            <v>Home Health Aides</v>
          </cell>
        </row>
        <row r="360">
          <cell r="A360" t="str">
            <v>(31-1013) Psychiatric Aides</v>
          </cell>
          <cell r="B360" t="str">
            <v>31-1013</v>
          </cell>
          <cell r="C360" t="str">
            <v>Psychiatric Aides</v>
          </cell>
        </row>
        <row r="361">
          <cell r="A361" t="str">
            <v>(31-1014) Nursing Assistants</v>
          </cell>
          <cell r="B361" t="str">
            <v>31-1014</v>
          </cell>
          <cell r="C361" t="str">
            <v>Nursing Assistants</v>
          </cell>
        </row>
        <row r="362">
          <cell r="A362" t="str">
            <v>(31-1015) Orderlies</v>
          </cell>
          <cell r="B362" t="str">
            <v>31-1015</v>
          </cell>
          <cell r="C362" t="str">
            <v>Orderlies</v>
          </cell>
        </row>
        <row r="363">
          <cell r="A363" t="str">
            <v>(31-2011) Occupational Therapy Assistants</v>
          </cell>
          <cell r="B363" t="str">
            <v>31-2011</v>
          </cell>
          <cell r="C363" t="str">
            <v>Occupational Therapy Assistants</v>
          </cell>
        </row>
        <row r="364">
          <cell r="A364" t="str">
            <v>(31-2012) Occupational Therapy Aides</v>
          </cell>
          <cell r="B364" t="str">
            <v>31-2012</v>
          </cell>
          <cell r="C364" t="str">
            <v>Occupational Therapy Aides</v>
          </cell>
        </row>
        <row r="365">
          <cell r="A365" t="str">
            <v>(31-2021) Physical Therapist Assistants</v>
          </cell>
          <cell r="B365" t="str">
            <v>31-2021</v>
          </cell>
          <cell r="C365" t="str">
            <v>Physical Therapist Assistants</v>
          </cell>
        </row>
        <row r="366">
          <cell r="A366" t="str">
            <v>(31-2022) Physical Therapist Aides</v>
          </cell>
          <cell r="B366" t="str">
            <v>31-2022</v>
          </cell>
          <cell r="C366" t="str">
            <v>Physical Therapist Aides</v>
          </cell>
        </row>
        <row r="367">
          <cell r="A367" t="str">
            <v>(31-9011) Massage Therapists</v>
          </cell>
          <cell r="B367" t="str">
            <v>31-9011</v>
          </cell>
          <cell r="C367" t="str">
            <v>Massage Therapists</v>
          </cell>
        </row>
        <row r="368">
          <cell r="A368" t="str">
            <v>(31-9091) Dental Assistants</v>
          </cell>
          <cell r="B368" t="str">
            <v>31-9091</v>
          </cell>
          <cell r="C368" t="str">
            <v>Dental Assistants</v>
          </cell>
        </row>
        <row r="369">
          <cell r="A369" t="str">
            <v>(31-9092) Medical Assistants</v>
          </cell>
          <cell r="B369" t="str">
            <v>31-9092</v>
          </cell>
          <cell r="C369" t="str">
            <v>Medical Assistants</v>
          </cell>
        </row>
        <row r="370">
          <cell r="A370" t="str">
            <v>(31-9093) Medical Equipment Preparers</v>
          </cell>
          <cell r="B370" t="str">
            <v>31-9093</v>
          </cell>
          <cell r="C370" t="str">
            <v>Medical Equipment Preparers</v>
          </cell>
        </row>
        <row r="371">
          <cell r="A371" t="str">
            <v>(31-9094) Medical Transcriptionists</v>
          </cell>
          <cell r="B371" t="str">
            <v>31-9094</v>
          </cell>
          <cell r="C371" t="str">
            <v>Medical Transcriptionists</v>
          </cell>
        </row>
        <row r="372">
          <cell r="A372" t="str">
            <v>(31-9095) Pharmacy Aides</v>
          </cell>
          <cell r="B372" t="str">
            <v>31-9095</v>
          </cell>
          <cell r="C372" t="str">
            <v>Pharmacy Aides</v>
          </cell>
        </row>
        <row r="373">
          <cell r="A373" t="str">
            <v>(31-9096) Veterinary Assistants and Laboratory Animal Caretakers</v>
          </cell>
          <cell r="B373" t="str">
            <v>31-9096</v>
          </cell>
          <cell r="C373" t="str">
            <v>Veterinary Assistants and Laboratory Animal Caretakers</v>
          </cell>
        </row>
        <row r="374">
          <cell r="A374" t="str">
            <v>(31-9097) Phlebotomists</v>
          </cell>
          <cell r="B374" t="str">
            <v>31-9097</v>
          </cell>
          <cell r="C374" t="str">
            <v>Phlebotomists</v>
          </cell>
        </row>
        <row r="375">
          <cell r="A375" t="str">
            <v>(31-9099) Healthcare Support Workers, All Other</v>
          </cell>
          <cell r="B375" t="str">
            <v>31-9099</v>
          </cell>
          <cell r="C375" t="str">
            <v>Healthcare Support Workers, All Other</v>
          </cell>
        </row>
        <row r="376">
          <cell r="A376" t="str">
            <v>(33-1011) First-Line Supervisors of Correctional Officers</v>
          </cell>
          <cell r="B376" t="str">
            <v>33-1011</v>
          </cell>
          <cell r="C376" t="str">
            <v>First-Line Supervisors of Correctional Officers</v>
          </cell>
        </row>
        <row r="377">
          <cell r="A377" t="str">
            <v>(33-1012) First-Line Supervisors of Police and Detectives</v>
          </cell>
          <cell r="B377" t="str">
            <v>33-1012</v>
          </cell>
          <cell r="C377" t="str">
            <v>First-Line Supervisors of Police and Detectives</v>
          </cell>
        </row>
        <row r="378">
          <cell r="A378" t="str">
            <v>(33-1021) First-Line Supervisors of Fire Fighting and Prevention Workers</v>
          </cell>
          <cell r="B378" t="str">
            <v>33-1021</v>
          </cell>
          <cell r="C378" t="str">
            <v>First-Line Supervisors of Fire Fighting and Prevention Workers</v>
          </cell>
        </row>
        <row r="379">
          <cell r="A379" t="str">
            <v>(33-1099) First-Line Supervisors of Protective Service Workers, All Other</v>
          </cell>
          <cell r="B379" t="str">
            <v>33-1099</v>
          </cell>
          <cell r="C379" t="str">
            <v>First-Line Supervisors of Protective Service Workers, All Other</v>
          </cell>
        </row>
        <row r="380">
          <cell r="A380" t="str">
            <v>(33-2011) Firefighters</v>
          </cell>
          <cell r="B380" t="str">
            <v>33-2011</v>
          </cell>
          <cell r="C380" t="str">
            <v>Firefighters</v>
          </cell>
        </row>
        <row r="381">
          <cell r="A381" t="str">
            <v>(33-2021) Fire Inspectors and Investigators</v>
          </cell>
          <cell r="B381" t="str">
            <v>33-2021</v>
          </cell>
          <cell r="C381" t="str">
            <v>Fire Inspectors and Investigators</v>
          </cell>
        </row>
        <row r="382">
          <cell r="A382" t="str">
            <v>(33-2022) Forest Fire Inspectors and Prevention Specialists</v>
          </cell>
          <cell r="B382" t="str">
            <v>33-2022</v>
          </cell>
          <cell r="C382" t="str">
            <v>Forest Fire Inspectors and Prevention Specialists</v>
          </cell>
        </row>
        <row r="383">
          <cell r="A383" t="str">
            <v>(33-3011) Bailiffs</v>
          </cell>
          <cell r="B383" t="str">
            <v>33-3011</v>
          </cell>
          <cell r="C383" t="str">
            <v>Bailiffs</v>
          </cell>
        </row>
        <row r="384">
          <cell r="A384" t="str">
            <v>(33-3012) Correctional Officers and Jailers</v>
          </cell>
          <cell r="B384" t="str">
            <v>33-3012</v>
          </cell>
          <cell r="C384" t="str">
            <v>Correctional Officers and Jailers</v>
          </cell>
        </row>
        <row r="385">
          <cell r="A385" t="str">
            <v>(33-3021) Detectives and Criminal Investigators</v>
          </cell>
          <cell r="B385" t="str">
            <v>33-3021</v>
          </cell>
          <cell r="C385" t="str">
            <v>Detectives and Criminal Investigators</v>
          </cell>
        </row>
        <row r="386">
          <cell r="A386" t="str">
            <v>(33-3031) Fish and Game Wardens</v>
          </cell>
          <cell r="B386" t="str">
            <v>33-3031</v>
          </cell>
          <cell r="C386" t="str">
            <v>Fish and Game Wardens</v>
          </cell>
        </row>
        <row r="387">
          <cell r="A387" t="str">
            <v>(33-3041) Parking Enforcement Workers</v>
          </cell>
          <cell r="B387" t="str">
            <v>33-3041</v>
          </cell>
          <cell r="C387" t="str">
            <v>Parking Enforcement Workers</v>
          </cell>
        </row>
        <row r="388">
          <cell r="A388" t="str">
            <v>(33-3051) Police and Sheriff's Patrol Officers</v>
          </cell>
          <cell r="B388" t="str">
            <v>33-3051</v>
          </cell>
          <cell r="C388" t="str">
            <v>Police and Sheriff's Patrol Officers</v>
          </cell>
        </row>
        <row r="389">
          <cell r="A389" t="str">
            <v>(33-3052) Transit and Railroad Police</v>
          </cell>
          <cell r="B389" t="str">
            <v>33-3052</v>
          </cell>
          <cell r="C389" t="str">
            <v>Transit and Railroad Police</v>
          </cell>
        </row>
        <row r="390">
          <cell r="A390" t="str">
            <v>(33-9011) Animal Control Workers</v>
          </cell>
          <cell r="B390" t="str">
            <v>33-9011</v>
          </cell>
          <cell r="C390" t="str">
            <v>Animal Control Workers</v>
          </cell>
        </row>
        <row r="391">
          <cell r="A391" t="str">
            <v>(33-9021) Private Detectives and Investigators</v>
          </cell>
          <cell r="B391" t="str">
            <v>33-9021</v>
          </cell>
          <cell r="C391" t="str">
            <v>Private Detectives and Investigators</v>
          </cell>
        </row>
        <row r="392">
          <cell r="A392" t="str">
            <v>(33-9031) Gaming Surveillance Officers and Gaming Investigators</v>
          </cell>
          <cell r="B392" t="str">
            <v>33-9031</v>
          </cell>
          <cell r="C392" t="str">
            <v>Gaming Surveillance Officers and Gaming Investigators</v>
          </cell>
        </row>
        <row r="393">
          <cell r="A393" t="str">
            <v>(33-9032) Security Guards</v>
          </cell>
          <cell r="B393" t="str">
            <v>33-9032</v>
          </cell>
          <cell r="C393" t="str">
            <v>Security Guards</v>
          </cell>
        </row>
        <row r="394">
          <cell r="A394" t="str">
            <v>(33-9091) Crossing Guards</v>
          </cell>
          <cell r="B394" t="str">
            <v>33-9091</v>
          </cell>
          <cell r="C394" t="str">
            <v>Crossing Guards</v>
          </cell>
        </row>
        <row r="395">
          <cell r="A395" t="str">
            <v>(33-9092) Lifeguards, Ski Patrol, and Other Recreational Protective Service Workers</v>
          </cell>
          <cell r="B395" t="str">
            <v>33-9092</v>
          </cell>
          <cell r="C395" t="str">
            <v>Lifeguards, Ski Patrol, and Other Recreational Protective Service Workers</v>
          </cell>
        </row>
        <row r="396">
          <cell r="A396" t="str">
            <v>(33-9093) Transportation Security Screeners</v>
          </cell>
          <cell r="B396" t="str">
            <v>33-9093</v>
          </cell>
          <cell r="C396" t="str">
            <v>Transportation Security Screeners</v>
          </cell>
        </row>
        <row r="397">
          <cell r="A397" t="str">
            <v>(33-9099) Protective Service Workers, All Other</v>
          </cell>
          <cell r="B397" t="str">
            <v>33-9099</v>
          </cell>
          <cell r="C397" t="str">
            <v>Protective Service Workers, All Other</v>
          </cell>
        </row>
        <row r="398">
          <cell r="A398" t="str">
            <v>(35-1011) Chefs and Head Cooks</v>
          </cell>
          <cell r="B398" t="str">
            <v>35-1011</v>
          </cell>
          <cell r="C398" t="str">
            <v>Chefs and Head Cooks</v>
          </cell>
        </row>
        <row r="399">
          <cell r="A399" t="str">
            <v>(35-1012) First-Line Supervisors of Food Preparation and Serving Workers</v>
          </cell>
          <cell r="B399" t="str">
            <v>35-1012</v>
          </cell>
          <cell r="C399" t="str">
            <v>First-Line Supervisors of Food Preparation and Serving Workers</v>
          </cell>
        </row>
        <row r="400">
          <cell r="A400" t="str">
            <v>(35-2011) Cooks, Fast Food</v>
          </cell>
          <cell r="B400" t="str">
            <v>35-2011</v>
          </cell>
          <cell r="C400" t="str">
            <v>Cooks, Fast Food</v>
          </cell>
        </row>
        <row r="401">
          <cell r="A401" t="str">
            <v>(35-2012) Cooks, Institution and Cafeteria</v>
          </cell>
          <cell r="B401" t="str">
            <v>35-2012</v>
          </cell>
          <cell r="C401" t="str">
            <v>Cooks, Institution and Cafeteria</v>
          </cell>
        </row>
        <row r="402">
          <cell r="A402" t="str">
            <v>(35-2013) Cooks, Private Household</v>
          </cell>
          <cell r="B402" t="str">
            <v>35-2013</v>
          </cell>
          <cell r="C402" t="str">
            <v>Cooks, Private Household</v>
          </cell>
        </row>
        <row r="403">
          <cell r="A403" t="str">
            <v>(35-2014) Cooks, Restaurant</v>
          </cell>
          <cell r="B403" t="str">
            <v>35-2014</v>
          </cell>
          <cell r="C403" t="str">
            <v>Cooks, Restaurant</v>
          </cell>
        </row>
        <row r="404">
          <cell r="A404" t="str">
            <v>(35-2015) Cooks, Short Order</v>
          </cell>
          <cell r="B404" t="str">
            <v>35-2015</v>
          </cell>
          <cell r="C404" t="str">
            <v>Cooks, Short Order</v>
          </cell>
        </row>
        <row r="405">
          <cell r="A405" t="str">
            <v>(35-2019) Cooks, All Other</v>
          </cell>
          <cell r="B405" t="str">
            <v>35-2019</v>
          </cell>
          <cell r="C405" t="str">
            <v>Cooks, All Other</v>
          </cell>
        </row>
        <row r="406">
          <cell r="A406" t="str">
            <v>(35-2021) Food Preparation Workers</v>
          </cell>
          <cell r="B406" t="str">
            <v>35-2021</v>
          </cell>
          <cell r="C406" t="str">
            <v>Food Preparation Workers</v>
          </cell>
        </row>
        <row r="407">
          <cell r="A407" t="str">
            <v>(35-3011) Bartenders</v>
          </cell>
          <cell r="B407" t="str">
            <v>35-3011</v>
          </cell>
          <cell r="C407" t="str">
            <v>Bartenders</v>
          </cell>
        </row>
        <row r="408">
          <cell r="A408" t="str">
            <v>(35-3021) Combined Food Preparation and Serving Workers, Including Fast Food</v>
          </cell>
          <cell r="B408" t="str">
            <v>35-3021</v>
          </cell>
          <cell r="C408" t="str">
            <v>Combined Food Preparation and Serving Workers, Including Fast Food</v>
          </cell>
        </row>
        <row r="409">
          <cell r="A409" t="str">
            <v>(35-3022) Counter Attendants, Cafeteria, Food Concession, and Coffee Shop</v>
          </cell>
          <cell r="B409" t="str">
            <v>35-3022</v>
          </cell>
          <cell r="C409" t="str">
            <v>Counter Attendants, Cafeteria, Food Concession, and Coffee Shop</v>
          </cell>
        </row>
        <row r="410">
          <cell r="A410" t="str">
            <v>(35-3031) Waiters and Waitresses</v>
          </cell>
          <cell r="B410" t="str">
            <v>35-3031</v>
          </cell>
          <cell r="C410" t="str">
            <v>Waiters and Waitresses</v>
          </cell>
        </row>
        <row r="411">
          <cell r="A411" t="str">
            <v>(35-3041) Food Servers, Nonrestaurant</v>
          </cell>
          <cell r="B411" t="str">
            <v>35-3041</v>
          </cell>
          <cell r="C411" t="str">
            <v>Food Servers, Nonrestaurant</v>
          </cell>
        </row>
        <row r="412">
          <cell r="A412" t="str">
            <v>(35-9011) Dining Room and Cafeteria Attendants and Bartender Helpers</v>
          </cell>
          <cell r="B412" t="str">
            <v>35-9011</v>
          </cell>
          <cell r="C412" t="str">
            <v>Dining Room and Cafeteria Attendants and Bartender Helpers</v>
          </cell>
        </row>
        <row r="413">
          <cell r="A413" t="str">
            <v>(35-9021) Dishwashers</v>
          </cell>
          <cell r="B413" t="str">
            <v>35-9021</v>
          </cell>
          <cell r="C413" t="str">
            <v>Dishwashers</v>
          </cell>
        </row>
        <row r="414">
          <cell r="A414" t="str">
            <v>(35-9031) Hosts and Hostesses, Restaurant, Lounge, and Coffee Shop</v>
          </cell>
          <cell r="B414" t="str">
            <v>35-9031</v>
          </cell>
          <cell r="C414" t="str">
            <v>Hosts and Hostesses, Restaurant, Lounge, and Coffee Shop</v>
          </cell>
        </row>
        <row r="415">
          <cell r="A415" t="str">
            <v>(35-9099) Food Preparation and Serving Related Workers, All Other</v>
          </cell>
          <cell r="B415" t="str">
            <v>35-9099</v>
          </cell>
          <cell r="C415" t="str">
            <v>Food Preparation and Serving Related Workers, All Other</v>
          </cell>
        </row>
        <row r="416">
          <cell r="A416" t="str">
            <v>(37-1011) First-Line Supervisors of Housekeeping and Janitorial Workers</v>
          </cell>
          <cell r="B416" t="str">
            <v>37-1011</v>
          </cell>
          <cell r="C416" t="str">
            <v>First-Line Supervisors of Housekeeping and Janitorial Workers</v>
          </cell>
        </row>
        <row r="417">
          <cell r="A417" t="str">
            <v>(37-1012) First-Line Supervisors of Landscaping, Lawn Service, and Groundskeeping Workers</v>
          </cell>
          <cell r="B417" t="str">
            <v>37-1012</v>
          </cell>
          <cell r="C417" t="str">
            <v>First-Line Supervisors of Landscaping, Lawn Service, and Groundskeeping Workers</v>
          </cell>
        </row>
        <row r="418">
          <cell r="A418" t="str">
            <v>(37-2011) Janitors and Cleaners, Except Maids and Housekeeping Cleaners</v>
          </cell>
          <cell r="B418" t="str">
            <v>37-2011</v>
          </cell>
          <cell r="C418" t="str">
            <v>Janitors and Cleaners, Except Maids and Housekeeping Cleaners</v>
          </cell>
        </row>
        <row r="419">
          <cell r="A419" t="str">
            <v>(37-2012) Maids and Housekeeping Cleaners</v>
          </cell>
          <cell r="B419" t="str">
            <v>37-2012</v>
          </cell>
          <cell r="C419" t="str">
            <v>Maids and Housekeeping Cleaners</v>
          </cell>
        </row>
        <row r="420">
          <cell r="A420" t="str">
            <v>(37-2019) Building Cleaning Workers, All Other</v>
          </cell>
          <cell r="B420" t="str">
            <v>37-2019</v>
          </cell>
          <cell r="C420" t="str">
            <v>Building Cleaning Workers, All Other</v>
          </cell>
        </row>
        <row r="421">
          <cell r="A421" t="str">
            <v>(37-2021) Pest Control Workers</v>
          </cell>
          <cell r="B421" t="str">
            <v>37-2021</v>
          </cell>
          <cell r="C421" t="str">
            <v>Pest Control Workers</v>
          </cell>
        </row>
        <row r="422">
          <cell r="A422" t="str">
            <v>(37-3011) Landscaping and Groundskeeping Workers</v>
          </cell>
          <cell r="B422" t="str">
            <v>37-3011</v>
          </cell>
          <cell r="C422" t="str">
            <v>Landscaping and Groundskeeping Workers</v>
          </cell>
        </row>
        <row r="423">
          <cell r="A423" t="str">
            <v>(37-3012) Pesticide Handlers, Sprayers, and Applicators, Vegetation</v>
          </cell>
          <cell r="B423" t="str">
            <v>37-3012</v>
          </cell>
          <cell r="C423" t="str">
            <v>Pesticide Handlers, Sprayers, and Applicators, Vegetation</v>
          </cell>
        </row>
        <row r="424">
          <cell r="A424" t="str">
            <v>(37-3013) Tree Trimmers and Pruners</v>
          </cell>
          <cell r="B424" t="str">
            <v>37-3013</v>
          </cell>
          <cell r="C424" t="str">
            <v>Tree Trimmers and Pruners</v>
          </cell>
        </row>
        <row r="425">
          <cell r="A425" t="str">
            <v>(37-3019) Grounds Maintenance Workers, All Other</v>
          </cell>
          <cell r="B425" t="str">
            <v>37-3019</v>
          </cell>
          <cell r="C425" t="str">
            <v>Grounds Maintenance Workers, All Other</v>
          </cell>
        </row>
        <row r="426">
          <cell r="A426" t="str">
            <v>(39-1011) Gaming Supervisors</v>
          </cell>
          <cell r="B426" t="str">
            <v>39-1011</v>
          </cell>
          <cell r="C426" t="str">
            <v>Gaming Supervisors</v>
          </cell>
        </row>
        <row r="427">
          <cell r="A427" t="str">
            <v>(39-1012) Slot Supervisors</v>
          </cell>
          <cell r="B427" t="str">
            <v>39-1012</v>
          </cell>
          <cell r="C427" t="str">
            <v>Slot Supervisors</v>
          </cell>
        </row>
        <row r="428">
          <cell r="A428" t="str">
            <v>(39-1021) First-Line Supervisors of Personal Service Workers</v>
          </cell>
          <cell r="B428" t="str">
            <v>39-1021</v>
          </cell>
          <cell r="C428" t="str">
            <v>First-Line Supervisors of Personal Service Workers</v>
          </cell>
        </row>
        <row r="429">
          <cell r="A429" t="str">
            <v>(39-2011) Animal Trainers</v>
          </cell>
          <cell r="B429" t="str">
            <v>39-2011</v>
          </cell>
          <cell r="C429" t="str">
            <v>Animal Trainers</v>
          </cell>
        </row>
        <row r="430">
          <cell r="A430" t="str">
            <v>(39-2021) Nonfarm Animal Caretakers</v>
          </cell>
          <cell r="B430" t="str">
            <v>39-2021</v>
          </cell>
          <cell r="C430" t="str">
            <v>Nonfarm Animal Caretakers</v>
          </cell>
        </row>
        <row r="431">
          <cell r="A431" t="str">
            <v>(39-3011) Gaming Dealers</v>
          </cell>
          <cell r="B431" t="str">
            <v>39-3011</v>
          </cell>
          <cell r="C431" t="str">
            <v>Gaming Dealers</v>
          </cell>
        </row>
        <row r="432">
          <cell r="A432" t="str">
            <v>(39-3012) Gaming and Sports Book Writers and Runners</v>
          </cell>
          <cell r="B432" t="str">
            <v>39-3012</v>
          </cell>
          <cell r="C432" t="str">
            <v>Gaming and Sports Book Writers and Runners</v>
          </cell>
        </row>
        <row r="433">
          <cell r="A433" t="str">
            <v>(39-3019) Gaming Service Workers, All Other</v>
          </cell>
          <cell r="B433" t="str">
            <v>39-3019</v>
          </cell>
          <cell r="C433" t="str">
            <v>Gaming Service Workers, All Other</v>
          </cell>
        </row>
        <row r="434">
          <cell r="A434" t="str">
            <v>(39-3021) Motion Picture Projectionists</v>
          </cell>
          <cell r="B434" t="str">
            <v>39-3021</v>
          </cell>
          <cell r="C434" t="str">
            <v>Motion Picture Projectionists</v>
          </cell>
        </row>
        <row r="435">
          <cell r="A435" t="str">
            <v>(39-3031) Ushers, Lobby Attendants, and Ticket Takers</v>
          </cell>
          <cell r="B435" t="str">
            <v>39-3031</v>
          </cell>
          <cell r="C435" t="str">
            <v>Ushers, Lobby Attendants, and Ticket Takers</v>
          </cell>
        </row>
        <row r="436">
          <cell r="A436" t="str">
            <v>(39-3091) Amusement and Recreation Attendants</v>
          </cell>
          <cell r="B436" t="str">
            <v>39-3091</v>
          </cell>
          <cell r="C436" t="str">
            <v>Amusement and Recreation Attendants</v>
          </cell>
        </row>
        <row r="437">
          <cell r="A437" t="str">
            <v>(39-3092) Costume Attendants</v>
          </cell>
          <cell r="B437" t="str">
            <v>39-3092</v>
          </cell>
          <cell r="C437" t="str">
            <v>Costume Attendants</v>
          </cell>
        </row>
        <row r="438">
          <cell r="A438" t="str">
            <v>(39-3093) Locker Room, Coatroom, and Dressing Room Attendants</v>
          </cell>
          <cell r="B438" t="str">
            <v>39-3093</v>
          </cell>
          <cell r="C438" t="str">
            <v>Locker Room, Coatroom, and Dressing Room Attendants</v>
          </cell>
        </row>
        <row r="439">
          <cell r="A439" t="str">
            <v>(39-3099) Entertainment Attendants and Related Workers, All Other</v>
          </cell>
          <cell r="B439" t="str">
            <v>39-3099</v>
          </cell>
          <cell r="C439" t="str">
            <v>Entertainment Attendants and Related Workers, All Other</v>
          </cell>
        </row>
        <row r="440">
          <cell r="A440" t="str">
            <v>(39-4011) Embalmers</v>
          </cell>
          <cell r="B440" t="str">
            <v>39-4011</v>
          </cell>
          <cell r="C440" t="str">
            <v>Embalmers</v>
          </cell>
        </row>
        <row r="441">
          <cell r="A441" t="str">
            <v>(39-4021) Funeral Attendants</v>
          </cell>
          <cell r="B441" t="str">
            <v>39-4021</v>
          </cell>
          <cell r="C441" t="str">
            <v>Funeral Attendants</v>
          </cell>
        </row>
        <row r="442">
          <cell r="A442" t="str">
            <v>(39-4031) Morticians, Undertakers, and Funeral Directors</v>
          </cell>
          <cell r="B442" t="str">
            <v>39-4031</v>
          </cell>
          <cell r="C442" t="str">
            <v>Morticians, Undertakers, and Funeral Directors</v>
          </cell>
        </row>
        <row r="443">
          <cell r="A443" t="str">
            <v>(39-5011) Barbers</v>
          </cell>
          <cell r="B443" t="str">
            <v>39-5011</v>
          </cell>
          <cell r="C443" t="str">
            <v>Barbers</v>
          </cell>
        </row>
        <row r="444">
          <cell r="A444" t="str">
            <v>(39-5012) Hairdressers, Hairstylists, and Cosmetologists</v>
          </cell>
          <cell r="B444" t="str">
            <v>39-5012</v>
          </cell>
          <cell r="C444" t="str">
            <v>Hairdressers, Hairstylists, and Cosmetologists</v>
          </cell>
        </row>
        <row r="445">
          <cell r="A445" t="str">
            <v>(39-5091) Makeup Artists, Theatrical and Performance</v>
          </cell>
          <cell r="B445" t="str">
            <v>39-5091</v>
          </cell>
          <cell r="C445" t="str">
            <v>Makeup Artists, Theatrical and Performance</v>
          </cell>
        </row>
        <row r="446">
          <cell r="A446" t="str">
            <v>(39-5092) Manicurists and Pedicurists</v>
          </cell>
          <cell r="B446" t="str">
            <v>39-5092</v>
          </cell>
          <cell r="C446" t="str">
            <v>Manicurists and Pedicurists</v>
          </cell>
        </row>
        <row r="447">
          <cell r="A447" t="str">
            <v>(39-5093) Shampooers</v>
          </cell>
          <cell r="B447" t="str">
            <v>39-5093</v>
          </cell>
          <cell r="C447" t="str">
            <v>Shampooers</v>
          </cell>
        </row>
        <row r="448">
          <cell r="A448" t="str">
            <v>(39-5094) Skincare Specialists</v>
          </cell>
          <cell r="B448" t="str">
            <v>39-5094</v>
          </cell>
          <cell r="C448" t="str">
            <v>Skincare Specialists</v>
          </cell>
        </row>
        <row r="449">
          <cell r="A449" t="str">
            <v>(39-6011) Baggage Porters and Bellhops</v>
          </cell>
          <cell r="B449" t="str">
            <v>39-6011</v>
          </cell>
          <cell r="C449" t="str">
            <v>Baggage Porters and Bellhops</v>
          </cell>
        </row>
        <row r="450">
          <cell r="A450" t="str">
            <v>(39-6012) Concierges</v>
          </cell>
          <cell r="B450" t="str">
            <v>39-6012</v>
          </cell>
          <cell r="C450" t="str">
            <v>Concierges</v>
          </cell>
        </row>
        <row r="451">
          <cell r="A451" t="str">
            <v>(39-7011) Tour Guides and Escorts</v>
          </cell>
          <cell r="B451" t="str">
            <v>39-7011</v>
          </cell>
          <cell r="C451" t="str">
            <v>Tour Guides and Escorts</v>
          </cell>
        </row>
        <row r="452">
          <cell r="A452" t="str">
            <v>(39-7012) Travel Guides</v>
          </cell>
          <cell r="B452" t="str">
            <v>39-7012</v>
          </cell>
          <cell r="C452" t="str">
            <v>Travel Guides</v>
          </cell>
        </row>
        <row r="453">
          <cell r="A453" t="str">
            <v>(39-9011) Childcare Workers</v>
          </cell>
          <cell r="B453" t="str">
            <v>39-9011</v>
          </cell>
          <cell r="C453" t="str">
            <v>Childcare Workers</v>
          </cell>
        </row>
        <row r="454">
          <cell r="A454" t="str">
            <v>(39-9021) Personal Care Aides</v>
          </cell>
          <cell r="B454" t="str">
            <v>39-9021</v>
          </cell>
          <cell r="C454" t="str">
            <v>Personal Care Aides</v>
          </cell>
        </row>
        <row r="455">
          <cell r="A455" t="str">
            <v>(39-9031) Fitness Trainers and Aerobics Instructors</v>
          </cell>
          <cell r="B455" t="str">
            <v>39-9031</v>
          </cell>
          <cell r="C455" t="str">
            <v>Fitness Trainers and Aerobics Instructors</v>
          </cell>
        </row>
        <row r="456">
          <cell r="A456" t="str">
            <v>(39-9032) Recreation Workers</v>
          </cell>
          <cell r="B456" t="str">
            <v>39-9032</v>
          </cell>
          <cell r="C456" t="str">
            <v>Recreation Workers</v>
          </cell>
        </row>
        <row r="457">
          <cell r="A457" t="str">
            <v>(39-9041) Residential Advisors</v>
          </cell>
          <cell r="B457" t="str">
            <v>39-9041</v>
          </cell>
          <cell r="C457" t="str">
            <v>Residential Advisors</v>
          </cell>
        </row>
        <row r="458">
          <cell r="A458" t="str">
            <v>(39-9099) Personal Care and Service Workers, All Other</v>
          </cell>
          <cell r="B458" t="str">
            <v>39-9099</v>
          </cell>
          <cell r="C458" t="str">
            <v>Personal Care and Service Workers, All Other</v>
          </cell>
        </row>
        <row r="459">
          <cell r="A459" t="str">
            <v>(41-1011) First-Line Supervisors of Retail Sales Workers</v>
          </cell>
          <cell r="B459" t="str">
            <v>41-1011</v>
          </cell>
          <cell r="C459" t="str">
            <v>First-Line Supervisors of Retail Sales Workers</v>
          </cell>
        </row>
        <row r="460">
          <cell r="A460" t="str">
            <v>(41-1012) First-Line Supervisors of Non-Retail Sales Workers</v>
          </cell>
          <cell r="B460" t="str">
            <v>41-1012</v>
          </cell>
          <cell r="C460" t="str">
            <v>First-Line Supervisors of Non-Retail Sales Workers</v>
          </cell>
        </row>
        <row r="461">
          <cell r="A461" t="str">
            <v>(41-2011) Cashiers</v>
          </cell>
          <cell r="B461" t="str">
            <v>41-2011</v>
          </cell>
          <cell r="C461" t="str">
            <v>Cashiers</v>
          </cell>
        </row>
        <row r="462">
          <cell r="A462" t="str">
            <v>(41-2012) Gaming Change Persons and Booth Cashiers</v>
          </cell>
          <cell r="B462" t="str">
            <v>41-2012</v>
          </cell>
          <cell r="C462" t="str">
            <v>Gaming Change Persons and Booth Cashiers</v>
          </cell>
        </row>
        <row r="463">
          <cell r="A463" t="str">
            <v>(41-2021) Counter and Rental Clerks</v>
          </cell>
          <cell r="B463" t="str">
            <v>41-2021</v>
          </cell>
          <cell r="C463" t="str">
            <v>Counter and Rental Clerks</v>
          </cell>
        </row>
        <row r="464">
          <cell r="A464" t="str">
            <v>(41-2022) Parts Salespersons</v>
          </cell>
          <cell r="B464" t="str">
            <v>41-2022</v>
          </cell>
          <cell r="C464" t="str">
            <v>Parts Salespersons</v>
          </cell>
        </row>
        <row r="465">
          <cell r="A465" t="str">
            <v>(41-2031) Retail Salespersons</v>
          </cell>
          <cell r="B465" t="str">
            <v>41-2031</v>
          </cell>
          <cell r="C465" t="str">
            <v>Retail Salespersons</v>
          </cell>
        </row>
        <row r="466">
          <cell r="A466" t="str">
            <v>(41-3011) Advertising Sales Agents</v>
          </cell>
          <cell r="B466" t="str">
            <v>41-3011</v>
          </cell>
          <cell r="C466" t="str">
            <v>Advertising Sales Agents</v>
          </cell>
        </row>
        <row r="467">
          <cell r="A467" t="str">
            <v>(41-3021) Insurance Sales Agents</v>
          </cell>
          <cell r="B467" t="str">
            <v>41-3021</v>
          </cell>
          <cell r="C467" t="str">
            <v>Insurance Sales Agents</v>
          </cell>
        </row>
        <row r="468">
          <cell r="A468" t="str">
            <v>(41-3031) Securities, Commodities, and Financial Services Sales Agents</v>
          </cell>
          <cell r="B468" t="str">
            <v>41-3031</v>
          </cell>
          <cell r="C468" t="str">
            <v>Securities, Commodities, and Financial Services Sales Agents</v>
          </cell>
        </row>
        <row r="469">
          <cell r="A469" t="str">
            <v>(41-3041) Travel Agents</v>
          </cell>
          <cell r="B469" t="str">
            <v>41-3041</v>
          </cell>
          <cell r="C469" t="str">
            <v>Travel Agents</v>
          </cell>
        </row>
        <row r="470">
          <cell r="A470" t="str">
            <v>(41-3099) Sales Representatives, Services, All Other</v>
          </cell>
          <cell r="B470" t="str">
            <v>41-3099</v>
          </cell>
          <cell r="C470" t="str">
            <v>Sales Representatives, Services, All Other</v>
          </cell>
        </row>
        <row r="471">
          <cell r="A471" t="str">
            <v>(41-4011) Sales Representatives, Wholesale and Manufacturing, Technical and Scientific Products</v>
          </cell>
          <cell r="B471" t="str">
            <v>41-4011</v>
          </cell>
          <cell r="C471" t="str">
            <v>Sales Representatives, Wholesale and Manufacturing, Technical and Scientific Products</v>
          </cell>
        </row>
        <row r="472">
          <cell r="A472" t="str">
            <v>(41-4012) Sales Representatives, Wholesale and Manufacturing, Except Technical and Scientific Products</v>
          </cell>
          <cell r="B472" t="str">
            <v>41-4012</v>
          </cell>
          <cell r="C472" t="str">
            <v>Sales Representatives, Wholesale and Manufacturing, Except Technical and Scientific Products</v>
          </cell>
        </row>
        <row r="473">
          <cell r="A473" t="str">
            <v>(41-9011) Demonstrators and Product Promoters</v>
          </cell>
          <cell r="B473" t="str">
            <v>41-9011</v>
          </cell>
          <cell r="C473" t="str">
            <v>Demonstrators and Product Promoters</v>
          </cell>
        </row>
        <row r="474">
          <cell r="A474" t="str">
            <v>(41-9012) Models</v>
          </cell>
          <cell r="B474" t="str">
            <v>41-9012</v>
          </cell>
          <cell r="C474" t="str">
            <v>Models</v>
          </cell>
        </row>
        <row r="475">
          <cell r="A475" t="str">
            <v>(41-9021) Real Estate Brokers</v>
          </cell>
          <cell r="B475" t="str">
            <v>41-9021</v>
          </cell>
          <cell r="C475" t="str">
            <v>Real Estate Brokers</v>
          </cell>
        </row>
        <row r="476">
          <cell r="A476" t="str">
            <v>(41-9022) Real Estate Sales Agents</v>
          </cell>
          <cell r="B476" t="str">
            <v>41-9022</v>
          </cell>
          <cell r="C476" t="str">
            <v>Real Estate Sales Agents</v>
          </cell>
        </row>
        <row r="477">
          <cell r="A477" t="str">
            <v>(41-9031) Sales Engineers</v>
          </cell>
          <cell r="B477" t="str">
            <v>41-9031</v>
          </cell>
          <cell r="C477" t="str">
            <v>Sales Engineers</v>
          </cell>
        </row>
        <row r="478">
          <cell r="A478" t="str">
            <v>(41-9041) Telemarketers</v>
          </cell>
          <cell r="B478" t="str">
            <v>41-9041</v>
          </cell>
          <cell r="C478" t="str">
            <v>Telemarketers</v>
          </cell>
        </row>
        <row r="479">
          <cell r="A479" t="str">
            <v>(41-9091) Door-to-Door Sales Workers, News and Street Vendors, and Related Workers</v>
          </cell>
          <cell r="B479" t="str">
            <v>41-9091</v>
          </cell>
          <cell r="C479" t="str">
            <v>Door-to-Door Sales Workers, News and Street Vendors, and Related Workers</v>
          </cell>
        </row>
        <row r="480">
          <cell r="A480" t="str">
            <v>(41-9099) Sales and Related Workers, All Other</v>
          </cell>
          <cell r="B480" t="str">
            <v>41-9099</v>
          </cell>
          <cell r="C480" t="str">
            <v>Sales and Related Workers, All Other</v>
          </cell>
        </row>
        <row r="481">
          <cell r="A481" t="str">
            <v>(43-1011) First-Line Supervisors of Office and Administrative Support Workers</v>
          </cell>
          <cell r="B481" t="str">
            <v>43-1011</v>
          </cell>
          <cell r="C481" t="str">
            <v>First-Line Supervisors of Office and Administrative Support Workers</v>
          </cell>
        </row>
        <row r="482">
          <cell r="A482" t="str">
            <v>(43-2011) Switchboard Operators, Including Answering Service</v>
          </cell>
          <cell r="B482" t="str">
            <v>43-2011</v>
          </cell>
          <cell r="C482" t="str">
            <v>Switchboard Operators, Including Answering Service</v>
          </cell>
        </row>
        <row r="483">
          <cell r="A483" t="str">
            <v>(43-2021) Telephone Operators</v>
          </cell>
          <cell r="B483" t="str">
            <v>43-2021</v>
          </cell>
          <cell r="C483" t="str">
            <v>Telephone Operators</v>
          </cell>
        </row>
        <row r="484">
          <cell r="A484" t="str">
            <v>(43-2099) Communications Equipment Operators, All Other</v>
          </cell>
          <cell r="B484" t="str">
            <v>43-2099</v>
          </cell>
          <cell r="C484" t="str">
            <v>Communications Equipment Operators, All Other</v>
          </cell>
        </row>
        <row r="485">
          <cell r="A485" t="str">
            <v>(43-3011) Bill and Account Collectors</v>
          </cell>
          <cell r="B485" t="str">
            <v>43-3011</v>
          </cell>
          <cell r="C485" t="str">
            <v>Bill and Account Collectors</v>
          </cell>
        </row>
        <row r="486">
          <cell r="A486" t="str">
            <v>(43-3021) Billing and Posting Clerks</v>
          </cell>
          <cell r="B486" t="str">
            <v>43-3021</v>
          </cell>
          <cell r="C486" t="str">
            <v>Billing and Posting Clerks</v>
          </cell>
        </row>
        <row r="487">
          <cell r="A487" t="str">
            <v>(43-3031) Bookkeeping, Accounting, and Auditing Clerks</v>
          </cell>
          <cell r="B487" t="str">
            <v>43-3031</v>
          </cell>
          <cell r="C487" t="str">
            <v>Bookkeeping, Accounting, and Auditing Clerks</v>
          </cell>
        </row>
        <row r="488">
          <cell r="A488" t="str">
            <v>(43-3041) Gaming Cage Workers</v>
          </cell>
          <cell r="B488" t="str">
            <v>43-3041</v>
          </cell>
          <cell r="C488" t="str">
            <v>Gaming Cage Workers</v>
          </cell>
        </row>
        <row r="489">
          <cell r="A489" t="str">
            <v>(43-3051) Payroll and Timekeeping Clerks</v>
          </cell>
          <cell r="B489" t="str">
            <v>43-3051</v>
          </cell>
          <cell r="C489" t="str">
            <v>Payroll and Timekeeping Clerks</v>
          </cell>
        </row>
        <row r="490">
          <cell r="A490" t="str">
            <v>(43-3061) Procurement Clerks</v>
          </cell>
          <cell r="B490" t="str">
            <v>43-3061</v>
          </cell>
          <cell r="C490" t="str">
            <v>Procurement Clerks</v>
          </cell>
        </row>
        <row r="491">
          <cell r="A491" t="str">
            <v>(43-3071) Tellers</v>
          </cell>
          <cell r="B491" t="str">
            <v>43-3071</v>
          </cell>
          <cell r="C491" t="str">
            <v>Tellers</v>
          </cell>
        </row>
        <row r="492">
          <cell r="A492" t="str">
            <v>(43-3099) Financial Clerks, All Other</v>
          </cell>
          <cell r="B492" t="str">
            <v>43-3099</v>
          </cell>
          <cell r="C492" t="str">
            <v>Financial Clerks, All Other</v>
          </cell>
        </row>
        <row r="493">
          <cell r="A493" t="str">
            <v>(43-4011) Brokerage Clerks</v>
          </cell>
          <cell r="B493" t="str">
            <v>43-4011</v>
          </cell>
          <cell r="C493" t="str">
            <v>Brokerage Clerks</v>
          </cell>
        </row>
        <row r="494">
          <cell r="A494" t="str">
            <v>(43-4021) Correspondence Clerks</v>
          </cell>
          <cell r="B494" t="str">
            <v>43-4021</v>
          </cell>
          <cell r="C494" t="str">
            <v>Correspondence Clerks</v>
          </cell>
        </row>
        <row r="495">
          <cell r="A495" t="str">
            <v>(43-4031) Court, Municipal, and License Clerks</v>
          </cell>
          <cell r="B495" t="str">
            <v>43-4031</v>
          </cell>
          <cell r="C495" t="str">
            <v>Court, Municipal, and License Clerks</v>
          </cell>
        </row>
        <row r="496">
          <cell r="A496" t="str">
            <v>(43-4041) Credit Authorizers, Checkers, and Clerks</v>
          </cell>
          <cell r="B496" t="str">
            <v>43-4041</v>
          </cell>
          <cell r="C496" t="str">
            <v>Credit Authorizers, Checkers, and Clerks</v>
          </cell>
        </row>
        <row r="497">
          <cell r="A497" t="str">
            <v>(43-4051) Customer Service Representatives</v>
          </cell>
          <cell r="B497" t="str">
            <v>43-4051</v>
          </cell>
          <cell r="C497" t="str">
            <v>Customer Service Representatives</v>
          </cell>
        </row>
        <row r="498">
          <cell r="A498" t="str">
            <v>(43-4061) Eligibility Interviewers, Government Programs</v>
          </cell>
          <cell r="B498" t="str">
            <v>43-4061</v>
          </cell>
          <cell r="C498" t="str">
            <v>Eligibility Interviewers, Government Programs</v>
          </cell>
        </row>
        <row r="499">
          <cell r="A499" t="str">
            <v>(43-4071) File Clerks</v>
          </cell>
          <cell r="B499" t="str">
            <v>43-4071</v>
          </cell>
          <cell r="C499" t="str">
            <v>File Clerks</v>
          </cell>
        </row>
        <row r="500">
          <cell r="A500" t="str">
            <v>(43-4081) Hotel, Motel, and Resort Desk Clerks</v>
          </cell>
          <cell r="B500" t="str">
            <v>43-4081</v>
          </cell>
          <cell r="C500" t="str">
            <v>Hotel, Motel, and Resort Desk Clerks</v>
          </cell>
        </row>
        <row r="501">
          <cell r="A501" t="str">
            <v>(43-4111) Interviewers, Except Eligibility and Loan</v>
          </cell>
          <cell r="B501" t="str">
            <v>43-4111</v>
          </cell>
          <cell r="C501" t="str">
            <v>Interviewers, Except Eligibility and Loan</v>
          </cell>
        </row>
        <row r="502">
          <cell r="A502" t="str">
            <v>(43-4121) Library Assistants, Clerical</v>
          </cell>
          <cell r="B502" t="str">
            <v>43-4121</v>
          </cell>
          <cell r="C502" t="str">
            <v>Library Assistants, Clerical</v>
          </cell>
        </row>
        <row r="503">
          <cell r="A503" t="str">
            <v>(43-4131) Loan Interviewers and Clerks</v>
          </cell>
          <cell r="B503" t="str">
            <v>43-4131</v>
          </cell>
          <cell r="C503" t="str">
            <v>Loan Interviewers and Clerks</v>
          </cell>
        </row>
        <row r="504">
          <cell r="A504" t="str">
            <v>(43-4141) New Accounts Clerks</v>
          </cell>
          <cell r="B504" t="str">
            <v>43-4141</v>
          </cell>
          <cell r="C504" t="str">
            <v>New Accounts Clerks</v>
          </cell>
        </row>
        <row r="505">
          <cell r="A505" t="str">
            <v>(43-4151) Order Clerks</v>
          </cell>
          <cell r="B505" t="str">
            <v>43-4151</v>
          </cell>
          <cell r="C505" t="str">
            <v>Order Clerks</v>
          </cell>
        </row>
        <row r="506">
          <cell r="A506" t="str">
            <v>(43-4161) Human Resources Assistants, Except Payroll and Timekeeping</v>
          </cell>
          <cell r="B506" t="str">
            <v>43-4161</v>
          </cell>
          <cell r="C506" t="str">
            <v>Human Resources Assistants, Except Payroll and Timekeeping</v>
          </cell>
        </row>
        <row r="507">
          <cell r="A507" t="str">
            <v>(43-4171) Receptionists and Information Clerks</v>
          </cell>
          <cell r="B507" t="str">
            <v>43-4171</v>
          </cell>
          <cell r="C507" t="str">
            <v>Receptionists and Information Clerks</v>
          </cell>
        </row>
        <row r="508">
          <cell r="A508" t="str">
            <v>(43-4181) Reservation and Transportation Ticket Agents and Travel Clerks</v>
          </cell>
          <cell r="B508" t="str">
            <v>43-4181</v>
          </cell>
          <cell r="C508" t="str">
            <v>Reservation and Transportation Ticket Agents and Travel Clerks</v>
          </cell>
        </row>
        <row r="509">
          <cell r="A509" t="str">
            <v>(43-4199) Information and Record Clerks, All Other</v>
          </cell>
          <cell r="B509" t="str">
            <v>43-4199</v>
          </cell>
          <cell r="C509" t="str">
            <v>Information and Record Clerks, All Other</v>
          </cell>
        </row>
        <row r="510">
          <cell r="A510" t="str">
            <v>(43-5011) Cargo and Freight Agents</v>
          </cell>
          <cell r="B510" t="str">
            <v>43-5011</v>
          </cell>
          <cell r="C510" t="str">
            <v>Cargo and Freight Agents</v>
          </cell>
        </row>
        <row r="511">
          <cell r="A511" t="str">
            <v>(43-5021) Couriers and Messengers</v>
          </cell>
          <cell r="B511" t="str">
            <v>43-5021</v>
          </cell>
          <cell r="C511" t="str">
            <v>Couriers and Messengers</v>
          </cell>
        </row>
        <row r="512">
          <cell r="A512" t="str">
            <v>(43-5031) Police, Fire, and Ambulance Dispatchers</v>
          </cell>
          <cell r="B512" t="str">
            <v>43-5031</v>
          </cell>
          <cell r="C512" t="str">
            <v>Police, Fire, and Ambulance Dispatchers</v>
          </cell>
        </row>
        <row r="513">
          <cell r="A513" t="str">
            <v>(43-5032) Dispatchers, Except Police, Fire, and Ambulance</v>
          </cell>
          <cell r="B513" t="str">
            <v>43-5032</v>
          </cell>
          <cell r="C513" t="str">
            <v>Dispatchers, Except Police, Fire, and Ambulance</v>
          </cell>
        </row>
        <row r="514">
          <cell r="A514" t="str">
            <v>(43-5041) Meter Readers, Utilities</v>
          </cell>
          <cell r="B514" t="str">
            <v>43-5041</v>
          </cell>
          <cell r="C514" t="str">
            <v>Meter Readers, Utilities</v>
          </cell>
        </row>
        <row r="515">
          <cell r="A515" t="str">
            <v>(43-5051) Postal Service Clerks</v>
          </cell>
          <cell r="B515" t="str">
            <v>43-5051</v>
          </cell>
          <cell r="C515" t="str">
            <v>Postal Service Clerks</v>
          </cell>
        </row>
        <row r="516">
          <cell r="A516" t="str">
            <v>(43-5052) Postal Service Mail Carriers</v>
          </cell>
          <cell r="B516" t="str">
            <v>43-5052</v>
          </cell>
          <cell r="C516" t="str">
            <v>Postal Service Mail Carriers</v>
          </cell>
        </row>
        <row r="517">
          <cell r="A517" t="str">
            <v>(43-5053) Postal Service Mail Sorters, Processors, and Processing Machine Operators</v>
          </cell>
          <cell r="B517" t="str">
            <v>43-5053</v>
          </cell>
          <cell r="C517" t="str">
            <v>Postal Service Mail Sorters, Processors, and Processing Machine Operators</v>
          </cell>
        </row>
        <row r="518">
          <cell r="A518" t="str">
            <v>(43-5061) Production, Planning, and Expediting Clerks</v>
          </cell>
          <cell r="B518" t="str">
            <v>43-5061</v>
          </cell>
          <cell r="C518" t="str">
            <v>Production, Planning, and Expediting Clerks</v>
          </cell>
        </row>
        <row r="519">
          <cell r="A519" t="str">
            <v>(43-5071) Shipping, Receiving, and Traffic Clerks</v>
          </cell>
          <cell r="B519" t="str">
            <v>43-5071</v>
          </cell>
          <cell r="C519" t="str">
            <v>Shipping, Receiving, and Traffic Clerks</v>
          </cell>
        </row>
        <row r="520">
          <cell r="A520" t="str">
            <v>(43-5081) Stock Clerks and Order Fillers</v>
          </cell>
          <cell r="B520" t="str">
            <v>43-5081</v>
          </cell>
          <cell r="C520" t="str">
            <v>Stock Clerks and Order Fillers</v>
          </cell>
        </row>
        <row r="521">
          <cell r="A521" t="str">
            <v>(43-5111) Weighers, Measurers, Checkers, and Samplers, Recordkeeping</v>
          </cell>
          <cell r="B521" t="str">
            <v>43-5111</v>
          </cell>
          <cell r="C521" t="str">
            <v>Weighers, Measurers, Checkers, and Samplers, Recordkeeping</v>
          </cell>
        </row>
        <row r="522">
          <cell r="A522" t="str">
            <v>(43-6011) Executive Secretaries and Executive Administrative Assistants</v>
          </cell>
          <cell r="B522" t="str">
            <v>43-6011</v>
          </cell>
          <cell r="C522" t="str">
            <v>Executive Secretaries and Executive Administrative Assistants</v>
          </cell>
        </row>
        <row r="523">
          <cell r="A523" t="str">
            <v>(43-6012) Legal Secretaries</v>
          </cell>
          <cell r="B523" t="str">
            <v>43-6012</v>
          </cell>
          <cell r="C523" t="str">
            <v>Legal Secretaries</v>
          </cell>
        </row>
        <row r="524">
          <cell r="A524" t="str">
            <v>(43-6013) Medical Secretaries</v>
          </cell>
          <cell r="B524" t="str">
            <v>43-6013</v>
          </cell>
          <cell r="C524" t="str">
            <v>Medical Secretaries</v>
          </cell>
        </row>
        <row r="525">
          <cell r="A525" t="str">
            <v>(43-6014) Secretaries and Administrative Assistants, Except Legal, Medical, and Executive</v>
          </cell>
          <cell r="B525" t="str">
            <v>43-6014</v>
          </cell>
          <cell r="C525" t="str">
            <v>Secretaries and Administrative Assistants, Except Legal, Medical, and Executive</v>
          </cell>
        </row>
        <row r="526">
          <cell r="A526" t="str">
            <v>(43-9011) Computer Operators</v>
          </cell>
          <cell r="B526" t="str">
            <v>43-9011</v>
          </cell>
          <cell r="C526" t="str">
            <v>Computer Operators</v>
          </cell>
        </row>
        <row r="527">
          <cell r="A527" t="str">
            <v>(43-9021) Data Entry Keyers</v>
          </cell>
          <cell r="B527" t="str">
            <v>43-9021</v>
          </cell>
          <cell r="C527" t="str">
            <v>Data Entry Keyers</v>
          </cell>
        </row>
        <row r="528">
          <cell r="A528" t="str">
            <v>(43-9022) Word Processors and Typists</v>
          </cell>
          <cell r="B528" t="str">
            <v>43-9022</v>
          </cell>
          <cell r="C528" t="str">
            <v>Word Processors and Typists</v>
          </cell>
        </row>
        <row r="529">
          <cell r="A529" t="str">
            <v>(43-9031) Desktop Publishers</v>
          </cell>
          <cell r="B529" t="str">
            <v>43-9031</v>
          </cell>
          <cell r="C529" t="str">
            <v>Desktop Publishers</v>
          </cell>
        </row>
        <row r="530">
          <cell r="A530" t="str">
            <v>(43-9041) Insurance Claims and Policy Processing Clerks</v>
          </cell>
          <cell r="B530" t="str">
            <v>43-9041</v>
          </cell>
          <cell r="C530" t="str">
            <v>Insurance Claims and Policy Processing Clerks</v>
          </cell>
        </row>
        <row r="531">
          <cell r="A531" t="str">
            <v>(43-9051) Mail Clerks and Mail Machine Operators, Except Postal Service</v>
          </cell>
          <cell r="B531" t="str">
            <v>43-9051</v>
          </cell>
          <cell r="C531" t="str">
            <v>Mail Clerks and Mail Machine Operators, Except Postal Service</v>
          </cell>
        </row>
        <row r="532">
          <cell r="A532" t="str">
            <v>(43-9061) Office Clerks, General</v>
          </cell>
          <cell r="B532" t="str">
            <v>43-9061</v>
          </cell>
          <cell r="C532" t="str">
            <v>Office Clerks, General</v>
          </cell>
        </row>
        <row r="533">
          <cell r="A533" t="str">
            <v>(43-9071) Office Machine Operators, Except Computer</v>
          </cell>
          <cell r="B533" t="str">
            <v>43-9071</v>
          </cell>
          <cell r="C533" t="str">
            <v>Office Machine Operators, Except Computer</v>
          </cell>
        </row>
        <row r="534">
          <cell r="A534" t="str">
            <v>(43-9081) Proofreaders and Copy Markers</v>
          </cell>
          <cell r="B534" t="str">
            <v>43-9081</v>
          </cell>
          <cell r="C534" t="str">
            <v>Proofreaders and Copy Markers</v>
          </cell>
        </row>
        <row r="535">
          <cell r="A535" t="str">
            <v>(43-9111) Statistical Assistants</v>
          </cell>
          <cell r="B535" t="str">
            <v>43-9111</v>
          </cell>
          <cell r="C535" t="str">
            <v>Statistical Assistants</v>
          </cell>
        </row>
        <row r="536">
          <cell r="A536" t="str">
            <v>(43-9199) Office and Administrative Support Workers, All Other</v>
          </cell>
          <cell r="B536" t="str">
            <v>43-9199</v>
          </cell>
          <cell r="C536" t="str">
            <v>Office and Administrative Support Workers, All Other</v>
          </cell>
        </row>
        <row r="537">
          <cell r="A537" t="str">
            <v>(45-1011) First-Line Supervisors of Farming, Fishing, and Forestry Workers</v>
          </cell>
          <cell r="B537" t="str">
            <v>45-1011</v>
          </cell>
          <cell r="C537" t="str">
            <v>First-Line Supervisors of Farming, Fishing, and Forestry Workers</v>
          </cell>
        </row>
        <row r="538">
          <cell r="A538" t="str">
            <v>(45-2011) Agricultural Inspectors</v>
          </cell>
          <cell r="B538" t="str">
            <v>45-2011</v>
          </cell>
          <cell r="C538" t="str">
            <v>Agricultural Inspectors</v>
          </cell>
        </row>
        <row r="539">
          <cell r="A539" t="str">
            <v>(45-2021) Animal Breeders</v>
          </cell>
          <cell r="B539" t="str">
            <v>45-2021</v>
          </cell>
          <cell r="C539" t="str">
            <v>Animal Breeders</v>
          </cell>
        </row>
        <row r="540">
          <cell r="A540" t="str">
            <v>(45-2041) Graders and Sorters, Agricultural Products</v>
          </cell>
          <cell r="B540" t="str">
            <v>45-2041</v>
          </cell>
          <cell r="C540" t="str">
            <v>Graders and Sorters, Agricultural Products</v>
          </cell>
        </row>
        <row r="541">
          <cell r="A541" t="str">
            <v>(45-2091) Agricultural Equipment Operators</v>
          </cell>
          <cell r="B541" t="str">
            <v>45-2091</v>
          </cell>
          <cell r="C541" t="str">
            <v>Agricultural Equipment Operators</v>
          </cell>
        </row>
        <row r="542">
          <cell r="A542" t="str">
            <v>(45-2092) Farmworkers and Laborers, Crop, Nursery, and Greenhouse</v>
          </cell>
          <cell r="B542" t="str">
            <v>45-2092</v>
          </cell>
          <cell r="C542" t="str">
            <v>Farmworkers and Laborers, Crop, Nursery, and Greenhouse</v>
          </cell>
        </row>
        <row r="543">
          <cell r="A543" t="str">
            <v>(45-2093) Farmworkers, Farm, Ranch, and Aquacultural Animals</v>
          </cell>
          <cell r="B543" t="str">
            <v>45-2093</v>
          </cell>
          <cell r="C543" t="str">
            <v>Farmworkers, Farm, Ranch, and Aquacultural Animals</v>
          </cell>
        </row>
        <row r="544">
          <cell r="A544" t="str">
            <v>(45-2099) Agricultural Workers, All Other</v>
          </cell>
          <cell r="B544" t="str">
            <v>45-2099</v>
          </cell>
          <cell r="C544" t="str">
            <v>Agricultural Workers, All Other</v>
          </cell>
        </row>
        <row r="545">
          <cell r="A545" t="str">
            <v>(45-3011) Fishers and Related Fishing Workers</v>
          </cell>
          <cell r="B545" t="str">
            <v>45-3011</v>
          </cell>
          <cell r="C545" t="str">
            <v>Fishers and Related Fishing Workers</v>
          </cell>
        </row>
        <row r="546">
          <cell r="A546" t="str">
            <v>(45-3021) Hunters and Trappers</v>
          </cell>
          <cell r="B546" t="str">
            <v>45-3021</v>
          </cell>
          <cell r="C546" t="str">
            <v>Hunters and Trappers</v>
          </cell>
        </row>
        <row r="547">
          <cell r="A547" t="str">
            <v>(45-4011) Forest and Conservation Workers</v>
          </cell>
          <cell r="B547" t="str">
            <v>45-4011</v>
          </cell>
          <cell r="C547" t="str">
            <v>Forest and Conservation Workers</v>
          </cell>
        </row>
        <row r="548">
          <cell r="A548" t="str">
            <v>(45-4021) Fallers</v>
          </cell>
          <cell r="B548" t="str">
            <v>45-4021</v>
          </cell>
          <cell r="C548" t="str">
            <v>Fallers</v>
          </cell>
        </row>
        <row r="549">
          <cell r="A549" t="str">
            <v>(45-4022) Logging Equipment Operators</v>
          </cell>
          <cell r="B549" t="str">
            <v>45-4022</v>
          </cell>
          <cell r="C549" t="str">
            <v>Logging Equipment Operators</v>
          </cell>
        </row>
        <row r="550">
          <cell r="A550" t="str">
            <v>(45-4023) Log Graders and Scalers</v>
          </cell>
          <cell r="B550" t="str">
            <v>45-4023</v>
          </cell>
          <cell r="C550" t="str">
            <v>Log Graders and Scalers</v>
          </cell>
        </row>
        <row r="551">
          <cell r="A551" t="str">
            <v>(45-4029) Logging Workers, All Other</v>
          </cell>
          <cell r="B551" t="str">
            <v>45-4029</v>
          </cell>
          <cell r="C551" t="str">
            <v>Logging Workers, All Other</v>
          </cell>
        </row>
        <row r="552">
          <cell r="A552" t="str">
            <v>(47-1011) First-Line Supervisors of Construction Trades and Extraction Workers</v>
          </cell>
          <cell r="B552" t="str">
            <v>47-1011</v>
          </cell>
          <cell r="C552" t="str">
            <v>First-Line Supervisors of Construction Trades and Extraction Workers</v>
          </cell>
        </row>
        <row r="553">
          <cell r="A553" t="str">
            <v>(47-2011) Boilermakers</v>
          </cell>
          <cell r="B553" t="str">
            <v>47-2011</v>
          </cell>
          <cell r="C553" t="str">
            <v>Boilermakers</v>
          </cell>
        </row>
        <row r="554">
          <cell r="A554" t="str">
            <v>(47-2021) Brickmasons and Blockmasons</v>
          </cell>
          <cell r="B554" t="str">
            <v>47-2021</v>
          </cell>
          <cell r="C554" t="str">
            <v>Brickmasons and Blockmasons</v>
          </cell>
        </row>
        <row r="555">
          <cell r="A555" t="str">
            <v>(47-2022) Stonemasons</v>
          </cell>
          <cell r="B555" t="str">
            <v>47-2022</v>
          </cell>
          <cell r="C555" t="str">
            <v>Stonemasons</v>
          </cell>
        </row>
        <row r="556">
          <cell r="A556" t="str">
            <v>(47-2031) Carpenters</v>
          </cell>
          <cell r="B556" t="str">
            <v>47-2031</v>
          </cell>
          <cell r="C556" t="str">
            <v>Carpenters</v>
          </cell>
        </row>
        <row r="557">
          <cell r="A557" t="str">
            <v>(47-2041) Carpet Installers</v>
          </cell>
          <cell r="B557" t="str">
            <v>47-2041</v>
          </cell>
          <cell r="C557" t="str">
            <v>Carpet Installers</v>
          </cell>
        </row>
        <row r="558">
          <cell r="A558" t="str">
            <v>(47-2042) Floor Layers, Except Carpet, Wood, and Hard Tiles</v>
          </cell>
          <cell r="B558" t="str">
            <v>47-2042</v>
          </cell>
          <cell r="C558" t="str">
            <v>Floor Layers, Except Carpet, Wood, and Hard Tiles</v>
          </cell>
        </row>
        <row r="559">
          <cell r="A559" t="str">
            <v>(47-2043) Floor Sanders and Finishers</v>
          </cell>
          <cell r="B559" t="str">
            <v>47-2043</v>
          </cell>
          <cell r="C559" t="str">
            <v>Floor Sanders and Finishers</v>
          </cell>
        </row>
        <row r="560">
          <cell r="A560" t="str">
            <v>(47-2044) Tile and Marble Setters</v>
          </cell>
          <cell r="B560" t="str">
            <v>47-2044</v>
          </cell>
          <cell r="C560" t="str">
            <v>Tile and Marble Setters</v>
          </cell>
        </row>
        <row r="561">
          <cell r="A561" t="str">
            <v>(47-2051) Cement Masons and Concrete Finishers</v>
          </cell>
          <cell r="B561" t="str">
            <v>47-2051</v>
          </cell>
          <cell r="C561" t="str">
            <v>Cement Masons and Concrete Finishers</v>
          </cell>
        </row>
        <row r="562">
          <cell r="A562" t="str">
            <v>(47-2053) Terrazzo Workers and Finishers</v>
          </cell>
          <cell r="B562" t="str">
            <v>47-2053</v>
          </cell>
          <cell r="C562" t="str">
            <v>Terrazzo Workers and Finishers</v>
          </cell>
        </row>
        <row r="563">
          <cell r="A563" t="str">
            <v>(47-2061) Construction Laborers</v>
          </cell>
          <cell r="B563" t="str">
            <v>47-2061</v>
          </cell>
          <cell r="C563" t="str">
            <v>Construction Laborers</v>
          </cell>
        </row>
        <row r="564">
          <cell r="A564" t="str">
            <v>(47-2071) Paving, Surfacing, and Tamping Equipment Operators</v>
          </cell>
          <cell r="B564" t="str">
            <v>47-2071</v>
          </cell>
          <cell r="C564" t="str">
            <v>Paving, Surfacing, and Tamping Equipment Operators</v>
          </cell>
        </row>
        <row r="565">
          <cell r="A565" t="str">
            <v>(47-2072) Pile-Driver Operators</v>
          </cell>
          <cell r="B565" t="str">
            <v>47-2072</v>
          </cell>
          <cell r="C565" t="str">
            <v>Pile-Driver Operators</v>
          </cell>
        </row>
        <row r="566">
          <cell r="A566" t="str">
            <v>(47-2073) Operating Engineers and Other Construction Equipment Operators</v>
          </cell>
          <cell r="B566" t="str">
            <v>47-2073</v>
          </cell>
          <cell r="C566" t="str">
            <v>Operating Engineers and Other Construction Equipment Operators</v>
          </cell>
        </row>
        <row r="567">
          <cell r="A567" t="str">
            <v>(47-2081) Drywall and Ceiling Tile Installers</v>
          </cell>
          <cell r="B567" t="str">
            <v>47-2081</v>
          </cell>
          <cell r="C567" t="str">
            <v>Drywall and Ceiling Tile Installers</v>
          </cell>
        </row>
        <row r="568">
          <cell r="A568" t="str">
            <v>(47-2082) Tapers</v>
          </cell>
          <cell r="B568" t="str">
            <v>47-2082</v>
          </cell>
          <cell r="C568" t="str">
            <v>Tapers</v>
          </cell>
        </row>
        <row r="569">
          <cell r="A569" t="str">
            <v>(47-2111) Electricians</v>
          </cell>
          <cell r="B569" t="str">
            <v>47-2111</v>
          </cell>
          <cell r="C569" t="str">
            <v>Electricians</v>
          </cell>
        </row>
        <row r="570">
          <cell r="A570" t="str">
            <v>(47-2121) Glaziers</v>
          </cell>
          <cell r="B570" t="str">
            <v>47-2121</v>
          </cell>
          <cell r="C570" t="str">
            <v>Glaziers</v>
          </cell>
        </row>
        <row r="571">
          <cell r="A571" t="str">
            <v>(47-2131) Insulation Workers, Floor, Ceiling, and Wall</v>
          </cell>
          <cell r="B571" t="str">
            <v>47-2131</v>
          </cell>
          <cell r="C571" t="str">
            <v>Insulation Workers, Floor, Ceiling, and Wall</v>
          </cell>
        </row>
        <row r="572">
          <cell r="A572" t="str">
            <v>(47-2132) Insulation Workers, Mechanical</v>
          </cell>
          <cell r="B572" t="str">
            <v>47-2132</v>
          </cell>
          <cell r="C572" t="str">
            <v>Insulation Workers, Mechanical</v>
          </cell>
        </row>
        <row r="573">
          <cell r="A573" t="str">
            <v>(47-2141) Painters, Construction and Maintenance</v>
          </cell>
          <cell r="B573" t="str">
            <v>47-2141</v>
          </cell>
          <cell r="C573" t="str">
            <v>Painters, Construction and Maintenance</v>
          </cell>
        </row>
        <row r="574">
          <cell r="A574" t="str">
            <v>(47-2142) Paperhangers</v>
          </cell>
          <cell r="B574" t="str">
            <v>47-2142</v>
          </cell>
          <cell r="C574" t="str">
            <v>Paperhangers</v>
          </cell>
        </row>
        <row r="575">
          <cell r="A575" t="str">
            <v>(47-2151) Pipelayers</v>
          </cell>
          <cell r="B575" t="str">
            <v>47-2151</v>
          </cell>
          <cell r="C575" t="str">
            <v>Pipelayers</v>
          </cell>
        </row>
        <row r="576">
          <cell r="A576" t="str">
            <v>(47-2152) Plumbers, Pipefitters, and Steamfitters</v>
          </cell>
          <cell r="B576" t="str">
            <v>47-2152</v>
          </cell>
          <cell r="C576" t="str">
            <v>Plumbers, Pipefitters, and Steamfitters</v>
          </cell>
        </row>
        <row r="577">
          <cell r="A577" t="str">
            <v>(47-2161) Plasterers and Stucco Masons</v>
          </cell>
          <cell r="B577" t="str">
            <v>47-2161</v>
          </cell>
          <cell r="C577" t="str">
            <v>Plasterers and Stucco Masons</v>
          </cell>
        </row>
        <row r="578">
          <cell r="A578" t="str">
            <v>(47-2171) Reinforcing Iron and Rebar Workers</v>
          </cell>
          <cell r="B578" t="str">
            <v>47-2171</v>
          </cell>
          <cell r="C578" t="str">
            <v>Reinforcing Iron and Rebar Workers</v>
          </cell>
        </row>
        <row r="579">
          <cell r="A579" t="str">
            <v>(47-2181) Roofers</v>
          </cell>
          <cell r="B579" t="str">
            <v>47-2181</v>
          </cell>
          <cell r="C579" t="str">
            <v>Roofers</v>
          </cell>
        </row>
        <row r="580">
          <cell r="A580" t="str">
            <v>(47-2211) Sheet Metal Workers</v>
          </cell>
          <cell r="B580" t="str">
            <v>47-2211</v>
          </cell>
          <cell r="C580" t="str">
            <v>Sheet Metal Workers</v>
          </cell>
        </row>
        <row r="581">
          <cell r="A581" t="str">
            <v>(47-2221) Structural Iron and Steel Workers</v>
          </cell>
          <cell r="B581" t="str">
            <v>47-2221</v>
          </cell>
          <cell r="C581" t="str">
            <v>Structural Iron and Steel Workers</v>
          </cell>
        </row>
        <row r="582">
          <cell r="A582" t="str">
            <v>(47-2231) Solar Photovoltaic Installers</v>
          </cell>
          <cell r="B582" t="str">
            <v>47-2231</v>
          </cell>
          <cell r="C582" t="str">
            <v>Solar Photovoltaic Installers</v>
          </cell>
        </row>
        <row r="583">
          <cell r="A583" t="str">
            <v>(47-3011) Helpers--Brickmasons, Blockmasons, Stonemasons, and Tile and Marble Setters</v>
          </cell>
          <cell r="B583" t="str">
            <v>47-3011</v>
          </cell>
          <cell r="C583" t="str">
            <v>Helpers--Brickmasons, Blockmasons, Stonemasons, and Tile and Marble Setters</v>
          </cell>
        </row>
        <row r="584">
          <cell r="A584" t="str">
            <v>(47-3012) Helpers--Carpenters</v>
          </cell>
          <cell r="B584" t="str">
            <v>47-3012</v>
          </cell>
          <cell r="C584" t="str">
            <v>Helpers--Carpenters</v>
          </cell>
        </row>
        <row r="585">
          <cell r="A585" t="str">
            <v>(47-3013) Helpers--Electricians</v>
          </cell>
          <cell r="B585" t="str">
            <v>47-3013</v>
          </cell>
          <cell r="C585" t="str">
            <v>Helpers--Electricians</v>
          </cell>
        </row>
        <row r="586">
          <cell r="A586" t="str">
            <v>(47-3014) Helpers--Painters, Paperhangers, Plasterers, and Stucco Masons</v>
          </cell>
          <cell r="B586" t="str">
            <v>47-3014</v>
          </cell>
          <cell r="C586" t="str">
            <v>Helpers--Painters, Paperhangers, Plasterers, and Stucco Masons</v>
          </cell>
        </row>
        <row r="587">
          <cell r="A587" t="str">
            <v>(47-3015) Helpers--Pipelayers, Plumbers, Pipefitters, and Steamfitters</v>
          </cell>
          <cell r="B587" t="str">
            <v>47-3015</v>
          </cell>
          <cell r="C587" t="str">
            <v>Helpers--Pipelayers, Plumbers, Pipefitters, and Steamfitters</v>
          </cell>
        </row>
        <row r="588">
          <cell r="A588" t="str">
            <v>(47-3016) Helpers--Roofers</v>
          </cell>
          <cell r="B588" t="str">
            <v>47-3016</v>
          </cell>
          <cell r="C588" t="str">
            <v>Helpers--Roofers</v>
          </cell>
        </row>
        <row r="589">
          <cell r="A589" t="str">
            <v>(47-3019) Helpers, Construction Trades, All Other</v>
          </cell>
          <cell r="B589" t="str">
            <v>47-3019</v>
          </cell>
          <cell r="C589" t="str">
            <v>Helpers, Construction Trades, All Other</v>
          </cell>
        </row>
        <row r="590">
          <cell r="A590" t="str">
            <v>(47-4011) Construction and Building Inspectors</v>
          </cell>
          <cell r="B590" t="str">
            <v>47-4011</v>
          </cell>
          <cell r="C590" t="str">
            <v>Construction and Building Inspectors</v>
          </cell>
        </row>
        <row r="591">
          <cell r="A591" t="str">
            <v>(47-4021) Elevator Installers and Repairers</v>
          </cell>
          <cell r="B591" t="str">
            <v>47-4021</v>
          </cell>
          <cell r="C591" t="str">
            <v>Elevator Installers and Repairers</v>
          </cell>
        </row>
        <row r="592">
          <cell r="A592" t="str">
            <v>(47-4031) Fence Erectors</v>
          </cell>
          <cell r="B592" t="str">
            <v>47-4031</v>
          </cell>
          <cell r="C592" t="str">
            <v>Fence Erectors</v>
          </cell>
        </row>
        <row r="593">
          <cell r="A593" t="str">
            <v>(47-4041) Hazardous Materials Removal Workers</v>
          </cell>
          <cell r="B593" t="str">
            <v>47-4041</v>
          </cell>
          <cell r="C593" t="str">
            <v>Hazardous Materials Removal Workers</v>
          </cell>
        </row>
        <row r="594">
          <cell r="A594" t="str">
            <v>(47-4051) Highway Maintenance Workers</v>
          </cell>
          <cell r="B594" t="str">
            <v>47-4051</v>
          </cell>
          <cell r="C594" t="str">
            <v>Highway Maintenance Workers</v>
          </cell>
        </row>
        <row r="595">
          <cell r="A595" t="str">
            <v>(47-4061) Rail-Track Laying and Maintenance Equipment Operators</v>
          </cell>
          <cell r="B595" t="str">
            <v>47-4061</v>
          </cell>
          <cell r="C595" t="str">
            <v>Rail-Track Laying and Maintenance Equipment Operators</v>
          </cell>
        </row>
        <row r="596">
          <cell r="A596" t="str">
            <v>(47-4071) Septic Tank Servicers and Sewer Pipe Cleaners</v>
          </cell>
          <cell r="B596" t="str">
            <v>47-4071</v>
          </cell>
          <cell r="C596" t="str">
            <v>Septic Tank Servicers and Sewer Pipe Cleaners</v>
          </cell>
        </row>
        <row r="597">
          <cell r="A597" t="str">
            <v>(47-4091) Segmental Pavers</v>
          </cell>
          <cell r="B597" t="str">
            <v>47-4091</v>
          </cell>
          <cell r="C597" t="str">
            <v>Segmental Pavers</v>
          </cell>
        </row>
        <row r="598">
          <cell r="A598" t="str">
            <v>(47-4099) Construction and Related Workers, All Other</v>
          </cell>
          <cell r="B598" t="str">
            <v>47-4099</v>
          </cell>
          <cell r="C598" t="str">
            <v>Construction and Related Workers, All Other</v>
          </cell>
        </row>
        <row r="599">
          <cell r="A599" t="str">
            <v>(47-5011) Derrick Operators, Oil and Gas</v>
          </cell>
          <cell r="B599" t="str">
            <v>47-5011</v>
          </cell>
          <cell r="C599" t="str">
            <v>Derrick Operators, Oil and Gas</v>
          </cell>
        </row>
        <row r="600">
          <cell r="A600" t="str">
            <v>(47-5012) Rotary Drill Operators, Oil and Gas</v>
          </cell>
          <cell r="B600" t="str">
            <v>47-5012</v>
          </cell>
          <cell r="C600" t="str">
            <v>Rotary Drill Operators, Oil and Gas</v>
          </cell>
        </row>
        <row r="601">
          <cell r="A601" t="str">
            <v>(47-5013) Service Unit Operators, Oil, Gas, and Mining</v>
          </cell>
          <cell r="B601" t="str">
            <v>47-5013</v>
          </cell>
          <cell r="C601" t="str">
            <v>Service Unit Operators, Oil, Gas, and Mining</v>
          </cell>
        </row>
        <row r="602">
          <cell r="A602" t="str">
            <v>(47-5021) Earth Drillers, Except Oil and Gas</v>
          </cell>
          <cell r="B602" t="str">
            <v>47-5021</v>
          </cell>
          <cell r="C602" t="str">
            <v>Earth Drillers, Except Oil and Gas</v>
          </cell>
        </row>
        <row r="603">
          <cell r="A603" t="str">
            <v>(47-5031) Explosives Workers, Ordnance Handling Experts, and Blasters</v>
          </cell>
          <cell r="B603" t="str">
            <v>47-5031</v>
          </cell>
          <cell r="C603" t="str">
            <v>Explosives Workers, Ordnance Handling Experts, and Blasters</v>
          </cell>
        </row>
        <row r="604">
          <cell r="A604" t="str">
            <v>(47-5041) Continuous Mining Machine Operators</v>
          </cell>
          <cell r="B604" t="str">
            <v>47-5041</v>
          </cell>
          <cell r="C604" t="str">
            <v>Continuous Mining Machine Operators</v>
          </cell>
        </row>
        <row r="605">
          <cell r="A605" t="str">
            <v>(47-5042) Mine Cutting and Channeling Machine Operators</v>
          </cell>
          <cell r="B605" t="str">
            <v>47-5042</v>
          </cell>
          <cell r="C605" t="str">
            <v>Mine Cutting and Channeling Machine Operators</v>
          </cell>
        </row>
        <row r="606">
          <cell r="A606" t="str">
            <v>(47-5049) Mining Machine Operators, All Other</v>
          </cell>
          <cell r="B606" t="str">
            <v>47-5049</v>
          </cell>
          <cell r="C606" t="str">
            <v>Mining Machine Operators, All Other</v>
          </cell>
        </row>
        <row r="607">
          <cell r="A607" t="str">
            <v>(47-5051) Rock Splitters, Quarry</v>
          </cell>
          <cell r="B607" t="str">
            <v>47-5051</v>
          </cell>
          <cell r="C607" t="str">
            <v>Rock Splitters, Quarry</v>
          </cell>
        </row>
        <row r="608">
          <cell r="A608" t="str">
            <v>(47-5061) Roof Bolters, Mining</v>
          </cell>
          <cell r="B608" t="str">
            <v>47-5061</v>
          </cell>
          <cell r="C608" t="str">
            <v>Roof Bolters, Mining</v>
          </cell>
        </row>
        <row r="609">
          <cell r="A609" t="str">
            <v>(47-5071) Roustabouts, Oil and Gas</v>
          </cell>
          <cell r="B609" t="str">
            <v>47-5071</v>
          </cell>
          <cell r="C609" t="str">
            <v>Roustabouts, Oil and Gas</v>
          </cell>
        </row>
        <row r="610">
          <cell r="A610" t="str">
            <v>(47-5081) Helpers--Extraction Workers</v>
          </cell>
          <cell r="B610" t="str">
            <v>47-5081</v>
          </cell>
          <cell r="C610" t="str">
            <v>Helpers--Extraction Workers</v>
          </cell>
        </row>
        <row r="611">
          <cell r="A611" t="str">
            <v>(47-5099) Extraction Workers, All Other</v>
          </cell>
          <cell r="B611" t="str">
            <v>47-5099</v>
          </cell>
          <cell r="C611" t="str">
            <v>Extraction Workers, All Other</v>
          </cell>
        </row>
        <row r="612">
          <cell r="A612" t="str">
            <v>(49-1011) First-Line Supervisors of Mechanics, Installers, and Repairers</v>
          </cell>
          <cell r="B612" t="str">
            <v>49-1011</v>
          </cell>
          <cell r="C612" t="str">
            <v>First-Line Supervisors of Mechanics, Installers, and Repairers</v>
          </cell>
        </row>
        <row r="613">
          <cell r="A613" t="str">
            <v>(49-2011) Computer, Automated Teller, and Office Machine Repairers</v>
          </cell>
          <cell r="B613" t="str">
            <v>49-2011</v>
          </cell>
          <cell r="C613" t="str">
            <v>Computer, Automated Teller, and Office Machine Repairers</v>
          </cell>
        </row>
        <row r="614">
          <cell r="A614" t="str">
            <v>(49-2021) Radio, Cellular, and Tower Equipment Installers and Repairers</v>
          </cell>
          <cell r="B614" t="str">
            <v>49-2021</v>
          </cell>
          <cell r="C614" t="str">
            <v>Radio, Cellular, and Tower Equipment Installers and Repairers</v>
          </cell>
        </row>
        <row r="615">
          <cell r="A615" t="str">
            <v>(49-2022) Telecommunications Equipment Installers and Repairers, Except Line Installers</v>
          </cell>
          <cell r="B615" t="str">
            <v>49-2022</v>
          </cell>
          <cell r="C615" t="str">
            <v>Telecommunications Equipment Installers and Repairers, Except Line Installers</v>
          </cell>
        </row>
        <row r="616">
          <cell r="A616" t="str">
            <v>(49-2091) Avionics Technicians</v>
          </cell>
          <cell r="B616" t="str">
            <v>49-2091</v>
          </cell>
          <cell r="C616" t="str">
            <v>Avionics Technicians</v>
          </cell>
        </row>
        <row r="617">
          <cell r="A617" t="str">
            <v>(49-2092) Electric Motor, Power Tool, and Related Repairers</v>
          </cell>
          <cell r="B617" t="str">
            <v>49-2092</v>
          </cell>
          <cell r="C617" t="str">
            <v>Electric Motor, Power Tool, and Related Repairers</v>
          </cell>
        </row>
        <row r="618">
          <cell r="A618" t="str">
            <v>(49-2093) Electrical and Electronics Installers and Repairers, Transportation Equipment</v>
          </cell>
          <cell r="B618" t="str">
            <v>49-2093</v>
          </cell>
          <cell r="C618" t="str">
            <v>Electrical and Electronics Installers and Repairers, Transportation Equipment</v>
          </cell>
        </row>
        <row r="619">
          <cell r="A619" t="str">
            <v>(49-2094) Electrical and Electronics Repairers, Commercial and Industrial Equipment</v>
          </cell>
          <cell r="B619" t="str">
            <v>49-2094</v>
          </cell>
          <cell r="C619" t="str">
            <v>Electrical and Electronics Repairers, Commercial and Industrial Equipment</v>
          </cell>
        </row>
        <row r="620">
          <cell r="A620" t="str">
            <v>(49-2095) Electrical and Electronics Repairers, Commercial and Industrial Equipment</v>
          </cell>
          <cell r="B620" t="str">
            <v>49-2095</v>
          </cell>
          <cell r="C620" t="str">
            <v>Electrical and Electronics Repairers, Commercial and Industrial Equipment</v>
          </cell>
        </row>
        <row r="621">
          <cell r="A621" t="str">
            <v>(49-2095) Electrical and Electronics Repairers, Powerhouse, Substation, and Relay</v>
          </cell>
          <cell r="B621" t="str">
            <v>49-2095</v>
          </cell>
          <cell r="C621" t="str">
            <v>Electrical and Electronics Repairers, Powerhouse, Substation, and Relay</v>
          </cell>
        </row>
        <row r="622">
          <cell r="A622" t="str">
            <v>(49-2096) Electronic Equipment Installers and Repairers, Motor Vehicles</v>
          </cell>
          <cell r="B622" t="str">
            <v>49-2096</v>
          </cell>
          <cell r="C622" t="str">
            <v>Electronic Equipment Installers and Repairers, Motor Vehicles</v>
          </cell>
        </row>
        <row r="623">
          <cell r="A623" t="str">
            <v>(49-2097) Electronic Home Entertainment Equipment Installers and Repairers</v>
          </cell>
          <cell r="B623" t="str">
            <v>49-2097</v>
          </cell>
          <cell r="C623" t="str">
            <v>Electronic Home Entertainment Equipment Installers and Repairers</v>
          </cell>
        </row>
        <row r="624">
          <cell r="A624" t="str">
            <v>(49-2098) Security and Fire Alarm Systems Installers</v>
          </cell>
          <cell r="B624" t="str">
            <v>49-2098</v>
          </cell>
          <cell r="C624" t="str">
            <v>Security and Fire Alarm Systems Installers</v>
          </cell>
        </row>
        <row r="625">
          <cell r="A625" t="str">
            <v>(49-3011) Aircraft Mechanics and Service Technicians</v>
          </cell>
          <cell r="B625" t="str">
            <v>49-3011</v>
          </cell>
          <cell r="C625" t="str">
            <v>Aircraft Mechanics and Service Technicians</v>
          </cell>
        </row>
        <row r="626">
          <cell r="A626" t="str">
            <v>(49-3021) Automotive Body and Related Repairers</v>
          </cell>
          <cell r="B626" t="str">
            <v>49-3021</v>
          </cell>
          <cell r="C626" t="str">
            <v>Automotive Body and Related Repairers</v>
          </cell>
        </row>
        <row r="627">
          <cell r="A627" t="str">
            <v>(49-3022) Automotive Glass Installers and Repairers</v>
          </cell>
          <cell r="B627" t="str">
            <v>49-3022</v>
          </cell>
          <cell r="C627" t="str">
            <v>Automotive Glass Installers and Repairers</v>
          </cell>
        </row>
        <row r="628">
          <cell r="A628" t="str">
            <v>(49-3023) Automotive Service Technicians and Mechanics</v>
          </cell>
          <cell r="B628" t="str">
            <v>49-3023</v>
          </cell>
          <cell r="C628" t="str">
            <v>Automotive Service Technicians and Mechanics</v>
          </cell>
        </row>
        <row r="629">
          <cell r="A629" t="str">
            <v>(49-3031) Bus and Truck Mechanics and Diesel Engine Specialists</v>
          </cell>
          <cell r="B629" t="str">
            <v>49-3031</v>
          </cell>
          <cell r="C629" t="str">
            <v>Bus and Truck Mechanics and Diesel Engine Specialists</v>
          </cell>
        </row>
        <row r="630">
          <cell r="A630" t="str">
            <v>(49-3041) Farm Equipment Mechanics and Service Technicians</v>
          </cell>
          <cell r="B630" t="str">
            <v>49-3041</v>
          </cell>
          <cell r="C630" t="str">
            <v>Farm Equipment Mechanics and Service Technicians</v>
          </cell>
        </row>
        <row r="631">
          <cell r="A631" t="str">
            <v>(49-3042) Mobile Heavy Equipment Mechanics, Except Engines</v>
          </cell>
          <cell r="B631" t="str">
            <v>49-3042</v>
          </cell>
          <cell r="C631" t="str">
            <v>Mobile Heavy Equipment Mechanics, Except Engines</v>
          </cell>
        </row>
        <row r="632">
          <cell r="A632" t="str">
            <v>(49-3043) Rail Car Repairers</v>
          </cell>
          <cell r="B632" t="str">
            <v>49-3043</v>
          </cell>
          <cell r="C632" t="str">
            <v>Rail Car Repairers</v>
          </cell>
        </row>
        <row r="633">
          <cell r="A633" t="str">
            <v>(49-3051) Motorboat Mechanics and Service Technicians</v>
          </cell>
          <cell r="B633" t="str">
            <v>49-3051</v>
          </cell>
          <cell r="C633" t="str">
            <v>Motorboat Mechanics and Service Technicians</v>
          </cell>
        </row>
        <row r="634">
          <cell r="A634" t="str">
            <v>(49-3052) Motorcycle Mechanics</v>
          </cell>
          <cell r="B634" t="str">
            <v>49-3052</v>
          </cell>
          <cell r="C634" t="str">
            <v>Motorcycle Mechanics</v>
          </cell>
        </row>
        <row r="635">
          <cell r="A635" t="str">
            <v>(49-3053) Outdoor Power Equipment and Other Small Engine Mechanics</v>
          </cell>
          <cell r="B635" t="str">
            <v>49-3053</v>
          </cell>
          <cell r="C635" t="str">
            <v>Outdoor Power Equipment and Other Small Engine Mechanics</v>
          </cell>
        </row>
        <row r="636">
          <cell r="A636" t="str">
            <v>(49-3091) Bicycle Repairers</v>
          </cell>
          <cell r="B636" t="str">
            <v>49-3091</v>
          </cell>
          <cell r="C636" t="str">
            <v>Bicycle Repairers</v>
          </cell>
        </row>
        <row r="637">
          <cell r="A637" t="str">
            <v>(49-3092) Recreational Vehicle Service Technicians</v>
          </cell>
          <cell r="B637" t="str">
            <v>49-3092</v>
          </cell>
          <cell r="C637" t="str">
            <v>Recreational Vehicle Service Technicians</v>
          </cell>
        </row>
        <row r="638">
          <cell r="A638" t="str">
            <v>(49-3093) Tire Repairers and Changers</v>
          </cell>
          <cell r="B638" t="str">
            <v>49-3093</v>
          </cell>
          <cell r="C638" t="str">
            <v>Tire Repairers and Changers</v>
          </cell>
        </row>
        <row r="639">
          <cell r="A639" t="str">
            <v>(49-9011) Mechanical Door Repairers</v>
          </cell>
          <cell r="B639" t="str">
            <v>49-9011</v>
          </cell>
          <cell r="C639" t="str">
            <v>Mechanical Door Repairers</v>
          </cell>
        </row>
        <row r="640">
          <cell r="A640" t="str">
            <v>(49-9012) Control and Valve Installers and Repairers, Except Mechanical Door</v>
          </cell>
          <cell r="B640" t="str">
            <v>49-9012</v>
          </cell>
          <cell r="C640" t="str">
            <v>Control and Valve Installers and Repairers, Except Mechanical Door</v>
          </cell>
        </row>
        <row r="641">
          <cell r="A641" t="str">
            <v>(49-9021) Heating, Air Conditioning, and Refrigeration Mechanics and Installers</v>
          </cell>
          <cell r="B641" t="str">
            <v>49-9021</v>
          </cell>
          <cell r="C641" t="str">
            <v>Heating, Air Conditioning, and Refrigeration Mechanics and Installers</v>
          </cell>
        </row>
        <row r="642">
          <cell r="A642" t="str">
            <v>(49-9031) Home Appliance Repairers</v>
          </cell>
          <cell r="B642" t="str">
            <v>49-9031</v>
          </cell>
          <cell r="C642" t="str">
            <v>Home Appliance Repairers</v>
          </cell>
        </row>
        <row r="643">
          <cell r="A643" t="str">
            <v>(49-9041) Industrial Machinery Mechanics</v>
          </cell>
          <cell r="B643" t="str">
            <v>49-9041</v>
          </cell>
          <cell r="C643" t="str">
            <v>Industrial Machinery Mechanics</v>
          </cell>
        </row>
        <row r="644">
          <cell r="A644" t="str">
            <v>(49-9043) Maintenance Workers, Machinery</v>
          </cell>
          <cell r="B644" t="str">
            <v>49-9043</v>
          </cell>
          <cell r="C644" t="str">
            <v>Maintenance Workers, Machinery</v>
          </cell>
        </row>
        <row r="645">
          <cell r="A645" t="str">
            <v>(49-9044) Millwrights</v>
          </cell>
          <cell r="B645" t="str">
            <v>49-9044</v>
          </cell>
          <cell r="C645" t="str">
            <v>Millwrights</v>
          </cell>
        </row>
        <row r="646">
          <cell r="A646" t="str">
            <v>(49-9045) Refractory Materials Repairers, Except Brickmasons</v>
          </cell>
          <cell r="B646" t="str">
            <v>49-9045</v>
          </cell>
          <cell r="C646" t="str">
            <v>Refractory Materials Repairers, Except Brickmasons</v>
          </cell>
        </row>
        <row r="647">
          <cell r="A647" t="str">
            <v>(49-9051) Electrical Power-Line Installers and Repairers</v>
          </cell>
          <cell r="B647" t="str">
            <v>49-9051</v>
          </cell>
          <cell r="C647" t="str">
            <v>Electrical Power-Line Installers and Repairers</v>
          </cell>
        </row>
        <row r="648">
          <cell r="A648" t="str">
            <v>(49-9052) Telecommunications Line Installers and Repairers</v>
          </cell>
          <cell r="B648" t="str">
            <v>49-9052</v>
          </cell>
          <cell r="C648" t="str">
            <v>Telecommunications Line Installers and Repairers</v>
          </cell>
        </row>
        <row r="649">
          <cell r="A649" t="str">
            <v>(49-9061) Camera and Photographic Equipment Repairers</v>
          </cell>
          <cell r="B649" t="str">
            <v>49-9061</v>
          </cell>
          <cell r="C649" t="str">
            <v>Camera and Photographic Equipment Repairers</v>
          </cell>
        </row>
        <row r="650">
          <cell r="A650" t="str">
            <v>(49-9062) Medical Equipment Repairers</v>
          </cell>
          <cell r="B650" t="str">
            <v>49-9062</v>
          </cell>
          <cell r="C650" t="str">
            <v>Medical Equipment Repairers</v>
          </cell>
        </row>
        <row r="651">
          <cell r="A651" t="str">
            <v>(49-9063) Musical Instrument Repairers and Tuners</v>
          </cell>
          <cell r="B651" t="str">
            <v>49-9063</v>
          </cell>
          <cell r="C651" t="str">
            <v>Musical Instrument Repairers and Tuners</v>
          </cell>
        </row>
        <row r="652">
          <cell r="A652" t="str">
            <v>(49-9064) Watch Repairers</v>
          </cell>
          <cell r="B652" t="str">
            <v>49-9064</v>
          </cell>
          <cell r="C652" t="str">
            <v>Watch Repairers</v>
          </cell>
        </row>
        <row r="653">
          <cell r="A653" t="str">
            <v>(49-9069) Precision Instrument and Equipment Repairers, All Other</v>
          </cell>
          <cell r="B653" t="str">
            <v>49-9069</v>
          </cell>
          <cell r="C653" t="str">
            <v>Precision Instrument and Equipment Repairers, All Other</v>
          </cell>
        </row>
        <row r="654">
          <cell r="A654" t="str">
            <v>(49-9071) Maintenance and Repair Workers, General</v>
          </cell>
          <cell r="B654" t="str">
            <v>49-9071</v>
          </cell>
          <cell r="C654" t="str">
            <v>Maintenance and Repair Workers, General</v>
          </cell>
        </row>
        <row r="655">
          <cell r="A655" t="str">
            <v>(49-9081) Wind Turbine Service Technicians</v>
          </cell>
          <cell r="B655" t="str">
            <v>49-9081</v>
          </cell>
          <cell r="C655" t="str">
            <v>Wind Turbine Service Technicians</v>
          </cell>
        </row>
        <row r="656">
          <cell r="A656" t="str">
            <v>(49-9091) Coin, Vending, and Amusement Machine Servicers and Repairers</v>
          </cell>
          <cell r="B656" t="str">
            <v>49-9091</v>
          </cell>
          <cell r="C656" t="str">
            <v>Coin, Vending, and Amusement Machine Servicers and Repairers</v>
          </cell>
        </row>
        <row r="657">
          <cell r="A657" t="str">
            <v>(49-9092) Commercial Divers</v>
          </cell>
          <cell r="B657" t="str">
            <v>49-9092</v>
          </cell>
          <cell r="C657" t="str">
            <v>Commercial Divers</v>
          </cell>
        </row>
        <row r="658">
          <cell r="A658" t="str">
            <v>(49-9093) Fabric Menders, Except Garment</v>
          </cell>
          <cell r="B658" t="str">
            <v>49-9093</v>
          </cell>
          <cell r="C658" t="str">
            <v>Fabric Menders, Except Garment</v>
          </cell>
        </row>
        <row r="659">
          <cell r="A659" t="str">
            <v>(49-9094) Locksmiths and Safe Repairers</v>
          </cell>
          <cell r="B659" t="str">
            <v>49-9094</v>
          </cell>
          <cell r="C659" t="str">
            <v>Locksmiths and Safe Repairers</v>
          </cell>
        </row>
        <row r="660">
          <cell r="A660" t="str">
            <v>(49-9095) Manufactured Building and Mobile Home Installers</v>
          </cell>
          <cell r="B660" t="str">
            <v>49-9095</v>
          </cell>
          <cell r="C660" t="str">
            <v>Manufactured Building and Mobile Home Installers</v>
          </cell>
        </row>
        <row r="661">
          <cell r="A661" t="str">
            <v>(49-9096) Riggers</v>
          </cell>
          <cell r="B661" t="str">
            <v>49-9096</v>
          </cell>
          <cell r="C661" t="str">
            <v>Riggers</v>
          </cell>
        </row>
        <row r="662">
          <cell r="A662" t="str">
            <v>(49-9097) Signal and Track Switch Repairers</v>
          </cell>
          <cell r="B662" t="str">
            <v>49-9097</v>
          </cell>
          <cell r="C662" t="str">
            <v>Signal and Track Switch Repairers</v>
          </cell>
        </row>
        <row r="663">
          <cell r="A663" t="str">
            <v>(49-9098) Helpers--Installation, Maintenance, and Repair Workers</v>
          </cell>
          <cell r="B663" t="str">
            <v>49-9098</v>
          </cell>
          <cell r="C663" t="str">
            <v>Helpers--Installation, Maintenance, and Repair Workers</v>
          </cell>
        </row>
        <row r="664">
          <cell r="A664" t="str">
            <v>(49-9099) Installation, Maintenance, and Repair Workers, All Other</v>
          </cell>
          <cell r="B664" t="str">
            <v>49-9099</v>
          </cell>
          <cell r="C664" t="str">
            <v>Installation, Maintenance, and Repair Workers, All Other</v>
          </cell>
        </row>
        <row r="665">
          <cell r="A665" t="str">
            <v>(51-1011) First-Line Supervisors of Production and Operating Workers</v>
          </cell>
          <cell r="B665" t="str">
            <v>51-1011</v>
          </cell>
          <cell r="C665" t="str">
            <v>First-Line Supervisors of Production and Operating Workers</v>
          </cell>
        </row>
        <row r="666">
          <cell r="A666" t="str">
            <v>(51-2011) Aircraft Structure, Surfaces, Rigging, and Systems Assembler</v>
          </cell>
          <cell r="B666" t="str">
            <v>51-2011</v>
          </cell>
          <cell r="C666" t="str">
            <v>Aircraft Structure, Surfaces, Rigging, and Systems Assembler</v>
          </cell>
        </row>
        <row r="667">
          <cell r="A667" t="str">
            <v>(51-2011) Aircraft Structure, Surfaces, Rigging, and Systems Assemblers</v>
          </cell>
          <cell r="B667" t="str">
            <v>51-2011</v>
          </cell>
          <cell r="C667" t="str">
            <v>Aircraft Structure, Surfaces, Rigging, and Systems Assemblers</v>
          </cell>
        </row>
        <row r="668">
          <cell r="A668" t="str">
            <v>(51-2021) Coil Winders, Tapers, and Finishers</v>
          </cell>
          <cell r="B668" t="str">
            <v>51-2021</v>
          </cell>
          <cell r="C668" t="str">
            <v>Coil Winders, Tapers, and Finishers</v>
          </cell>
        </row>
        <row r="669">
          <cell r="A669" t="str">
            <v>(51-2022) Electrical and Electronic Equipment Assemblers</v>
          </cell>
          <cell r="B669" t="str">
            <v>51-2022</v>
          </cell>
          <cell r="C669" t="str">
            <v>Electrical and Electronic Equipment Assemblers</v>
          </cell>
        </row>
        <row r="670">
          <cell r="A670" t="str">
            <v>(51-2023) Electromechanical Equipment Assemblers</v>
          </cell>
          <cell r="B670" t="str">
            <v>51-2023</v>
          </cell>
          <cell r="C670" t="str">
            <v>Electromechanical Equipment Assemblers</v>
          </cell>
        </row>
        <row r="671">
          <cell r="A671" t="str">
            <v>(51-2031) Engine and Other Machine Assemblers</v>
          </cell>
          <cell r="B671" t="str">
            <v>51-2031</v>
          </cell>
          <cell r="C671" t="str">
            <v>Engine and Other Machine Assemblers</v>
          </cell>
        </row>
        <row r="672">
          <cell r="A672" t="str">
            <v>(51-2041) Structural Metal Fabricators and Fitters</v>
          </cell>
          <cell r="B672" t="str">
            <v>51-2041</v>
          </cell>
          <cell r="C672" t="str">
            <v>Structural Metal Fabricators and Fitters</v>
          </cell>
        </row>
        <row r="673">
          <cell r="A673" t="str">
            <v>(51-2091) Fiberglass Laminators and Fabricators</v>
          </cell>
          <cell r="B673" t="str">
            <v>51-2091</v>
          </cell>
          <cell r="C673" t="str">
            <v>Fiberglass Laminators and Fabricators</v>
          </cell>
        </row>
        <row r="674">
          <cell r="A674" t="str">
            <v>(51-2092) Team Assemblers</v>
          </cell>
          <cell r="B674" t="str">
            <v>51-2092</v>
          </cell>
          <cell r="C674" t="str">
            <v>Team Assemblers</v>
          </cell>
        </row>
        <row r="675">
          <cell r="A675" t="str">
            <v>(51-2093) Timing Device Assemblers and Adjusters</v>
          </cell>
          <cell r="B675" t="str">
            <v>51-2093</v>
          </cell>
          <cell r="C675" t="str">
            <v>Timing Device Assemblers and Adjusters</v>
          </cell>
        </row>
        <row r="676">
          <cell r="A676" t="str">
            <v>(51-2099) Assemblers and Fabricators, All Other</v>
          </cell>
          <cell r="B676" t="str">
            <v>51-2099</v>
          </cell>
          <cell r="C676" t="str">
            <v>Assemblers and Fabricators, All Other</v>
          </cell>
        </row>
        <row r="677">
          <cell r="A677" t="str">
            <v>(51-3011) Bakers</v>
          </cell>
          <cell r="B677" t="str">
            <v>51-3011</v>
          </cell>
          <cell r="C677" t="str">
            <v>Bakers</v>
          </cell>
        </row>
        <row r="678">
          <cell r="A678" t="str">
            <v>(51-3021) Butchers and Meat Cutters</v>
          </cell>
          <cell r="B678" t="str">
            <v>51-3021</v>
          </cell>
          <cell r="C678" t="str">
            <v>Butchers and Meat Cutters</v>
          </cell>
        </row>
        <row r="679">
          <cell r="A679" t="str">
            <v>(51-3022) Meat, Poultry, and Fish Cutters and Trimmers</v>
          </cell>
          <cell r="B679" t="str">
            <v>51-3022</v>
          </cell>
          <cell r="C679" t="str">
            <v>Meat, Poultry, and Fish Cutters and Trimmers</v>
          </cell>
        </row>
        <row r="680">
          <cell r="A680" t="str">
            <v>(51-3023) Slaughterers and Meat Packers</v>
          </cell>
          <cell r="B680" t="str">
            <v>51-3023</v>
          </cell>
          <cell r="C680" t="str">
            <v>Slaughterers and Meat Packers</v>
          </cell>
        </row>
        <row r="681">
          <cell r="A681" t="str">
            <v>(51-3091) Food and Tobacco Roasting, Baking, and Drying Machine Operators and Tenders</v>
          </cell>
          <cell r="B681" t="str">
            <v>51-3091</v>
          </cell>
          <cell r="C681" t="str">
            <v>Food and Tobacco Roasting, Baking, and Drying Machine Operators and Tenders</v>
          </cell>
        </row>
        <row r="682">
          <cell r="A682" t="str">
            <v>(51-3092) Food Batchmakers</v>
          </cell>
          <cell r="B682" t="str">
            <v>51-3092</v>
          </cell>
          <cell r="C682" t="str">
            <v>Food Batchmakers</v>
          </cell>
        </row>
        <row r="683">
          <cell r="A683" t="str">
            <v>(51-3093) Food Cooking Machine Operators and Tenders</v>
          </cell>
          <cell r="B683" t="str">
            <v>51-3093</v>
          </cell>
          <cell r="C683" t="str">
            <v>Food Cooking Machine Operators and Tenders</v>
          </cell>
        </row>
        <row r="684">
          <cell r="A684" t="str">
            <v>(51-3099) Food Processing Workers, All Other</v>
          </cell>
          <cell r="B684" t="str">
            <v>51-3099</v>
          </cell>
          <cell r="C684" t="str">
            <v>Food Processing Workers, All Other</v>
          </cell>
        </row>
        <row r="685">
          <cell r="A685" t="str">
            <v>(51-4011) Computer-Controlled Machine Tool Operators, Metal and Plastic</v>
          </cell>
          <cell r="B685" t="str">
            <v>51-4011</v>
          </cell>
          <cell r="C685" t="str">
            <v>Computer-Controlled Machine Tool Operators, Metal and Plastic</v>
          </cell>
        </row>
        <row r="686">
          <cell r="A686" t="str">
            <v>(51-4012) Computer Numerically Controlled Machine Tool Programmers, Metal and Plastic</v>
          </cell>
          <cell r="B686" t="str">
            <v>51-4012</v>
          </cell>
          <cell r="C686" t="str">
            <v>Computer Numerically Controlled Machine Tool Programmers, Metal and Plastic</v>
          </cell>
        </row>
        <row r="687">
          <cell r="A687" t="str">
            <v>(51-4021) Extruding and Drawing Machine Setters, Operators, and Tenders, Metal and Plastic</v>
          </cell>
          <cell r="B687" t="str">
            <v>51-4021</v>
          </cell>
          <cell r="C687" t="str">
            <v>Extruding and Drawing Machine Setters, Operators, and Tenders, Metal and Plastic</v>
          </cell>
        </row>
        <row r="688">
          <cell r="A688" t="str">
            <v>(51-4022) Forging Machine Setters, Operators, and Tenders, Metal and Plastic</v>
          </cell>
          <cell r="B688" t="str">
            <v>51-4022</v>
          </cell>
          <cell r="C688" t="str">
            <v>Forging Machine Setters, Operators, and Tenders, Metal and Plastic</v>
          </cell>
        </row>
        <row r="689">
          <cell r="A689" t="str">
            <v>(51-4023) Rolling Machine Setters, Operators, and Tenders, Metal and Plastic</v>
          </cell>
          <cell r="B689" t="str">
            <v>51-4023</v>
          </cell>
          <cell r="C689" t="str">
            <v>Rolling Machine Setters, Operators, and Tenders, Metal and Plastic</v>
          </cell>
        </row>
        <row r="690">
          <cell r="A690" t="str">
            <v>(51-4031) Cutting, Punching, and Press Machine Setters, Operators, and Tenders, Metal and Plastic</v>
          </cell>
          <cell r="B690" t="str">
            <v>51-4031</v>
          </cell>
          <cell r="C690" t="str">
            <v>Cutting, Punching, and Press Machine Setters, Operators, and Tenders, Metal and Plastic</v>
          </cell>
        </row>
        <row r="691">
          <cell r="A691" t="str">
            <v>(51-4032) Drilling and Boring Machine Tool Setters, Operators, and Tenders, Metal and Plastic</v>
          </cell>
          <cell r="B691" t="str">
            <v>51-4032</v>
          </cell>
          <cell r="C691" t="str">
            <v>Drilling and Boring Machine Tool Setters, Operators, and Tenders, Metal and Plastic</v>
          </cell>
        </row>
        <row r="692">
          <cell r="A692" t="str">
            <v>(51-4033) Grinding, Lapping, Polishing, and Buffing Machine Tool Setters, Operators, and Tenders, Metal and Plastic</v>
          </cell>
          <cell r="B692" t="str">
            <v>51-4033</v>
          </cell>
          <cell r="C692" t="str">
            <v>Grinding, Lapping, Polishing, and Buffing Machine Tool Setters, Operators, and Tenders, Metal and Plastic</v>
          </cell>
        </row>
        <row r="693">
          <cell r="A693" t="str">
            <v>(51-4034) Lathe and Turning Machine Tool Setters, Operators, and Tenders, Metal and Plastic</v>
          </cell>
          <cell r="B693" t="str">
            <v>51-4034</v>
          </cell>
          <cell r="C693" t="str">
            <v>Lathe and Turning Machine Tool Setters, Operators, and Tenders, Metal and Plastic</v>
          </cell>
        </row>
        <row r="694">
          <cell r="A694" t="str">
            <v>(51-4035) Milling and Planing Machine Setters, Operators, and Tenders, Metal and Plastic</v>
          </cell>
          <cell r="B694" t="str">
            <v>51-4035</v>
          </cell>
          <cell r="C694" t="str">
            <v>Milling and Planing Machine Setters, Operators, and Tenders, Metal and Plastic</v>
          </cell>
        </row>
        <row r="695">
          <cell r="A695" t="str">
            <v>(51-4041) Machinists</v>
          </cell>
          <cell r="B695" t="str">
            <v>51-4041</v>
          </cell>
          <cell r="C695" t="str">
            <v>Machinists</v>
          </cell>
        </row>
        <row r="696">
          <cell r="A696" t="str">
            <v>(51-4051) Metal-Refining Furnace Operators and Tenders</v>
          </cell>
          <cell r="B696" t="str">
            <v>51-4051</v>
          </cell>
          <cell r="C696" t="str">
            <v>Metal-Refining Furnace Operators and Tenders</v>
          </cell>
        </row>
        <row r="697">
          <cell r="A697" t="str">
            <v>(51-4052) Pourers and Casters, Metal</v>
          </cell>
          <cell r="B697" t="str">
            <v>51-4052</v>
          </cell>
          <cell r="C697" t="str">
            <v>Pourers and Casters, Metal</v>
          </cell>
        </row>
        <row r="698">
          <cell r="A698" t="str">
            <v>(51-4061) Model Makers, Metal and Plastic</v>
          </cell>
          <cell r="B698" t="str">
            <v>51-4061</v>
          </cell>
          <cell r="C698" t="str">
            <v>Model Makers, Metal and Plastic</v>
          </cell>
        </row>
        <row r="699">
          <cell r="A699" t="str">
            <v>(51-4062) Patternmakers, Metal and Plastic</v>
          </cell>
          <cell r="B699" t="str">
            <v>51-4062</v>
          </cell>
          <cell r="C699" t="str">
            <v>Patternmakers, Metal and Plastic</v>
          </cell>
        </row>
        <row r="700">
          <cell r="A700" t="str">
            <v>(51-4071) Foundry Mold and Coremakers</v>
          </cell>
          <cell r="B700" t="str">
            <v>51-4071</v>
          </cell>
          <cell r="C700" t="str">
            <v>Foundry Mold and Coremakers</v>
          </cell>
        </row>
        <row r="701">
          <cell r="A701" t="str">
            <v>(51-4072) Molding, Coremaking, and Casting Machine Setters, Operators, and Tenders, Metal and Plastic</v>
          </cell>
          <cell r="B701" t="str">
            <v>51-4072</v>
          </cell>
          <cell r="C701" t="str">
            <v>Molding, Coremaking, and Casting Machine Setters, Operators, and Tenders, Metal and Plastic</v>
          </cell>
        </row>
        <row r="702">
          <cell r="A702" t="str">
            <v>(51-4081) Multiple Machine Tool Setters, Operators, and Tenders, Metal and Plastic</v>
          </cell>
          <cell r="B702" t="str">
            <v>51-4081</v>
          </cell>
          <cell r="C702" t="str">
            <v>Multiple Machine Tool Setters, Operators, and Tenders, Metal and Plastic</v>
          </cell>
        </row>
        <row r="703">
          <cell r="A703" t="str">
            <v>(51-4111) Tool and Die Makers</v>
          </cell>
          <cell r="B703" t="str">
            <v>51-4111</v>
          </cell>
          <cell r="C703" t="str">
            <v>Tool and Die Makers</v>
          </cell>
        </row>
        <row r="704">
          <cell r="A704" t="str">
            <v>(51-4121) Welders, Cutters, Solderers, and Brazers</v>
          </cell>
          <cell r="B704" t="str">
            <v>51-4121</v>
          </cell>
          <cell r="C704" t="str">
            <v>Welders, Cutters, Solderers, and Brazers</v>
          </cell>
        </row>
        <row r="705">
          <cell r="A705" t="str">
            <v>(51-4122) Welding, Soldering, and Brazing Machine Setters, Operators, and Tenders</v>
          </cell>
          <cell r="B705" t="str">
            <v>51-4122</v>
          </cell>
          <cell r="C705" t="str">
            <v>Welding, Soldering, and Brazing Machine Setters, Operators, and Tenders</v>
          </cell>
        </row>
        <row r="706">
          <cell r="A706" t="str">
            <v>(51-4191) Heat Treating Equipment Setters, Operators, and Tenders, Metal and Plastic</v>
          </cell>
          <cell r="B706" t="str">
            <v>51-4191</v>
          </cell>
          <cell r="C706" t="str">
            <v>Heat Treating Equipment Setters, Operators, and Tenders, Metal and Plastic</v>
          </cell>
        </row>
        <row r="707">
          <cell r="A707" t="str">
            <v>(51-4192) Layout Workers, Metal and Plastic</v>
          </cell>
          <cell r="B707" t="str">
            <v>51-4192</v>
          </cell>
          <cell r="C707" t="str">
            <v>Layout Workers, Metal and Plastic</v>
          </cell>
        </row>
        <row r="708">
          <cell r="A708" t="str">
            <v>(51-4193) Plating and Coating Machine Setters, Operators, and Tenders, Metal and Plastic</v>
          </cell>
          <cell r="B708" t="str">
            <v>51-4193</v>
          </cell>
          <cell r="C708" t="str">
            <v>Plating and Coating Machine Setters, Operators, and Tenders, Metal and Plastic</v>
          </cell>
        </row>
        <row r="709">
          <cell r="A709" t="str">
            <v>(51-4194) Tool Grinders, Filers, and Sharpeners</v>
          </cell>
          <cell r="B709" t="str">
            <v>51-4194</v>
          </cell>
          <cell r="C709" t="str">
            <v>Tool Grinders, Filers, and Sharpeners</v>
          </cell>
        </row>
        <row r="710">
          <cell r="A710" t="str">
            <v>(51-4199) Metal Workers and Plastic Workers, All Other</v>
          </cell>
          <cell r="B710" t="str">
            <v>51-4199</v>
          </cell>
          <cell r="C710" t="str">
            <v>Metal Workers and Plastic Workers, All Other</v>
          </cell>
        </row>
        <row r="711">
          <cell r="A711" t="str">
            <v>(51-5111) Prepress Technicians and Workers</v>
          </cell>
          <cell r="B711" t="str">
            <v>51-5111</v>
          </cell>
          <cell r="C711" t="str">
            <v>Prepress Technicians and Workers</v>
          </cell>
        </row>
        <row r="712">
          <cell r="A712" t="str">
            <v>(51-5112) Printing Press Operators</v>
          </cell>
          <cell r="B712" t="str">
            <v>51-5112</v>
          </cell>
          <cell r="C712" t="str">
            <v>Printing Press Operators</v>
          </cell>
        </row>
        <row r="713">
          <cell r="A713" t="str">
            <v>(51-5113) Print Binding and Finishing Workers</v>
          </cell>
          <cell r="B713" t="str">
            <v>51-5113</v>
          </cell>
          <cell r="C713" t="str">
            <v>Print Binding and Finishing Workers</v>
          </cell>
        </row>
        <row r="714">
          <cell r="A714" t="str">
            <v>(51-6011) Laundry and Dry-Cleaning Workers</v>
          </cell>
          <cell r="B714" t="str">
            <v>51-6011</v>
          </cell>
          <cell r="C714" t="str">
            <v>Laundry and Dry-Cleaning Workers</v>
          </cell>
        </row>
        <row r="715">
          <cell r="A715" t="str">
            <v>(51-6021) Pressers, Textile, Garment, and Related Materials</v>
          </cell>
          <cell r="B715" t="str">
            <v>51-6021</v>
          </cell>
          <cell r="C715" t="str">
            <v>Pressers, Textile, Garment, and Related Materials</v>
          </cell>
        </row>
        <row r="716">
          <cell r="A716" t="str">
            <v>(51-6031) Sewing Machine Operators</v>
          </cell>
          <cell r="B716" t="str">
            <v>51-6031</v>
          </cell>
          <cell r="C716" t="str">
            <v>Sewing Machine Operators</v>
          </cell>
        </row>
        <row r="717">
          <cell r="A717" t="str">
            <v>(51-6041) Shoe and Leather Workers and Repairers</v>
          </cell>
          <cell r="B717" t="str">
            <v>51-6041</v>
          </cell>
          <cell r="C717" t="str">
            <v>Shoe and Leather Workers and Repairers</v>
          </cell>
        </row>
        <row r="718">
          <cell r="A718" t="str">
            <v>(51-6042) Shoe Machine Operators and Tenders</v>
          </cell>
          <cell r="B718" t="str">
            <v>51-6042</v>
          </cell>
          <cell r="C718" t="str">
            <v>Shoe Machine Operators and Tenders</v>
          </cell>
        </row>
        <row r="719">
          <cell r="A719" t="str">
            <v>(51-6051) Sewers, Hand</v>
          </cell>
          <cell r="B719" t="str">
            <v>51-6051</v>
          </cell>
          <cell r="C719" t="str">
            <v>Sewers, Hand</v>
          </cell>
        </row>
        <row r="720">
          <cell r="A720" t="str">
            <v>(51-6052) Tailors, Dressmakers, and Custom Sewers</v>
          </cell>
          <cell r="B720" t="str">
            <v>51-6052</v>
          </cell>
          <cell r="C720" t="str">
            <v>Tailors, Dressmakers, and Custom Sewers</v>
          </cell>
        </row>
        <row r="721">
          <cell r="A721" t="str">
            <v>(51-6061) Textile Bleaching and Dyeing Machine Operators and Tenders</v>
          </cell>
          <cell r="B721" t="str">
            <v>51-6061</v>
          </cell>
          <cell r="C721" t="str">
            <v>Textile Bleaching and Dyeing Machine Operators and Tenders</v>
          </cell>
        </row>
        <row r="722">
          <cell r="A722" t="str">
            <v>(51-6062) Textile Cutting Machine Setters, Operators, and Tenders</v>
          </cell>
          <cell r="B722" t="str">
            <v>51-6062</v>
          </cell>
          <cell r="C722" t="str">
            <v>Textile Cutting Machine Setters, Operators, and Tenders</v>
          </cell>
        </row>
        <row r="723">
          <cell r="A723" t="str">
            <v>(51-6063) Textile Knitting and Weaving Machine Setters, Operators, and Tenders</v>
          </cell>
          <cell r="B723" t="str">
            <v>51-6063</v>
          </cell>
          <cell r="C723" t="str">
            <v>Textile Knitting and Weaving Machine Setters, Operators, and Tenders</v>
          </cell>
        </row>
        <row r="724">
          <cell r="A724" t="str">
            <v>(51-6064) Textile Winding, Twisting, and Drawing Out Machine Setters, Operators, and Tenders</v>
          </cell>
          <cell r="B724" t="str">
            <v>51-6064</v>
          </cell>
          <cell r="C724" t="str">
            <v>Textile Winding, Twisting, and Drawing Out Machine Setters, Operators, and Tenders</v>
          </cell>
        </row>
        <row r="725">
          <cell r="A725" t="str">
            <v>(51-6091) Extruding and Forming Machine Setters, Operators, and Tenders, Synthetic and Glass Fibers</v>
          </cell>
          <cell r="B725" t="str">
            <v>51-6091</v>
          </cell>
          <cell r="C725" t="str">
            <v>Extruding and Forming Machine Setters, Operators, and Tenders, Synthetic and Glass Fibers</v>
          </cell>
        </row>
        <row r="726">
          <cell r="A726" t="str">
            <v>(51-6092) Fabric and Apparel Patternmakers</v>
          </cell>
          <cell r="B726" t="str">
            <v>51-6092</v>
          </cell>
          <cell r="C726" t="str">
            <v>Fabric and Apparel Patternmakers</v>
          </cell>
        </row>
        <row r="727">
          <cell r="A727" t="str">
            <v>(51-6093) Upholsterers</v>
          </cell>
          <cell r="B727" t="str">
            <v>51-6093</v>
          </cell>
          <cell r="C727" t="str">
            <v>Upholsterers</v>
          </cell>
        </row>
        <row r="728">
          <cell r="A728" t="str">
            <v>(51-6099) Textile, Apparel, and Furnishings Workers, All Other</v>
          </cell>
          <cell r="B728" t="str">
            <v>51-6099</v>
          </cell>
          <cell r="C728" t="str">
            <v>Textile, Apparel, and Furnishings Workers, All Other</v>
          </cell>
        </row>
        <row r="729">
          <cell r="A729" t="str">
            <v>(51-7011) Cabinetmakers and Bench Carpenters</v>
          </cell>
          <cell r="B729" t="str">
            <v>51-7011</v>
          </cell>
          <cell r="C729" t="str">
            <v>Cabinetmakers and Bench Carpenters</v>
          </cell>
        </row>
        <row r="730">
          <cell r="A730" t="str">
            <v>(51-7021) Furniture Finishers</v>
          </cell>
          <cell r="B730" t="str">
            <v>51-7021</v>
          </cell>
          <cell r="C730" t="str">
            <v>Furniture Finishers</v>
          </cell>
        </row>
        <row r="731">
          <cell r="A731" t="str">
            <v>(51-7031) Model Makers, Wood</v>
          </cell>
          <cell r="B731" t="str">
            <v>51-7031</v>
          </cell>
          <cell r="C731" t="str">
            <v>Model Makers, Wood</v>
          </cell>
        </row>
        <row r="732">
          <cell r="A732" t="str">
            <v>(51-7032) Patternmakers, Wood</v>
          </cell>
          <cell r="B732" t="str">
            <v>51-7032</v>
          </cell>
          <cell r="C732" t="str">
            <v>Patternmakers, Wood</v>
          </cell>
        </row>
        <row r="733">
          <cell r="A733" t="str">
            <v>(51-7041) Sawing Machine Setters, Operators, and Tenders, Wood</v>
          </cell>
          <cell r="B733" t="str">
            <v>51-7041</v>
          </cell>
          <cell r="C733" t="str">
            <v>Sawing Machine Setters, Operators, and Tenders, Wood</v>
          </cell>
        </row>
        <row r="734">
          <cell r="A734" t="str">
            <v>(51-7042) Woodworking Machine Setters, Operators, and Tenders, Except Sawing</v>
          </cell>
          <cell r="B734" t="str">
            <v>51-7042</v>
          </cell>
          <cell r="C734" t="str">
            <v>Woodworking Machine Setters, Operators, and Tenders, Except Sawing</v>
          </cell>
        </row>
        <row r="735">
          <cell r="A735" t="str">
            <v>(51-7099) Woodworkers, All Other</v>
          </cell>
          <cell r="B735" t="str">
            <v>51-7099</v>
          </cell>
          <cell r="C735" t="str">
            <v>Woodworkers, All Other</v>
          </cell>
        </row>
        <row r="736">
          <cell r="A736" t="str">
            <v>(51-8011) Nuclear Power Reactor Operators</v>
          </cell>
          <cell r="B736" t="str">
            <v>51-8011</v>
          </cell>
          <cell r="C736" t="str">
            <v>Nuclear Power Reactor Operators</v>
          </cell>
        </row>
        <row r="737">
          <cell r="A737" t="str">
            <v>(51-8012) Power Distributors and Dispatchers</v>
          </cell>
          <cell r="B737" t="str">
            <v>51-8012</v>
          </cell>
          <cell r="C737" t="str">
            <v>Power Distributors and Dispatchers</v>
          </cell>
        </row>
        <row r="738">
          <cell r="A738" t="str">
            <v>(51-8013) Power Plant Operators</v>
          </cell>
          <cell r="B738" t="str">
            <v>51-8013</v>
          </cell>
          <cell r="C738" t="str">
            <v>Power Plant Operators</v>
          </cell>
        </row>
        <row r="739">
          <cell r="A739" t="str">
            <v>(51-8021) Stationary Engineers and Boiler Operators</v>
          </cell>
          <cell r="B739" t="str">
            <v>51-8021</v>
          </cell>
          <cell r="C739" t="str">
            <v>Stationary Engineers and Boiler Operators</v>
          </cell>
        </row>
        <row r="740">
          <cell r="A740" t="str">
            <v>(51-8031) Water and Wastewater Treatment Plant and System Operators</v>
          </cell>
          <cell r="B740" t="str">
            <v>51-8031</v>
          </cell>
          <cell r="C740" t="str">
            <v>Water and Wastewater Treatment Plant and System Operators</v>
          </cell>
        </row>
        <row r="741">
          <cell r="A741" t="str">
            <v>(51-8091) Chemical Plant and System Operators</v>
          </cell>
          <cell r="B741" t="str">
            <v>51-8091</v>
          </cell>
          <cell r="C741" t="str">
            <v>Chemical Plant and System Operators</v>
          </cell>
        </row>
        <row r="742">
          <cell r="A742" t="str">
            <v>(51-8092) Gas Plant Operators</v>
          </cell>
          <cell r="B742" t="str">
            <v>51-8092</v>
          </cell>
          <cell r="C742" t="str">
            <v>Gas Plant Operators</v>
          </cell>
        </row>
        <row r="743">
          <cell r="A743" t="str">
            <v>(51-8093) Petroleum Pump System Operators, Refinery Operators, and Gaugers</v>
          </cell>
          <cell r="B743" t="str">
            <v>51-8093</v>
          </cell>
          <cell r="C743" t="str">
            <v>Petroleum Pump System Operators, Refinery Operators, and Gaugers</v>
          </cell>
        </row>
        <row r="744">
          <cell r="A744" t="str">
            <v>(51-8099) Plant and System Operators, All Other</v>
          </cell>
          <cell r="B744" t="str">
            <v>51-8099</v>
          </cell>
          <cell r="C744" t="str">
            <v>Plant and System Operators, All Other</v>
          </cell>
        </row>
        <row r="745">
          <cell r="A745" t="str">
            <v>(51-9011) Chemical Equipment Operators and Tenders</v>
          </cell>
          <cell r="B745" t="str">
            <v>51-9011</v>
          </cell>
          <cell r="C745" t="str">
            <v>Chemical Equipment Operators and Tenders</v>
          </cell>
        </row>
        <row r="746">
          <cell r="A746" t="str">
            <v>(51-9012) Separating, Filtering, Clarifying, Precipitating, and Still Machine Setters, Operators, and Tenders</v>
          </cell>
          <cell r="B746" t="str">
            <v>51-9012</v>
          </cell>
          <cell r="C746" t="str">
            <v>Separating, Filtering, Clarifying, Precipitating, and Still Machine Setters, Operators, and Tenders</v>
          </cell>
        </row>
        <row r="747">
          <cell r="A747" t="str">
            <v>(51-9021) Crushing, Grinding, and Polishing Machine Setters, Operators, and Tenders</v>
          </cell>
          <cell r="B747" t="str">
            <v>51-9021</v>
          </cell>
          <cell r="C747" t="str">
            <v>Crushing, Grinding, and Polishing Machine Setters, Operators, and Tenders</v>
          </cell>
        </row>
        <row r="748">
          <cell r="A748" t="str">
            <v>(51-9022) Grinding and Polishing Workers, Hand</v>
          </cell>
          <cell r="B748" t="str">
            <v>51-9022</v>
          </cell>
          <cell r="C748" t="str">
            <v>Grinding and Polishing Workers, Hand</v>
          </cell>
        </row>
        <row r="749">
          <cell r="A749" t="str">
            <v>(51-9023) Mixing and Blending Machine Setters, Operators, and Tenders</v>
          </cell>
          <cell r="B749" t="str">
            <v>51-9023</v>
          </cell>
          <cell r="C749" t="str">
            <v>Mixing and Blending Machine Setters, Operators, and Tenders</v>
          </cell>
        </row>
        <row r="750">
          <cell r="A750" t="str">
            <v>(51-9031) Cutters and Trimmers, Hand</v>
          </cell>
          <cell r="B750" t="str">
            <v>51-9031</v>
          </cell>
          <cell r="C750" t="str">
            <v>Cutters and Trimmers, Hand</v>
          </cell>
        </row>
        <row r="751">
          <cell r="A751" t="str">
            <v>(51-9032) Cutting and Slicing Machine Setters, Operators, and Tenders</v>
          </cell>
          <cell r="B751" t="str">
            <v>51-9032</v>
          </cell>
          <cell r="C751" t="str">
            <v>Cutting and Slicing Machine Setters, Operators, and Tenders</v>
          </cell>
        </row>
        <row r="752">
          <cell r="A752" t="str">
            <v>(51-9041) Extruding, Forming, Pressing, and Compacting Machine Setters, Operators, and Tenders</v>
          </cell>
          <cell r="B752" t="str">
            <v>51-9041</v>
          </cell>
          <cell r="C752" t="str">
            <v>Extruding, Forming, Pressing, and Compacting Machine Setters, Operators, and Tenders</v>
          </cell>
        </row>
        <row r="753">
          <cell r="A753" t="str">
            <v>(51-9051) Furnace, Kiln, Oven, Drier, and Kettle Operators and Tenders</v>
          </cell>
          <cell r="B753" t="str">
            <v>51-9051</v>
          </cell>
          <cell r="C753" t="str">
            <v>Furnace, Kiln, Oven, Drier, and Kettle Operators and Tenders</v>
          </cell>
        </row>
        <row r="754">
          <cell r="A754" t="str">
            <v>(51-9061) Inspectors, Testers, Sorters, Samplers, and Weighers</v>
          </cell>
          <cell r="B754" t="str">
            <v>51-9061</v>
          </cell>
          <cell r="C754" t="str">
            <v>Inspectors, Testers, Sorters, Samplers, and Weighers</v>
          </cell>
        </row>
        <row r="755">
          <cell r="A755" t="str">
            <v>(51-9071) Jewelers and Precious Stone and Metal Workers</v>
          </cell>
          <cell r="B755" t="str">
            <v>51-9071</v>
          </cell>
          <cell r="C755" t="str">
            <v>Jewelers and Precious Stone and Metal Workers</v>
          </cell>
        </row>
        <row r="756">
          <cell r="A756" t="str">
            <v>(51-9081) Dental Laboratory Technicians</v>
          </cell>
          <cell r="B756" t="str">
            <v>51-9081</v>
          </cell>
          <cell r="C756" t="str">
            <v>Dental Laboratory Technicians</v>
          </cell>
        </row>
        <row r="757">
          <cell r="A757" t="str">
            <v>(51-9082) Medical Appliance Technicians</v>
          </cell>
          <cell r="B757" t="str">
            <v>51-9082</v>
          </cell>
          <cell r="C757" t="str">
            <v>Medical Appliance Technicians</v>
          </cell>
        </row>
        <row r="758">
          <cell r="A758" t="str">
            <v>(51-9083) Ophthalmic Laboratory Technicians</v>
          </cell>
          <cell r="B758" t="str">
            <v>51-9083</v>
          </cell>
          <cell r="C758" t="str">
            <v>Ophthalmic Laboratory Technicians</v>
          </cell>
        </row>
        <row r="759">
          <cell r="A759" t="str">
            <v>(51-9111) Packaging and Filling Machine Operators and Tenders</v>
          </cell>
          <cell r="B759" t="str">
            <v>51-9111</v>
          </cell>
          <cell r="C759" t="str">
            <v>Packaging and Filling Machine Operators and Tenders</v>
          </cell>
        </row>
        <row r="760">
          <cell r="A760" t="str">
            <v>(51-9121) Coating, Painting, and Spraying Machine Setters, Operators, and Tenders</v>
          </cell>
          <cell r="B760" t="str">
            <v>51-9121</v>
          </cell>
          <cell r="C760" t="str">
            <v>Coating, Painting, and Spraying Machine Setters, Operators, and Tenders</v>
          </cell>
        </row>
        <row r="761">
          <cell r="A761" t="str">
            <v>(51-9122) Painters, Transportation Equipment</v>
          </cell>
          <cell r="B761" t="str">
            <v>51-9122</v>
          </cell>
          <cell r="C761" t="str">
            <v>Painters, Transportation Equipment</v>
          </cell>
        </row>
        <row r="762">
          <cell r="A762" t="str">
            <v>(51-9123) Painting, Coating, and Decorating Workers</v>
          </cell>
          <cell r="B762" t="str">
            <v>51-9123</v>
          </cell>
          <cell r="C762" t="str">
            <v>Painting, Coating, and Decorating Workers</v>
          </cell>
        </row>
        <row r="763">
          <cell r="A763" t="str">
            <v>(51-9141) Semiconductor Processors</v>
          </cell>
          <cell r="B763" t="str">
            <v>51-9141</v>
          </cell>
          <cell r="C763" t="str">
            <v>Semiconductor Processors</v>
          </cell>
        </row>
        <row r="764">
          <cell r="A764" t="str">
            <v>(51-9151) Photographic Process Workers and Processing Machine Operators</v>
          </cell>
          <cell r="B764" t="str">
            <v>51-9151</v>
          </cell>
          <cell r="C764" t="str">
            <v>Photographic Process Workers and Processing Machine Operators</v>
          </cell>
        </row>
        <row r="765">
          <cell r="A765" t="str">
            <v>(51-9191) Adhesive Bonding Machine Operators and Tenders</v>
          </cell>
          <cell r="B765" t="str">
            <v>51-9191</v>
          </cell>
          <cell r="C765" t="str">
            <v>Adhesive Bonding Machine Operators and Tenders</v>
          </cell>
        </row>
        <row r="766">
          <cell r="A766" t="str">
            <v>(51-9192) Cleaning, Washing, and Metal Pickling Equipment Operators and Tenders</v>
          </cell>
          <cell r="B766" t="str">
            <v>51-9192</v>
          </cell>
          <cell r="C766" t="str">
            <v>Cleaning, Washing, and Metal Pickling Equipment Operators and Tenders</v>
          </cell>
        </row>
        <row r="767">
          <cell r="A767" t="str">
            <v>(51-9193) Cooling and Freezing Equipment Operators and Tenders</v>
          </cell>
          <cell r="B767" t="str">
            <v>51-9193</v>
          </cell>
          <cell r="C767" t="str">
            <v>Cooling and Freezing Equipment Operators and Tenders</v>
          </cell>
        </row>
        <row r="768">
          <cell r="A768" t="str">
            <v>(51-9194) Etchers and Engravers</v>
          </cell>
          <cell r="B768" t="str">
            <v>51-9194</v>
          </cell>
          <cell r="C768" t="str">
            <v>Etchers and Engravers</v>
          </cell>
        </row>
        <row r="769">
          <cell r="A769" t="str">
            <v>(51-9195) Molders, Shapers, and Casters, Except Metal and Plastic</v>
          </cell>
          <cell r="B769" t="str">
            <v>51-9195</v>
          </cell>
          <cell r="C769" t="str">
            <v>Molders, Shapers, and Casters, Except Metal and Plastic</v>
          </cell>
        </row>
        <row r="770">
          <cell r="A770" t="str">
            <v>(51-9196) Paper Goods Machine Setters, Operators, and Tenders</v>
          </cell>
          <cell r="B770" t="str">
            <v>51-9196</v>
          </cell>
          <cell r="C770" t="str">
            <v>Paper Goods Machine Setters, Operators, and Tenders</v>
          </cell>
        </row>
        <row r="771">
          <cell r="A771" t="str">
            <v>(51-9197) Tire Builders</v>
          </cell>
          <cell r="B771" t="str">
            <v>51-9197</v>
          </cell>
          <cell r="C771" t="str">
            <v>Tire Builders</v>
          </cell>
        </row>
        <row r="772">
          <cell r="A772" t="str">
            <v>(51-9198) Helpers--Production Workers</v>
          </cell>
          <cell r="B772" t="str">
            <v>51-9198</v>
          </cell>
          <cell r="C772" t="str">
            <v>Helpers--Production Workers</v>
          </cell>
        </row>
        <row r="773">
          <cell r="A773" t="str">
            <v>(53-1011) Aircraft Cargo Handling Supervisors</v>
          </cell>
          <cell r="B773" t="str">
            <v>53-1011</v>
          </cell>
          <cell r="C773" t="str">
            <v>Aircraft Cargo Handling Supervisors</v>
          </cell>
        </row>
        <row r="774">
          <cell r="A774" t="str">
            <v>(53-1021) First-Line Supervisors of Helpers, Laborers, and Material Movers, Hand</v>
          </cell>
          <cell r="B774" t="str">
            <v>53-1021</v>
          </cell>
          <cell r="C774" t="str">
            <v>First-Line Supervisors of Helpers, Laborers, and Material Movers, Hand</v>
          </cell>
        </row>
        <row r="775">
          <cell r="A775" t="str">
            <v>(53-1031) First-Line Supervisors of Transportation and Material-Moving Machine and Vehicle Operators</v>
          </cell>
          <cell r="B775" t="str">
            <v>53-1031</v>
          </cell>
          <cell r="C775" t="str">
            <v>First-Line Supervisors of Transportation and Material-Moving Machine and Vehicle Operators</v>
          </cell>
        </row>
        <row r="776">
          <cell r="A776" t="str">
            <v>(53-2011) Airline Pilots, Copilots, and Flight Engineers</v>
          </cell>
          <cell r="B776" t="str">
            <v>53-2011</v>
          </cell>
          <cell r="C776" t="str">
            <v>Airline Pilots, Copilots, and Flight Engineers</v>
          </cell>
        </row>
        <row r="777">
          <cell r="A777" t="str">
            <v>(53-2012) Commercial Pilots</v>
          </cell>
          <cell r="B777" t="str">
            <v>53-2012</v>
          </cell>
          <cell r="C777" t="str">
            <v>Commercial Pilots</v>
          </cell>
        </row>
        <row r="778">
          <cell r="A778" t="str">
            <v>(53-2021) Air Traffic Controllers</v>
          </cell>
          <cell r="B778" t="str">
            <v>53-2021</v>
          </cell>
          <cell r="C778" t="str">
            <v>Air Traffic Controllers</v>
          </cell>
        </row>
        <row r="779">
          <cell r="A779" t="str">
            <v>(53-2022) Airfield Operations Specialists</v>
          </cell>
          <cell r="B779" t="str">
            <v>53-2022</v>
          </cell>
          <cell r="C779" t="str">
            <v>Airfield Operations Specialists</v>
          </cell>
        </row>
        <row r="780">
          <cell r="A780" t="str">
            <v>(53-2031) Flight Attendants</v>
          </cell>
          <cell r="B780" t="str">
            <v>53-2031</v>
          </cell>
          <cell r="C780" t="str">
            <v>Flight Attendants</v>
          </cell>
        </row>
        <row r="781">
          <cell r="A781" t="str">
            <v>(53-3011) Ambulance Drivers and Attendants, Except Emergency Medical Technicians</v>
          </cell>
          <cell r="B781" t="str">
            <v>53-3011</v>
          </cell>
          <cell r="C781" t="str">
            <v>Ambulance Drivers and Attendants, Except Emergency Medical Technicians</v>
          </cell>
        </row>
        <row r="782">
          <cell r="A782" t="str">
            <v>(53-3021) Bus Drivers, Transit and Intercity</v>
          </cell>
          <cell r="B782" t="str">
            <v>53-3021</v>
          </cell>
          <cell r="C782" t="str">
            <v>Bus Drivers, Transit and Intercity</v>
          </cell>
        </row>
        <row r="783">
          <cell r="A783" t="str">
            <v xml:space="preserve">(53-3022) Bus Drivers, School or Special Client </v>
          </cell>
          <cell r="B783" t="str">
            <v>53-3022</v>
          </cell>
          <cell r="C783" t="str">
            <v xml:space="preserve">Bus Drivers, School or Special Client </v>
          </cell>
        </row>
        <row r="784">
          <cell r="A784" t="str">
            <v>(53-3031) Driver/Sales Workers</v>
          </cell>
          <cell r="B784" t="str">
            <v>53-3031</v>
          </cell>
          <cell r="C784" t="str">
            <v>Driver/Sales Workers</v>
          </cell>
        </row>
        <row r="785">
          <cell r="A785" t="str">
            <v>(53-3032) Heavy and Tractor-Trailer Truck Drivers</v>
          </cell>
          <cell r="B785" t="str">
            <v>53-3032</v>
          </cell>
          <cell r="C785" t="str">
            <v>Heavy and Tractor-Trailer Truck Drivers</v>
          </cell>
        </row>
        <row r="786">
          <cell r="A786" t="str">
            <v>(53-3033) Light Truck or Delivery Services Drivers</v>
          </cell>
          <cell r="B786" t="str">
            <v>53-3033</v>
          </cell>
          <cell r="C786" t="str">
            <v>Light Truck or Delivery Services Drivers</v>
          </cell>
        </row>
        <row r="787">
          <cell r="A787" t="str">
            <v>(53-3041) Taxi Drivers and Chauffeurs</v>
          </cell>
          <cell r="B787" t="str">
            <v>53-3041</v>
          </cell>
          <cell r="C787" t="str">
            <v>Taxi Drivers and Chauffeurs</v>
          </cell>
        </row>
        <row r="788">
          <cell r="A788" t="str">
            <v>(53-3099) Motor Vehicle Operators, All Other</v>
          </cell>
          <cell r="B788" t="str">
            <v>53-3099</v>
          </cell>
          <cell r="C788" t="str">
            <v>Motor Vehicle Operators, All Other</v>
          </cell>
        </row>
        <row r="789">
          <cell r="A789" t="str">
            <v>(53-4011) Locomotive Engineers</v>
          </cell>
          <cell r="B789" t="str">
            <v>53-4011</v>
          </cell>
          <cell r="C789" t="str">
            <v>Locomotive Engineers</v>
          </cell>
        </row>
        <row r="790">
          <cell r="A790" t="str">
            <v>(53-4012) Locomotive Firers</v>
          </cell>
          <cell r="B790" t="str">
            <v>53-4012</v>
          </cell>
          <cell r="C790" t="str">
            <v>Locomotive Firers</v>
          </cell>
        </row>
        <row r="791">
          <cell r="A791" t="str">
            <v>(53-4013) Rail Yard Engineers, Dinkey Operators, and Hostlers</v>
          </cell>
          <cell r="B791" t="str">
            <v>53-4013</v>
          </cell>
          <cell r="C791" t="str">
            <v>Rail Yard Engineers, Dinkey Operators, and Hostlers</v>
          </cell>
        </row>
        <row r="792">
          <cell r="A792" t="str">
            <v>(53-4021) Railroad Brake, Signal, and Switch Operators</v>
          </cell>
          <cell r="B792" t="str">
            <v>53-4021</v>
          </cell>
          <cell r="C792" t="str">
            <v>Railroad Brake, Signal, and Switch Operators</v>
          </cell>
        </row>
        <row r="793">
          <cell r="A793" t="str">
            <v>(53-4031) Railroad Conductors and Yardmasters</v>
          </cell>
          <cell r="B793" t="str">
            <v>53-4031</v>
          </cell>
          <cell r="C793" t="str">
            <v>Railroad Conductors and Yardmasters</v>
          </cell>
        </row>
        <row r="794">
          <cell r="A794" t="str">
            <v>(53-4041) Subway and Streetcar Operators</v>
          </cell>
          <cell r="B794" t="str">
            <v>53-4041</v>
          </cell>
          <cell r="C794" t="str">
            <v>Subway and Streetcar Operators</v>
          </cell>
        </row>
        <row r="795">
          <cell r="A795" t="str">
            <v>(53-4099) Rail Transportation Workers, All Other</v>
          </cell>
          <cell r="B795" t="str">
            <v>53-4099</v>
          </cell>
          <cell r="C795" t="str">
            <v>Rail Transportation Workers, All Other</v>
          </cell>
        </row>
        <row r="796">
          <cell r="A796" t="str">
            <v>(53-5011) Sailors and Marine Oilers</v>
          </cell>
          <cell r="B796" t="str">
            <v>53-5011</v>
          </cell>
          <cell r="C796" t="str">
            <v>Sailors and Marine Oilers</v>
          </cell>
        </row>
        <row r="797">
          <cell r="A797" t="str">
            <v>(53-5021) Captains, Mates, and Pilots of Water Vessels</v>
          </cell>
          <cell r="B797" t="str">
            <v>53-5021</v>
          </cell>
          <cell r="C797" t="str">
            <v>Captains, Mates, and Pilots of Water Vessels</v>
          </cell>
        </row>
        <row r="798">
          <cell r="A798" t="str">
            <v>(53-5022) Motorboat Operators</v>
          </cell>
          <cell r="B798" t="str">
            <v>53-5022</v>
          </cell>
          <cell r="C798" t="str">
            <v>Motorboat Operators</v>
          </cell>
        </row>
        <row r="799">
          <cell r="A799" t="str">
            <v>(53-5031) Ship Engineers</v>
          </cell>
          <cell r="B799" t="str">
            <v>53-5031</v>
          </cell>
          <cell r="C799" t="str">
            <v>Ship Engineers</v>
          </cell>
        </row>
        <row r="800">
          <cell r="A800" t="str">
            <v>(53-6011) Bridge and Lock Tenders</v>
          </cell>
          <cell r="B800" t="str">
            <v>53-6011</v>
          </cell>
          <cell r="C800" t="str">
            <v>Bridge and Lock Tenders</v>
          </cell>
        </row>
        <row r="801">
          <cell r="A801" t="str">
            <v>(53-6021) Parking Lot Attendants</v>
          </cell>
          <cell r="B801" t="str">
            <v>53-6021</v>
          </cell>
          <cell r="C801" t="str">
            <v>Parking Lot Attendants</v>
          </cell>
        </row>
        <row r="802">
          <cell r="A802" t="str">
            <v>(53-6031) Automotive and Watercraft Service Attendants</v>
          </cell>
          <cell r="B802" t="str">
            <v>53-6031</v>
          </cell>
          <cell r="C802" t="str">
            <v>Automotive and Watercraft Service Attendants</v>
          </cell>
        </row>
        <row r="803">
          <cell r="A803" t="str">
            <v>(53-6041) Traffic Technicians</v>
          </cell>
          <cell r="B803" t="str">
            <v>53-6041</v>
          </cell>
          <cell r="C803" t="str">
            <v>Traffic Technicians</v>
          </cell>
        </row>
        <row r="804">
          <cell r="A804" t="str">
            <v>(53-6051) Transportation Inspectors</v>
          </cell>
          <cell r="B804" t="str">
            <v>53-6051</v>
          </cell>
          <cell r="C804" t="str">
            <v>Transportation Inspectors</v>
          </cell>
        </row>
        <row r="805">
          <cell r="A805" t="str">
            <v>(53-6061) Transportation Attendants, Except Flight Attendants and Baggage Porters</v>
          </cell>
          <cell r="B805" t="str">
            <v>53-6061</v>
          </cell>
          <cell r="C805" t="str">
            <v>Transportation Attendants, Except Flight Attendants and Baggage Porters</v>
          </cell>
        </row>
        <row r="806">
          <cell r="A806" t="str">
            <v>(53-6099) Transportation Workers, All Other</v>
          </cell>
          <cell r="B806" t="str">
            <v>53-6099</v>
          </cell>
          <cell r="C806" t="str">
            <v>Transportation Workers, All Other</v>
          </cell>
        </row>
        <row r="807">
          <cell r="A807" t="str">
            <v>(53-7011) Conveyor Operators and Tenders</v>
          </cell>
          <cell r="B807" t="str">
            <v>53-7011</v>
          </cell>
          <cell r="C807" t="str">
            <v>Conveyor Operators and Tenders</v>
          </cell>
        </row>
        <row r="808">
          <cell r="A808" t="str">
            <v>(53-7021) Crane and Tower Operators</v>
          </cell>
          <cell r="B808" t="str">
            <v>53-7021</v>
          </cell>
          <cell r="C808" t="str">
            <v>Crane and Tower Operators</v>
          </cell>
        </row>
        <row r="809">
          <cell r="A809" t="str">
            <v>(53-7031) Dredge Operators</v>
          </cell>
          <cell r="B809" t="str">
            <v>53-7031</v>
          </cell>
          <cell r="C809" t="str">
            <v>Dredge Operators</v>
          </cell>
        </row>
        <row r="810">
          <cell r="A810" t="str">
            <v>(53-7032) Excavating and Loading Machine and Dragline Operators</v>
          </cell>
          <cell r="B810" t="str">
            <v>53-7032</v>
          </cell>
          <cell r="C810" t="str">
            <v>Excavating and Loading Machine and Dragline Operators</v>
          </cell>
        </row>
        <row r="811">
          <cell r="A811" t="str">
            <v>(53-7033) Loading Machine Operators, Underground Mining</v>
          </cell>
          <cell r="B811" t="str">
            <v>53-7033</v>
          </cell>
          <cell r="C811" t="str">
            <v>Loading Machine Operators, Underground Mining</v>
          </cell>
        </row>
        <row r="812">
          <cell r="A812" t="str">
            <v>(53-7041) Hoist and Winch Operators</v>
          </cell>
          <cell r="B812" t="str">
            <v>53-7041</v>
          </cell>
          <cell r="C812" t="str">
            <v>Hoist and Winch Operators</v>
          </cell>
        </row>
        <row r="813">
          <cell r="A813" t="str">
            <v>(53-7051) Industrial Truck and Tractor Operators</v>
          </cell>
          <cell r="B813" t="str">
            <v>53-7051</v>
          </cell>
          <cell r="C813" t="str">
            <v>Industrial Truck and Tractor Operators</v>
          </cell>
        </row>
        <row r="814">
          <cell r="A814" t="str">
            <v>(53-7061) Cleaners of Vehicles and Equipment</v>
          </cell>
          <cell r="B814" t="str">
            <v>53-7061</v>
          </cell>
          <cell r="C814" t="str">
            <v>Cleaners of Vehicles and Equipment</v>
          </cell>
        </row>
        <row r="815">
          <cell r="A815" t="str">
            <v>(53-7062) Laborers and Freight, Stock, and Material Movers, Hand</v>
          </cell>
          <cell r="B815" t="str">
            <v>53-7062</v>
          </cell>
          <cell r="C815" t="str">
            <v>Laborers and Freight, Stock, and Material Movers, Hand</v>
          </cell>
        </row>
        <row r="816">
          <cell r="A816" t="str">
            <v>(53-7063) Machine Feeders and Offbearers</v>
          </cell>
          <cell r="B816" t="str">
            <v>53-7063</v>
          </cell>
          <cell r="C816" t="str">
            <v>Machine Feeders and Offbearers</v>
          </cell>
        </row>
        <row r="817">
          <cell r="A817" t="str">
            <v>(53-7064) Packers and Packagers, Hand</v>
          </cell>
          <cell r="B817" t="str">
            <v>53-7064</v>
          </cell>
          <cell r="C817" t="str">
            <v>Packers and Packagers, Hand</v>
          </cell>
        </row>
        <row r="818">
          <cell r="A818" t="str">
            <v>(53-7071) Gas Compressor and Gas Pumping Station Operators</v>
          </cell>
          <cell r="B818" t="str">
            <v>53-7071</v>
          </cell>
          <cell r="C818" t="str">
            <v>Gas Compressor and Gas Pumping Station Operators</v>
          </cell>
        </row>
        <row r="819">
          <cell r="A819" t="str">
            <v>(53-7072) Pump Operators, Except Wellhead Pumpers</v>
          </cell>
          <cell r="B819" t="str">
            <v>53-7072</v>
          </cell>
          <cell r="C819" t="str">
            <v>Pump Operators, Except Wellhead Pumpers</v>
          </cell>
        </row>
        <row r="820">
          <cell r="A820" t="str">
            <v>(53-7073) Wellhead Pumpers</v>
          </cell>
          <cell r="B820" t="str">
            <v>53-7073</v>
          </cell>
          <cell r="C820" t="str">
            <v>Wellhead Pumpers</v>
          </cell>
        </row>
        <row r="821">
          <cell r="A821" t="str">
            <v>(53-7081) Refuse and Recyclable Material Collectors</v>
          </cell>
          <cell r="B821" t="str">
            <v>53-7081</v>
          </cell>
          <cell r="C821" t="str">
            <v>Refuse and Recyclable Material Collectors</v>
          </cell>
        </row>
        <row r="822">
          <cell r="A822" t="str">
            <v>(53-7111) Mine Shuttle Car Operators</v>
          </cell>
          <cell r="B822" t="str">
            <v>53-7111</v>
          </cell>
          <cell r="C822" t="str">
            <v>Mine Shuttle Car Operators</v>
          </cell>
        </row>
        <row r="823">
          <cell r="A823" t="str">
            <v>(53-7121) Tank Car, Truck, and Ship Loaders</v>
          </cell>
          <cell r="B823" t="str">
            <v>53-7121</v>
          </cell>
          <cell r="C823" t="str">
            <v>Tank Car, Truck, and Ship Loaders</v>
          </cell>
        </row>
        <row r="824">
          <cell r="A824" t="str">
            <v>(53-7199) Material Moving Workers, All Other</v>
          </cell>
          <cell r="B824" t="str">
            <v>53-7199</v>
          </cell>
          <cell r="C824" t="str">
            <v>Material Moving Workers, All Other</v>
          </cell>
        </row>
        <row r="825">
          <cell r="A825" t="str">
            <v>(55-1011) Air Crew Officers</v>
          </cell>
          <cell r="B825" t="str">
            <v>55-1011</v>
          </cell>
          <cell r="C825" t="str">
            <v>Air Crew Officers</v>
          </cell>
        </row>
        <row r="826">
          <cell r="A826" t="str">
            <v>(55-1012) Aircraft Launch and Recovery Officers</v>
          </cell>
          <cell r="B826" t="str">
            <v>55-1012</v>
          </cell>
          <cell r="C826" t="str">
            <v>Aircraft Launch and Recovery Officers</v>
          </cell>
        </row>
        <row r="827">
          <cell r="A827" t="str">
            <v>(55-1013) Armored Assault Vehicle Officers</v>
          </cell>
          <cell r="B827" t="str">
            <v>55-1013</v>
          </cell>
          <cell r="C827" t="str">
            <v>Armored Assault Vehicle Officers</v>
          </cell>
        </row>
        <row r="828">
          <cell r="A828" t="str">
            <v>(55-1014) Artillery and Missile Officers</v>
          </cell>
          <cell r="B828" t="str">
            <v>55-1014</v>
          </cell>
          <cell r="C828" t="str">
            <v>Artillery and Missile Officers</v>
          </cell>
        </row>
        <row r="829">
          <cell r="A829" t="str">
            <v>(55-1015) Command and Control Center Officers</v>
          </cell>
          <cell r="B829" t="str">
            <v>55-1015</v>
          </cell>
          <cell r="C829" t="str">
            <v>Command and Control Center Officers</v>
          </cell>
        </row>
        <row r="830">
          <cell r="A830" t="str">
            <v>(55-1016) Infantry Officers</v>
          </cell>
          <cell r="B830" t="str">
            <v>55-1016</v>
          </cell>
          <cell r="C830" t="str">
            <v>Infantry Officers</v>
          </cell>
        </row>
        <row r="831">
          <cell r="A831" t="str">
            <v>(55-1017) Special Forces Officers</v>
          </cell>
          <cell r="B831" t="str">
            <v>55-1017</v>
          </cell>
          <cell r="C831" t="str">
            <v>Special Forces Officers</v>
          </cell>
        </row>
        <row r="832">
          <cell r="A832" t="str">
            <v>(55-1019) Military Officer Special and Tactical Operations Leaders, All Other</v>
          </cell>
          <cell r="B832" t="str">
            <v>55-1019</v>
          </cell>
          <cell r="C832" t="str">
            <v>Military Officer Special and Tactical Operations Leaders, All Other</v>
          </cell>
        </row>
        <row r="833">
          <cell r="A833" t="str">
            <v>(55-2011) First-Line Supervisors of Air Crew Members</v>
          </cell>
          <cell r="B833" t="str">
            <v>55-2011</v>
          </cell>
          <cell r="C833" t="str">
            <v>First-Line Supervisors of Air Crew Members</v>
          </cell>
        </row>
        <row r="834">
          <cell r="A834" t="str">
            <v>(55-2012) First-Line Supervisors of Weapons Specialists/Crew Members</v>
          </cell>
          <cell r="B834" t="str">
            <v>55-2012</v>
          </cell>
          <cell r="C834" t="str">
            <v>First-Line Supervisors of Weapons Specialists/Crew Members</v>
          </cell>
        </row>
        <row r="835">
          <cell r="A835" t="str">
            <v>(55-2013) First-Line Supervisors of All Other Tactical Operations Specialists</v>
          </cell>
          <cell r="B835" t="str">
            <v>55-2013</v>
          </cell>
          <cell r="C835" t="str">
            <v>First-Line Supervisors of All Other Tactical Operations Specialists</v>
          </cell>
        </row>
        <row r="836">
          <cell r="A836" t="str">
            <v>(55-3011) Air Crew Members</v>
          </cell>
          <cell r="B836" t="str">
            <v>55-3011</v>
          </cell>
          <cell r="C836" t="str">
            <v>Air Crew Members</v>
          </cell>
        </row>
        <row r="837">
          <cell r="A837" t="str">
            <v>(55-3012) Aircraft Launch and Recovery Specialists</v>
          </cell>
          <cell r="B837" t="str">
            <v>55-3012</v>
          </cell>
          <cell r="C837" t="str">
            <v>Aircraft Launch and Recovery Specialists</v>
          </cell>
        </row>
        <row r="838">
          <cell r="A838" t="str">
            <v>(55-3013) Armored Assault Vehicle Crew Members</v>
          </cell>
          <cell r="B838" t="str">
            <v>55-3013</v>
          </cell>
          <cell r="C838" t="str">
            <v>Armored Assault Vehicle Crew Members</v>
          </cell>
        </row>
        <row r="839">
          <cell r="A839" t="str">
            <v>(55-3014) Artillery and Missile Crew Members</v>
          </cell>
          <cell r="B839" t="str">
            <v>55-3014</v>
          </cell>
          <cell r="C839" t="str">
            <v>Artillery and Missile Crew Members</v>
          </cell>
        </row>
        <row r="840">
          <cell r="A840" t="str">
            <v>(55-3015) Command and Control Center Specialists</v>
          </cell>
          <cell r="B840" t="str">
            <v>55-3015</v>
          </cell>
          <cell r="C840" t="str">
            <v>Command and Control Center Specialists</v>
          </cell>
        </row>
        <row r="841">
          <cell r="A841" t="str">
            <v>(55-3016) Infantry</v>
          </cell>
          <cell r="B841" t="str">
            <v>55-3016</v>
          </cell>
          <cell r="C841" t="str">
            <v>Infantry</v>
          </cell>
        </row>
        <row r="842">
          <cell r="A842" t="str">
            <v>(55-3017) Radar and Sonar Technicians</v>
          </cell>
          <cell r="B842" t="str">
            <v>55-3017</v>
          </cell>
          <cell r="C842" t="str">
            <v>Radar and Sonar Technicians</v>
          </cell>
        </row>
        <row r="843">
          <cell r="A843" t="str">
            <v>(55-3018) Special Forces</v>
          </cell>
          <cell r="B843" t="str">
            <v>55-3018</v>
          </cell>
          <cell r="C843" t="str">
            <v>Special Forces</v>
          </cell>
        </row>
        <row r="844">
          <cell r="A844" t="str">
            <v>(55-3019) Military Enlisted Tactical Operations and Air/Weapons Specialists and Crew Members, All Other</v>
          </cell>
          <cell r="B844" t="str">
            <v>55-3019</v>
          </cell>
          <cell r="C844" t="str">
            <v>Military Enlisted Tactical Operations and Air/Weapons Specialists and Crew Members, All Other</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Codes"/>
      <sheetName val="Current_Perkins_PSAV"/>
      <sheetName val="Sheet2"/>
      <sheetName val="Sheet1"/>
      <sheetName val="1718 PSICFL"/>
    </sheetNames>
    <sheetDataSet>
      <sheetData sheetId="0">
        <row r="3">
          <cell r="A3" t="str">
            <v>Certification Code</v>
          </cell>
          <cell r="B3" t="str">
            <v>Certification Title</v>
          </cell>
          <cell r="C3" t="str">
            <v>Certification Agency</v>
          </cell>
          <cell r="D3" t="str">
            <v>Post-secondary Ind Cert Funding List (PSICFL)</v>
          </cell>
          <cell r="E3" t="str">
            <v>PSICFL- Eligible for Performance Incentive Funds for 
17-181</v>
          </cell>
          <cell r="F3" t="str">
            <v>Perkins Technical Skills Attainment (TSA) Eligible- Clock Hour</v>
          </cell>
          <cell r="G3" t="str">
            <v>Number of TSA Clock Hour Linkages</v>
          </cell>
        </row>
        <row r="4">
          <cell r="A4" t="str">
            <v>AAFCS001</v>
          </cell>
          <cell r="B4" t="str">
            <v>Pre-Professional Assessment and Certification Program - Education Fundamentals</v>
          </cell>
          <cell r="C4" t="str">
            <v>American Association of Family and Consumer Sciences</v>
          </cell>
          <cell r="D4" t="str">
            <v>No</v>
          </cell>
          <cell r="E4" t="str">
            <v>No</v>
          </cell>
          <cell r="F4" t="str">
            <v>Yes</v>
          </cell>
          <cell r="G4">
            <v>1</v>
          </cell>
        </row>
        <row r="5">
          <cell r="A5" t="str">
            <v>AAMIN001</v>
          </cell>
          <cell r="B5" t="str">
            <v>Certified Biomedical Equipment Technician</v>
          </cell>
          <cell r="C5" t="str">
            <v>Association for the Advancement of Medical Instrumentation (AAMI)</v>
          </cell>
          <cell r="D5" t="str">
            <v>Yes</v>
          </cell>
          <cell r="E5" t="str">
            <v>No</v>
          </cell>
          <cell r="F5" t="str">
            <v>No</v>
          </cell>
          <cell r="G5">
            <v>0</v>
          </cell>
        </row>
        <row r="6">
          <cell r="A6" t="str">
            <v>ABAYC001</v>
          </cell>
          <cell r="B6" t="str">
            <v>Composite Boat Builder Certification</v>
          </cell>
          <cell r="C6" t="str">
            <v>American Boat &amp; Yacht Council</v>
          </cell>
          <cell r="D6" t="str">
            <v>Yes</v>
          </cell>
          <cell r="E6" t="str">
            <v>Yes</v>
          </cell>
          <cell r="F6" t="str">
            <v>No</v>
          </cell>
          <cell r="G6">
            <v>0</v>
          </cell>
        </row>
        <row r="7">
          <cell r="A7" t="str">
            <v>ABAYC002</v>
          </cell>
          <cell r="B7" t="str">
            <v>Marine Diesel Certification</v>
          </cell>
          <cell r="C7" t="str">
            <v>American Boat &amp; Yacht Council</v>
          </cell>
          <cell r="D7" t="str">
            <v>Yes</v>
          </cell>
          <cell r="E7" t="str">
            <v>No</v>
          </cell>
          <cell r="F7" t="str">
            <v>Yes</v>
          </cell>
          <cell r="G7">
            <v>1</v>
          </cell>
        </row>
        <row r="8">
          <cell r="A8" t="str">
            <v>ABAYC003</v>
          </cell>
          <cell r="B8" t="str">
            <v>Marine Electrical Certification</v>
          </cell>
          <cell r="C8" t="str">
            <v>American Boat &amp; Yacht Council</v>
          </cell>
          <cell r="D8" t="str">
            <v>Yes</v>
          </cell>
          <cell r="E8" t="str">
            <v>Yes</v>
          </cell>
          <cell r="F8" t="str">
            <v>Yes</v>
          </cell>
          <cell r="G8">
            <v>1</v>
          </cell>
        </row>
        <row r="9">
          <cell r="A9" t="str">
            <v>ABAYC005</v>
          </cell>
          <cell r="B9" t="str">
            <v>Marine Systems Certification</v>
          </cell>
          <cell r="C9" t="str">
            <v>American Boat &amp; Yacht Council</v>
          </cell>
          <cell r="D9" t="str">
            <v>Yes</v>
          </cell>
          <cell r="E9" t="str">
            <v>No</v>
          </cell>
          <cell r="F9" t="str">
            <v>Yes</v>
          </cell>
          <cell r="G9">
            <v>1</v>
          </cell>
        </row>
        <row r="10">
          <cell r="A10" t="str">
            <v>ABAYC006</v>
          </cell>
          <cell r="B10" t="str">
            <v>A/C Refrigeration Certification</v>
          </cell>
          <cell r="C10" t="str">
            <v>American Boat &amp; Yacht Council</v>
          </cell>
          <cell r="D10" t="str">
            <v>Yes</v>
          </cell>
          <cell r="E10" t="str">
            <v>Yes</v>
          </cell>
          <cell r="F10" t="str">
            <v>Yes</v>
          </cell>
          <cell r="G10">
            <v>1</v>
          </cell>
        </row>
        <row r="11">
          <cell r="A11" t="str">
            <v>ABAYC007</v>
          </cell>
          <cell r="B11" t="str">
            <v>Marine Corrosion Certification</v>
          </cell>
          <cell r="C11" t="str">
            <v>American Boat &amp; Yacht Council</v>
          </cell>
          <cell r="D11" t="str">
            <v>Yes</v>
          </cell>
          <cell r="E11" t="str">
            <v>No</v>
          </cell>
          <cell r="F11" t="str">
            <v>No</v>
          </cell>
          <cell r="G11">
            <v>0</v>
          </cell>
        </row>
        <row r="12">
          <cell r="A12" t="str">
            <v>ABRET001</v>
          </cell>
          <cell r="B12" t="str">
            <v>Registered EEG Technologist (R. EEG T.)</v>
          </cell>
          <cell r="C12" t="str">
            <v>American Board of Registration of Electroencephalographic and Evoked Potential Technologists</v>
          </cell>
          <cell r="D12" t="str">
            <v>Yes</v>
          </cell>
          <cell r="E12" t="str">
            <v>No</v>
          </cell>
          <cell r="F12" t="str">
            <v>No</v>
          </cell>
          <cell r="G12">
            <v>0</v>
          </cell>
        </row>
        <row r="13">
          <cell r="A13" t="str">
            <v>ACFAT001</v>
          </cell>
          <cell r="B13" t="str">
            <v>Accredited Business Accountant (ABA)</v>
          </cell>
          <cell r="C13" t="str">
            <v>Accreditation Council for Accountancy &amp; Taxation</v>
          </cell>
          <cell r="D13" t="str">
            <v>Yes</v>
          </cell>
          <cell r="E13" t="str">
            <v>No</v>
          </cell>
          <cell r="F13" t="str">
            <v>No</v>
          </cell>
          <cell r="G13">
            <v>0</v>
          </cell>
        </row>
        <row r="14">
          <cell r="A14" t="str">
            <v>ACFED001</v>
          </cell>
          <cell r="B14" t="str">
            <v>Certified Chef de Cuisine</v>
          </cell>
          <cell r="C14" t="str">
            <v>American Culinary Federation</v>
          </cell>
          <cell r="D14" t="str">
            <v>Yes</v>
          </cell>
          <cell r="E14" t="str">
            <v>No</v>
          </cell>
          <cell r="F14" t="str">
            <v>No</v>
          </cell>
          <cell r="G14">
            <v>0</v>
          </cell>
        </row>
        <row r="15">
          <cell r="A15" t="str">
            <v>ACFED002</v>
          </cell>
          <cell r="B15" t="str">
            <v>Certified Culinarian (CC)</v>
          </cell>
          <cell r="C15" t="str">
            <v>American Culinary Federation</v>
          </cell>
          <cell r="D15" t="str">
            <v>Yes</v>
          </cell>
          <cell r="E15" t="str">
            <v>No</v>
          </cell>
          <cell r="F15" t="str">
            <v>Yes</v>
          </cell>
          <cell r="G15">
            <v>1</v>
          </cell>
        </row>
        <row r="16">
          <cell r="A16" t="str">
            <v>ACOPC001</v>
          </cell>
          <cell r="B16" t="str">
            <v>Certified Professional Coder (CPC - Apprentice)</v>
          </cell>
          <cell r="C16" t="str">
            <v>American Academy of Professional Coders</v>
          </cell>
          <cell r="D16" t="str">
            <v>No</v>
          </cell>
          <cell r="E16" t="str">
            <v>No</v>
          </cell>
          <cell r="F16" t="str">
            <v>Yes</v>
          </cell>
          <cell r="G16">
            <v>2</v>
          </cell>
        </row>
        <row r="17">
          <cell r="A17" t="str">
            <v>ACOPC004</v>
          </cell>
          <cell r="B17" t="str">
            <v>Certified Outpatient Coder (COC)</v>
          </cell>
          <cell r="C17" t="str">
            <v>American Academy of Professional Coders</v>
          </cell>
          <cell r="D17" t="str">
            <v>Yes</v>
          </cell>
          <cell r="E17" t="str">
            <v>Yes</v>
          </cell>
          <cell r="F17" t="str">
            <v>No</v>
          </cell>
          <cell r="G17">
            <v>0</v>
          </cell>
        </row>
        <row r="18">
          <cell r="A18" t="str">
            <v>ACOPC005</v>
          </cell>
          <cell r="B18" t="str">
            <v>Certified Professional Coder - Payer (CPC-P)</v>
          </cell>
          <cell r="C18" t="str">
            <v>American Academy of Professional Coders</v>
          </cell>
          <cell r="D18" t="str">
            <v>Yes</v>
          </cell>
          <cell r="E18" t="str">
            <v>Yes</v>
          </cell>
          <cell r="F18" t="str">
            <v>No</v>
          </cell>
          <cell r="G18">
            <v>0</v>
          </cell>
        </row>
        <row r="19">
          <cell r="A19" t="str">
            <v>ACOPC006</v>
          </cell>
          <cell r="B19" t="str">
            <v>Certified Professional Coder (CPC)</v>
          </cell>
          <cell r="C19" t="str">
            <v>American Academy of Professional Coders</v>
          </cell>
          <cell r="D19" t="str">
            <v>Yes</v>
          </cell>
          <cell r="E19" t="str">
            <v>Yes</v>
          </cell>
          <cell r="F19" t="str">
            <v>Yes</v>
          </cell>
          <cell r="G19">
            <v>2</v>
          </cell>
        </row>
        <row r="20">
          <cell r="A20" t="str">
            <v>ACOPC007</v>
          </cell>
          <cell r="B20" t="str">
            <v>Certified Professional Biller (CPB)</v>
          </cell>
          <cell r="C20" t="str">
            <v>American Academy of Professional Coders</v>
          </cell>
          <cell r="D20" t="str">
            <v>Yes</v>
          </cell>
          <cell r="E20" t="str">
            <v>Yes</v>
          </cell>
          <cell r="F20" t="str">
            <v>Yes</v>
          </cell>
          <cell r="G20">
            <v>1</v>
          </cell>
        </row>
        <row r="21">
          <cell r="A21" t="str">
            <v>ACSMD002</v>
          </cell>
          <cell r="B21" t="str">
            <v>Certified Personal Trainer</v>
          </cell>
          <cell r="C21" t="str">
            <v>American College of Sports Medicine</v>
          </cell>
          <cell r="D21" t="str">
            <v>Yes</v>
          </cell>
          <cell r="E21" t="str">
            <v>No</v>
          </cell>
          <cell r="F21" t="str">
            <v>Yes</v>
          </cell>
          <cell r="G21">
            <v>1</v>
          </cell>
        </row>
        <row r="22">
          <cell r="A22" t="str">
            <v>ADESK002</v>
          </cell>
          <cell r="B22" t="str">
            <v>Autodesk Certified User - AutoCAD</v>
          </cell>
          <cell r="C22" t="str">
            <v>Autodesk</v>
          </cell>
          <cell r="D22" t="str">
            <v>No</v>
          </cell>
          <cell r="E22" t="str">
            <v>No</v>
          </cell>
          <cell r="F22" t="str">
            <v>Yes</v>
          </cell>
          <cell r="G22">
            <v>1</v>
          </cell>
        </row>
        <row r="23">
          <cell r="A23" t="str">
            <v>ADESK008</v>
          </cell>
          <cell r="B23" t="str">
            <v>Autodesk Certified User - Revit Architecture</v>
          </cell>
          <cell r="C23" t="str">
            <v>Autodesk</v>
          </cell>
          <cell r="D23" t="str">
            <v>No</v>
          </cell>
          <cell r="E23" t="str">
            <v>No</v>
          </cell>
          <cell r="F23" t="str">
            <v>Yes</v>
          </cell>
          <cell r="G23">
            <v>1</v>
          </cell>
        </row>
        <row r="24">
          <cell r="A24" t="str">
            <v>ADESK011</v>
          </cell>
          <cell r="B24" t="str">
            <v>Autodesk Certified User - Inventor</v>
          </cell>
          <cell r="C24" t="str">
            <v>Autodesk</v>
          </cell>
          <cell r="D24" t="str">
            <v>No</v>
          </cell>
          <cell r="E24" t="str">
            <v>No</v>
          </cell>
          <cell r="F24" t="str">
            <v>Yes</v>
          </cell>
          <cell r="G24">
            <v>1</v>
          </cell>
        </row>
        <row r="25">
          <cell r="A25" t="str">
            <v>ADESK021</v>
          </cell>
          <cell r="B25" t="str">
            <v>Autodesk Certified Professional - AutoCAD</v>
          </cell>
          <cell r="C25" t="str">
            <v>Autodesk</v>
          </cell>
          <cell r="D25" t="str">
            <v>Yes</v>
          </cell>
          <cell r="E25" t="str">
            <v>Yes</v>
          </cell>
          <cell r="F25" t="str">
            <v>Yes</v>
          </cell>
          <cell r="G25">
            <v>1</v>
          </cell>
        </row>
        <row r="26">
          <cell r="A26" t="str">
            <v>ADESK023</v>
          </cell>
          <cell r="B26" t="str">
            <v>Autodesk Certified Professional - AutoCAD Civil 3D</v>
          </cell>
          <cell r="C26" t="str">
            <v>Autodesk</v>
          </cell>
          <cell r="D26" t="str">
            <v>Yes</v>
          </cell>
          <cell r="E26" t="str">
            <v>Yes</v>
          </cell>
          <cell r="F26" t="str">
            <v>No</v>
          </cell>
          <cell r="G26">
            <v>0</v>
          </cell>
        </row>
        <row r="27">
          <cell r="A27" t="str">
            <v>ADESK024</v>
          </cell>
          <cell r="B27" t="str">
            <v>Autodesk Certified Professional - Inventor</v>
          </cell>
          <cell r="C27" t="str">
            <v>Autodesk</v>
          </cell>
          <cell r="D27" t="str">
            <v>Yes</v>
          </cell>
          <cell r="E27" t="str">
            <v>Yes</v>
          </cell>
          <cell r="F27" t="str">
            <v>No</v>
          </cell>
          <cell r="G27">
            <v>0</v>
          </cell>
        </row>
        <row r="28">
          <cell r="A28" t="str">
            <v>ADESK025</v>
          </cell>
          <cell r="B28" t="str">
            <v>Autodesk Certified Professional - Revit Architecture</v>
          </cell>
          <cell r="C28" t="str">
            <v>Autodesk</v>
          </cell>
          <cell r="D28" t="str">
            <v>Yes</v>
          </cell>
          <cell r="E28" t="str">
            <v>Yes</v>
          </cell>
          <cell r="F28" t="str">
            <v>Yes</v>
          </cell>
          <cell r="G28">
            <v>1</v>
          </cell>
        </row>
        <row r="29">
          <cell r="A29" t="str">
            <v>ADESK030</v>
          </cell>
          <cell r="B29" t="str">
            <v>Autodesk Certified User - Maya</v>
          </cell>
          <cell r="C29" t="str">
            <v>Autodesk</v>
          </cell>
          <cell r="D29" t="str">
            <v>No</v>
          </cell>
          <cell r="E29" t="str">
            <v>No</v>
          </cell>
          <cell r="F29" t="str">
            <v>Yes</v>
          </cell>
          <cell r="G29">
            <v>4</v>
          </cell>
        </row>
        <row r="30">
          <cell r="A30" t="str">
            <v>ADOBE002</v>
          </cell>
          <cell r="B30" t="str">
            <v>Adobe Certified Expert (ACE) - After Effects</v>
          </cell>
          <cell r="C30" t="str">
            <v>Adobe Systems</v>
          </cell>
          <cell r="D30" t="str">
            <v>No</v>
          </cell>
          <cell r="E30" t="str">
            <v>No</v>
          </cell>
          <cell r="F30" t="str">
            <v>Yes</v>
          </cell>
          <cell r="G30">
            <v>6</v>
          </cell>
        </row>
        <row r="31">
          <cell r="A31" t="str">
            <v>ADOBE003</v>
          </cell>
          <cell r="B31" t="str">
            <v>Adobe Certified Expert (ACE) - Illustrator</v>
          </cell>
          <cell r="C31" t="str">
            <v>Adobe Systems</v>
          </cell>
          <cell r="D31" t="str">
            <v>Yes</v>
          </cell>
          <cell r="E31" t="str">
            <v>No</v>
          </cell>
          <cell r="F31" t="str">
            <v>Yes</v>
          </cell>
          <cell r="G31">
            <v>2</v>
          </cell>
        </row>
        <row r="32">
          <cell r="A32" t="str">
            <v>ADOBE004</v>
          </cell>
          <cell r="B32" t="str">
            <v>Adobe Certified Expert (ACE) - InDesign</v>
          </cell>
          <cell r="C32" t="str">
            <v>Adobe Systems</v>
          </cell>
          <cell r="D32" t="str">
            <v>No</v>
          </cell>
          <cell r="E32" t="str">
            <v>No</v>
          </cell>
          <cell r="F32" t="str">
            <v>Yes</v>
          </cell>
          <cell r="G32">
            <v>2</v>
          </cell>
        </row>
        <row r="33">
          <cell r="A33" t="str">
            <v>ADOBE005</v>
          </cell>
          <cell r="B33" t="str">
            <v>Adobe Certified Expert (ACE) - Photoshop</v>
          </cell>
          <cell r="C33" t="str">
            <v>Adobe Systems</v>
          </cell>
          <cell r="D33" t="str">
            <v>Yes</v>
          </cell>
          <cell r="E33" t="str">
            <v>No</v>
          </cell>
          <cell r="F33" t="str">
            <v>Yes</v>
          </cell>
          <cell r="G33">
            <v>3</v>
          </cell>
        </row>
        <row r="34">
          <cell r="A34" t="str">
            <v>ADOBE007</v>
          </cell>
          <cell r="B34" t="str">
            <v>Adobe Certified Expert (ACE) - Premiere Pro</v>
          </cell>
          <cell r="C34" t="str">
            <v>Adobe Systems</v>
          </cell>
          <cell r="D34" t="str">
            <v>No</v>
          </cell>
          <cell r="E34" t="str">
            <v>No</v>
          </cell>
          <cell r="F34" t="str">
            <v>Yes</v>
          </cell>
          <cell r="G34">
            <v>5</v>
          </cell>
        </row>
        <row r="35">
          <cell r="A35" t="str">
            <v>ADOBE010</v>
          </cell>
          <cell r="B35" t="str">
            <v>Adobe Certified Associate (ACA) - Dreamweaver</v>
          </cell>
          <cell r="C35" t="str">
            <v>Adobe Systems</v>
          </cell>
          <cell r="D35" t="str">
            <v>No</v>
          </cell>
          <cell r="E35" t="str">
            <v>No</v>
          </cell>
          <cell r="F35" t="str">
            <v>Yes</v>
          </cell>
          <cell r="G35">
            <v>7</v>
          </cell>
        </row>
        <row r="36">
          <cell r="A36" t="str">
            <v>ADOBE011</v>
          </cell>
          <cell r="B36" t="str">
            <v>Adobe Certified Associate (ACA) - Flash/Animate</v>
          </cell>
          <cell r="C36" t="str">
            <v>Adobe Systems</v>
          </cell>
          <cell r="D36" t="str">
            <v>No</v>
          </cell>
          <cell r="E36" t="str">
            <v>No</v>
          </cell>
          <cell r="F36" t="str">
            <v>Yes</v>
          </cell>
          <cell r="G36">
            <v>10</v>
          </cell>
        </row>
        <row r="37">
          <cell r="A37" t="str">
            <v>ADOBE013</v>
          </cell>
          <cell r="B37" t="str">
            <v>Adobe Certified Expert (ACE) - Acrobat</v>
          </cell>
          <cell r="C37" t="str">
            <v>Adobe Systems</v>
          </cell>
          <cell r="D37" t="str">
            <v>No</v>
          </cell>
          <cell r="E37" t="str">
            <v>No</v>
          </cell>
          <cell r="F37" t="str">
            <v>Yes</v>
          </cell>
          <cell r="G37">
            <v>1</v>
          </cell>
        </row>
        <row r="38">
          <cell r="A38" t="str">
            <v>ADOBE018</v>
          </cell>
          <cell r="B38" t="str">
            <v>Adobe Certified Associate (ACA) - Premiere Pro</v>
          </cell>
          <cell r="C38" t="str">
            <v>Adobe Systems</v>
          </cell>
          <cell r="D38" t="str">
            <v>No</v>
          </cell>
          <cell r="E38" t="str">
            <v>No</v>
          </cell>
          <cell r="F38" t="str">
            <v>Yes</v>
          </cell>
          <cell r="G38">
            <v>8</v>
          </cell>
        </row>
        <row r="39">
          <cell r="A39" t="str">
            <v>ADOBE019</v>
          </cell>
          <cell r="B39" t="str">
            <v>Adobe Certified Expert (ACE) - Dreamweaver</v>
          </cell>
          <cell r="C39" t="str">
            <v>Adobe Systems</v>
          </cell>
          <cell r="D39" t="str">
            <v>Yes</v>
          </cell>
          <cell r="E39" t="str">
            <v>No</v>
          </cell>
          <cell r="F39" t="str">
            <v>Yes</v>
          </cell>
          <cell r="G39">
            <v>1</v>
          </cell>
        </row>
        <row r="40">
          <cell r="A40" t="str">
            <v>ADOBE020</v>
          </cell>
          <cell r="B40" t="str">
            <v>Adobe Certified Associate (ACA) - Illustrator</v>
          </cell>
          <cell r="C40" t="str">
            <v>Adobe Systems</v>
          </cell>
          <cell r="D40" t="str">
            <v>No</v>
          </cell>
          <cell r="E40" t="str">
            <v>No</v>
          </cell>
          <cell r="F40" t="str">
            <v>Yes</v>
          </cell>
          <cell r="G40">
            <v>10</v>
          </cell>
        </row>
        <row r="41">
          <cell r="A41" t="str">
            <v>ADOBE021</v>
          </cell>
          <cell r="B41" t="str">
            <v>Adobe Certified Associate (ACA) - InDesign</v>
          </cell>
          <cell r="C41" t="str">
            <v>Adobe Systems</v>
          </cell>
          <cell r="D41" t="str">
            <v>No</v>
          </cell>
          <cell r="E41" t="str">
            <v>No</v>
          </cell>
          <cell r="F41" t="str">
            <v>Yes</v>
          </cell>
          <cell r="G41">
            <v>11</v>
          </cell>
        </row>
        <row r="42">
          <cell r="A42" t="str">
            <v>ADOBE022</v>
          </cell>
          <cell r="B42" t="str">
            <v>Adobe Certified Associate (ACA) - Photoshop (Creative Cloud 2015 or later)</v>
          </cell>
          <cell r="C42" t="str">
            <v>Adobe Systems</v>
          </cell>
          <cell r="D42" t="str">
            <v>No</v>
          </cell>
          <cell r="E42" t="str">
            <v>No</v>
          </cell>
          <cell r="F42" t="str">
            <v>Yes</v>
          </cell>
          <cell r="G42">
            <v>21</v>
          </cell>
        </row>
        <row r="43">
          <cell r="A43" t="str">
            <v>AFHDI001</v>
          </cell>
          <cell r="B43" t="str">
            <v>Certified Healthcare Documentation Specialist (CHDS)</v>
          </cell>
          <cell r="C43" t="str">
            <v>Association for Healthcare Documentation Integrity (AHDI)</v>
          </cell>
          <cell r="D43" t="str">
            <v>Yes</v>
          </cell>
          <cell r="E43" t="str">
            <v>No</v>
          </cell>
          <cell r="F43" t="str">
            <v>No</v>
          </cell>
          <cell r="G43">
            <v>0</v>
          </cell>
        </row>
        <row r="44">
          <cell r="A44" t="str">
            <v>AFHDI002</v>
          </cell>
          <cell r="B44" t="str">
            <v>Registered Healthcare Documentation Specialist (RHDS)</v>
          </cell>
          <cell r="C44" t="str">
            <v>Association for Healthcare Documentation Integrity (AHDI)</v>
          </cell>
          <cell r="D44" t="str">
            <v>Yes</v>
          </cell>
          <cell r="E44" t="str">
            <v>No</v>
          </cell>
          <cell r="F44" t="str">
            <v>No</v>
          </cell>
          <cell r="G44">
            <v>0</v>
          </cell>
        </row>
        <row r="45">
          <cell r="A45" t="str">
            <v>AHCSM001</v>
          </cell>
          <cell r="B45" t="str">
            <v>Certified Registered Central Service Technician</v>
          </cell>
          <cell r="C45" t="str">
            <v>International Association of Healthcare Central Service Material Management</v>
          </cell>
          <cell r="D45" t="str">
            <v>Yes</v>
          </cell>
          <cell r="E45" t="str">
            <v>No</v>
          </cell>
          <cell r="F45" t="str">
            <v>Yes</v>
          </cell>
          <cell r="G45">
            <v>1</v>
          </cell>
        </row>
        <row r="46">
          <cell r="A46" t="str">
            <v>AHIMA001</v>
          </cell>
          <cell r="B46" t="str">
            <v>Certified Coding Associate (CCA)</v>
          </cell>
          <cell r="C46" t="str">
            <v>American Health Information Management Association</v>
          </cell>
          <cell r="D46" t="str">
            <v>Yes</v>
          </cell>
          <cell r="E46" t="str">
            <v>Yes</v>
          </cell>
          <cell r="F46" t="str">
            <v>Yes</v>
          </cell>
          <cell r="G46">
            <v>2</v>
          </cell>
        </row>
        <row r="47">
          <cell r="A47" t="str">
            <v>AHIMA002</v>
          </cell>
          <cell r="B47" t="str">
            <v>Certified Coding Specialist (CCS)</v>
          </cell>
          <cell r="C47" t="str">
            <v>American Health Information Management Association</v>
          </cell>
          <cell r="D47" t="str">
            <v>Yes</v>
          </cell>
          <cell r="E47" t="str">
            <v>Yes</v>
          </cell>
          <cell r="F47" t="str">
            <v>Yes</v>
          </cell>
          <cell r="G47">
            <v>1</v>
          </cell>
        </row>
        <row r="48">
          <cell r="A48" t="str">
            <v>AHIMA003</v>
          </cell>
          <cell r="B48" t="str">
            <v>Certified Coding Specialist - Physician-based (CCS-P)</v>
          </cell>
          <cell r="C48" t="str">
            <v>American Health Information Management Association</v>
          </cell>
          <cell r="D48" t="str">
            <v>Yes</v>
          </cell>
          <cell r="E48" t="str">
            <v>Yes</v>
          </cell>
          <cell r="F48" t="str">
            <v>Yes</v>
          </cell>
          <cell r="G48">
            <v>1</v>
          </cell>
        </row>
        <row r="49">
          <cell r="A49" t="str">
            <v>AHIMA007</v>
          </cell>
          <cell r="B49" t="str">
            <v>Registered Health Information Administrator (RHIA)</v>
          </cell>
          <cell r="C49" t="str">
            <v>American Health Information Management Association</v>
          </cell>
          <cell r="D49" t="str">
            <v>Yes</v>
          </cell>
          <cell r="E49" t="str">
            <v>No</v>
          </cell>
          <cell r="F49" t="str">
            <v>No</v>
          </cell>
          <cell r="G49">
            <v>0</v>
          </cell>
        </row>
        <row r="50">
          <cell r="A50" t="str">
            <v>AHIMA009</v>
          </cell>
          <cell r="B50" t="str">
            <v>Registered Health Information Technician (RHIT)</v>
          </cell>
          <cell r="C50" t="str">
            <v>American Health Information Management Association</v>
          </cell>
          <cell r="D50" t="str">
            <v>Yes</v>
          </cell>
          <cell r="E50" t="str">
            <v>No</v>
          </cell>
          <cell r="F50" t="str">
            <v>No</v>
          </cell>
          <cell r="G50">
            <v>0</v>
          </cell>
        </row>
        <row r="51">
          <cell r="A51" t="str">
            <v>AHIMA010</v>
          </cell>
          <cell r="B51" t="str">
            <v>Certified in Health Care Privacy &amp; Security (CHPS)</v>
          </cell>
          <cell r="C51" t="str">
            <v>American Health Information Management Association</v>
          </cell>
          <cell r="D51" t="str">
            <v>Yes</v>
          </cell>
          <cell r="E51" t="str">
            <v>No</v>
          </cell>
          <cell r="F51" t="str">
            <v>No</v>
          </cell>
          <cell r="G51">
            <v>0</v>
          </cell>
        </row>
        <row r="52">
          <cell r="A52" t="str">
            <v>AHIMA011</v>
          </cell>
          <cell r="B52" t="str">
            <v>Certified Healthcare Technology Specialist - Clinician/Practitioner Consultant (CHTS-CP)</v>
          </cell>
          <cell r="C52" t="str">
            <v>American Health Information Management Association</v>
          </cell>
          <cell r="D52" t="str">
            <v>Yes</v>
          </cell>
          <cell r="E52" t="str">
            <v>No</v>
          </cell>
          <cell r="F52" t="str">
            <v>No</v>
          </cell>
          <cell r="G52">
            <v>0</v>
          </cell>
        </row>
        <row r="53">
          <cell r="A53" t="str">
            <v>AHIMA012</v>
          </cell>
          <cell r="B53" t="str">
            <v>Certified Healthcare Technology Specialist - Implementation Manager (CHTS-IM)</v>
          </cell>
          <cell r="C53" t="str">
            <v>American Health Information Management Association</v>
          </cell>
          <cell r="D53" t="str">
            <v>Yes</v>
          </cell>
          <cell r="E53" t="str">
            <v>No</v>
          </cell>
          <cell r="F53" t="str">
            <v>No</v>
          </cell>
          <cell r="G53">
            <v>0</v>
          </cell>
        </row>
        <row r="54">
          <cell r="A54" t="str">
            <v>AHIMA013</v>
          </cell>
          <cell r="B54" t="str">
            <v>Certified Healthcare Technology Specialist - Implementation Support Specialist (CHTS-IS)</v>
          </cell>
          <cell r="C54" t="str">
            <v>American Health Information Management Association</v>
          </cell>
          <cell r="D54" t="str">
            <v>Yes</v>
          </cell>
          <cell r="E54" t="str">
            <v>No</v>
          </cell>
          <cell r="F54" t="str">
            <v>No</v>
          </cell>
          <cell r="G54">
            <v>0</v>
          </cell>
        </row>
        <row r="55">
          <cell r="A55" t="str">
            <v>AHIMA014</v>
          </cell>
          <cell r="B55" t="str">
            <v>Certified Healthcare Technology Specialist - Practice Workflow &amp; Information Management Redesign Specialist (CHTS-PW)</v>
          </cell>
          <cell r="C55" t="str">
            <v>American Health Information Management Association</v>
          </cell>
          <cell r="D55" t="str">
            <v>Yes</v>
          </cell>
          <cell r="E55" t="str">
            <v>No</v>
          </cell>
          <cell r="F55" t="str">
            <v>No</v>
          </cell>
          <cell r="G55">
            <v>0</v>
          </cell>
        </row>
        <row r="56">
          <cell r="A56" t="str">
            <v>AHIMA015</v>
          </cell>
          <cell r="B56" t="str">
            <v>Certified Healthcare Technology Specialist - Technical/Software Support Staff (CHTS-TS)</v>
          </cell>
          <cell r="C56" t="str">
            <v>American Health Information Management Association</v>
          </cell>
          <cell r="D56" t="str">
            <v>Yes</v>
          </cell>
          <cell r="E56" t="str">
            <v>No</v>
          </cell>
          <cell r="F56" t="str">
            <v>No</v>
          </cell>
          <cell r="G56">
            <v>0</v>
          </cell>
        </row>
        <row r="57">
          <cell r="A57" t="str">
            <v>AHIMA016</v>
          </cell>
          <cell r="B57" t="str">
            <v>Certified Healthcare Technology Specialist - Trainer (CHTS-TR)</v>
          </cell>
          <cell r="C57" t="str">
            <v>American Health Information Management Association</v>
          </cell>
          <cell r="D57" t="str">
            <v>Yes</v>
          </cell>
          <cell r="E57" t="str">
            <v>No</v>
          </cell>
          <cell r="F57" t="str">
            <v>No</v>
          </cell>
          <cell r="G57">
            <v>0</v>
          </cell>
        </row>
        <row r="58">
          <cell r="A58" t="str">
            <v>AHIMA017</v>
          </cell>
          <cell r="B58" t="str">
            <v>Certified Documentation Improvement Practitioner (CDIP)</v>
          </cell>
          <cell r="C58" t="str">
            <v>American Health Information Management Association</v>
          </cell>
          <cell r="D58" t="str">
            <v>Yes</v>
          </cell>
          <cell r="E58" t="str">
            <v>No</v>
          </cell>
          <cell r="F58" t="str">
            <v>No</v>
          </cell>
          <cell r="G58">
            <v>0</v>
          </cell>
        </row>
        <row r="59">
          <cell r="A59" t="str">
            <v>AHIMA018</v>
          </cell>
          <cell r="B59" t="str">
            <v>Certified Health Data Analyst (CHDA)</v>
          </cell>
          <cell r="C59" t="str">
            <v>American Health Information Management Association</v>
          </cell>
          <cell r="D59" t="str">
            <v>Yes</v>
          </cell>
          <cell r="E59" t="str">
            <v>No</v>
          </cell>
          <cell r="F59" t="str">
            <v>No</v>
          </cell>
          <cell r="G59">
            <v>0</v>
          </cell>
        </row>
        <row r="60">
          <cell r="A60" t="str">
            <v>AHLAE001</v>
          </cell>
          <cell r="B60" t="str">
            <v>Certified Rooms Division Specialist (CRDS)</v>
          </cell>
          <cell r="C60" t="str">
            <v>American Hotel and Lodging Association Educational Institute</v>
          </cell>
          <cell r="D60" t="str">
            <v>No</v>
          </cell>
          <cell r="E60" t="str">
            <v>No</v>
          </cell>
          <cell r="F60" t="str">
            <v>Yes</v>
          </cell>
          <cell r="G60">
            <v>1</v>
          </cell>
        </row>
        <row r="61">
          <cell r="A61" t="str">
            <v>AHLAE002</v>
          </cell>
          <cell r="B61" t="str">
            <v xml:space="preserve">Hospitality Industry Knowledge (U.S.) </v>
          </cell>
          <cell r="C61" t="str">
            <v>American Hotel and Lodging Association Educational Institute</v>
          </cell>
          <cell r="D61" t="str">
            <v>No</v>
          </cell>
          <cell r="E61" t="str">
            <v>No</v>
          </cell>
          <cell r="F61" t="str">
            <v>Yes</v>
          </cell>
          <cell r="G61">
            <v>1</v>
          </cell>
        </row>
        <row r="62">
          <cell r="A62" t="str">
            <v>AIOPB001</v>
          </cell>
          <cell r="B62" t="str">
            <v>Certified Bookkeeper</v>
          </cell>
          <cell r="C62" t="str">
            <v>American Institute of Professional Bookkeepers</v>
          </cell>
          <cell r="D62" t="str">
            <v>Yes</v>
          </cell>
          <cell r="E62" t="str">
            <v>No</v>
          </cell>
          <cell r="F62" t="str">
            <v>Yes</v>
          </cell>
          <cell r="G62">
            <v>1</v>
          </cell>
        </row>
        <row r="63">
          <cell r="A63" t="str">
            <v>AMAMA001</v>
          </cell>
          <cell r="B63" t="str">
            <v>Certified Medical Assistant (CMA)</v>
          </cell>
          <cell r="C63" t="str">
            <v>American Association of Medical Assistants</v>
          </cell>
          <cell r="D63" t="str">
            <v>Yes</v>
          </cell>
          <cell r="E63" t="str">
            <v>Yes</v>
          </cell>
          <cell r="F63" t="str">
            <v>Yes</v>
          </cell>
          <cell r="G63">
            <v>2</v>
          </cell>
        </row>
        <row r="64">
          <cell r="A64" t="str">
            <v>AMAOB001</v>
          </cell>
          <cell r="B64" t="str">
            <v xml:space="preserve">Medical Laboratory Technician (MLT) </v>
          </cell>
          <cell r="C64" t="str">
            <v>American Association of Bioanalysts (AAB)</v>
          </cell>
          <cell r="D64" t="str">
            <v>Yes</v>
          </cell>
          <cell r="E64" t="str">
            <v>Yes</v>
          </cell>
          <cell r="F64" t="str">
            <v>Yes</v>
          </cell>
          <cell r="G64">
            <v>1</v>
          </cell>
        </row>
        <row r="65">
          <cell r="A65" t="str">
            <v>AMAOB002</v>
          </cell>
          <cell r="B65" t="str">
            <v>Medical Technologist (MT(AAB))</v>
          </cell>
          <cell r="C65" t="str">
            <v>American Association of Bioanalysts (AAB)</v>
          </cell>
          <cell r="D65" t="str">
            <v>Yes</v>
          </cell>
          <cell r="E65" t="str">
            <v>No</v>
          </cell>
          <cell r="F65" t="str">
            <v>No</v>
          </cell>
          <cell r="G65">
            <v>0</v>
          </cell>
        </row>
        <row r="66">
          <cell r="A66" t="str">
            <v>AMAZN001</v>
          </cell>
          <cell r="B66" t="str">
            <v>AWS Certified Solutions Architect - Associate</v>
          </cell>
          <cell r="C66" t="str">
            <v>Amazon</v>
          </cell>
          <cell r="D66" t="str">
            <v>Yes</v>
          </cell>
          <cell r="E66" t="str">
            <v>Yes</v>
          </cell>
          <cell r="F66" t="str">
            <v>No</v>
          </cell>
          <cell r="G66">
            <v>0</v>
          </cell>
        </row>
        <row r="67">
          <cell r="A67" t="str">
            <v>AMCMA001</v>
          </cell>
          <cell r="B67" t="str">
            <v>Certified Composites Technician</v>
          </cell>
          <cell r="C67" t="str">
            <v>American Composites Manufacturers Association</v>
          </cell>
          <cell r="D67" t="str">
            <v>Yes</v>
          </cell>
          <cell r="E67" t="str">
            <v>No</v>
          </cell>
          <cell r="F67" t="str">
            <v>No</v>
          </cell>
          <cell r="G67">
            <v>0</v>
          </cell>
        </row>
        <row r="68">
          <cell r="A68" t="str">
            <v>AMDDA002</v>
          </cell>
          <cell r="B68" t="str">
            <v>Certified Apprentice Drafter - Architectural</v>
          </cell>
          <cell r="C68" t="str">
            <v>American Design Drafting Association</v>
          </cell>
          <cell r="D68" t="str">
            <v>No</v>
          </cell>
          <cell r="E68" t="str">
            <v>No</v>
          </cell>
          <cell r="F68" t="str">
            <v>Yes</v>
          </cell>
          <cell r="G68">
            <v>1</v>
          </cell>
        </row>
        <row r="69">
          <cell r="A69" t="str">
            <v>AMDDA003</v>
          </cell>
          <cell r="B69" t="str">
            <v>Certified Drafter - Architectural</v>
          </cell>
          <cell r="C69" t="str">
            <v>American Design Drafting Association</v>
          </cell>
          <cell r="D69" t="str">
            <v>Yes</v>
          </cell>
          <cell r="E69" t="str">
            <v>Yes</v>
          </cell>
          <cell r="F69" t="str">
            <v>Yes</v>
          </cell>
          <cell r="G69">
            <v>1</v>
          </cell>
        </row>
        <row r="70">
          <cell r="A70" t="str">
            <v>AMDDA004</v>
          </cell>
          <cell r="B70" t="str">
            <v>Certified Drafter - Mechanical</v>
          </cell>
          <cell r="C70" t="str">
            <v>American Design Drafting Association</v>
          </cell>
          <cell r="D70" t="str">
            <v>Yes</v>
          </cell>
          <cell r="E70" t="str">
            <v>Yes</v>
          </cell>
          <cell r="F70" t="str">
            <v>No</v>
          </cell>
          <cell r="G70">
            <v>0</v>
          </cell>
        </row>
        <row r="71">
          <cell r="A71" t="str">
            <v>AMDDA005</v>
          </cell>
          <cell r="B71" t="str">
            <v>Certified Apprentice Drafter - Mechanical</v>
          </cell>
          <cell r="C71" t="str">
            <v>American Design Drafting Association</v>
          </cell>
          <cell r="D71" t="str">
            <v>No</v>
          </cell>
          <cell r="E71" t="str">
            <v>No</v>
          </cell>
          <cell r="F71" t="str">
            <v>Yes</v>
          </cell>
          <cell r="G71">
            <v>1</v>
          </cell>
        </row>
        <row r="72">
          <cell r="A72" t="str">
            <v>AMEDT002</v>
          </cell>
          <cell r="B72" t="str">
            <v>Medical Laboratory Technician</v>
          </cell>
          <cell r="C72" t="str">
            <v>American Medical Technologists (AMT)</v>
          </cell>
          <cell r="D72" t="str">
            <v>Yes</v>
          </cell>
          <cell r="E72" t="str">
            <v>Yes</v>
          </cell>
          <cell r="F72" t="str">
            <v>Yes</v>
          </cell>
          <cell r="G72">
            <v>1</v>
          </cell>
        </row>
        <row r="73">
          <cell r="A73" t="str">
            <v>AMEDT004</v>
          </cell>
          <cell r="B73" t="str">
            <v>Registered Medical Assistant (RMA)</v>
          </cell>
          <cell r="C73" t="str">
            <v>American Medical Technologists (AMT)</v>
          </cell>
          <cell r="D73" t="str">
            <v>Yes</v>
          </cell>
          <cell r="E73" t="str">
            <v>Yes</v>
          </cell>
          <cell r="F73" t="str">
            <v>Yes</v>
          </cell>
          <cell r="G73">
            <v>2</v>
          </cell>
        </row>
        <row r="74">
          <cell r="A74" t="str">
            <v>AMEDT005</v>
          </cell>
          <cell r="B74" t="str">
            <v>Registered Phlebotomy Technician (RPT)</v>
          </cell>
          <cell r="C74" t="str">
            <v>American Medical Technologists (AMT)</v>
          </cell>
          <cell r="D74" t="str">
            <v>Yes</v>
          </cell>
          <cell r="E74" t="str">
            <v>No</v>
          </cell>
          <cell r="F74" t="str">
            <v>Yes</v>
          </cell>
          <cell r="G74">
            <v>2</v>
          </cell>
        </row>
        <row r="75">
          <cell r="A75" t="str">
            <v>AMEDT006</v>
          </cell>
          <cell r="B75" t="str">
            <v>Medical Laboratory Assistant (CMLA)</v>
          </cell>
          <cell r="C75" t="str">
            <v>American Medical Technologists (AMT)</v>
          </cell>
          <cell r="D75" t="str">
            <v>No</v>
          </cell>
          <cell r="E75" t="str">
            <v>No</v>
          </cell>
          <cell r="F75" t="str">
            <v>Yes</v>
          </cell>
          <cell r="G75">
            <v>1</v>
          </cell>
        </row>
        <row r="76">
          <cell r="A76" t="str">
            <v>AMOPT001</v>
          </cell>
          <cell r="B76" t="str">
            <v>Certified Paraoptometric Assistant (CPOA)</v>
          </cell>
          <cell r="C76" t="str">
            <v>American Optometric Association</v>
          </cell>
          <cell r="D76" t="str">
            <v>Yes</v>
          </cell>
          <cell r="E76" t="str">
            <v>No</v>
          </cell>
          <cell r="F76" t="str">
            <v>Yes</v>
          </cell>
          <cell r="G76">
            <v>2</v>
          </cell>
        </row>
        <row r="77">
          <cell r="A77" t="str">
            <v>AMRRT002</v>
          </cell>
          <cell r="B77" t="str">
            <v>Registered Technologist (Radiography)</v>
          </cell>
          <cell r="C77" t="str">
            <v>American Registry of Radiologic Technologists</v>
          </cell>
          <cell r="D77" t="str">
            <v>Yes</v>
          </cell>
          <cell r="E77" t="str">
            <v>No</v>
          </cell>
          <cell r="F77" t="str">
            <v>No</v>
          </cell>
          <cell r="G77">
            <v>0</v>
          </cell>
        </row>
        <row r="78">
          <cell r="A78" t="str">
            <v>AMRRT003</v>
          </cell>
          <cell r="B78" t="str">
            <v>Radiologic Technologist (Sonography)</v>
          </cell>
          <cell r="C78" t="str">
            <v>American Registry of Radiologic Technologists</v>
          </cell>
          <cell r="D78" t="str">
            <v>Yes</v>
          </cell>
          <cell r="E78" t="str">
            <v>No</v>
          </cell>
          <cell r="F78" t="str">
            <v>No</v>
          </cell>
          <cell r="G78">
            <v>0</v>
          </cell>
        </row>
        <row r="79">
          <cell r="A79" t="str">
            <v>AMRRT005</v>
          </cell>
          <cell r="B79" t="str">
            <v>Registered Technologist - Quality Management (R.T.)</v>
          </cell>
          <cell r="C79" t="str">
            <v>American Registry of Radiologic Technologists</v>
          </cell>
          <cell r="D79" t="str">
            <v>Yes</v>
          </cell>
          <cell r="E79" t="str">
            <v>No</v>
          </cell>
          <cell r="F79" t="str">
            <v>No</v>
          </cell>
          <cell r="G79">
            <v>0</v>
          </cell>
        </row>
        <row r="80">
          <cell r="A80" t="str">
            <v>AMRRT006</v>
          </cell>
          <cell r="B80" t="str">
            <v>Registered Technologist (Nuclear Medicine)</v>
          </cell>
          <cell r="C80" t="str">
            <v>American Registry of Radiologic Technologists</v>
          </cell>
          <cell r="D80" t="str">
            <v>Yes</v>
          </cell>
          <cell r="E80" t="str">
            <v>No</v>
          </cell>
          <cell r="F80" t="str">
            <v>No</v>
          </cell>
          <cell r="G80">
            <v>0</v>
          </cell>
        </row>
        <row r="81">
          <cell r="A81" t="str">
            <v>AMRRT007</v>
          </cell>
          <cell r="B81" t="str">
            <v>Registered Technologist (Radiation Therapy)</v>
          </cell>
          <cell r="C81" t="str">
            <v>American Registry of Radiologic Technologists</v>
          </cell>
          <cell r="D81" t="str">
            <v>Yes</v>
          </cell>
          <cell r="E81" t="str">
            <v>No</v>
          </cell>
          <cell r="F81" t="str">
            <v>No</v>
          </cell>
          <cell r="G81">
            <v>0</v>
          </cell>
        </row>
        <row r="82">
          <cell r="A82" t="str">
            <v>AMRRT008</v>
          </cell>
          <cell r="B82" t="str">
            <v>Computed Tomography (CT)</v>
          </cell>
          <cell r="C82" t="str">
            <v>American Registry of Radiologic Technologists</v>
          </cell>
          <cell r="D82" t="str">
            <v>Yes</v>
          </cell>
          <cell r="E82" t="str">
            <v>No</v>
          </cell>
          <cell r="F82" t="str">
            <v>No</v>
          </cell>
          <cell r="G82">
            <v>0</v>
          </cell>
        </row>
        <row r="83">
          <cell r="A83" t="str">
            <v>AMSCP001</v>
          </cell>
          <cell r="B83" t="str">
            <v>Histotechnologist, HTL(ASCP)</v>
          </cell>
          <cell r="C83" t="str">
            <v>American Society of Clinical Pathology</v>
          </cell>
          <cell r="D83" t="str">
            <v>Yes</v>
          </cell>
          <cell r="E83" t="str">
            <v>No</v>
          </cell>
          <cell r="F83" t="str">
            <v>No</v>
          </cell>
          <cell r="G83">
            <v>0</v>
          </cell>
        </row>
        <row r="84">
          <cell r="A84" t="str">
            <v>AMSCP002</v>
          </cell>
          <cell r="B84" t="str">
            <v>Medical Laboratory Technician (MLT(ASCP))</v>
          </cell>
          <cell r="C84" t="str">
            <v>American Society of Clinical Pathology</v>
          </cell>
          <cell r="D84" t="str">
            <v>No</v>
          </cell>
          <cell r="E84" t="str">
            <v>No</v>
          </cell>
          <cell r="F84" t="str">
            <v>Yes</v>
          </cell>
          <cell r="G84">
            <v>1</v>
          </cell>
        </row>
        <row r="85">
          <cell r="A85" t="str">
            <v>AMSFQ001</v>
          </cell>
          <cell r="B85" t="str">
            <v>Manager of Quality/Organizational Excellence</v>
          </cell>
          <cell r="C85" t="str">
            <v>American Society for Quality</v>
          </cell>
          <cell r="D85" t="str">
            <v>Yes</v>
          </cell>
          <cell r="E85" t="str">
            <v>Yes</v>
          </cell>
          <cell r="F85" t="str">
            <v>No</v>
          </cell>
          <cell r="G85">
            <v>0</v>
          </cell>
        </row>
        <row r="86">
          <cell r="A86" t="str">
            <v>AMSFQ006</v>
          </cell>
          <cell r="B86" t="str">
            <v>Quality Improvement Associate (CQIA)</v>
          </cell>
          <cell r="C86" t="str">
            <v>American Society for Quality</v>
          </cell>
          <cell r="D86" t="str">
            <v>Yes</v>
          </cell>
          <cell r="E86" t="str">
            <v>Yes</v>
          </cell>
          <cell r="F86" t="str">
            <v>No</v>
          </cell>
          <cell r="G86">
            <v>0</v>
          </cell>
        </row>
        <row r="87">
          <cell r="A87" t="str">
            <v>AMSFQ011</v>
          </cell>
          <cell r="B87" t="str">
            <v>Six Sigma Black Belt (CSSBB)</v>
          </cell>
          <cell r="C87" t="str">
            <v>American Society for Quality</v>
          </cell>
          <cell r="D87" t="str">
            <v>Yes</v>
          </cell>
          <cell r="E87" t="str">
            <v>Yes</v>
          </cell>
          <cell r="F87" t="str">
            <v>No</v>
          </cell>
          <cell r="G87">
            <v>0</v>
          </cell>
        </row>
        <row r="88">
          <cell r="A88" t="str">
            <v>AMSFQ012</v>
          </cell>
          <cell r="B88" t="str">
            <v>Six Sigma Green Belt (CSSGB)</v>
          </cell>
          <cell r="C88" t="str">
            <v>American Society for Quality</v>
          </cell>
          <cell r="D88" t="str">
            <v>Yes</v>
          </cell>
          <cell r="E88" t="str">
            <v>Yes</v>
          </cell>
          <cell r="F88" t="str">
            <v>No</v>
          </cell>
          <cell r="G88">
            <v>0</v>
          </cell>
        </row>
        <row r="89">
          <cell r="A89" t="str">
            <v>AMSPT002</v>
          </cell>
          <cell r="B89" t="str">
            <v>Certified Phlebotomy Technician</v>
          </cell>
          <cell r="C89" t="str">
            <v>American Society of Phlebotomy Technicians</v>
          </cell>
          <cell r="D89" t="str">
            <v>Yes</v>
          </cell>
          <cell r="E89" t="str">
            <v>No</v>
          </cell>
          <cell r="F89" t="str">
            <v>Yes</v>
          </cell>
          <cell r="G89">
            <v>2</v>
          </cell>
        </row>
        <row r="90">
          <cell r="A90" t="str">
            <v>AMSTL003</v>
          </cell>
          <cell r="B90" t="str">
            <v>Global Logistics Associate (GLA)</v>
          </cell>
          <cell r="C90" t="str">
            <v>American Society of Transportation &amp; Logistics</v>
          </cell>
          <cell r="D90" t="str">
            <v>No</v>
          </cell>
          <cell r="E90" t="str">
            <v>No</v>
          </cell>
          <cell r="F90" t="str">
            <v>Yes</v>
          </cell>
          <cell r="G90">
            <v>1</v>
          </cell>
        </row>
        <row r="91">
          <cell r="A91" t="str">
            <v>AMSTL004</v>
          </cell>
          <cell r="B91" t="str">
            <v>Professional Designation in Supply Chain Management (PLS)</v>
          </cell>
          <cell r="C91" t="str">
            <v>American Society of Transportation &amp; Logistics</v>
          </cell>
          <cell r="D91" t="str">
            <v>Yes</v>
          </cell>
          <cell r="E91" t="str">
            <v>Yes</v>
          </cell>
          <cell r="F91" t="str">
            <v>No</v>
          </cell>
          <cell r="G91">
            <v>0</v>
          </cell>
        </row>
        <row r="92">
          <cell r="A92" t="str">
            <v>APICS001</v>
          </cell>
          <cell r="B92" t="str">
            <v>Certified in Logistics, Transportation, and Distribution (CLTD)</v>
          </cell>
          <cell r="C92" t="str">
            <v>American Production and Inventory Control Society (APICS)</v>
          </cell>
          <cell r="D92" t="str">
            <v>Yes</v>
          </cell>
          <cell r="E92" t="str">
            <v>Yes</v>
          </cell>
          <cell r="F92" t="str">
            <v>No</v>
          </cell>
          <cell r="G92">
            <v>0</v>
          </cell>
        </row>
        <row r="93">
          <cell r="A93" t="str">
            <v>APPLE002</v>
          </cell>
          <cell r="B93" t="str">
            <v>Apple Certified Technical Coordinator</v>
          </cell>
          <cell r="C93" t="str">
            <v>Apple, Inc.</v>
          </cell>
          <cell r="D93" t="str">
            <v>Yes</v>
          </cell>
          <cell r="E93" t="str">
            <v>No</v>
          </cell>
          <cell r="F93" t="str">
            <v>No</v>
          </cell>
          <cell r="G93">
            <v>0</v>
          </cell>
        </row>
        <row r="94">
          <cell r="A94" t="str">
            <v>APPLE018</v>
          </cell>
          <cell r="B94" t="str">
            <v>Apple Certified Pro (ACP) - Logic Pro X</v>
          </cell>
          <cell r="C94" t="str">
            <v>Apple, Inc.</v>
          </cell>
          <cell r="D94" t="str">
            <v>No</v>
          </cell>
          <cell r="E94" t="str">
            <v>No</v>
          </cell>
          <cell r="F94" t="str">
            <v>Yes</v>
          </cell>
          <cell r="G94">
            <v>1</v>
          </cell>
        </row>
        <row r="95">
          <cell r="A95" t="str">
            <v>APPLE020</v>
          </cell>
          <cell r="B95" t="str">
            <v>Apple Certified Pro (ACP) - Final Cut Pro X</v>
          </cell>
          <cell r="C95" t="str">
            <v>Apple, Inc.</v>
          </cell>
          <cell r="D95" t="str">
            <v>No</v>
          </cell>
          <cell r="E95" t="str">
            <v>No</v>
          </cell>
          <cell r="F95" t="str">
            <v>Yes</v>
          </cell>
          <cell r="G95">
            <v>6</v>
          </cell>
        </row>
        <row r="96">
          <cell r="A96" t="str">
            <v>APSCO001</v>
          </cell>
          <cell r="B96" t="str">
            <v>Emergency Medical Dispatcher</v>
          </cell>
          <cell r="C96" t="str">
            <v>APCO Institute</v>
          </cell>
          <cell r="D96" t="str">
            <v>No</v>
          </cell>
          <cell r="E96" t="str">
            <v>No</v>
          </cell>
          <cell r="F96" t="str">
            <v>Yes</v>
          </cell>
          <cell r="G96">
            <v>1</v>
          </cell>
        </row>
        <row r="97">
          <cell r="A97" t="str">
            <v>ARDMS001</v>
          </cell>
          <cell r="B97" t="str">
            <v>Registered Diagnostic Cardiac Sonographer (RDCS)</v>
          </cell>
          <cell r="C97" t="str">
            <v>American Registry for Diagnostic Medical Sonography</v>
          </cell>
          <cell r="D97" t="str">
            <v>Yes</v>
          </cell>
          <cell r="E97" t="str">
            <v>No</v>
          </cell>
          <cell r="F97" t="str">
            <v>No</v>
          </cell>
          <cell r="G97">
            <v>0</v>
          </cell>
        </row>
        <row r="98">
          <cell r="A98" t="str">
            <v>ARDMS002</v>
          </cell>
          <cell r="B98" t="str">
            <v>Registered Diagnostic Medical Sonographer (RDMS)</v>
          </cell>
          <cell r="C98" t="str">
            <v>American Registry for Diagnostic Medical Sonography</v>
          </cell>
          <cell r="D98" t="str">
            <v>Yes</v>
          </cell>
          <cell r="E98" t="str">
            <v>No</v>
          </cell>
          <cell r="F98" t="str">
            <v>No</v>
          </cell>
          <cell r="G98">
            <v>0</v>
          </cell>
        </row>
        <row r="99">
          <cell r="A99" t="str">
            <v>ARDMS003</v>
          </cell>
          <cell r="B99" t="str">
            <v>Registered Vascular Technologist</v>
          </cell>
          <cell r="C99" t="str">
            <v>American Registry for Diagnostic Medical Sonography</v>
          </cell>
          <cell r="D99" t="str">
            <v>Yes</v>
          </cell>
          <cell r="E99" t="str">
            <v>No</v>
          </cell>
          <cell r="F99" t="str">
            <v>No</v>
          </cell>
          <cell r="G99">
            <v>0</v>
          </cell>
        </row>
        <row r="100">
          <cell r="A100" t="str">
            <v>AWELD001</v>
          </cell>
          <cell r="B100" t="str">
            <v>Certified Welder</v>
          </cell>
          <cell r="C100" t="str">
            <v>American Welding Society</v>
          </cell>
          <cell r="D100" t="str">
            <v>Yes</v>
          </cell>
          <cell r="E100" t="str">
            <v>Yes</v>
          </cell>
          <cell r="F100" t="str">
            <v>Yes</v>
          </cell>
          <cell r="G100">
            <v>2</v>
          </cell>
        </row>
        <row r="101">
          <cell r="A101" t="str">
            <v>BNENT001</v>
          </cell>
          <cell r="B101" t="str">
            <v>Certified Hemodialysis Technologist/Technician</v>
          </cell>
          <cell r="C101" t="str">
            <v>Board of Nephrology Examiners Inc. Nursing and Technology</v>
          </cell>
          <cell r="D101" t="str">
            <v>Yes</v>
          </cell>
          <cell r="E101" t="str">
            <v>Yes</v>
          </cell>
          <cell r="F101" t="str">
            <v>No</v>
          </cell>
          <cell r="G101">
            <v>0</v>
          </cell>
        </row>
        <row r="102">
          <cell r="A102" t="str">
            <v>BRAIN002</v>
          </cell>
          <cell r="B102" t="str">
            <v>Hospitality Industry Knowledge (U.S.)</v>
          </cell>
          <cell r="C102" t="str">
            <v>Brainbench</v>
          </cell>
          <cell r="D102" t="str">
            <v>No</v>
          </cell>
          <cell r="E102" t="str">
            <v>No</v>
          </cell>
          <cell r="F102" t="str">
            <v>Yes</v>
          </cell>
          <cell r="G102">
            <v>1</v>
          </cell>
        </row>
        <row r="103">
          <cell r="A103" t="str">
            <v>BRAIN005</v>
          </cell>
          <cell r="B103" t="str">
            <v>Marketing Concepts Certification</v>
          </cell>
          <cell r="C103" t="str">
            <v>Brainbench</v>
          </cell>
          <cell r="D103" t="str">
            <v>No</v>
          </cell>
          <cell r="E103" t="str">
            <v>No</v>
          </cell>
          <cell r="F103" t="str">
            <v>Yes</v>
          </cell>
          <cell r="G103">
            <v>3</v>
          </cell>
        </row>
        <row r="104">
          <cell r="A104" t="str">
            <v>CARCH001</v>
          </cell>
          <cell r="B104" t="str">
            <v>Chief Architect User Certification</v>
          </cell>
          <cell r="C104" t="str">
            <v>Chief Architect, Inc.</v>
          </cell>
          <cell r="D104" t="str">
            <v>No</v>
          </cell>
          <cell r="E104" t="str">
            <v>No</v>
          </cell>
          <cell r="F104" t="str">
            <v>Yes</v>
          </cell>
          <cell r="G104">
            <v>1</v>
          </cell>
        </row>
        <row r="105">
          <cell r="A105" t="str">
            <v>CARCH002</v>
          </cell>
          <cell r="B105" t="str">
            <v>Chief Architect Certified Apprentice</v>
          </cell>
          <cell r="C105" t="str">
            <v>Chief Architect, Inc.</v>
          </cell>
          <cell r="D105" t="str">
            <v>No</v>
          </cell>
          <cell r="E105" t="str">
            <v>No</v>
          </cell>
          <cell r="F105" t="str">
            <v>Yes</v>
          </cell>
          <cell r="G105">
            <v>1</v>
          </cell>
        </row>
        <row r="106">
          <cell r="A106" t="str">
            <v>CBFDM001</v>
          </cell>
          <cell r="B106" t="str">
            <v>Certified Dietary Manager (CDM)</v>
          </cell>
          <cell r="C106" t="str">
            <v>Certifying Board for Dietary Managers</v>
          </cell>
          <cell r="D106" t="str">
            <v>No</v>
          </cell>
          <cell r="E106" t="str">
            <v>No</v>
          </cell>
          <cell r="F106" t="str">
            <v>Yes</v>
          </cell>
          <cell r="G106">
            <v>1</v>
          </cell>
        </row>
        <row r="107">
          <cell r="A107" t="str">
            <v>CCINT002</v>
          </cell>
          <cell r="B107" t="str">
            <v>Registered Cardiac Sonographer (RCS)</v>
          </cell>
          <cell r="C107" t="str">
            <v>Cardiovascular Credentialing International</v>
          </cell>
          <cell r="D107" t="str">
            <v>Yes</v>
          </cell>
          <cell r="E107" t="str">
            <v>No</v>
          </cell>
          <cell r="F107" t="str">
            <v>No</v>
          </cell>
          <cell r="G107">
            <v>0</v>
          </cell>
        </row>
        <row r="108">
          <cell r="A108" t="str">
            <v>CCINT003</v>
          </cell>
          <cell r="B108" t="str">
            <v>Registered Cardiovascular Invasive Specialist</v>
          </cell>
          <cell r="C108" t="str">
            <v>Cardiovascular Credentialing International</v>
          </cell>
          <cell r="D108" t="str">
            <v>Yes</v>
          </cell>
          <cell r="E108" t="str">
            <v>No</v>
          </cell>
          <cell r="F108" t="str">
            <v>No</v>
          </cell>
          <cell r="G108">
            <v>0</v>
          </cell>
        </row>
        <row r="109">
          <cell r="A109" t="str">
            <v>CCINT004</v>
          </cell>
          <cell r="B109" t="str">
            <v>Registered Vascular Specialist</v>
          </cell>
          <cell r="C109" t="str">
            <v>Cardiovascular Credentialing International</v>
          </cell>
          <cell r="D109" t="str">
            <v>Yes</v>
          </cell>
          <cell r="E109" t="str">
            <v>No</v>
          </cell>
          <cell r="F109" t="str">
            <v>No</v>
          </cell>
          <cell r="G109">
            <v>0</v>
          </cell>
        </row>
        <row r="110">
          <cell r="A110" t="str">
            <v>CDREG001</v>
          </cell>
          <cell r="B110" t="str">
            <v>Dietetic Technician, Registered (DTR)</v>
          </cell>
          <cell r="C110" t="str">
            <v>Commission on Dietetic Registration</v>
          </cell>
          <cell r="D110" t="str">
            <v>Yes</v>
          </cell>
          <cell r="E110" t="str">
            <v>No</v>
          </cell>
          <cell r="F110" t="str">
            <v>No</v>
          </cell>
          <cell r="G110">
            <v>0</v>
          </cell>
        </row>
        <row r="111">
          <cell r="A111" t="str">
            <v>CDREG002</v>
          </cell>
          <cell r="B111" t="str">
            <v>Registered Dietician</v>
          </cell>
          <cell r="C111" t="str">
            <v>Commission on Dietetic Registration</v>
          </cell>
          <cell r="D111" t="str">
            <v>Yes</v>
          </cell>
          <cell r="E111" t="str">
            <v>No</v>
          </cell>
          <cell r="F111" t="str">
            <v>No</v>
          </cell>
          <cell r="G111">
            <v>0</v>
          </cell>
        </row>
        <row r="112">
          <cell r="A112" t="str">
            <v>CERTI002</v>
          </cell>
          <cell r="B112" t="str">
            <v>Entrepreneurship &amp; Small Business</v>
          </cell>
          <cell r="C112" t="str">
            <v>Certiport, A Pearson VUE Business</v>
          </cell>
          <cell r="D112" t="str">
            <v>No</v>
          </cell>
          <cell r="E112" t="str">
            <v>No</v>
          </cell>
          <cell r="F112" t="str">
            <v>Yes</v>
          </cell>
          <cell r="G112">
            <v>2</v>
          </cell>
        </row>
        <row r="113">
          <cell r="A113" t="str">
            <v>CEWFD001</v>
          </cell>
          <cell r="B113" t="str">
            <v>Energy Industry Fundamentals Certificate</v>
          </cell>
          <cell r="C113" t="str">
            <v>Center for Energy Workforce Development</v>
          </cell>
          <cell r="D113" t="str">
            <v>No</v>
          </cell>
          <cell r="E113" t="str">
            <v>No</v>
          </cell>
          <cell r="F113" t="str">
            <v>Yes</v>
          </cell>
          <cell r="G113">
            <v>1</v>
          </cell>
        </row>
        <row r="114">
          <cell r="A114" t="str">
            <v>CIDIN001</v>
          </cell>
          <cell r="B114" t="str">
            <v>Certified Interior Decorator</v>
          </cell>
          <cell r="C114" t="str">
            <v>Certified Interior Decorators International (C.I.D.)</v>
          </cell>
          <cell r="D114" t="str">
            <v>No</v>
          </cell>
          <cell r="E114" t="str">
            <v>No</v>
          </cell>
          <cell r="F114" t="str">
            <v>Yes</v>
          </cell>
          <cell r="G114">
            <v>1</v>
          </cell>
        </row>
        <row r="115">
          <cell r="A115" t="str">
            <v>CINST001</v>
          </cell>
          <cell r="B115" t="str">
            <v>C++ Certified Associate Programmer (CPA)</v>
          </cell>
          <cell r="C115" t="str">
            <v>C++ Institute</v>
          </cell>
          <cell r="D115" t="str">
            <v>No</v>
          </cell>
          <cell r="E115" t="str">
            <v>No</v>
          </cell>
          <cell r="F115" t="str">
            <v>Yes</v>
          </cell>
          <cell r="G115">
            <v>1</v>
          </cell>
        </row>
        <row r="116">
          <cell r="A116" t="str">
            <v>CISCO001</v>
          </cell>
          <cell r="B116" t="str">
            <v>Cisco Certified Design Associate (CCDA)</v>
          </cell>
          <cell r="C116" t="str">
            <v>Cisco Systems, Inc.</v>
          </cell>
          <cell r="D116" t="str">
            <v>Yes</v>
          </cell>
          <cell r="E116" t="str">
            <v>Yes</v>
          </cell>
          <cell r="F116" t="str">
            <v>No</v>
          </cell>
          <cell r="G116">
            <v>0</v>
          </cell>
        </row>
        <row r="117">
          <cell r="A117" t="str">
            <v>CISCO002</v>
          </cell>
          <cell r="B117" t="str">
            <v>Cisco Certified Design Professional (CCDP)</v>
          </cell>
          <cell r="C117" t="str">
            <v>Cisco Systems, Inc.</v>
          </cell>
          <cell r="D117" t="str">
            <v>Yes</v>
          </cell>
          <cell r="E117" t="str">
            <v>Yes</v>
          </cell>
          <cell r="F117" t="str">
            <v>No</v>
          </cell>
          <cell r="G117">
            <v>0</v>
          </cell>
        </row>
        <row r="118">
          <cell r="A118" t="str">
            <v>CISCO003</v>
          </cell>
          <cell r="B118" t="str">
            <v>Cisco Certified Entry Network Technician (CCENT)</v>
          </cell>
          <cell r="C118" t="str">
            <v>Cisco Systems, Inc.</v>
          </cell>
          <cell r="D118" t="str">
            <v>No</v>
          </cell>
          <cell r="E118" t="str">
            <v>No</v>
          </cell>
          <cell r="F118" t="str">
            <v>Yes</v>
          </cell>
          <cell r="G118">
            <v>4</v>
          </cell>
        </row>
        <row r="119">
          <cell r="A119" t="str">
            <v>CISCO004</v>
          </cell>
          <cell r="B119" t="str">
            <v>Cisco Certified Network Associate (CCNA)</v>
          </cell>
          <cell r="C119" t="str">
            <v>Cisco Systems, Inc.</v>
          </cell>
          <cell r="D119" t="str">
            <v>Yes</v>
          </cell>
          <cell r="E119" t="str">
            <v>Yes</v>
          </cell>
          <cell r="F119" t="str">
            <v>Yes</v>
          </cell>
          <cell r="G119">
            <v>2</v>
          </cell>
        </row>
        <row r="120">
          <cell r="A120" t="str">
            <v>CISCO005</v>
          </cell>
          <cell r="B120" t="str">
            <v>Cisco Certified Network Professional (CCNP)</v>
          </cell>
          <cell r="C120" t="str">
            <v>Cisco Systems, Inc.</v>
          </cell>
          <cell r="D120" t="str">
            <v>Yes</v>
          </cell>
          <cell r="E120" t="str">
            <v>Yes</v>
          </cell>
          <cell r="F120" t="str">
            <v>No</v>
          </cell>
          <cell r="G120">
            <v>0</v>
          </cell>
        </row>
        <row r="121">
          <cell r="A121" t="str">
            <v>CISCO009</v>
          </cell>
          <cell r="B121" t="str">
            <v>Cisco Certified Architect</v>
          </cell>
          <cell r="C121" t="str">
            <v>Cisco Systems, Inc.</v>
          </cell>
          <cell r="D121" t="str">
            <v>Yes</v>
          </cell>
          <cell r="E121" t="str">
            <v>Yes</v>
          </cell>
          <cell r="F121" t="str">
            <v>No</v>
          </cell>
          <cell r="G121">
            <v>0</v>
          </cell>
        </row>
        <row r="122">
          <cell r="A122" t="str">
            <v>CISCO010</v>
          </cell>
          <cell r="B122" t="str">
            <v>Cisco Certified Design Expert (CCDE)</v>
          </cell>
          <cell r="C122" t="str">
            <v>Cisco Systems, Inc.</v>
          </cell>
          <cell r="D122" t="str">
            <v>Yes</v>
          </cell>
          <cell r="E122" t="str">
            <v>Yes</v>
          </cell>
          <cell r="F122" t="str">
            <v>No</v>
          </cell>
          <cell r="G122">
            <v>0</v>
          </cell>
        </row>
        <row r="123">
          <cell r="A123" t="str">
            <v>CISCO011</v>
          </cell>
          <cell r="B123" t="str">
            <v>Cisco Certified Network Associate Security (CCNA Security)</v>
          </cell>
          <cell r="C123" t="str">
            <v>Cisco Systems, Inc.</v>
          </cell>
          <cell r="D123" t="str">
            <v>Yes</v>
          </cell>
          <cell r="E123" t="str">
            <v>Yes</v>
          </cell>
          <cell r="F123" t="str">
            <v>Yes</v>
          </cell>
          <cell r="G123">
            <v>2</v>
          </cell>
        </row>
        <row r="124">
          <cell r="A124" t="str">
            <v>CISCO013</v>
          </cell>
          <cell r="B124" t="str">
            <v>Cisco Certified Network Associate Wireless (CCNA Wireless)</v>
          </cell>
          <cell r="C124" t="str">
            <v>Cisco Systems, Inc.</v>
          </cell>
          <cell r="D124" t="str">
            <v>Yes</v>
          </cell>
          <cell r="E124" t="str">
            <v>Yes</v>
          </cell>
          <cell r="F124" t="str">
            <v>Yes</v>
          </cell>
          <cell r="G124">
            <v>1</v>
          </cell>
        </row>
        <row r="125">
          <cell r="A125" t="str">
            <v>CISCO017</v>
          </cell>
          <cell r="B125" t="str">
            <v>Cisco Certified Network Professional Wireless (CCNP Wireless)</v>
          </cell>
          <cell r="C125" t="str">
            <v>Cisco Systems, Inc.</v>
          </cell>
          <cell r="D125" t="str">
            <v>Yes</v>
          </cell>
          <cell r="E125" t="str">
            <v>Yes</v>
          </cell>
          <cell r="F125" t="str">
            <v>Yes</v>
          </cell>
          <cell r="G125">
            <v>1</v>
          </cell>
        </row>
        <row r="126">
          <cell r="A126" t="str">
            <v>CISCO018</v>
          </cell>
          <cell r="B126" t="str">
            <v>Cisco Certified Internetwork Expert Routing and Switching (CCIE Routing &amp; Switching)</v>
          </cell>
          <cell r="C126" t="str">
            <v>Cisco Systems, Inc.</v>
          </cell>
          <cell r="D126" t="str">
            <v>Yes</v>
          </cell>
          <cell r="E126" t="str">
            <v>Yes</v>
          </cell>
          <cell r="F126" t="str">
            <v>Yes</v>
          </cell>
          <cell r="G126">
            <v>1</v>
          </cell>
        </row>
        <row r="127">
          <cell r="A127" t="str">
            <v>CISCO019</v>
          </cell>
          <cell r="B127" t="str">
            <v>Cisco Certified Internetwork Expert Security (CCIE Security)</v>
          </cell>
          <cell r="C127" t="str">
            <v>Cisco Systems, Inc.</v>
          </cell>
          <cell r="D127" t="str">
            <v>Yes</v>
          </cell>
          <cell r="E127" t="str">
            <v>Yes</v>
          </cell>
          <cell r="F127" t="str">
            <v>No</v>
          </cell>
          <cell r="G127">
            <v>0</v>
          </cell>
        </row>
        <row r="128">
          <cell r="A128" t="str">
            <v>CISCO024</v>
          </cell>
          <cell r="B128" t="str">
            <v>Cisco Certified Network Associate Routing and Switching (CCNA Routing and Switching)</v>
          </cell>
          <cell r="C128" t="str">
            <v>Cisco Systems, Inc.</v>
          </cell>
          <cell r="D128" t="str">
            <v>Yes</v>
          </cell>
          <cell r="E128" t="str">
            <v>Yes</v>
          </cell>
          <cell r="F128" t="str">
            <v>No</v>
          </cell>
          <cell r="G128">
            <v>0</v>
          </cell>
        </row>
        <row r="129">
          <cell r="A129" t="str">
            <v>CISCO025</v>
          </cell>
          <cell r="B129" t="str">
            <v>Cisco Certified Network Associate Cyber Ops (CCNA Cyber Ops)</v>
          </cell>
          <cell r="C129" t="str">
            <v>Cisco Systems, Inc.</v>
          </cell>
          <cell r="D129" t="str">
            <v>Yes</v>
          </cell>
          <cell r="E129" t="str">
            <v>Yes</v>
          </cell>
          <cell r="F129" t="str">
            <v>No</v>
          </cell>
          <cell r="G129">
            <v>0</v>
          </cell>
        </row>
        <row r="130">
          <cell r="A130" t="str">
            <v>CITRX004</v>
          </cell>
          <cell r="B130" t="str">
            <v>Citrix Certified Administrator (CCA)- XenApp</v>
          </cell>
          <cell r="C130" t="str">
            <v>Citrix Systems Incorporated</v>
          </cell>
          <cell r="D130" t="str">
            <v>Yes</v>
          </cell>
          <cell r="E130" t="str">
            <v>Yes</v>
          </cell>
          <cell r="F130" t="str">
            <v>No</v>
          </cell>
          <cell r="G130">
            <v>0</v>
          </cell>
        </row>
        <row r="131">
          <cell r="A131" t="str">
            <v>CNCSI001</v>
          </cell>
          <cell r="B131" t="str">
            <v>Mastercam Certified Programmer Mill Level 1 (CPgM1)</v>
          </cell>
          <cell r="C131" t="str">
            <v>CNC Software Inc.</v>
          </cell>
          <cell r="D131" t="str">
            <v>Yes</v>
          </cell>
          <cell r="E131" t="str">
            <v>Yes</v>
          </cell>
          <cell r="F131" t="str">
            <v>Yes</v>
          </cell>
          <cell r="G131">
            <v>2</v>
          </cell>
        </row>
        <row r="132">
          <cell r="A132" t="str">
            <v>CNCSI002</v>
          </cell>
          <cell r="B132" t="str">
            <v>Mastercam Associate Certification - Mill Design and Toolpaths</v>
          </cell>
          <cell r="C132" t="str">
            <v>CNC Software Inc.</v>
          </cell>
          <cell r="D132" t="str">
            <v>Yes</v>
          </cell>
          <cell r="E132" t="str">
            <v>Yes</v>
          </cell>
          <cell r="F132" t="str">
            <v>Yes</v>
          </cell>
          <cell r="G132">
            <v>2</v>
          </cell>
        </row>
        <row r="133">
          <cell r="A133" t="str">
            <v>COMPT001</v>
          </cell>
          <cell r="B133" t="str">
            <v>CompTIA A+</v>
          </cell>
          <cell r="C133" t="str">
            <v>Computing Technology Industry Association (CompTIA)</v>
          </cell>
          <cell r="D133" t="str">
            <v>Yes</v>
          </cell>
          <cell r="E133" t="str">
            <v>Yes</v>
          </cell>
          <cell r="F133" t="str">
            <v>Yes</v>
          </cell>
          <cell r="G133">
            <v>9</v>
          </cell>
        </row>
        <row r="134">
          <cell r="A134" t="str">
            <v>COMPT002</v>
          </cell>
          <cell r="B134" t="str">
            <v>CompTIA CDIA+</v>
          </cell>
          <cell r="C134" t="str">
            <v>Computing Technology Industry Association (CompTIA)</v>
          </cell>
          <cell r="D134" t="str">
            <v>Yes</v>
          </cell>
          <cell r="E134" t="str">
            <v>Yes</v>
          </cell>
          <cell r="F134" t="str">
            <v>No</v>
          </cell>
          <cell r="G134">
            <v>0</v>
          </cell>
        </row>
        <row r="135">
          <cell r="A135" t="str">
            <v>COMPT005</v>
          </cell>
          <cell r="B135" t="str">
            <v>CompTIA Linux+</v>
          </cell>
          <cell r="C135" t="str">
            <v>Computing Technology Industry Association (CompTIA)</v>
          </cell>
          <cell r="D135" t="str">
            <v>Yes</v>
          </cell>
          <cell r="E135" t="str">
            <v>Yes</v>
          </cell>
          <cell r="F135" t="str">
            <v>Yes</v>
          </cell>
          <cell r="G135">
            <v>2</v>
          </cell>
        </row>
        <row r="136">
          <cell r="A136" t="str">
            <v>COMPT006</v>
          </cell>
          <cell r="B136" t="str">
            <v>CompTIA Network+</v>
          </cell>
          <cell r="C136" t="str">
            <v>Computing Technology Industry Association (CompTIA)</v>
          </cell>
          <cell r="D136" t="str">
            <v>Yes</v>
          </cell>
          <cell r="E136" t="str">
            <v>Yes</v>
          </cell>
          <cell r="F136" t="str">
            <v>Yes</v>
          </cell>
          <cell r="G136">
            <v>7</v>
          </cell>
        </row>
        <row r="137">
          <cell r="A137" t="str">
            <v>COMPT007</v>
          </cell>
          <cell r="B137" t="str">
            <v>CompTIA Project+</v>
          </cell>
          <cell r="C137" t="str">
            <v>Computing Technology Industry Association (CompTIA)</v>
          </cell>
          <cell r="D137" t="str">
            <v>Yes</v>
          </cell>
          <cell r="E137" t="str">
            <v>Yes</v>
          </cell>
          <cell r="F137" t="str">
            <v>Yes</v>
          </cell>
          <cell r="G137">
            <v>3</v>
          </cell>
        </row>
        <row r="138">
          <cell r="A138" t="str">
            <v>COMPT008</v>
          </cell>
          <cell r="B138" t="str">
            <v>CompTIA Security+</v>
          </cell>
          <cell r="C138" t="str">
            <v>Computing Technology Industry Association (CompTIA)</v>
          </cell>
          <cell r="D138" t="str">
            <v>Yes</v>
          </cell>
          <cell r="E138" t="str">
            <v>Yes</v>
          </cell>
          <cell r="F138" t="str">
            <v>Yes</v>
          </cell>
          <cell r="G138">
            <v>5</v>
          </cell>
        </row>
        <row r="139">
          <cell r="A139" t="str">
            <v>COMPT009</v>
          </cell>
          <cell r="B139" t="str">
            <v>CompTIA Server+</v>
          </cell>
          <cell r="C139" t="str">
            <v>Computing Technology Industry Association (CompTIA)</v>
          </cell>
          <cell r="D139" t="str">
            <v>Yes</v>
          </cell>
          <cell r="E139" t="str">
            <v>Yes</v>
          </cell>
          <cell r="F139" t="str">
            <v>Yes</v>
          </cell>
          <cell r="G139">
            <v>3</v>
          </cell>
        </row>
        <row r="140">
          <cell r="A140" t="str">
            <v>COMPT014</v>
          </cell>
          <cell r="B140" t="str">
            <v>CompTIA Cloud+</v>
          </cell>
          <cell r="C140" t="str">
            <v>Computing Technology Industry Association (CompTIA)</v>
          </cell>
          <cell r="D140" t="str">
            <v>Yes</v>
          </cell>
          <cell r="E140" t="str">
            <v>Yes</v>
          </cell>
          <cell r="F140" t="str">
            <v>Yes</v>
          </cell>
          <cell r="G140">
            <v>3</v>
          </cell>
        </row>
        <row r="141">
          <cell r="A141" t="str">
            <v>COMPT016</v>
          </cell>
          <cell r="B141" t="str">
            <v>CompTIA CSA+</v>
          </cell>
          <cell r="C141" t="str">
            <v>Computing Technology Industry Association (CompTIA)</v>
          </cell>
          <cell r="D141" t="str">
            <v>No</v>
          </cell>
          <cell r="E141" t="str">
            <v>Yes</v>
          </cell>
          <cell r="F141" t="str">
            <v>Yes</v>
          </cell>
          <cell r="G141">
            <v>1</v>
          </cell>
        </row>
        <row r="142">
          <cell r="A142" t="str">
            <v>COMPT017</v>
          </cell>
          <cell r="B142" t="str">
            <v>CompTIA Advanced Security Practitioner (CASP)</v>
          </cell>
          <cell r="C142" t="str">
            <v>Computing Technology Industry Association (CompTIA )</v>
          </cell>
          <cell r="D142" t="str">
            <v>Yes</v>
          </cell>
          <cell r="E142" t="str">
            <v>Yes</v>
          </cell>
          <cell r="F142" t="str">
            <v>No</v>
          </cell>
          <cell r="G142">
            <v>0</v>
          </cell>
        </row>
        <row r="143">
          <cell r="A143" t="str">
            <v>CPREC001</v>
          </cell>
          <cell r="B143" t="str">
            <v>Child Development Associate (CDA)</v>
          </cell>
          <cell r="C143" t="str">
            <v>Council for Professional Recognition</v>
          </cell>
          <cell r="D143" t="str">
            <v>Yes</v>
          </cell>
          <cell r="E143" t="str">
            <v>No</v>
          </cell>
          <cell r="F143" t="str">
            <v>Yes</v>
          </cell>
          <cell r="G143">
            <v>1</v>
          </cell>
        </row>
        <row r="144">
          <cell r="A144" t="str">
            <v>CPSTL001</v>
          </cell>
          <cell r="B144" t="str">
            <v>Check Point Certified Security Administrator (CCSA)</v>
          </cell>
          <cell r="C144" t="str">
            <v>Check Point Software Technologies Ltd.</v>
          </cell>
          <cell r="D144" t="str">
            <v>Yes</v>
          </cell>
          <cell r="E144" t="str">
            <v>Yes</v>
          </cell>
          <cell r="F144" t="str">
            <v>No</v>
          </cell>
          <cell r="G144">
            <v>0</v>
          </cell>
        </row>
        <row r="145">
          <cell r="A145" t="str">
            <v>CPSTL002</v>
          </cell>
          <cell r="B145" t="str">
            <v>Check Point Certified Security Expert (CCSE)</v>
          </cell>
          <cell r="C145" t="str">
            <v>Check Point Software Technologies Ltd.</v>
          </cell>
          <cell r="D145" t="str">
            <v>Yes</v>
          </cell>
          <cell r="E145" t="str">
            <v>Yes</v>
          </cell>
          <cell r="F145" t="str">
            <v>No</v>
          </cell>
          <cell r="G145">
            <v>0</v>
          </cell>
        </row>
        <row r="146">
          <cell r="A146" t="str">
            <v>CSCMP001</v>
          </cell>
          <cell r="B146" t="str">
            <v>SCPro Fundamentals Bundle (8 exams)</v>
          </cell>
          <cell r="C146" t="str">
            <v>Council of Supply Chain Management Professionals</v>
          </cell>
          <cell r="D146" t="str">
            <v>Yes</v>
          </cell>
          <cell r="E146" t="str">
            <v>Yes</v>
          </cell>
          <cell r="F146" t="str">
            <v>No</v>
          </cell>
          <cell r="G146">
            <v>0</v>
          </cell>
        </row>
        <row r="147">
          <cell r="A147" t="str">
            <v>CWNPT001</v>
          </cell>
          <cell r="B147" t="str">
            <v xml:space="preserve">Certified Wireless Network Administrator (CWNA) </v>
          </cell>
          <cell r="C147" t="str">
            <v>CWNP</v>
          </cell>
          <cell r="D147" t="str">
            <v>Yes</v>
          </cell>
          <cell r="E147" t="str">
            <v>Yes</v>
          </cell>
          <cell r="F147" t="str">
            <v>Yes</v>
          </cell>
          <cell r="G147">
            <v>2</v>
          </cell>
        </row>
        <row r="148">
          <cell r="A148" t="str">
            <v>DANBD001</v>
          </cell>
          <cell r="B148" t="str">
            <v>Certified Dental Assistant (CDA)</v>
          </cell>
          <cell r="C148" t="str">
            <v>Dental Assisting National Board</v>
          </cell>
          <cell r="D148" t="str">
            <v>Yes</v>
          </cell>
          <cell r="E148" t="str">
            <v>Yes</v>
          </cell>
          <cell r="F148" t="str">
            <v>Yes</v>
          </cell>
          <cell r="G148">
            <v>1</v>
          </cell>
        </row>
        <row r="149">
          <cell r="A149" t="str">
            <v>DDSOA001</v>
          </cell>
          <cell r="B149" t="str">
            <v>DSA Certified Professional Decorator</v>
          </cell>
          <cell r="C149" t="str">
            <v>Designer/Decorator Society of America</v>
          </cell>
          <cell r="D149" t="str">
            <v>No</v>
          </cell>
          <cell r="E149" t="str">
            <v>No</v>
          </cell>
          <cell r="F149" t="str">
            <v>Yes</v>
          </cell>
          <cell r="G149">
            <v>1</v>
          </cell>
        </row>
        <row r="150">
          <cell r="A150" t="str">
            <v>DIGIT001</v>
          </cell>
          <cell r="B150" t="str">
            <v>STARS GIS Technician</v>
          </cell>
          <cell r="C150" t="str">
            <v>DigitalQuest, Inc.</v>
          </cell>
          <cell r="D150" t="str">
            <v>No</v>
          </cell>
          <cell r="E150" t="str">
            <v>No</v>
          </cell>
          <cell r="F150" t="str">
            <v>Yes</v>
          </cell>
          <cell r="G150">
            <v>1</v>
          </cell>
        </row>
        <row r="151">
          <cell r="A151" t="str">
            <v>EAETC001</v>
          </cell>
          <cell r="B151" t="str">
            <v>EETC Technician Certification</v>
          </cell>
          <cell r="C151" t="str">
            <v>Equipment and Engine Training Council</v>
          </cell>
          <cell r="D151" t="str">
            <v>No</v>
          </cell>
          <cell r="E151" t="str">
            <v>No</v>
          </cell>
          <cell r="F151" t="str">
            <v>Yes</v>
          </cell>
          <cell r="G151">
            <v>1</v>
          </cell>
        </row>
        <row r="152">
          <cell r="A152" t="str">
            <v>EDTSO001</v>
          </cell>
          <cell r="B152" t="str">
            <v>ParaPro Assessment</v>
          </cell>
          <cell r="C152" t="str">
            <v>Educational Testing Service</v>
          </cell>
          <cell r="D152" t="str">
            <v>No</v>
          </cell>
          <cell r="E152" t="str">
            <v>No</v>
          </cell>
          <cell r="F152" t="str">
            <v>Yes</v>
          </cell>
          <cell r="G152">
            <v>1</v>
          </cell>
        </row>
        <row r="153">
          <cell r="A153" t="str">
            <v>EMCSQ001</v>
          </cell>
          <cell r="B153" t="str">
            <v>Information Storage and Management (EMCISA) Associate</v>
          </cell>
          <cell r="C153" t="str">
            <v>EMC</v>
          </cell>
          <cell r="D153" t="str">
            <v>Yes</v>
          </cell>
          <cell r="E153" t="str">
            <v>Yes</v>
          </cell>
          <cell r="F153" t="str">
            <v>No</v>
          </cell>
          <cell r="G153">
            <v>0</v>
          </cell>
        </row>
        <row r="154">
          <cell r="A154" t="str">
            <v>ENTCP001</v>
          </cell>
          <cell r="B154" t="str">
            <v>ETCP Certified Entertainment Electrician</v>
          </cell>
          <cell r="C154" t="str">
            <v>Entertainment Technician Certification Program (ETCP)</v>
          </cell>
          <cell r="D154" t="str">
            <v>Yes</v>
          </cell>
          <cell r="E154" t="str">
            <v>Yes</v>
          </cell>
          <cell r="F154" t="str">
            <v>No</v>
          </cell>
          <cell r="G154">
            <v>0</v>
          </cell>
        </row>
        <row r="155">
          <cell r="A155" t="str">
            <v>ENTCP002</v>
          </cell>
          <cell r="B155" t="str">
            <v>ETCP Certified Rigger – Arena</v>
          </cell>
          <cell r="C155" t="str">
            <v>Entertainment Technician Certification Program (ETCP)</v>
          </cell>
          <cell r="D155" t="str">
            <v>Yes</v>
          </cell>
          <cell r="E155" t="str">
            <v>No</v>
          </cell>
          <cell r="F155" t="str">
            <v>No</v>
          </cell>
          <cell r="G155">
            <v>0</v>
          </cell>
        </row>
        <row r="156">
          <cell r="A156" t="str">
            <v>ENTCP003</v>
          </cell>
          <cell r="B156" t="str">
            <v>ETCP Certified Rigger – Theatre</v>
          </cell>
          <cell r="C156" t="str">
            <v>Entertainment Technician Certification Program (ETCP)</v>
          </cell>
          <cell r="D156" t="str">
            <v>Yes</v>
          </cell>
          <cell r="E156" t="str">
            <v>No</v>
          </cell>
          <cell r="F156" t="str">
            <v>No</v>
          </cell>
          <cell r="G156">
            <v>0</v>
          </cell>
        </row>
        <row r="157">
          <cell r="A157" t="str">
            <v>ETAIN002</v>
          </cell>
          <cell r="B157" t="str">
            <v>Fiber Optics Installer (FOI)</v>
          </cell>
          <cell r="C157" t="str">
            <v>Electronics Technician Association International</v>
          </cell>
          <cell r="D157" t="str">
            <v>Yes</v>
          </cell>
          <cell r="E157" t="str">
            <v>Yes</v>
          </cell>
          <cell r="F157" t="str">
            <v>No</v>
          </cell>
          <cell r="G157">
            <v>0</v>
          </cell>
        </row>
        <row r="158">
          <cell r="A158" t="str">
            <v>ETAIN008</v>
          </cell>
          <cell r="B158" t="str">
            <v>Associate Certified Electronics Technician (CETa)</v>
          </cell>
          <cell r="C158" t="str">
            <v>Electronics Technician Association International</v>
          </cell>
          <cell r="D158" t="str">
            <v>Yes</v>
          </cell>
          <cell r="E158" t="str">
            <v>Yes</v>
          </cell>
          <cell r="F158" t="str">
            <v>Yes</v>
          </cell>
          <cell r="G158">
            <v>3</v>
          </cell>
        </row>
        <row r="159">
          <cell r="A159" t="str">
            <v>ETAIN009</v>
          </cell>
          <cell r="B159" t="str">
            <v>Data Cabling Installer Certification (DCIC)</v>
          </cell>
          <cell r="C159" t="str">
            <v>Electronics Technician Association International</v>
          </cell>
          <cell r="D159" t="str">
            <v>Yes</v>
          </cell>
          <cell r="E159" t="str">
            <v>Yes</v>
          </cell>
          <cell r="F159" t="str">
            <v>No</v>
          </cell>
          <cell r="G159">
            <v>0</v>
          </cell>
        </row>
        <row r="160">
          <cell r="A160" t="str">
            <v>ETAIN010</v>
          </cell>
          <cell r="B160" t="str">
            <v>Fiber Optics Technician (FOT)</v>
          </cell>
          <cell r="C160" t="str">
            <v>Electronics Technician Association International</v>
          </cell>
          <cell r="D160" t="str">
            <v>Yes</v>
          </cell>
          <cell r="E160" t="str">
            <v>Yes</v>
          </cell>
          <cell r="F160" t="str">
            <v>No</v>
          </cell>
          <cell r="G160">
            <v>0</v>
          </cell>
        </row>
        <row r="161">
          <cell r="A161" t="str">
            <v>ETAIN011</v>
          </cell>
          <cell r="B161" t="str">
            <v>Fiber Optics Technician-Outside Plant (FOT-OSP)</v>
          </cell>
          <cell r="C161" t="str">
            <v>Electronics Technician Association International</v>
          </cell>
          <cell r="D161" t="str">
            <v>Yes</v>
          </cell>
          <cell r="E161" t="str">
            <v>Yes</v>
          </cell>
          <cell r="F161" t="str">
            <v>No</v>
          </cell>
          <cell r="G161">
            <v>0</v>
          </cell>
        </row>
        <row r="162">
          <cell r="A162" t="str">
            <v>ETAIN012</v>
          </cell>
          <cell r="B162" t="str">
            <v>Photonics Technician - Operator (PTO)</v>
          </cell>
          <cell r="C162" t="str">
            <v>Electronics Technician Association International</v>
          </cell>
          <cell r="D162" t="str">
            <v>Yes</v>
          </cell>
          <cell r="E162" t="str">
            <v>Yes</v>
          </cell>
          <cell r="F162" t="str">
            <v>No</v>
          </cell>
          <cell r="G162">
            <v>0</v>
          </cell>
        </row>
        <row r="163">
          <cell r="A163" t="str">
            <v>ETAIN013</v>
          </cell>
          <cell r="B163" t="str">
            <v>Photonics Technician Specialist (PTS)</v>
          </cell>
          <cell r="C163" t="str">
            <v>Electronics Technician Association International</v>
          </cell>
          <cell r="D163" t="str">
            <v>Yes</v>
          </cell>
          <cell r="E163" t="str">
            <v>Yes</v>
          </cell>
          <cell r="F163" t="str">
            <v>No</v>
          </cell>
          <cell r="G163">
            <v>0</v>
          </cell>
        </row>
        <row r="164">
          <cell r="A164" t="str">
            <v>ETAIN014</v>
          </cell>
          <cell r="B164" t="str">
            <v>Photovoltaic Installer (PVI) - Level 1</v>
          </cell>
          <cell r="C164" t="str">
            <v>Electronics Technician Association International</v>
          </cell>
          <cell r="D164" t="str">
            <v>Yes</v>
          </cell>
          <cell r="E164" t="str">
            <v>Yes</v>
          </cell>
          <cell r="F164" t="str">
            <v>No</v>
          </cell>
          <cell r="G164">
            <v>0</v>
          </cell>
        </row>
        <row r="165">
          <cell r="A165" t="str">
            <v>ETAIN019</v>
          </cell>
          <cell r="B165" t="str">
            <v>Small Wind Installer (SWI) - Level 1</v>
          </cell>
          <cell r="C165" t="str">
            <v>Electronics Technician Association International</v>
          </cell>
          <cell r="D165" t="str">
            <v>Yes</v>
          </cell>
          <cell r="E165" t="str">
            <v>Yes</v>
          </cell>
          <cell r="F165" t="str">
            <v>No</v>
          </cell>
          <cell r="G165">
            <v>0</v>
          </cell>
        </row>
        <row r="166">
          <cell r="A166" t="str">
            <v>ETAIN022</v>
          </cell>
          <cell r="B166" t="str">
            <v>Specialist in Precision Optics (SPO)</v>
          </cell>
          <cell r="C166" t="str">
            <v>Electronics Technician Association International</v>
          </cell>
          <cell r="D166" t="str">
            <v>Yes</v>
          </cell>
          <cell r="E166" t="str">
            <v>Yes</v>
          </cell>
          <cell r="F166" t="str">
            <v>No</v>
          </cell>
          <cell r="G166">
            <v>0</v>
          </cell>
        </row>
        <row r="167">
          <cell r="A167" t="str">
            <v>ETAIN023</v>
          </cell>
          <cell r="B167" t="str">
            <v>Technician in Precision Optics (TPO)</v>
          </cell>
          <cell r="C167" t="str">
            <v>Electronics Technician Association International</v>
          </cell>
          <cell r="D167" t="str">
            <v>Yes</v>
          </cell>
          <cell r="E167" t="str">
            <v>Yes</v>
          </cell>
          <cell r="F167" t="str">
            <v>No</v>
          </cell>
          <cell r="G167">
            <v>0</v>
          </cell>
        </row>
        <row r="168">
          <cell r="A168" t="str">
            <v>FASMB001</v>
          </cell>
          <cell r="B168" t="str">
            <v>Massage &amp; Bodywork Licensing Examination (MBLEx)</v>
          </cell>
          <cell r="C168" t="str">
            <v>Federation of State Massage Therapy Boards</v>
          </cell>
          <cell r="D168" t="str">
            <v>No</v>
          </cell>
          <cell r="E168" t="str">
            <v>No</v>
          </cell>
          <cell r="F168" t="str">
            <v>Yes</v>
          </cell>
          <cell r="G168">
            <v>2</v>
          </cell>
        </row>
        <row r="169">
          <cell r="A169" t="str">
            <v>FDLIC002</v>
          </cell>
          <cell r="B169" t="str">
            <v>Private Investigator Intern</v>
          </cell>
          <cell r="C169" t="str">
            <v>Florida Department of Agriculture and Consumer Services, Division of Licensing</v>
          </cell>
          <cell r="D169" t="str">
            <v>No</v>
          </cell>
          <cell r="E169" t="str">
            <v>No</v>
          </cell>
          <cell r="F169" t="str">
            <v>Yes</v>
          </cell>
          <cell r="G169">
            <v>1</v>
          </cell>
        </row>
        <row r="170">
          <cell r="A170" t="str">
            <v>FDLIC004</v>
          </cell>
          <cell r="B170" t="str">
            <v>Security Officer (Class D)</v>
          </cell>
          <cell r="C170" t="str">
            <v>Florida Department of Agriculture and Consumer Services, Division of Licensing</v>
          </cell>
          <cell r="D170" t="str">
            <v>No</v>
          </cell>
          <cell r="E170" t="str">
            <v>No</v>
          </cell>
          <cell r="F170" t="str">
            <v>Yes</v>
          </cell>
          <cell r="G170">
            <v>2</v>
          </cell>
        </row>
        <row r="171">
          <cell r="A171" t="str">
            <v>FDLIC005</v>
          </cell>
          <cell r="B171" t="str">
            <v>Security Officer (Class G)</v>
          </cell>
          <cell r="C171" t="str">
            <v>Florida Department of Agriculture and Consumer Services, Division of Licensing</v>
          </cell>
          <cell r="D171" t="str">
            <v>No</v>
          </cell>
          <cell r="E171" t="str">
            <v>No</v>
          </cell>
          <cell r="F171" t="str">
            <v>Yes</v>
          </cell>
          <cell r="G171">
            <v>1</v>
          </cell>
        </row>
        <row r="172">
          <cell r="A172" t="str">
            <v>FDLIC006</v>
          </cell>
          <cell r="B172" t="str">
            <v>Private Security Officer</v>
          </cell>
          <cell r="C172" t="str">
            <v>Florida Department of Agriculture and Consumer Services, Division of Licensing</v>
          </cell>
          <cell r="D172" t="str">
            <v>No</v>
          </cell>
          <cell r="E172" t="str">
            <v>No</v>
          </cell>
          <cell r="F172" t="str">
            <v>Yes</v>
          </cell>
          <cell r="G172">
            <v>2</v>
          </cell>
        </row>
        <row r="173">
          <cell r="A173" t="str">
            <v>FDMQA002</v>
          </cell>
          <cell r="B173" t="str">
            <v>Certified Nursing Assistant (CNA)</v>
          </cell>
          <cell r="C173" t="str">
            <v>Florida Department of Health</v>
          </cell>
          <cell r="D173" t="str">
            <v>Yes</v>
          </cell>
          <cell r="E173" t="str">
            <v>Yes</v>
          </cell>
          <cell r="F173" t="str">
            <v>Yes</v>
          </cell>
          <cell r="G173">
            <v>6</v>
          </cell>
        </row>
        <row r="174">
          <cell r="A174" t="str">
            <v>FDMQA010</v>
          </cell>
          <cell r="B174" t="str">
            <v>Licensed Dental Hygienist</v>
          </cell>
          <cell r="C174" t="str">
            <v>Florida Department of Health</v>
          </cell>
          <cell r="D174" t="str">
            <v>Yes</v>
          </cell>
          <cell r="E174" t="str">
            <v>No</v>
          </cell>
          <cell r="F174" t="str">
            <v>No</v>
          </cell>
          <cell r="G174">
            <v>0</v>
          </cell>
        </row>
        <row r="175">
          <cell r="A175" t="str">
            <v>FDMQA014</v>
          </cell>
          <cell r="B175" t="str">
            <v>Paramedic (EMT-P)</v>
          </cell>
          <cell r="C175" t="str">
            <v>Florida Department of Health</v>
          </cell>
          <cell r="D175" t="str">
            <v>Yes</v>
          </cell>
          <cell r="E175" t="str">
            <v>Yes</v>
          </cell>
          <cell r="F175" t="str">
            <v>Yes</v>
          </cell>
          <cell r="G175">
            <v>1</v>
          </cell>
        </row>
        <row r="176">
          <cell r="A176" t="str">
            <v>FDMQA018</v>
          </cell>
          <cell r="B176" t="str">
            <v>Licensed Physical Therapist Assistant</v>
          </cell>
          <cell r="C176" t="str">
            <v>Florida Department of Health</v>
          </cell>
          <cell r="D176" t="str">
            <v>Yes</v>
          </cell>
          <cell r="E176" t="str">
            <v>No</v>
          </cell>
          <cell r="F176" t="str">
            <v>No</v>
          </cell>
          <cell r="G176">
            <v>0</v>
          </cell>
        </row>
        <row r="177">
          <cell r="A177" t="str">
            <v>FDMQA025</v>
          </cell>
          <cell r="B177" t="str">
            <v>Licensed Optician</v>
          </cell>
          <cell r="C177" t="str">
            <v>Florida Department of Health</v>
          </cell>
          <cell r="D177" t="str">
            <v>Yes</v>
          </cell>
          <cell r="E177" t="str">
            <v>No</v>
          </cell>
          <cell r="F177" t="str">
            <v>No</v>
          </cell>
          <cell r="G177">
            <v>0</v>
          </cell>
        </row>
        <row r="178">
          <cell r="A178" t="str">
            <v>FDMQA030</v>
          </cell>
          <cell r="B178" t="str">
            <v>911 Public Safety Telecommunicator</v>
          </cell>
          <cell r="C178" t="str">
            <v>Florida Department of Health</v>
          </cell>
          <cell r="D178" t="str">
            <v>Yes</v>
          </cell>
          <cell r="E178" t="str">
            <v>Yes</v>
          </cell>
          <cell r="F178" t="str">
            <v>No</v>
          </cell>
          <cell r="G178">
            <v>0</v>
          </cell>
        </row>
        <row r="179">
          <cell r="A179" t="str">
            <v>FEDAA001</v>
          </cell>
          <cell r="B179" t="str">
            <v>FAA Air Traffic Control Specialist</v>
          </cell>
          <cell r="C179" t="str">
            <v>Federal Aviation Administration</v>
          </cell>
          <cell r="D179" t="str">
            <v>Yes</v>
          </cell>
          <cell r="E179" t="str">
            <v>No</v>
          </cell>
          <cell r="F179" t="str">
            <v>No</v>
          </cell>
          <cell r="G179">
            <v>0</v>
          </cell>
        </row>
        <row r="180">
          <cell r="A180" t="str">
            <v>FEDAA002</v>
          </cell>
          <cell r="B180" t="str">
            <v>FAA Aviation Maintenance Technician - General</v>
          </cell>
          <cell r="C180" t="str">
            <v>Federal Aviation Administration</v>
          </cell>
          <cell r="D180" t="str">
            <v>Yes</v>
          </cell>
          <cell r="E180" t="str">
            <v>Yes</v>
          </cell>
          <cell r="F180" t="str">
            <v>Yes</v>
          </cell>
          <cell r="G180">
            <v>2</v>
          </cell>
        </row>
        <row r="181">
          <cell r="A181" t="str">
            <v>FEDAA004</v>
          </cell>
          <cell r="B181" t="str">
            <v>FAA Aviation Mechanic Technician - Airframe</v>
          </cell>
          <cell r="C181" t="str">
            <v>Federal Aviation Administration</v>
          </cell>
          <cell r="D181" t="str">
            <v>Yes</v>
          </cell>
          <cell r="E181" t="str">
            <v>Yes</v>
          </cell>
          <cell r="F181" t="str">
            <v>Yes</v>
          </cell>
          <cell r="G181">
            <v>1</v>
          </cell>
        </row>
        <row r="182">
          <cell r="A182" t="str">
            <v>FEDAA005</v>
          </cell>
          <cell r="B182" t="str">
            <v>FAA Certified Flight Instructor License</v>
          </cell>
          <cell r="C182" t="str">
            <v>Federal Aviation Administration</v>
          </cell>
          <cell r="D182" t="str">
            <v>Yes</v>
          </cell>
          <cell r="E182" t="str">
            <v>No</v>
          </cell>
          <cell r="F182" t="str">
            <v>No</v>
          </cell>
          <cell r="G182">
            <v>0</v>
          </cell>
        </row>
        <row r="183">
          <cell r="A183" t="str">
            <v>FEDAA006</v>
          </cell>
          <cell r="B183" t="str">
            <v>FAA Commercial Pilot</v>
          </cell>
          <cell r="C183" t="str">
            <v>Federal Aviation Administration</v>
          </cell>
          <cell r="D183" t="str">
            <v>Yes</v>
          </cell>
          <cell r="E183" t="str">
            <v>No</v>
          </cell>
          <cell r="F183" t="str">
            <v>No</v>
          </cell>
          <cell r="G183">
            <v>0</v>
          </cell>
        </row>
        <row r="184">
          <cell r="A184" t="str">
            <v>FEDAA010</v>
          </cell>
          <cell r="B184" t="str">
            <v>FAA Aviation Maintenance Technician - Powerplant</v>
          </cell>
          <cell r="C184" t="str">
            <v>Federal Aviation Administration</v>
          </cell>
          <cell r="D184" t="str">
            <v>Yes</v>
          </cell>
          <cell r="E184" t="str">
            <v>Yes</v>
          </cell>
          <cell r="F184" t="str">
            <v>Yes</v>
          </cell>
          <cell r="G184">
            <v>2</v>
          </cell>
        </row>
        <row r="185">
          <cell r="A185" t="str">
            <v>FEDAA011</v>
          </cell>
          <cell r="B185" t="str">
            <v>FAA Private Pilot</v>
          </cell>
          <cell r="C185" t="str">
            <v>Federal Aviation Administration</v>
          </cell>
          <cell r="D185" t="str">
            <v>Yes</v>
          </cell>
          <cell r="E185" t="str">
            <v>No</v>
          </cell>
          <cell r="F185" t="str">
            <v>No</v>
          </cell>
          <cell r="G185">
            <v>0</v>
          </cell>
        </row>
        <row r="186">
          <cell r="A186" t="str">
            <v>FEDCC001</v>
          </cell>
          <cell r="B186" t="str">
            <v>FCC General Radiotelephone Operator License (PG)</v>
          </cell>
          <cell r="C186" t="str">
            <v>Federal Communications Commission</v>
          </cell>
          <cell r="D186" t="str">
            <v>No</v>
          </cell>
          <cell r="E186" t="str">
            <v>No</v>
          </cell>
          <cell r="F186" t="str">
            <v>Yes</v>
          </cell>
          <cell r="G186">
            <v>4</v>
          </cell>
        </row>
        <row r="187">
          <cell r="A187" t="str">
            <v>FLADA001</v>
          </cell>
          <cell r="B187" t="str">
            <v>Florida Automobile Dealers Association (FADA) Certified Technician</v>
          </cell>
          <cell r="C187" t="str">
            <v>Florida Automobile Dealers Association</v>
          </cell>
          <cell r="D187" t="str">
            <v>No</v>
          </cell>
          <cell r="E187" t="str">
            <v>No</v>
          </cell>
          <cell r="F187" t="str">
            <v>Yes</v>
          </cell>
          <cell r="G187">
            <v>1</v>
          </cell>
        </row>
        <row r="188">
          <cell r="A188" t="str">
            <v>FLDAS004</v>
          </cell>
          <cell r="B188" t="str">
            <v>License - Insurance Claims Adjuster</v>
          </cell>
          <cell r="C188" t="str">
            <v>Florida Department of Financial Services, Division of Agent and Agency Services</v>
          </cell>
          <cell r="D188" t="str">
            <v>No</v>
          </cell>
          <cell r="E188" t="str">
            <v>No</v>
          </cell>
          <cell r="F188" t="str">
            <v>Yes</v>
          </cell>
          <cell r="G188">
            <v>1</v>
          </cell>
        </row>
        <row r="189">
          <cell r="A189" t="str">
            <v>FLDAS005</v>
          </cell>
          <cell r="B189" t="str">
            <v xml:space="preserve">License - Insurance Customer Service Representative </v>
          </cell>
          <cell r="C189" t="str">
            <v>Florida Department of Financial Services, Division of Agent and Agency Services</v>
          </cell>
          <cell r="D189" t="str">
            <v>No</v>
          </cell>
          <cell r="E189" t="str">
            <v>No</v>
          </cell>
          <cell r="F189" t="str">
            <v>Yes</v>
          </cell>
          <cell r="G189">
            <v>1</v>
          </cell>
        </row>
        <row r="190">
          <cell r="A190" t="str">
            <v>FLDAS006</v>
          </cell>
          <cell r="B190" t="str">
            <v>License - Life, Health and Annuities</v>
          </cell>
          <cell r="C190" t="str">
            <v>Florida Department of Financial Services, Division of Agent and Agency Services</v>
          </cell>
          <cell r="D190" t="str">
            <v>No</v>
          </cell>
          <cell r="E190" t="str">
            <v>No</v>
          </cell>
          <cell r="F190" t="str">
            <v>Yes</v>
          </cell>
          <cell r="G190">
            <v>1</v>
          </cell>
        </row>
        <row r="191">
          <cell r="A191" t="str">
            <v>FLDAS007</v>
          </cell>
          <cell r="B191" t="str">
            <v>License - Property &amp; Casualty General Lines (2-20 authority)</v>
          </cell>
          <cell r="C191" t="str">
            <v>Florida Department of Financial Services, Division of Agent and Agency Services</v>
          </cell>
          <cell r="D191" t="str">
            <v>No</v>
          </cell>
          <cell r="E191" t="str">
            <v>No</v>
          </cell>
          <cell r="F191" t="str">
            <v>Yes</v>
          </cell>
          <cell r="G191">
            <v>1</v>
          </cell>
        </row>
        <row r="192">
          <cell r="A192" t="str">
            <v>FLDCF001</v>
          </cell>
          <cell r="B192" t="str">
            <v>Director Credential</v>
          </cell>
          <cell r="C192" t="str">
            <v>Florida Department of Children and Families, Child Care Services</v>
          </cell>
          <cell r="D192" t="str">
            <v>No</v>
          </cell>
          <cell r="E192" t="str">
            <v>No</v>
          </cell>
          <cell r="F192" t="str">
            <v>Yes</v>
          </cell>
          <cell r="G192">
            <v>1</v>
          </cell>
        </row>
        <row r="193">
          <cell r="A193" t="str">
            <v>FLDCF005</v>
          </cell>
          <cell r="B193" t="str">
            <v>Staff Credential</v>
          </cell>
          <cell r="C193" t="str">
            <v>Florida Department of Children and Families, Child Care Services</v>
          </cell>
          <cell r="D193" t="str">
            <v>No</v>
          </cell>
          <cell r="E193" t="str">
            <v>No</v>
          </cell>
          <cell r="F193" t="str">
            <v>Yes</v>
          </cell>
          <cell r="G193">
            <v>1</v>
          </cell>
        </row>
        <row r="194">
          <cell r="A194" t="str">
            <v>FLDDL001</v>
          </cell>
          <cell r="B194" t="str">
            <v>Commercial Driver License (CDL)</v>
          </cell>
          <cell r="C194" t="str">
            <v>Florida Department of Highway Safety and Motor Vehicles, Division of Driver Licenses</v>
          </cell>
          <cell r="D194" t="str">
            <v>No</v>
          </cell>
          <cell r="E194" t="str">
            <v>No</v>
          </cell>
          <cell r="F194" t="str">
            <v>Yes</v>
          </cell>
          <cell r="G194">
            <v>2</v>
          </cell>
        </row>
        <row r="195">
          <cell r="A195" t="str">
            <v>FLDEP001</v>
          </cell>
          <cell r="B195" t="str">
            <v>Wastewater Treatment Plant Operator Level A</v>
          </cell>
          <cell r="C195" t="str">
            <v>Florida Department of Environmental Protection</v>
          </cell>
          <cell r="D195" t="str">
            <v>Yes</v>
          </cell>
          <cell r="E195" t="str">
            <v>No</v>
          </cell>
          <cell r="F195" t="str">
            <v>No</v>
          </cell>
          <cell r="G195">
            <v>0</v>
          </cell>
        </row>
        <row r="196">
          <cell r="A196" t="str">
            <v>FLDEP002</v>
          </cell>
          <cell r="B196" t="str">
            <v>Wastewater Treatment Plant Operator Level B</v>
          </cell>
          <cell r="C196" t="str">
            <v>Florida Department of Environmental Protection</v>
          </cell>
          <cell r="D196" t="str">
            <v>Yes</v>
          </cell>
          <cell r="E196" t="str">
            <v>No</v>
          </cell>
          <cell r="F196" t="str">
            <v>No</v>
          </cell>
          <cell r="G196">
            <v>0</v>
          </cell>
        </row>
        <row r="197">
          <cell r="A197" t="str">
            <v>FLDEP003</v>
          </cell>
          <cell r="B197" t="str">
            <v>Wastewater Treatment Plant Operator Level C</v>
          </cell>
          <cell r="C197" t="str">
            <v>Florida Department of Environmental Protection</v>
          </cell>
          <cell r="D197" t="str">
            <v>Yes</v>
          </cell>
          <cell r="E197" t="str">
            <v>No</v>
          </cell>
          <cell r="F197" t="str">
            <v>No</v>
          </cell>
          <cell r="G197">
            <v>0</v>
          </cell>
        </row>
        <row r="198">
          <cell r="A198" t="str">
            <v>FLDEP004</v>
          </cell>
          <cell r="B198" t="str">
            <v>Water Treatment Plant Operator Level A</v>
          </cell>
          <cell r="C198" t="str">
            <v>Florida Department of Environmental Protection</v>
          </cell>
          <cell r="D198" t="str">
            <v>Yes</v>
          </cell>
          <cell r="E198" t="str">
            <v>No</v>
          </cell>
          <cell r="F198" t="str">
            <v>No</v>
          </cell>
          <cell r="G198">
            <v>0</v>
          </cell>
        </row>
        <row r="199">
          <cell r="A199" t="str">
            <v>FLDEP005</v>
          </cell>
          <cell r="B199" t="str">
            <v>Water Treatment Plant Operator Level B</v>
          </cell>
          <cell r="C199" t="str">
            <v>Florida Department of Environmental Protection</v>
          </cell>
          <cell r="D199" t="str">
            <v>Yes</v>
          </cell>
          <cell r="E199" t="str">
            <v>No</v>
          </cell>
          <cell r="F199" t="str">
            <v>No</v>
          </cell>
          <cell r="G199">
            <v>0</v>
          </cell>
        </row>
        <row r="200">
          <cell r="A200" t="str">
            <v>FLDEP006</v>
          </cell>
          <cell r="B200" t="str">
            <v>Water Treatment Plant Operator Level C</v>
          </cell>
          <cell r="C200" t="str">
            <v>Florida Department of Environmental Protection</v>
          </cell>
          <cell r="D200" t="str">
            <v>Yes</v>
          </cell>
          <cell r="E200" t="str">
            <v>No</v>
          </cell>
          <cell r="F200" t="str">
            <v>No</v>
          </cell>
          <cell r="G200">
            <v>0</v>
          </cell>
        </row>
        <row r="201">
          <cell r="A201" t="str">
            <v>FLDLE001</v>
          </cell>
          <cell r="B201" t="str">
            <v>Auxiliary Law Enforcement Officer</v>
          </cell>
          <cell r="C201" t="str">
            <v>Florida Department of Law Enforcement, Criminal Justice Standards and Training Commission</v>
          </cell>
          <cell r="D201" t="str">
            <v>Yes</v>
          </cell>
          <cell r="E201" t="str">
            <v>No</v>
          </cell>
          <cell r="F201" t="str">
            <v>Yes</v>
          </cell>
          <cell r="G201">
            <v>2</v>
          </cell>
        </row>
        <row r="202">
          <cell r="A202" t="str">
            <v>FLDLE002</v>
          </cell>
          <cell r="B202" t="str">
            <v>Correctional Officer</v>
          </cell>
          <cell r="C202" t="str">
            <v>Florida Department of Law Enforcement, Criminal Justice Standards and Training Commission</v>
          </cell>
          <cell r="D202" t="str">
            <v>Yes</v>
          </cell>
          <cell r="E202" t="str">
            <v>Yes</v>
          </cell>
          <cell r="F202" t="str">
            <v>Yes</v>
          </cell>
          <cell r="G202">
            <v>2</v>
          </cell>
        </row>
        <row r="203">
          <cell r="A203" t="str">
            <v>FLDLE003</v>
          </cell>
          <cell r="B203" t="str">
            <v>Correctional Probation Officer</v>
          </cell>
          <cell r="C203" t="str">
            <v>Florida Department of Law Enforcement, Criminal Justice Standards and Training Commission</v>
          </cell>
          <cell r="D203" t="str">
            <v>Yes</v>
          </cell>
          <cell r="E203" t="str">
            <v>Yes</v>
          </cell>
          <cell r="F203" t="str">
            <v>Yes</v>
          </cell>
          <cell r="G203">
            <v>1</v>
          </cell>
        </row>
        <row r="204">
          <cell r="A204" t="str">
            <v>FLDLE004</v>
          </cell>
          <cell r="B204" t="str">
            <v>Law Enforcement Officer</v>
          </cell>
          <cell r="C204" t="str">
            <v>Florida Department of Law Enforcement, Criminal Justice Standards and Training Commission</v>
          </cell>
          <cell r="D204" t="str">
            <v>Yes</v>
          </cell>
          <cell r="E204" t="str">
            <v>Yes</v>
          </cell>
          <cell r="F204" t="str">
            <v>Yes</v>
          </cell>
          <cell r="G204">
            <v>4</v>
          </cell>
        </row>
        <row r="205">
          <cell r="A205" t="str">
            <v>FLDOE001</v>
          </cell>
          <cell r="B205" t="str">
            <v>Early Childhood Professional Certificate (ECPC)</v>
          </cell>
          <cell r="C205" t="str">
            <v>Florida Department of Education</v>
          </cell>
          <cell r="D205" t="str">
            <v>No</v>
          </cell>
          <cell r="E205" t="str">
            <v>No</v>
          </cell>
          <cell r="F205" t="str">
            <v>Yes</v>
          </cell>
          <cell r="G205">
            <v>1</v>
          </cell>
        </row>
        <row r="206">
          <cell r="A206" t="str">
            <v>FLDOE002</v>
          </cell>
          <cell r="B206" t="str">
            <v>School Age Professional Certificate (SAPC)</v>
          </cell>
          <cell r="C206" t="str">
            <v>Florida Department of Education</v>
          </cell>
          <cell r="D206" t="str">
            <v>No</v>
          </cell>
          <cell r="E206" t="str">
            <v>No</v>
          </cell>
          <cell r="F206" t="str">
            <v>Yes</v>
          </cell>
          <cell r="G206">
            <v>1</v>
          </cell>
        </row>
        <row r="207">
          <cell r="A207" t="str">
            <v>FLDOP001</v>
          </cell>
          <cell r="B207" t="str">
            <v>Barber</v>
          </cell>
          <cell r="C207" t="str">
            <v>Florida Department of Business and Professional Regulation, Division of Professions</v>
          </cell>
          <cell r="D207" t="str">
            <v>No</v>
          </cell>
          <cell r="E207" t="str">
            <v>No</v>
          </cell>
          <cell r="F207" t="str">
            <v>Yes</v>
          </cell>
          <cell r="G207">
            <v>1</v>
          </cell>
        </row>
        <row r="208">
          <cell r="A208" t="str">
            <v>FLDOP002</v>
          </cell>
          <cell r="B208" t="str">
            <v>Cosmetologist</v>
          </cell>
          <cell r="C208" t="str">
            <v>Florida Department of Business and Professional Regulation, Division of Professions</v>
          </cell>
          <cell r="D208" t="str">
            <v>No</v>
          </cell>
          <cell r="E208" t="str">
            <v>No</v>
          </cell>
          <cell r="F208" t="str">
            <v>Yes</v>
          </cell>
          <cell r="G208">
            <v>1</v>
          </cell>
        </row>
        <row r="209">
          <cell r="A209" t="str">
            <v>FLDOP007</v>
          </cell>
          <cell r="B209" t="str">
            <v>Restricted Barber</v>
          </cell>
          <cell r="C209" t="str">
            <v>Florida Department of Business and Professional Regulation, Division of Professions</v>
          </cell>
          <cell r="D209" t="str">
            <v>No</v>
          </cell>
          <cell r="E209" t="str">
            <v>No</v>
          </cell>
          <cell r="F209" t="str">
            <v>Yes</v>
          </cell>
          <cell r="G209">
            <v>1</v>
          </cell>
        </row>
        <row r="210">
          <cell r="A210" t="str">
            <v>FLDOP008</v>
          </cell>
          <cell r="B210" t="str">
            <v>Nail Specialist</v>
          </cell>
          <cell r="C210" t="str">
            <v>Florida Department of Business and Professional Regulation, Division of Professions</v>
          </cell>
          <cell r="D210" t="str">
            <v>No</v>
          </cell>
          <cell r="E210" t="str">
            <v>No</v>
          </cell>
          <cell r="F210" t="str">
            <v>Yes</v>
          </cell>
          <cell r="G210">
            <v>1</v>
          </cell>
        </row>
        <row r="211">
          <cell r="A211" t="str">
            <v>FLDOP009</v>
          </cell>
          <cell r="B211" t="str">
            <v>Facial Specialist</v>
          </cell>
          <cell r="C211" t="str">
            <v>Florida Department of Business and Professional Regulation, Division of Professions</v>
          </cell>
          <cell r="D211" t="str">
            <v>No</v>
          </cell>
          <cell r="E211" t="str">
            <v>No</v>
          </cell>
          <cell r="F211" t="str">
            <v>Yes</v>
          </cell>
          <cell r="G211">
            <v>1</v>
          </cell>
        </row>
        <row r="212">
          <cell r="A212" t="str">
            <v>FLDOT001</v>
          </cell>
          <cell r="B212" t="str">
            <v>Maintenance of Traffic (MOT) Certification</v>
          </cell>
          <cell r="C212" t="str">
            <v>Florida Department of Transportation</v>
          </cell>
          <cell r="D212" t="str">
            <v>No</v>
          </cell>
          <cell r="E212" t="str">
            <v>No</v>
          </cell>
          <cell r="F212" t="str">
            <v>Yes</v>
          </cell>
          <cell r="G212">
            <v>1</v>
          </cell>
        </row>
        <row r="213">
          <cell r="A213" t="str">
            <v>FLDRE002</v>
          </cell>
          <cell r="B213" t="str">
            <v>License - Real Estate Sales Associate</v>
          </cell>
          <cell r="C213" t="str">
            <v>Florida Department of Business and Professional Regulation, Division of Real Estate</v>
          </cell>
          <cell r="D213" t="str">
            <v>No</v>
          </cell>
          <cell r="E213" t="str">
            <v>No</v>
          </cell>
          <cell r="F213" t="str">
            <v>Yes</v>
          </cell>
          <cell r="G213">
            <v>1</v>
          </cell>
        </row>
        <row r="214">
          <cell r="A214" t="str">
            <v>FLSFM002</v>
          </cell>
          <cell r="B214" t="str">
            <v>Certified Fire Fighter</v>
          </cell>
          <cell r="C214" t="str">
            <v>Florida Department of Financial Services, State Fire Marshal, Bureau of Fire Standards &amp; Training</v>
          </cell>
          <cell r="D214" t="str">
            <v>No</v>
          </cell>
          <cell r="E214" t="str">
            <v>No</v>
          </cell>
          <cell r="F214" t="str">
            <v>Yes</v>
          </cell>
          <cell r="G214">
            <v>2</v>
          </cell>
        </row>
        <row r="215">
          <cell r="A215" t="str">
            <v>FLSFM005</v>
          </cell>
          <cell r="B215" t="str">
            <v>Fire Fighter I</v>
          </cell>
          <cell r="C215" t="str">
            <v>Florida Department of Financial Services, State Fire Marshal, Bureau of Fire Standards &amp; Training</v>
          </cell>
          <cell r="D215" t="str">
            <v>No</v>
          </cell>
          <cell r="E215" t="str">
            <v>No</v>
          </cell>
          <cell r="F215" t="str">
            <v>Yes</v>
          </cell>
          <cell r="G215">
            <v>1</v>
          </cell>
        </row>
        <row r="216">
          <cell r="A216" t="str">
            <v>FLSFM006</v>
          </cell>
          <cell r="B216" t="str">
            <v>Fire Fighter II</v>
          </cell>
          <cell r="C216" t="str">
            <v>Florida Department of Financial Services, State Fire Marshal, Bureau of Fire Standards &amp; Training</v>
          </cell>
          <cell r="D216" t="str">
            <v>Yes</v>
          </cell>
          <cell r="E216" t="str">
            <v>Yes</v>
          </cell>
          <cell r="F216" t="str">
            <v>Yes</v>
          </cell>
          <cell r="G216">
            <v>2</v>
          </cell>
        </row>
        <row r="217">
          <cell r="A217" t="str">
            <v>FLSFM007</v>
          </cell>
          <cell r="B217" t="str">
            <v>Fire Safety Inspector I</v>
          </cell>
          <cell r="C217" t="str">
            <v>Florida Department of Financial Services, State Fire Marshal, Bureau of Fire Standards &amp; Training</v>
          </cell>
          <cell r="D217" t="str">
            <v>Yes</v>
          </cell>
          <cell r="E217" t="str">
            <v>Yes</v>
          </cell>
          <cell r="F217" t="str">
            <v>No</v>
          </cell>
          <cell r="G217">
            <v>0</v>
          </cell>
        </row>
        <row r="218">
          <cell r="A218" t="str">
            <v>FLVMA002</v>
          </cell>
          <cell r="B218" t="str">
            <v>Certified Veterinary Assistant (CVA)</v>
          </cell>
          <cell r="C218" t="str">
            <v>Florida Veterinary Medical Association</v>
          </cell>
          <cell r="D218" t="str">
            <v>Yes</v>
          </cell>
          <cell r="E218" t="str">
            <v>No</v>
          </cell>
          <cell r="F218" t="str">
            <v>Yes</v>
          </cell>
          <cell r="G218">
            <v>1</v>
          </cell>
        </row>
        <row r="219">
          <cell r="A219" t="str">
            <v>FNGLA001</v>
          </cell>
          <cell r="B219" t="str">
            <v>Certified Horticulture Professional</v>
          </cell>
          <cell r="C219" t="str">
            <v>Florida Nursery Growers and Landscape Association</v>
          </cell>
          <cell r="D219" t="str">
            <v>No</v>
          </cell>
          <cell r="E219" t="str">
            <v>No</v>
          </cell>
          <cell r="F219" t="str">
            <v>Yes</v>
          </cell>
          <cell r="G219">
            <v>1</v>
          </cell>
        </row>
        <row r="220">
          <cell r="A220" t="str">
            <v>FNGLA002</v>
          </cell>
          <cell r="B220" t="str">
            <v>Certified Landscape Contractor</v>
          </cell>
          <cell r="C220" t="str">
            <v>Florida Nursery Growers and Landscape Association</v>
          </cell>
          <cell r="D220" t="str">
            <v>Yes</v>
          </cell>
          <cell r="E220" t="str">
            <v>No</v>
          </cell>
          <cell r="F220" t="str">
            <v>No</v>
          </cell>
          <cell r="G220">
            <v>0</v>
          </cell>
        </row>
        <row r="221">
          <cell r="A221" t="str">
            <v>FNGLA003</v>
          </cell>
          <cell r="B221" t="str">
            <v>Certified Landscape Designer</v>
          </cell>
          <cell r="C221" t="str">
            <v>Florida Nursery Growers and Landscape Association</v>
          </cell>
          <cell r="D221" t="str">
            <v>Yes</v>
          </cell>
          <cell r="E221" t="str">
            <v>No</v>
          </cell>
          <cell r="F221" t="str">
            <v>No</v>
          </cell>
          <cell r="G221">
            <v>0</v>
          </cell>
        </row>
        <row r="222">
          <cell r="A222" t="str">
            <v>FNGLA004</v>
          </cell>
          <cell r="B222" t="str">
            <v>Certified Landscape Technician</v>
          </cell>
          <cell r="C222" t="str">
            <v>Florida Nursery Growers and Landscape Association</v>
          </cell>
          <cell r="D222" t="str">
            <v>Yes</v>
          </cell>
          <cell r="E222" t="str">
            <v>No</v>
          </cell>
          <cell r="F222" t="str">
            <v>No</v>
          </cell>
          <cell r="G222">
            <v>0</v>
          </cell>
        </row>
        <row r="223">
          <cell r="A223" t="str">
            <v>FPARA001</v>
          </cell>
          <cell r="B223" t="str">
            <v>Certified Florida Paralegal</v>
          </cell>
          <cell r="C223" t="str">
            <v>Paralegal Association of Florida</v>
          </cell>
          <cell r="D223" t="str">
            <v>Yes</v>
          </cell>
          <cell r="E223" t="str">
            <v>No</v>
          </cell>
          <cell r="F223" t="str">
            <v>No</v>
          </cell>
          <cell r="G223">
            <v>0</v>
          </cell>
        </row>
        <row r="224">
          <cell r="A224" t="str">
            <v>GAERF002</v>
          </cell>
          <cell r="B224" t="str">
            <v>Introduction to Graphic Communications</v>
          </cell>
          <cell r="C224" t="str">
            <v>Graphic Arts Education and Research Foundation</v>
          </cell>
          <cell r="D224" t="str">
            <v>No</v>
          </cell>
          <cell r="E224" t="str">
            <v>No</v>
          </cell>
          <cell r="F224" t="str">
            <v>Yes</v>
          </cell>
          <cell r="G224">
            <v>1</v>
          </cell>
        </row>
        <row r="225">
          <cell r="A225" t="str">
            <v>GLIAC001</v>
          </cell>
          <cell r="B225" t="str">
            <v>GIAC Certified Forensic Analyst (GCFA)</v>
          </cell>
          <cell r="C225" t="str">
            <v>Global Information Assurance Certification</v>
          </cell>
          <cell r="D225" t="str">
            <v>Yes</v>
          </cell>
          <cell r="E225" t="str">
            <v>Yes</v>
          </cell>
          <cell r="F225" t="str">
            <v>No</v>
          </cell>
          <cell r="G225">
            <v>0</v>
          </cell>
        </row>
        <row r="226">
          <cell r="A226" t="str">
            <v>GLIAC002</v>
          </cell>
          <cell r="B226" t="str">
            <v>GIAC Certified Forensic Examiner (GCFE)</v>
          </cell>
          <cell r="C226" t="str">
            <v>Global Information Assurance Certification</v>
          </cell>
          <cell r="D226" t="str">
            <v>Yes</v>
          </cell>
          <cell r="E226" t="str">
            <v>Yes</v>
          </cell>
          <cell r="F226" t="str">
            <v>No</v>
          </cell>
          <cell r="G226">
            <v>0</v>
          </cell>
        </row>
        <row r="227">
          <cell r="A227" t="str">
            <v>GLIAC003</v>
          </cell>
          <cell r="B227" t="str">
            <v>GIAC Certified UNIX Security Administrator (GCUX)</v>
          </cell>
          <cell r="C227" t="str">
            <v>Global Information Assurance Certification</v>
          </cell>
          <cell r="D227" t="str">
            <v>Yes</v>
          </cell>
          <cell r="E227" t="str">
            <v>Yes</v>
          </cell>
          <cell r="F227" t="str">
            <v>No</v>
          </cell>
          <cell r="G227">
            <v>0</v>
          </cell>
        </row>
        <row r="228">
          <cell r="A228" t="str">
            <v>GLIAC004</v>
          </cell>
          <cell r="B228" t="str">
            <v>GIAC Information Security Fundamentals (GISF)</v>
          </cell>
          <cell r="C228" t="str">
            <v>Global Information Assurance Certification</v>
          </cell>
          <cell r="D228" t="str">
            <v>Yes</v>
          </cell>
          <cell r="E228" t="str">
            <v>Yes</v>
          </cell>
          <cell r="F228" t="str">
            <v>No</v>
          </cell>
          <cell r="G228">
            <v>0</v>
          </cell>
        </row>
        <row r="229">
          <cell r="A229" t="str">
            <v>GLIAC005</v>
          </cell>
          <cell r="B229" t="str">
            <v>GIAC Security Essentials (GSEC)</v>
          </cell>
          <cell r="C229" t="str">
            <v>Global Information Assurance Certification</v>
          </cell>
          <cell r="D229" t="str">
            <v>Yes</v>
          </cell>
          <cell r="E229" t="str">
            <v>Yes</v>
          </cell>
          <cell r="F229" t="str">
            <v>No</v>
          </cell>
          <cell r="G229">
            <v>0</v>
          </cell>
        </row>
        <row r="230">
          <cell r="A230" t="str">
            <v>HVACE001</v>
          </cell>
          <cell r="B230" t="str">
            <v>HVAC Excellence Employment Ready - Heat Pump</v>
          </cell>
          <cell r="C230" t="str">
            <v>HVAC Excellence</v>
          </cell>
          <cell r="D230" t="str">
            <v>Yes</v>
          </cell>
          <cell r="E230" t="str">
            <v>Yes</v>
          </cell>
          <cell r="F230" t="str">
            <v>Yes</v>
          </cell>
          <cell r="G230">
            <v>3</v>
          </cell>
        </row>
        <row r="231">
          <cell r="A231" t="str">
            <v>HVACE002</v>
          </cell>
          <cell r="B231" t="str">
            <v>HVAC Excellence EmploymentReady - Air Conditioning</v>
          </cell>
          <cell r="C231" t="str">
            <v>HVAC Excellence</v>
          </cell>
          <cell r="D231" t="str">
            <v>Yes</v>
          </cell>
          <cell r="E231" t="str">
            <v>Yes</v>
          </cell>
          <cell r="F231" t="str">
            <v>Yes</v>
          </cell>
          <cell r="G231">
            <v>3</v>
          </cell>
        </row>
        <row r="232">
          <cell r="A232" t="str">
            <v>HVACE003</v>
          </cell>
          <cell r="B232" t="str">
            <v>HVAC Excellence Employment Ready - Light Commercial Air Conditioning</v>
          </cell>
          <cell r="C232" t="str">
            <v>HVAC Excellence</v>
          </cell>
          <cell r="D232" t="str">
            <v>Yes</v>
          </cell>
          <cell r="E232" t="str">
            <v>Yes</v>
          </cell>
          <cell r="F232" t="str">
            <v>Yes</v>
          </cell>
          <cell r="G232">
            <v>2</v>
          </cell>
        </row>
        <row r="233">
          <cell r="A233" t="str">
            <v>HVACE004</v>
          </cell>
          <cell r="B233" t="str">
            <v>HVAC Excellence Employment Ready - Electric Heat</v>
          </cell>
          <cell r="C233" t="str">
            <v>HVAC Excellence</v>
          </cell>
          <cell r="D233" t="str">
            <v>Yes</v>
          </cell>
          <cell r="E233" t="str">
            <v>Yes</v>
          </cell>
          <cell r="F233" t="str">
            <v>Yes</v>
          </cell>
          <cell r="G233">
            <v>2</v>
          </cell>
        </row>
        <row r="234">
          <cell r="A234" t="str">
            <v>HVACE005</v>
          </cell>
          <cell r="B234" t="str">
            <v>HVAC Excellence Employment Ready - Light Commercial Refrigeration</v>
          </cell>
          <cell r="C234" t="str">
            <v>HVAC Excellence</v>
          </cell>
          <cell r="D234" t="str">
            <v>Yes</v>
          </cell>
          <cell r="E234" t="str">
            <v>Yes</v>
          </cell>
          <cell r="F234" t="str">
            <v>Yes</v>
          </cell>
          <cell r="G234">
            <v>1</v>
          </cell>
        </row>
        <row r="235">
          <cell r="A235" t="str">
            <v>HVACE006</v>
          </cell>
          <cell r="B235" t="str">
            <v>HVAC Excellence Employment Ready - Gas Heat</v>
          </cell>
          <cell r="C235" t="str">
            <v>HVAC Excellence</v>
          </cell>
          <cell r="D235" t="str">
            <v>Yes</v>
          </cell>
          <cell r="E235" t="str">
            <v>Yes</v>
          </cell>
          <cell r="F235" t="str">
            <v>Yes</v>
          </cell>
          <cell r="G235">
            <v>3</v>
          </cell>
        </row>
        <row r="236">
          <cell r="A236" t="str">
            <v>HVACE011</v>
          </cell>
          <cell r="B236" t="str">
            <v>HVAC Excellence Employment Ready - Electrical</v>
          </cell>
          <cell r="C236" t="str">
            <v>HVAC Excellence</v>
          </cell>
          <cell r="D236" t="str">
            <v>Yes</v>
          </cell>
          <cell r="E236" t="str">
            <v>Yes</v>
          </cell>
          <cell r="F236" t="str">
            <v>Yes</v>
          </cell>
          <cell r="G236">
            <v>5</v>
          </cell>
        </row>
        <row r="237">
          <cell r="A237" t="str">
            <v>IACRB001</v>
          </cell>
          <cell r="B237" t="str">
            <v>Certified Computer Forensics Examiner (CCFE)</v>
          </cell>
          <cell r="C237" t="str">
            <v>Information Assurance Certification Review Board</v>
          </cell>
          <cell r="D237" t="str">
            <v>Yes</v>
          </cell>
          <cell r="E237" t="str">
            <v>No</v>
          </cell>
          <cell r="F237" t="str">
            <v>No</v>
          </cell>
          <cell r="G237">
            <v>0</v>
          </cell>
        </row>
        <row r="238">
          <cell r="A238" t="str">
            <v>ICOEC002</v>
          </cell>
          <cell r="B238" t="str">
            <v>Certified Ethical Hacker (CEH)</v>
          </cell>
          <cell r="C238" t="str">
            <v>EC-Council</v>
          </cell>
          <cell r="D238" t="str">
            <v>Yes</v>
          </cell>
          <cell r="E238" t="str">
            <v>Yes</v>
          </cell>
          <cell r="F238" t="str">
            <v>Yes</v>
          </cell>
          <cell r="G238">
            <v>1</v>
          </cell>
        </row>
        <row r="239">
          <cell r="A239" t="str">
            <v>ICOEC003</v>
          </cell>
          <cell r="B239" t="str">
            <v>Computer Hacking Forensic Investigator (CHFI)</v>
          </cell>
          <cell r="C239" t="str">
            <v>EC-Council</v>
          </cell>
          <cell r="D239" t="str">
            <v>Yes</v>
          </cell>
          <cell r="E239" t="str">
            <v>Yes</v>
          </cell>
          <cell r="F239" t="str">
            <v>No</v>
          </cell>
          <cell r="G239">
            <v>0</v>
          </cell>
        </row>
        <row r="240">
          <cell r="A240" t="str">
            <v>ICOEC004</v>
          </cell>
          <cell r="B240" t="str">
            <v>Certified Security Analyst (ECSA)</v>
          </cell>
          <cell r="C240" t="str">
            <v>EC-Council</v>
          </cell>
          <cell r="D240" t="str">
            <v>Yes</v>
          </cell>
          <cell r="E240" t="str">
            <v>Yes</v>
          </cell>
          <cell r="F240" t="str">
            <v>No</v>
          </cell>
          <cell r="G240">
            <v>0</v>
          </cell>
        </row>
        <row r="241">
          <cell r="A241" t="str">
            <v>IECON001</v>
          </cell>
          <cell r="B241" t="str">
            <v>Field Service Engineer - Low Voltage Systems</v>
          </cell>
          <cell r="C241" t="str">
            <v>Independent Electrical Contractors</v>
          </cell>
          <cell r="D241" t="str">
            <v>Yes</v>
          </cell>
          <cell r="E241" t="str">
            <v>Yes</v>
          </cell>
          <cell r="F241" t="str">
            <v>No</v>
          </cell>
          <cell r="G241">
            <v>0</v>
          </cell>
        </row>
        <row r="242">
          <cell r="A242" t="str">
            <v>IECON002</v>
          </cell>
          <cell r="B242" t="str">
            <v>Field Service Engineer - Voice-Data-Video</v>
          </cell>
          <cell r="C242" t="str">
            <v>Independent Electrical Contractors</v>
          </cell>
          <cell r="D242" t="str">
            <v>Yes</v>
          </cell>
          <cell r="E242" t="str">
            <v>Yes</v>
          </cell>
          <cell r="F242" t="str">
            <v>No</v>
          </cell>
          <cell r="G242">
            <v>0</v>
          </cell>
        </row>
        <row r="243">
          <cell r="A243" t="str">
            <v>IECON003</v>
          </cell>
          <cell r="B243" t="str">
            <v>Journeyman Electrician</v>
          </cell>
          <cell r="C243" t="str">
            <v>Independent Electrical Contractors</v>
          </cell>
          <cell r="D243" t="str">
            <v>Yes</v>
          </cell>
          <cell r="E243" t="str">
            <v>Yes</v>
          </cell>
          <cell r="F243" t="str">
            <v>No</v>
          </cell>
          <cell r="G243">
            <v>0</v>
          </cell>
        </row>
        <row r="244">
          <cell r="A244" t="str">
            <v>IECON004</v>
          </cell>
          <cell r="B244" t="str">
            <v>Residential Wireman</v>
          </cell>
          <cell r="C244" t="str">
            <v>Independent Electrical Contractors</v>
          </cell>
          <cell r="D244" t="str">
            <v>Yes</v>
          </cell>
          <cell r="E244" t="str">
            <v>Yes</v>
          </cell>
          <cell r="F244" t="str">
            <v>Yes</v>
          </cell>
          <cell r="G244">
            <v>1</v>
          </cell>
        </row>
        <row r="245">
          <cell r="A245" t="str">
            <v>IFSEA001</v>
          </cell>
          <cell r="B245" t="str">
            <v>Certified Food Associate (CFA)</v>
          </cell>
          <cell r="C245" t="str">
            <v>International Food Service Executive Association</v>
          </cell>
          <cell r="D245" t="str">
            <v>No</v>
          </cell>
          <cell r="E245" t="str">
            <v>No</v>
          </cell>
          <cell r="F245" t="str">
            <v>Yes</v>
          </cell>
          <cell r="G245">
            <v>1</v>
          </cell>
        </row>
        <row r="246">
          <cell r="A246" t="str">
            <v>IHKBZ001</v>
          </cell>
          <cell r="B246" t="str">
            <v>CNC Production Specialist</v>
          </cell>
          <cell r="C246" t="str">
            <v>IHK-Bildungszentrum</v>
          </cell>
          <cell r="D246" t="str">
            <v>Yes</v>
          </cell>
          <cell r="E246" t="str">
            <v>Yes</v>
          </cell>
          <cell r="F246" t="str">
            <v>Yes</v>
          </cell>
          <cell r="G246">
            <v>1</v>
          </cell>
        </row>
        <row r="247">
          <cell r="A247" t="str">
            <v>IISSC001</v>
          </cell>
          <cell r="B247" t="str">
            <v>CISSP- Information Systems Security Management Professional (CISSP-ISSMP)</v>
          </cell>
          <cell r="C247" t="str">
            <v>International Information Systems Security Certification Consortium, Inc.</v>
          </cell>
          <cell r="D247" t="str">
            <v>Yes</v>
          </cell>
          <cell r="E247" t="str">
            <v>Yes</v>
          </cell>
          <cell r="F247" t="str">
            <v>No</v>
          </cell>
          <cell r="G247">
            <v>0</v>
          </cell>
        </row>
        <row r="248">
          <cell r="A248" t="str">
            <v>IISSC002</v>
          </cell>
          <cell r="B248" t="str">
            <v>Systems Security Certified Practitioner (SSCP)</v>
          </cell>
          <cell r="C248" t="str">
            <v>International Information Systems Security Certification Consortium, Inc.</v>
          </cell>
          <cell r="D248" t="str">
            <v>Yes</v>
          </cell>
          <cell r="E248" t="str">
            <v>Yes</v>
          </cell>
          <cell r="F248" t="str">
            <v>No</v>
          </cell>
          <cell r="G248">
            <v>0</v>
          </cell>
        </row>
        <row r="249">
          <cell r="A249" t="str">
            <v>IISSC003</v>
          </cell>
          <cell r="B249" t="str">
            <v>Certified Cyber Forensics Professional (CCFP)</v>
          </cell>
          <cell r="C249" t="str">
            <v>International Information Systems Security Certification Consortium, Inc.</v>
          </cell>
          <cell r="D249" t="str">
            <v>Yes</v>
          </cell>
          <cell r="E249" t="str">
            <v>Yes</v>
          </cell>
          <cell r="F249" t="str">
            <v>No</v>
          </cell>
          <cell r="G249">
            <v>0</v>
          </cell>
        </row>
        <row r="250">
          <cell r="A250" t="str">
            <v>IISSC004</v>
          </cell>
          <cell r="B250" t="str">
            <v>Certified Information Systems Security Professional (CISSP)</v>
          </cell>
          <cell r="C250" t="str">
            <v>International Information Systems Security Certification Consortium, Inc.</v>
          </cell>
          <cell r="D250" t="str">
            <v>Yes</v>
          </cell>
          <cell r="E250" t="str">
            <v>Yes</v>
          </cell>
          <cell r="F250" t="str">
            <v>No</v>
          </cell>
          <cell r="G250">
            <v>0</v>
          </cell>
        </row>
        <row r="251">
          <cell r="A251" t="str">
            <v>INSOC002</v>
          </cell>
          <cell r="B251" t="str">
            <v>Certified Automation Professional (CAP)</v>
          </cell>
          <cell r="C251" t="str">
            <v>International Society of Automation</v>
          </cell>
          <cell r="D251" t="str">
            <v>Yes</v>
          </cell>
          <cell r="E251" t="str">
            <v>Yes</v>
          </cell>
          <cell r="F251" t="str">
            <v>No</v>
          </cell>
          <cell r="G251">
            <v>0</v>
          </cell>
        </row>
        <row r="252">
          <cell r="A252" t="str">
            <v>INSOC005</v>
          </cell>
          <cell r="B252" t="str">
            <v>Certified Control Systems Technician (CCST) - Level 3</v>
          </cell>
          <cell r="C252" t="str">
            <v>International Society of Automation</v>
          </cell>
          <cell r="D252" t="str">
            <v>Yes</v>
          </cell>
          <cell r="E252" t="str">
            <v>Yes</v>
          </cell>
          <cell r="F252" t="str">
            <v>No</v>
          </cell>
          <cell r="G252">
            <v>0</v>
          </cell>
        </row>
        <row r="253">
          <cell r="A253" t="str">
            <v>INTUT001</v>
          </cell>
          <cell r="B253" t="str">
            <v>Quickbooks Certified User</v>
          </cell>
          <cell r="C253" t="str">
            <v>Intuit</v>
          </cell>
          <cell r="D253" t="str">
            <v>No</v>
          </cell>
          <cell r="E253" t="str">
            <v>No</v>
          </cell>
          <cell r="F253" t="str">
            <v>Yes</v>
          </cell>
          <cell r="G253">
            <v>7</v>
          </cell>
        </row>
        <row r="254">
          <cell r="A254" t="str">
            <v>IOEEE002</v>
          </cell>
          <cell r="B254" t="str">
            <v>Certified Software Development Associate (CSDA)</v>
          </cell>
          <cell r="C254" t="str">
            <v>IEEE Computer Society</v>
          </cell>
          <cell r="D254" t="str">
            <v>Yes</v>
          </cell>
          <cell r="E254" t="str">
            <v>No</v>
          </cell>
          <cell r="F254" t="str">
            <v>No</v>
          </cell>
          <cell r="G254">
            <v>0</v>
          </cell>
        </row>
        <row r="255">
          <cell r="A255" t="str">
            <v>ISCET001</v>
          </cell>
          <cell r="B255" t="str">
            <v>Associate Level Certified Electronic Technician</v>
          </cell>
          <cell r="C255" t="str">
            <v>International Society for Certified Electronics Technicians</v>
          </cell>
          <cell r="D255" t="str">
            <v>No</v>
          </cell>
          <cell r="E255" t="str">
            <v>No</v>
          </cell>
          <cell r="F255" t="str">
            <v>Yes</v>
          </cell>
          <cell r="G255">
            <v>1</v>
          </cell>
        </row>
        <row r="256">
          <cell r="A256" t="str">
            <v>ISCET002</v>
          </cell>
          <cell r="B256" t="str">
            <v>Electronics System Associate (ESA)</v>
          </cell>
          <cell r="C256" t="str">
            <v>International Society for Certified Electronics Technicians</v>
          </cell>
          <cell r="D256" t="str">
            <v>No</v>
          </cell>
          <cell r="E256" t="str">
            <v>Yes</v>
          </cell>
          <cell r="F256" t="str">
            <v>Yes</v>
          </cell>
          <cell r="G256">
            <v>9</v>
          </cell>
        </row>
        <row r="257">
          <cell r="A257" t="str">
            <v>JCAHO001</v>
          </cell>
          <cell r="B257" t="str">
            <v>Certified Ophthalmic Medical Technologist (COMT)</v>
          </cell>
          <cell r="C257" t="str">
            <v>Joint Commission on Allied Health Personnel in Ophthalmology (JCAHPO)</v>
          </cell>
          <cell r="D257" t="str">
            <v>Yes</v>
          </cell>
          <cell r="E257" t="str">
            <v>No</v>
          </cell>
          <cell r="F257" t="str">
            <v>No</v>
          </cell>
          <cell r="G257">
            <v>0</v>
          </cell>
        </row>
        <row r="258">
          <cell r="A258" t="str">
            <v>JCAHO002</v>
          </cell>
          <cell r="B258" t="str">
            <v>Certified Ophthalmic Technician (COT)</v>
          </cell>
          <cell r="C258" t="str">
            <v>Joint Commission on Allied Health Personnel in Ophthalmology (JCAHPO)</v>
          </cell>
          <cell r="D258" t="str">
            <v>Yes</v>
          </cell>
          <cell r="E258" t="str">
            <v>No</v>
          </cell>
          <cell r="F258" t="str">
            <v>No</v>
          </cell>
          <cell r="G258">
            <v>0</v>
          </cell>
        </row>
        <row r="259">
          <cell r="A259" t="str">
            <v>MANSI001</v>
          </cell>
          <cell r="B259" t="str">
            <v>Manufacturing Technician 1 (MT1)</v>
          </cell>
          <cell r="C259" t="str">
            <v>Manufacturing Skills Institute (MSI)</v>
          </cell>
          <cell r="D259" t="str">
            <v>Yes</v>
          </cell>
          <cell r="E259" t="str">
            <v>Yes</v>
          </cell>
          <cell r="F259" t="str">
            <v>No</v>
          </cell>
          <cell r="G259">
            <v>0</v>
          </cell>
        </row>
        <row r="260">
          <cell r="A260" t="str">
            <v>MICRO017</v>
          </cell>
          <cell r="B260" t="str">
            <v>Microsoft Office Specialist Master</v>
          </cell>
          <cell r="C260" t="str">
            <v>Microsoft Corporation</v>
          </cell>
          <cell r="D260" t="str">
            <v>No</v>
          </cell>
          <cell r="E260" t="str">
            <v>No</v>
          </cell>
          <cell r="F260" t="str">
            <v>Yes</v>
          </cell>
          <cell r="G260">
            <v>6</v>
          </cell>
        </row>
        <row r="261">
          <cell r="A261" t="str">
            <v>MICRO052</v>
          </cell>
          <cell r="B261" t="str">
            <v>Microsoft Certified Trainer (MCT)</v>
          </cell>
          <cell r="C261" t="str">
            <v>Microsoft Corporation</v>
          </cell>
          <cell r="D261" t="str">
            <v>Yes</v>
          </cell>
          <cell r="E261" t="str">
            <v>Yes</v>
          </cell>
          <cell r="F261" t="str">
            <v>No</v>
          </cell>
          <cell r="G261">
            <v>0</v>
          </cell>
        </row>
        <row r="262">
          <cell r="A262" t="str">
            <v>MICRO069</v>
          </cell>
          <cell r="B262" t="str">
            <v>Microsoft Office Specialist (MOS) Bundle Certification (3 of 6)</v>
          </cell>
          <cell r="C262" t="str">
            <v>Microsoft Corporation</v>
          </cell>
          <cell r="D262" t="str">
            <v>No</v>
          </cell>
          <cell r="E262" t="str">
            <v>No</v>
          </cell>
          <cell r="F262" t="str">
            <v>Yes</v>
          </cell>
          <cell r="G262">
            <v>17</v>
          </cell>
        </row>
        <row r="263">
          <cell r="A263" t="str">
            <v>MICRO070</v>
          </cell>
          <cell r="B263" t="str">
            <v>Microsoft Technology Associate (MTA) - Database Administration Fundamentals</v>
          </cell>
          <cell r="C263" t="str">
            <v>Microsoft Corporation</v>
          </cell>
          <cell r="D263" t="str">
            <v>No</v>
          </cell>
          <cell r="E263" t="str">
            <v>No</v>
          </cell>
          <cell r="F263" t="str">
            <v>Yes</v>
          </cell>
          <cell r="G263">
            <v>2</v>
          </cell>
        </row>
        <row r="264">
          <cell r="A264" t="str">
            <v>MICRO074</v>
          </cell>
          <cell r="B264" t="str">
            <v>Microsoft Technology Associate (MTA) - Software Development Fundamentals</v>
          </cell>
          <cell r="C264" t="str">
            <v>Microsoft Corporation</v>
          </cell>
          <cell r="D264" t="str">
            <v>No</v>
          </cell>
          <cell r="E264" t="str">
            <v>No</v>
          </cell>
          <cell r="F264" t="str">
            <v>Yes</v>
          </cell>
          <cell r="G264">
            <v>2</v>
          </cell>
        </row>
        <row r="265">
          <cell r="A265" t="str">
            <v>MICRO076</v>
          </cell>
          <cell r="B265" t="str">
            <v>Microsoft Technology Associate (MTA) - Windows OS Fundamentals</v>
          </cell>
          <cell r="C265" t="str">
            <v>Microsoft Corporation</v>
          </cell>
          <cell r="D265" t="str">
            <v>No</v>
          </cell>
          <cell r="E265" t="str">
            <v>No</v>
          </cell>
          <cell r="F265" t="str">
            <v>Yes</v>
          </cell>
          <cell r="G265">
            <v>2</v>
          </cell>
        </row>
        <row r="266">
          <cell r="A266" t="str">
            <v>MICRO077</v>
          </cell>
          <cell r="B266" t="str">
            <v>Microsoft Technology Associate (MTA) - Security Fundamentals</v>
          </cell>
          <cell r="C266" t="str">
            <v>Microsoft Corporation</v>
          </cell>
          <cell r="D266" t="str">
            <v>No</v>
          </cell>
          <cell r="E266" t="str">
            <v>No</v>
          </cell>
          <cell r="F266" t="str">
            <v>Yes</v>
          </cell>
          <cell r="G266">
            <v>3</v>
          </cell>
        </row>
        <row r="267">
          <cell r="A267" t="str">
            <v>MICRO078</v>
          </cell>
          <cell r="B267" t="str">
            <v>Microsoft Technology Associate (MTA) - Networking Fundamentals</v>
          </cell>
          <cell r="C267" t="str">
            <v>Microsoft Corporation</v>
          </cell>
          <cell r="D267" t="str">
            <v>No</v>
          </cell>
          <cell r="E267" t="str">
            <v>No</v>
          </cell>
          <cell r="F267" t="str">
            <v>Yes</v>
          </cell>
          <cell r="G267">
            <v>3</v>
          </cell>
        </row>
        <row r="268">
          <cell r="A268" t="str">
            <v>MICRO080</v>
          </cell>
          <cell r="B268" t="str">
            <v>Microsoft Technology Associate (MTA) - HTML5 Application Developer Fundamentals</v>
          </cell>
          <cell r="C268" t="str">
            <v>Microsoft Corporation</v>
          </cell>
          <cell r="D268" t="str">
            <v>No</v>
          </cell>
          <cell r="E268" t="str">
            <v>No</v>
          </cell>
          <cell r="F268" t="str">
            <v>Yes</v>
          </cell>
          <cell r="G268">
            <v>1</v>
          </cell>
        </row>
        <row r="269">
          <cell r="A269" t="str">
            <v>MICRO082</v>
          </cell>
          <cell r="B269" t="str">
            <v>Microsoft Certified Solutions Associate (MCSA) - SQL Server 2012</v>
          </cell>
          <cell r="C269" t="str">
            <v>Microsoft Corporation</v>
          </cell>
          <cell r="D269" t="str">
            <v>Yes</v>
          </cell>
          <cell r="E269" t="str">
            <v>Yes</v>
          </cell>
          <cell r="F269" t="str">
            <v>No</v>
          </cell>
          <cell r="G269">
            <v>0</v>
          </cell>
        </row>
        <row r="270">
          <cell r="A270" t="str">
            <v>MICRO085</v>
          </cell>
          <cell r="B270" t="str">
            <v>Microsoft Certified Solutions Associate (MCSA) - Windows Server 2008</v>
          </cell>
          <cell r="C270" t="str">
            <v>Microsoft Corporation</v>
          </cell>
          <cell r="D270" t="str">
            <v>Yes</v>
          </cell>
          <cell r="E270" t="str">
            <v>Yes</v>
          </cell>
          <cell r="F270" t="str">
            <v>No</v>
          </cell>
          <cell r="G270">
            <v>0</v>
          </cell>
        </row>
        <row r="271">
          <cell r="A271" t="str">
            <v>MICRO086</v>
          </cell>
          <cell r="B271" t="str">
            <v>Microsoft Certified Solutions Associate (MCSA) - Windows Server 2012</v>
          </cell>
          <cell r="C271" t="str">
            <v>Microsoft Corporation</v>
          </cell>
          <cell r="D271" t="str">
            <v>Yes</v>
          </cell>
          <cell r="E271" t="str">
            <v>Yes</v>
          </cell>
          <cell r="F271" t="str">
            <v>Yes</v>
          </cell>
          <cell r="G271">
            <v>1</v>
          </cell>
        </row>
        <row r="272">
          <cell r="A272" t="str">
            <v>MICRO087</v>
          </cell>
          <cell r="B272" t="str">
            <v>Microsoft Certified Solutions Expert (MCSE) - Business Intelligence</v>
          </cell>
          <cell r="C272" t="str">
            <v>Microsoft Corporation</v>
          </cell>
          <cell r="D272" t="str">
            <v>Yes</v>
          </cell>
          <cell r="E272" t="str">
            <v>No</v>
          </cell>
          <cell r="F272" t="str">
            <v>No</v>
          </cell>
          <cell r="G272">
            <v>0</v>
          </cell>
        </row>
        <row r="273">
          <cell r="A273" t="str">
            <v>MICRO088</v>
          </cell>
          <cell r="B273" t="str">
            <v>Microsoft Certified Solutions Expert (MCSE) - Communication</v>
          </cell>
          <cell r="C273" t="str">
            <v>Microsoft Corporation</v>
          </cell>
          <cell r="D273" t="str">
            <v>Yes</v>
          </cell>
          <cell r="E273" t="str">
            <v>No</v>
          </cell>
          <cell r="F273" t="str">
            <v>No</v>
          </cell>
          <cell r="G273">
            <v>0</v>
          </cell>
        </row>
        <row r="274">
          <cell r="A274" t="str">
            <v>MICRO089</v>
          </cell>
          <cell r="B274" t="str">
            <v>Microsoft Certified Solutions Expert (MCSE) - Data Platform</v>
          </cell>
          <cell r="C274" t="str">
            <v>Microsoft Corporation</v>
          </cell>
          <cell r="D274" t="str">
            <v>Yes</v>
          </cell>
          <cell r="E274" t="str">
            <v>No</v>
          </cell>
          <cell r="F274" t="str">
            <v>No</v>
          </cell>
          <cell r="G274">
            <v>0</v>
          </cell>
        </row>
        <row r="275">
          <cell r="A275" t="str">
            <v>MICRO091</v>
          </cell>
          <cell r="B275" t="str">
            <v>Microsoft Certified Solutions Expert (MCSE) - Messaging</v>
          </cell>
          <cell r="C275" t="str">
            <v>Microsoft Corporation</v>
          </cell>
          <cell r="D275" t="str">
            <v>Yes</v>
          </cell>
          <cell r="E275" t="str">
            <v>No</v>
          </cell>
          <cell r="F275" t="str">
            <v>No</v>
          </cell>
          <cell r="G275">
            <v>0</v>
          </cell>
        </row>
        <row r="276">
          <cell r="A276" t="str">
            <v>MICRO092</v>
          </cell>
          <cell r="B276" t="str">
            <v>Microsoft Certified Solutions Expert (MCSE) - Private Cloud</v>
          </cell>
          <cell r="C276" t="str">
            <v>Microsoft Corporation</v>
          </cell>
          <cell r="D276" t="str">
            <v>Yes</v>
          </cell>
          <cell r="E276" t="str">
            <v>No</v>
          </cell>
          <cell r="F276" t="str">
            <v>No</v>
          </cell>
          <cell r="G276">
            <v>0</v>
          </cell>
        </row>
        <row r="277">
          <cell r="A277" t="str">
            <v>MICRO093</v>
          </cell>
          <cell r="B277" t="str">
            <v>Microsoft Certified Solutions Expert (MCSE) - Server Infrastructure</v>
          </cell>
          <cell r="C277" t="str">
            <v>Microsoft Corporation</v>
          </cell>
          <cell r="D277" t="str">
            <v>Yes</v>
          </cell>
          <cell r="E277" t="str">
            <v>No</v>
          </cell>
          <cell r="F277" t="str">
            <v>Yes</v>
          </cell>
          <cell r="G277">
            <v>1</v>
          </cell>
        </row>
        <row r="278">
          <cell r="A278" t="str">
            <v>MICRO094</v>
          </cell>
          <cell r="B278" t="str">
            <v>Microsoft Certified Solutions Expert (MCSE) - SharePoint</v>
          </cell>
          <cell r="C278" t="str">
            <v>Microsoft Corporation</v>
          </cell>
          <cell r="D278" t="str">
            <v>Yes</v>
          </cell>
          <cell r="E278" t="str">
            <v>No</v>
          </cell>
          <cell r="F278" t="str">
            <v>No</v>
          </cell>
          <cell r="G278">
            <v>0</v>
          </cell>
        </row>
        <row r="279">
          <cell r="A279" t="str">
            <v>MICRO095</v>
          </cell>
          <cell r="B279" t="str">
            <v>Microsoft Certified Solutions Developer (MCSD) - Web Applications</v>
          </cell>
          <cell r="C279" t="str">
            <v>Microsoft Corporation</v>
          </cell>
          <cell r="D279" t="str">
            <v>Yes</v>
          </cell>
          <cell r="E279" t="str">
            <v>No</v>
          </cell>
          <cell r="F279" t="str">
            <v>Yes</v>
          </cell>
          <cell r="G279">
            <v>1</v>
          </cell>
        </row>
        <row r="280">
          <cell r="A280" t="str">
            <v>MICRO096</v>
          </cell>
          <cell r="B280" t="str">
            <v>Microsoft Certified Solutions Developer (MCSD) - Windows Store Apps</v>
          </cell>
          <cell r="C280" t="str">
            <v>Microsoft Corporation</v>
          </cell>
          <cell r="D280" t="str">
            <v>Yes</v>
          </cell>
          <cell r="E280" t="str">
            <v>No</v>
          </cell>
          <cell r="F280" t="str">
            <v>No</v>
          </cell>
          <cell r="G280">
            <v>0</v>
          </cell>
        </row>
        <row r="281">
          <cell r="A281" t="str">
            <v>MICRO102</v>
          </cell>
          <cell r="B281" t="str">
            <v>Microsoft Technology Associate (MTA) - Mobility and Devices Fundamentals</v>
          </cell>
          <cell r="C281" t="str">
            <v>Microsoft Corporation</v>
          </cell>
          <cell r="D281" t="str">
            <v>No</v>
          </cell>
          <cell r="E281" t="str">
            <v>No</v>
          </cell>
          <cell r="F281" t="str">
            <v>Yes</v>
          </cell>
          <cell r="G281">
            <v>2</v>
          </cell>
        </row>
        <row r="282">
          <cell r="A282" t="str">
            <v>MICRO103</v>
          </cell>
          <cell r="B282" t="str">
            <v>Microsoft Technology Associate (MTA) - Intro Programming Using Block-Based Languages</v>
          </cell>
          <cell r="C282" t="str">
            <v>Microsoft Corporation</v>
          </cell>
          <cell r="D282" t="str">
            <v>No</v>
          </cell>
          <cell r="E282" t="str">
            <v>No</v>
          </cell>
          <cell r="F282" t="str">
            <v>Yes</v>
          </cell>
          <cell r="G282">
            <v>2</v>
          </cell>
        </row>
        <row r="283">
          <cell r="A283" t="str">
            <v>MICRO106</v>
          </cell>
          <cell r="B283" t="str">
            <v>Microsoft Certified Solutions Associate (MCSA) - Windows Server 2016</v>
          </cell>
          <cell r="C283" t="str">
            <v>Microsoft Corporation</v>
          </cell>
          <cell r="D283" t="str">
            <v>Yes</v>
          </cell>
          <cell r="E283" t="str">
            <v>Yes</v>
          </cell>
          <cell r="F283" t="str">
            <v>No</v>
          </cell>
          <cell r="G283">
            <v>0</v>
          </cell>
        </row>
        <row r="284">
          <cell r="A284" t="str">
            <v>MICRO107</v>
          </cell>
          <cell r="B284" t="str">
            <v>Microsoft Certified Solutions Expert (MCSE) - Data Management and Analytics</v>
          </cell>
          <cell r="C284" t="str">
            <v>Microsoft Corporation</v>
          </cell>
          <cell r="D284" t="str">
            <v>Yes</v>
          </cell>
          <cell r="E284" t="str">
            <v>Yes</v>
          </cell>
          <cell r="F284" t="str">
            <v>No</v>
          </cell>
          <cell r="G284">
            <v>0</v>
          </cell>
        </row>
        <row r="285">
          <cell r="A285" t="str">
            <v>MICRO108</v>
          </cell>
          <cell r="B285" t="str">
            <v>Microsoft Certified Solutions Expert (MCSE) - Productivity</v>
          </cell>
          <cell r="C285" t="str">
            <v>Microsoft Corporation</v>
          </cell>
          <cell r="D285" t="str">
            <v>Yes</v>
          </cell>
          <cell r="E285" t="str">
            <v>Yes</v>
          </cell>
          <cell r="F285" t="str">
            <v>No</v>
          </cell>
          <cell r="G285">
            <v>0</v>
          </cell>
        </row>
        <row r="286">
          <cell r="A286" t="str">
            <v>MICRO109</v>
          </cell>
          <cell r="B286" t="str">
            <v>Microsoft Certified Solutions Expert (MCSE) - Cloud Platform and Infrastructure</v>
          </cell>
          <cell r="C286" t="str">
            <v>Microsoft Corporation</v>
          </cell>
          <cell r="D286" t="str">
            <v>Yes</v>
          </cell>
          <cell r="E286" t="str">
            <v>Yes</v>
          </cell>
          <cell r="F286" t="str">
            <v>No</v>
          </cell>
          <cell r="G286">
            <v>0</v>
          </cell>
        </row>
        <row r="287">
          <cell r="A287" t="str">
            <v>MICRO110</v>
          </cell>
          <cell r="B287" t="str">
            <v>Microsoft Certified Solutions Expert (MCSE) - Mobility</v>
          </cell>
          <cell r="C287" t="str">
            <v>Microsoft Corporation</v>
          </cell>
          <cell r="D287" t="str">
            <v>Yes</v>
          </cell>
          <cell r="E287" t="str">
            <v>Yes</v>
          </cell>
          <cell r="F287" t="str">
            <v>No</v>
          </cell>
          <cell r="G287">
            <v>0</v>
          </cell>
        </row>
        <row r="288">
          <cell r="A288" t="str">
            <v>MICRO111</v>
          </cell>
          <cell r="B288" t="str">
            <v>Microsoft Certified Solutions Developer (MCSD) - App Builder</v>
          </cell>
          <cell r="C288" t="str">
            <v>Microsoft Corporation</v>
          </cell>
          <cell r="D288" t="str">
            <v>Yes</v>
          </cell>
          <cell r="E288" t="str">
            <v>Yes</v>
          </cell>
          <cell r="F288" t="str">
            <v>No</v>
          </cell>
          <cell r="G288">
            <v>0</v>
          </cell>
        </row>
        <row r="289">
          <cell r="A289" t="str">
            <v>MSSCN001</v>
          </cell>
          <cell r="B289" t="str">
            <v>MSSC Certified Production Technician (CPT)</v>
          </cell>
          <cell r="C289" t="str">
            <v>Manufacturing Skills Standards Council (MSSC)</v>
          </cell>
          <cell r="D289" t="str">
            <v>Yes</v>
          </cell>
          <cell r="E289" t="str">
            <v>Yes</v>
          </cell>
          <cell r="F289" t="str">
            <v>Yes</v>
          </cell>
          <cell r="G289">
            <v>6</v>
          </cell>
        </row>
        <row r="290">
          <cell r="A290" t="str">
            <v>MSSCN002</v>
          </cell>
          <cell r="B290" t="str">
            <v>MSSC Certified Logistics Technician (CLT)</v>
          </cell>
          <cell r="C290" t="str">
            <v>Manufacturing Skills Standards Council (MSSC)</v>
          </cell>
          <cell r="D290" t="str">
            <v>Yes</v>
          </cell>
          <cell r="E290" t="str">
            <v>Yes</v>
          </cell>
          <cell r="F290" t="str">
            <v>No</v>
          </cell>
          <cell r="G290">
            <v>0</v>
          </cell>
        </row>
        <row r="291">
          <cell r="A291" t="str">
            <v>NACFS001</v>
          </cell>
          <cell r="B291" t="str">
            <v>Modeling &amp; Simulation (M&amp;S) Certification</v>
          </cell>
          <cell r="C291" t="str">
            <v>National Center for Simulation</v>
          </cell>
          <cell r="D291" t="str">
            <v>No</v>
          </cell>
          <cell r="E291" t="str">
            <v>No</v>
          </cell>
          <cell r="F291" t="str">
            <v>Yes</v>
          </cell>
          <cell r="G291">
            <v>5</v>
          </cell>
        </row>
        <row r="292">
          <cell r="A292" t="str">
            <v>NAHUC001</v>
          </cell>
          <cell r="B292" t="str">
            <v>Certified Health Unit Coordinator (CHUC)</v>
          </cell>
          <cell r="C292" t="str">
            <v>National Association of Health Unit Coordinators, Inc.</v>
          </cell>
          <cell r="D292" t="str">
            <v>Yes</v>
          </cell>
          <cell r="E292" t="str">
            <v>No</v>
          </cell>
          <cell r="F292" t="str">
            <v>Yes</v>
          </cell>
          <cell r="G292">
            <v>1</v>
          </cell>
        </row>
        <row r="293">
          <cell r="A293" t="str">
            <v>NATEX001</v>
          </cell>
          <cell r="B293" t="str">
            <v>Air Conditioning Service Technician</v>
          </cell>
          <cell r="C293" t="str">
            <v>North American Technician Excellence</v>
          </cell>
          <cell r="D293" t="str">
            <v>Yes</v>
          </cell>
          <cell r="E293" t="str">
            <v>Yes</v>
          </cell>
          <cell r="F293" t="str">
            <v>Yes</v>
          </cell>
          <cell r="G293">
            <v>3</v>
          </cell>
        </row>
        <row r="294">
          <cell r="A294" t="str">
            <v>NATEX002</v>
          </cell>
          <cell r="B294" t="str">
            <v>Air Conditioning Installation Specialization</v>
          </cell>
          <cell r="C294" t="str">
            <v>North American Technician Excellence</v>
          </cell>
          <cell r="D294" t="str">
            <v>Yes</v>
          </cell>
          <cell r="E294" t="str">
            <v>Yes</v>
          </cell>
          <cell r="F294" t="str">
            <v>Yes</v>
          </cell>
          <cell r="G294">
            <v>1</v>
          </cell>
        </row>
        <row r="295">
          <cell r="A295" t="str">
            <v>NATEX003</v>
          </cell>
          <cell r="B295" t="str">
            <v>Air to Air Heat Pump Installation Technician</v>
          </cell>
          <cell r="C295" t="str">
            <v>North American Technician Excellence</v>
          </cell>
          <cell r="D295" t="str">
            <v>Yes</v>
          </cell>
          <cell r="E295" t="str">
            <v>Yes</v>
          </cell>
          <cell r="F295" t="str">
            <v>Yes</v>
          </cell>
          <cell r="G295">
            <v>1</v>
          </cell>
        </row>
        <row r="296">
          <cell r="A296" t="str">
            <v>NATEX004</v>
          </cell>
          <cell r="B296" t="str">
            <v>Air to Air Heat Pump Service Technician</v>
          </cell>
          <cell r="C296" t="str">
            <v>North American Technician Excellence</v>
          </cell>
          <cell r="D296" t="str">
            <v>Yes</v>
          </cell>
          <cell r="E296" t="str">
            <v>Yes</v>
          </cell>
          <cell r="F296" t="str">
            <v>Yes</v>
          </cell>
          <cell r="G296">
            <v>3</v>
          </cell>
        </row>
        <row r="297">
          <cell r="A297" t="str">
            <v>NATEX005</v>
          </cell>
          <cell r="B297" t="str">
            <v>NATEX Industry Competency Exam (ICE) - Commercial Refrigeration</v>
          </cell>
          <cell r="C297" t="str">
            <v>North American Technician Excellence</v>
          </cell>
          <cell r="D297" t="str">
            <v>No</v>
          </cell>
          <cell r="E297" t="str">
            <v>No</v>
          </cell>
          <cell r="F297" t="str">
            <v>Yes</v>
          </cell>
          <cell r="G297">
            <v>3</v>
          </cell>
        </row>
        <row r="298">
          <cell r="A298" t="str">
            <v>NATEX006</v>
          </cell>
          <cell r="B298" t="str">
            <v>NATEX Industry Competency Exam (ICE) - Light Commercial</v>
          </cell>
          <cell r="C298" t="str">
            <v>North American Technician Excellence</v>
          </cell>
          <cell r="D298" t="str">
            <v>No</v>
          </cell>
          <cell r="E298" t="str">
            <v>No</v>
          </cell>
          <cell r="F298" t="str">
            <v>Yes</v>
          </cell>
          <cell r="G298">
            <v>3</v>
          </cell>
        </row>
        <row r="299">
          <cell r="A299" t="str">
            <v>NATEX007</v>
          </cell>
          <cell r="B299" t="str">
            <v>NATEX Industry Competency Exam (ICE) - Residential</v>
          </cell>
          <cell r="C299" t="str">
            <v>North American Technician Excellence</v>
          </cell>
          <cell r="D299" t="str">
            <v>No</v>
          </cell>
          <cell r="E299" t="str">
            <v>No</v>
          </cell>
          <cell r="F299" t="str">
            <v>Yes</v>
          </cell>
          <cell r="G299">
            <v>3</v>
          </cell>
        </row>
        <row r="300">
          <cell r="A300" t="str">
            <v>NATHA002</v>
          </cell>
          <cell r="B300" t="str">
            <v>Certified EKG Technician (CET)</v>
          </cell>
          <cell r="C300" t="str">
            <v>National Healthcareer Association</v>
          </cell>
          <cell r="D300" t="str">
            <v>Yes</v>
          </cell>
          <cell r="E300" t="str">
            <v>Yes</v>
          </cell>
          <cell r="F300" t="str">
            <v>Yes</v>
          </cell>
          <cell r="G300">
            <v>3</v>
          </cell>
        </row>
        <row r="301">
          <cell r="A301" t="str">
            <v>NATHA003</v>
          </cell>
          <cell r="B301" t="str">
            <v>Certified Medical Administrative Assistant (CMAA)</v>
          </cell>
          <cell r="C301" t="str">
            <v>National Healthcareer Association</v>
          </cell>
          <cell r="D301" t="str">
            <v>No</v>
          </cell>
          <cell r="E301" t="str">
            <v>No</v>
          </cell>
          <cell r="F301" t="str">
            <v>Yes</v>
          </cell>
          <cell r="G301">
            <v>3</v>
          </cell>
        </row>
        <row r="302">
          <cell r="A302" t="str">
            <v>NATHA006</v>
          </cell>
          <cell r="B302" t="str">
            <v>Certified Patient Care Technician (CPCT)</v>
          </cell>
          <cell r="C302" t="str">
            <v>National Healthcareer Association</v>
          </cell>
          <cell r="D302" t="str">
            <v>Yes</v>
          </cell>
          <cell r="E302" t="str">
            <v>No</v>
          </cell>
          <cell r="F302" t="str">
            <v>Yes</v>
          </cell>
          <cell r="G302">
            <v>3</v>
          </cell>
        </row>
        <row r="303">
          <cell r="A303" t="str">
            <v>NATHA007</v>
          </cell>
          <cell r="B303" t="str">
            <v>Certified Phlebotomy Technician (CPT)</v>
          </cell>
          <cell r="C303" t="str">
            <v>National Healthcareer Association</v>
          </cell>
          <cell r="D303" t="str">
            <v>Yes</v>
          </cell>
          <cell r="E303" t="str">
            <v>No</v>
          </cell>
          <cell r="F303" t="str">
            <v>Yes</v>
          </cell>
          <cell r="G303">
            <v>2</v>
          </cell>
        </row>
        <row r="304">
          <cell r="A304" t="str">
            <v>NATHA008</v>
          </cell>
          <cell r="B304" t="str">
            <v>Certified Billing &amp; Coding Specialist (CBCS)</v>
          </cell>
          <cell r="C304" t="str">
            <v>National Healthcareer Association</v>
          </cell>
          <cell r="D304" t="str">
            <v>Yes</v>
          </cell>
          <cell r="E304" t="str">
            <v>Yes</v>
          </cell>
          <cell r="F304" t="str">
            <v>Yes</v>
          </cell>
          <cell r="G304">
            <v>1</v>
          </cell>
        </row>
        <row r="305">
          <cell r="A305" t="str">
            <v>NATHA009</v>
          </cell>
          <cell r="B305" t="str">
            <v>Certified Clinical Medical Assistant (CCMA)</v>
          </cell>
          <cell r="C305" t="str">
            <v>National Healthcareer Association</v>
          </cell>
          <cell r="D305" t="str">
            <v>Yes</v>
          </cell>
          <cell r="E305" t="str">
            <v>Yes</v>
          </cell>
          <cell r="F305" t="str">
            <v>Yes</v>
          </cell>
          <cell r="G305">
            <v>1</v>
          </cell>
        </row>
        <row r="306">
          <cell r="A306" t="str">
            <v>NATHA010</v>
          </cell>
          <cell r="B306" t="str">
            <v>Certified Pharmacy Technician (CPhT)</v>
          </cell>
          <cell r="C306" t="str">
            <v>National Healthcareer Association</v>
          </cell>
          <cell r="D306" t="str">
            <v>Yes</v>
          </cell>
          <cell r="E306" t="str">
            <v>Yes</v>
          </cell>
          <cell r="F306" t="str">
            <v>Yes</v>
          </cell>
          <cell r="G306">
            <v>2</v>
          </cell>
        </row>
        <row r="307">
          <cell r="A307" t="str">
            <v>NATHA011</v>
          </cell>
          <cell r="B307" t="str">
            <v>Certified Electronic Health Record Specialist (CEHRS)</v>
          </cell>
          <cell r="C307" t="str">
            <v>National Healthcareer Association</v>
          </cell>
          <cell r="D307" t="str">
            <v>Yes</v>
          </cell>
          <cell r="E307" t="str">
            <v>No</v>
          </cell>
          <cell r="F307" t="str">
            <v>No</v>
          </cell>
          <cell r="G307">
            <v>0</v>
          </cell>
        </row>
        <row r="308">
          <cell r="A308" t="str">
            <v>NBCHT001</v>
          </cell>
          <cell r="B308" t="str">
            <v>Colon Hydrotherapy Certification Exam</v>
          </cell>
          <cell r="C308" t="str">
            <v>National Board for Colon Hydrotherapy</v>
          </cell>
          <cell r="D308" t="str">
            <v>No</v>
          </cell>
          <cell r="E308" t="str">
            <v>No</v>
          </cell>
          <cell r="F308" t="str">
            <v>Yes</v>
          </cell>
          <cell r="G308">
            <v>2</v>
          </cell>
        </row>
        <row r="309">
          <cell r="A309" t="str">
            <v>NBCOT001</v>
          </cell>
          <cell r="B309" t="str">
            <v>Orthopaedic Technologist Certified (OTC)</v>
          </cell>
          <cell r="C309" t="str">
            <v>National Board for Certification of Orthopaedic Technologists</v>
          </cell>
          <cell r="D309" t="str">
            <v>Yes</v>
          </cell>
          <cell r="E309" t="str">
            <v>Yes</v>
          </cell>
          <cell r="F309" t="str">
            <v>Yes</v>
          </cell>
          <cell r="G309">
            <v>1</v>
          </cell>
        </row>
        <row r="310">
          <cell r="A310" t="str">
            <v>NBFOT001</v>
          </cell>
          <cell r="B310" t="str">
            <v>Certified Occupational Therapy Assistant</v>
          </cell>
          <cell r="C310" t="str">
            <v>National Board for Certification in Occupational Therapy</v>
          </cell>
          <cell r="D310" t="str">
            <v>Yes</v>
          </cell>
          <cell r="E310" t="str">
            <v>No</v>
          </cell>
          <cell r="F310" t="str">
            <v>No</v>
          </cell>
          <cell r="G310">
            <v>0</v>
          </cell>
        </row>
        <row r="311">
          <cell r="A311" t="str">
            <v>NBFRC001</v>
          </cell>
          <cell r="B311" t="str">
            <v>Certified Respiratory Therapist (CRT)</v>
          </cell>
          <cell r="C311" t="str">
            <v>National Board for Respiratory Care</v>
          </cell>
          <cell r="D311" t="str">
            <v>Yes</v>
          </cell>
          <cell r="E311" t="str">
            <v>No</v>
          </cell>
          <cell r="F311" t="str">
            <v>No</v>
          </cell>
          <cell r="G311">
            <v>0</v>
          </cell>
        </row>
        <row r="312">
          <cell r="A312" t="str">
            <v>NBFRC002</v>
          </cell>
          <cell r="B312" t="str">
            <v>Registered Respiratory Therapist (RRT)</v>
          </cell>
          <cell r="C312" t="str">
            <v>National Board for Respiratory Care</v>
          </cell>
          <cell r="D312" t="str">
            <v>Yes</v>
          </cell>
          <cell r="E312" t="str">
            <v>No</v>
          </cell>
          <cell r="F312" t="str">
            <v>No</v>
          </cell>
          <cell r="G312">
            <v>0</v>
          </cell>
        </row>
        <row r="313">
          <cell r="A313" t="str">
            <v>NBTMB001</v>
          </cell>
          <cell r="B313" t="str">
            <v>Certified Massage Therapist</v>
          </cell>
          <cell r="C313" t="str">
            <v>National Certification Board of Therapeutic Massage and Bodywork</v>
          </cell>
          <cell r="D313" t="str">
            <v>No</v>
          </cell>
          <cell r="E313" t="str">
            <v>No</v>
          </cell>
          <cell r="F313" t="str">
            <v>Yes</v>
          </cell>
          <cell r="G313">
            <v>2</v>
          </cell>
        </row>
        <row r="314">
          <cell r="A314" t="str">
            <v>NCATT001</v>
          </cell>
          <cell r="B314" t="str">
            <v xml:space="preserve">Aircraft Electronics Technician (AET) </v>
          </cell>
          <cell r="C314" t="str">
            <v>National Center for Aerospace and Transportation Technologies (NCATT)</v>
          </cell>
          <cell r="D314" t="str">
            <v>Yes</v>
          </cell>
          <cell r="E314" t="str">
            <v>Yes</v>
          </cell>
          <cell r="F314" t="str">
            <v>Yes</v>
          </cell>
          <cell r="G314">
            <v>4</v>
          </cell>
        </row>
        <row r="315">
          <cell r="A315" t="str">
            <v>NCCER201</v>
          </cell>
          <cell r="B315" t="str">
            <v>NCCER Carpentry - Level 1 (Postsecondary)</v>
          </cell>
          <cell r="C315" t="str">
            <v>National Center for Construction Education &amp; Research (NCCER)</v>
          </cell>
          <cell r="D315" t="str">
            <v>No</v>
          </cell>
          <cell r="E315" t="str">
            <v>No</v>
          </cell>
          <cell r="F315" t="str">
            <v>Yes</v>
          </cell>
          <cell r="G315">
            <v>6</v>
          </cell>
        </row>
        <row r="316">
          <cell r="A316" t="str">
            <v>NCCER202</v>
          </cell>
          <cell r="B316" t="str">
            <v>NCCER Carpentry - Level 2 (Postsecondary)</v>
          </cell>
          <cell r="C316" t="str">
            <v>National Center for Construction Education &amp; Research (NCCER)</v>
          </cell>
          <cell r="D316" t="str">
            <v>No</v>
          </cell>
          <cell r="E316" t="str">
            <v>No</v>
          </cell>
          <cell r="F316" t="str">
            <v>Yes</v>
          </cell>
          <cell r="G316">
            <v>6</v>
          </cell>
        </row>
        <row r="317">
          <cell r="A317" t="str">
            <v>NCCER203</v>
          </cell>
          <cell r="B317" t="str">
            <v>NCCER Carpentry - Level 3 (Postsecondary)</v>
          </cell>
          <cell r="C317" t="str">
            <v>National Center for Construction Education &amp; Research (NCCER)</v>
          </cell>
          <cell r="D317" t="str">
            <v>No</v>
          </cell>
          <cell r="E317" t="str">
            <v>No</v>
          </cell>
          <cell r="F317" t="str">
            <v>Yes</v>
          </cell>
          <cell r="G317">
            <v>6</v>
          </cell>
        </row>
        <row r="318">
          <cell r="A318" t="str">
            <v>NCCER204</v>
          </cell>
          <cell r="B318" t="str">
            <v>NCCER Carpentry - Level 4 (Postsecondary)</v>
          </cell>
          <cell r="C318" t="str">
            <v>National Center for Construction Education &amp; Research (NCCER)</v>
          </cell>
          <cell r="D318" t="str">
            <v>Yes</v>
          </cell>
          <cell r="E318" t="str">
            <v>No</v>
          </cell>
          <cell r="F318" t="str">
            <v>Yes</v>
          </cell>
          <cell r="G318">
            <v>5</v>
          </cell>
        </row>
        <row r="319">
          <cell r="A319" t="str">
            <v>NCCER205</v>
          </cell>
          <cell r="B319" t="str">
            <v>NCCER Concrete Finishing - Level 1 (Postsecondary)</v>
          </cell>
          <cell r="C319" t="str">
            <v>National Center for Construction Education &amp; Research (NCCER)</v>
          </cell>
          <cell r="D319" t="str">
            <v>No</v>
          </cell>
          <cell r="E319" t="str">
            <v>No</v>
          </cell>
          <cell r="F319" t="str">
            <v>Yes</v>
          </cell>
          <cell r="G319">
            <v>1</v>
          </cell>
        </row>
        <row r="320">
          <cell r="A320" t="str">
            <v>NCCER206</v>
          </cell>
          <cell r="B320" t="str">
            <v>NCCER Concrete Finishing - Level 2 (Postsecondary)</v>
          </cell>
          <cell r="C320" t="str">
            <v>National Center for Construction Education &amp; Research (NCCER)</v>
          </cell>
          <cell r="D320" t="str">
            <v>No</v>
          </cell>
          <cell r="E320" t="str">
            <v>No</v>
          </cell>
          <cell r="F320" t="str">
            <v>Yes</v>
          </cell>
          <cell r="G320">
            <v>1</v>
          </cell>
        </row>
        <row r="321">
          <cell r="A321" t="str">
            <v>NCCER207</v>
          </cell>
          <cell r="B321" t="str">
            <v>NCCER Construction Technology (Postsecondary)</v>
          </cell>
          <cell r="C321" t="str">
            <v>National Center for Construction Education &amp; Research (NCCER)</v>
          </cell>
          <cell r="D321" t="str">
            <v>No</v>
          </cell>
          <cell r="E321" t="str">
            <v>No</v>
          </cell>
          <cell r="F321" t="str">
            <v>Yes</v>
          </cell>
          <cell r="G321">
            <v>2</v>
          </cell>
        </row>
        <row r="322">
          <cell r="A322" t="str">
            <v>NCCER208</v>
          </cell>
          <cell r="B322" t="str">
            <v>NCCER Electrical - Level 1 (Postsecondary)</v>
          </cell>
          <cell r="C322" t="str">
            <v>National Center for Construction Education &amp; Research (NCCER)</v>
          </cell>
          <cell r="D322" t="str">
            <v>No</v>
          </cell>
          <cell r="E322" t="str">
            <v>No</v>
          </cell>
          <cell r="F322" t="str">
            <v>Yes</v>
          </cell>
          <cell r="G322">
            <v>5</v>
          </cell>
        </row>
        <row r="323">
          <cell r="A323" t="str">
            <v>NCCER209</v>
          </cell>
          <cell r="B323" t="str">
            <v>NCCER Electrical - Level 2 (Postsecondary)</v>
          </cell>
          <cell r="C323" t="str">
            <v>National Center for Construction Education &amp; Research (NCCER)</v>
          </cell>
          <cell r="D323" t="str">
            <v>No</v>
          </cell>
          <cell r="E323" t="str">
            <v>No</v>
          </cell>
          <cell r="F323" t="str">
            <v>Yes</v>
          </cell>
          <cell r="G323">
            <v>4</v>
          </cell>
        </row>
        <row r="324">
          <cell r="A324" t="str">
            <v>NCCER210</v>
          </cell>
          <cell r="B324" t="str">
            <v>NCCER Electrical - Level 3 (Postsecondary)</v>
          </cell>
          <cell r="C324" t="str">
            <v>National Center for Construction Education &amp; Research (NCCER)</v>
          </cell>
          <cell r="D324" t="str">
            <v>No</v>
          </cell>
          <cell r="E324" t="str">
            <v>No</v>
          </cell>
          <cell r="F324" t="str">
            <v>Yes</v>
          </cell>
          <cell r="G324">
            <v>2</v>
          </cell>
        </row>
        <row r="325">
          <cell r="A325" t="str">
            <v>NCCER211</v>
          </cell>
          <cell r="B325" t="str">
            <v>NCCER Electrical - Level 4 (Postsecondary)</v>
          </cell>
          <cell r="C325" t="str">
            <v>National Center for Construction Education &amp; Research (NCCER)</v>
          </cell>
          <cell r="D325" t="str">
            <v>Yes</v>
          </cell>
          <cell r="E325" t="str">
            <v>Yes</v>
          </cell>
          <cell r="F325" t="str">
            <v>Yes</v>
          </cell>
          <cell r="G325">
            <v>2</v>
          </cell>
        </row>
        <row r="326">
          <cell r="A326" t="str">
            <v>NCCER212</v>
          </cell>
          <cell r="B326" t="str">
            <v>NCCER Electronic Systems Technician - Level 1 (Postsecondary)</v>
          </cell>
          <cell r="C326" t="str">
            <v>National Center for Construction Education &amp; Research (NCCER)</v>
          </cell>
          <cell r="D326" t="str">
            <v>No</v>
          </cell>
          <cell r="E326" t="str">
            <v>No</v>
          </cell>
          <cell r="F326" t="str">
            <v>Yes</v>
          </cell>
          <cell r="G326">
            <v>2</v>
          </cell>
        </row>
        <row r="327">
          <cell r="A327" t="str">
            <v>NCCER213</v>
          </cell>
          <cell r="B327" t="str">
            <v>NCCER Electronic Systems Technician - Level 2 (Postsecondary)</v>
          </cell>
          <cell r="C327" t="str">
            <v>National Center for Construction Education &amp; Research (NCCER)</v>
          </cell>
          <cell r="D327" t="str">
            <v>No</v>
          </cell>
          <cell r="E327" t="str">
            <v>No</v>
          </cell>
          <cell r="F327" t="str">
            <v>Yes</v>
          </cell>
          <cell r="G327">
            <v>2</v>
          </cell>
        </row>
        <row r="328">
          <cell r="A328" t="str">
            <v>NCCER214</v>
          </cell>
          <cell r="B328" t="str">
            <v>NCCER Electronic Systems Technician - Level 3 (Postsecondary)</v>
          </cell>
          <cell r="C328" t="str">
            <v>National Center for Construction Education &amp; Research (NCCER)</v>
          </cell>
          <cell r="D328" t="str">
            <v>No</v>
          </cell>
          <cell r="E328" t="str">
            <v>No</v>
          </cell>
          <cell r="F328" t="str">
            <v>Yes</v>
          </cell>
          <cell r="G328">
            <v>2</v>
          </cell>
        </row>
        <row r="329">
          <cell r="A329" t="str">
            <v>NCCER215</v>
          </cell>
          <cell r="B329" t="str">
            <v>NCCER Electronic Systems Technician - Level 4 (Postsecondary)</v>
          </cell>
          <cell r="C329" t="str">
            <v>National Center for Construction Education &amp; Research (NCCER)</v>
          </cell>
          <cell r="D329" t="str">
            <v>Yes</v>
          </cell>
          <cell r="E329" t="str">
            <v>No</v>
          </cell>
          <cell r="F329" t="str">
            <v>Yes</v>
          </cell>
          <cell r="G329">
            <v>2</v>
          </cell>
        </row>
        <row r="330">
          <cell r="A330" t="str">
            <v>NCCER216</v>
          </cell>
          <cell r="B330" t="str">
            <v>NCCER Heavy Equipment Operations - Level 1 (Postsecondary)</v>
          </cell>
          <cell r="C330" t="str">
            <v>National Center for Construction Education &amp; Research (NCCER)</v>
          </cell>
          <cell r="D330" t="str">
            <v>No</v>
          </cell>
          <cell r="E330" t="str">
            <v>No</v>
          </cell>
          <cell r="F330" t="str">
            <v>Yes</v>
          </cell>
          <cell r="G330">
            <v>2</v>
          </cell>
        </row>
        <row r="331">
          <cell r="A331" t="str">
            <v>NCCER217</v>
          </cell>
          <cell r="B331" t="str">
            <v>NCCER Heavy Equipment Operations - Level 2 (Postsecondary)</v>
          </cell>
          <cell r="C331" t="str">
            <v>National Center for Construction Education &amp; Research (NCCER)</v>
          </cell>
          <cell r="D331" t="str">
            <v>No</v>
          </cell>
          <cell r="E331" t="str">
            <v>No</v>
          </cell>
          <cell r="F331" t="str">
            <v>Yes</v>
          </cell>
          <cell r="G331">
            <v>2</v>
          </cell>
        </row>
        <row r="332">
          <cell r="A332" t="str">
            <v>NCCER218</v>
          </cell>
          <cell r="B332" t="str">
            <v>NCCER Heavy Equipment Operations - Level 3 (Postsecondary)</v>
          </cell>
          <cell r="C332" t="str">
            <v>National Center for Construction Education &amp; Research (NCCER)</v>
          </cell>
          <cell r="D332" t="str">
            <v>Yes</v>
          </cell>
          <cell r="E332" t="str">
            <v>No</v>
          </cell>
          <cell r="F332" t="str">
            <v>Yes</v>
          </cell>
          <cell r="G332">
            <v>2</v>
          </cell>
        </row>
        <row r="333">
          <cell r="A333" t="str">
            <v>NCCER219</v>
          </cell>
          <cell r="B333" t="str">
            <v>NCCER HVAC - Level 1 (Postsecondary)</v>
          </cell>
          <cell r="C333" t="str">
            <v>National Center for Construction Education &amp; Research (NCCER)</v>
          </cell>
          <cell r="D333" t="str">
            <v>No</v>
          </cell>
          <cell r="E333" t="str">
            <v>No</v>
          </cell>
          <cell r="F333" t="str">
            <v>Yes</v>
          </cell>
          <cell r="G333">
            <v>4</v>
          </cell>
        </row>
        <row r="334">
          <cell r="A334" t="str">
            <v>NCCER220</v>
          </cell>
          <cell r="B334" t="str">
            <v>NCCER HVAC - Level 2 (Postsecondary)</v>
          </cell>
          <cell r="C334" t="str">
            <v>National Center for Construction Education &amp; Research (NCCER)</v>
          </cell>
          <cell r="D334" t="str">
            <v>No</v>
          </cell>
          <cell r="E334" t="str">
            <v>No</v>
          </cell>
          <cell r="F334" t="str">
            <v>Yes</v>
          </cell>
          <cell r="G334">
            <v>3</v>
          </cell>
        </row>
        <row r="335">
          <cell r="A335" t="str">
            <v>NCCER221</v>
          </cell>
          <cell r="B335" t="str">
            <v>NCCER HVAC - Level 3 (Postsecondary)</v>
          </cell>
          <cell r="C335" t="str">
            <v>National Center for Construction Education &amp; Research (NCCER)</v>
          </cell>
          <cell r="D335" t="str">
            <v>No</v>
          </cell>
          <cell r="E335" t="str">
            <v>No</v>
          </cell>
          <cell r="F335" t="str">
            <v>Yes</v>
          </cell>
          <cell r="G335">
            <v>3</v>
          </cell>
        </row>
        <row r="336">
          <cell r="A336" t="str">
            <v>NCCER222</v>
          </cell>
          <cell r="B336" t="str">
            <v>NCCER HVAC - Level 4 (Postsecondary)</v>
          </cell>
          <cell r="C336" t="str">
            <v>National Center for Construction Education &amp; Research (NCCER)</v>
          </cell>
          <cell r="D336" t="str">
            <v>Yes</v>
          </cell>
          <cell r="E336" t="str">
            <v>Yes</v>
          </cell>
          <cell r="F336" t="str">
            <v>Yes</v>
          </cell>
          <cell r="G336">
            <v>3</v>
          </cell>
        </row>
        <row r="337">
          <cell r="A337" t="str">
            <v>NCCER223</v>
          </cell>
          <cell r="B337" t="str">
            <v>NCCER Industrial Maintenance Mechanic - Level 1 (Postsecondary)</v>
          </cell>
          <cell r="C337" t="str">
            <v>National Center for Construction Education &amp; Research (NCCER)</v>
          </cell>
          <cell r="D337" t="str">
            <v>No</v>
          </cell>
          <cell r="E337" t="str">
            <v>No</v>
          </cell>
          <cell r="F337" t="str">
            <v>Yes</v>
          </cell>
          <cell r="G337">
            <v>1</v>
          </cell>
        </row>
        <row r="338">
          <cell r="A338" t="str">
            <v>NCCER224</v>
          </cell>
          <cell r="B338" t="str">
            <v>NCCER Industrial Maintenance Mechanic - Level 2 (Postsecondary)</v>
          </cell>
          <cell r="C338" t="str">
            <v>National Center for Construction Education &amp; Research (NCCER)</v>
          </cell>
          <cell r="D338" t="str">
            <v>No</v>
          </cell>
          <cell r="E338" t="str">
            <v>No</v>
          </cell>
          <cell r="F338" t="str">
            <v>Yes</v>
          </cell>
          <cell r="G338">
            <v>1</v>
          </cell>
        </row>
        <row r="339">
          <cell r="A339" t="str">
            <v>NCCER225</v>
          </cell>
          <cell r="B339" t="str">
            <v>NCCER Industrial Maintenance Mechanic - Level 3 (Postsecondary)</v>
          </cell>
          <cell r="C339" t="str">
            <v>National Center for Construction Education &amp; Research (NCCER)</v>
          </cell>
          <cell r="D339" t="str">
            <v>No</v>
          </cell>
          <cell r="E339" t="str">
            <v>No</v>
          </cell>
          <cell r="F339" t="str">
            <v>Yes</v>
          </cell>
          <cell r="G339">
            <v>1</v>
          </cell>
        </row>
        <row r="340">
          <cell r="A340" t="str">
            <v>NCCER226</v>
          </cell>
          <cell r="B340" t="str">
            <v>NCCER Industrial Maintenance, Electrical &amp; Instrumentation Technician - Level 1 (Postsecondary)</v>
          </cell>
          <cell r="C340" t="str">
            <v>National Center for Construction Education &amp; Research (NCCER)</v>
          </cell>
          <cell r="D340" t="str">
            <v>No</v>
          </cell>
          <cell r="E340" t="str">
            <v>No</v>
          </cell>
          <cell r="F340" t="str">
            <v>Yes</v>
          </cell>
          <cell r="G340">
            <v>2</v>
          </cell>
        </row>
        <row r="341">
          <cell r="A341" t="str">
            <v>NCCER227</v>
          </cell>
          <cell r="B341" t="str">
            <v>NCCER Industrial Maintenance, Electrical &amp; Instrumentation Technician - Level 2 (Postsecondary)</v>
          </cell>
          <cell r="C341" t="str">
            <v>National Center for Construction Education &amp; Research (NCCER)</v>
          </cell>
          <cell r="D341" t="str">
            <v>No</v>
          </cell>
          <cell r="E341" t="str">
            <v>No</v>
          </cell>
          <cell r="F341" t="str">
            <v>Yes</v>
          </cell>
          <cell r="G341">
            <v>2</v>
          </cell>
        </row>
        <row r="342">
          <cell r="A342" t="str">
            <v>NCCER228</v>
          </cell>
          <cell r="B342" t="str">
            <v>NCCER Industrial Maintenance, Electrical &amp; Instrumentation Technician - Level 3 (Postsecondary)</v>
          </cell>
          <cell r="C342" t="str">
            <v>National Center for Construction Education &amp; Research (NCCER)</v>
          </cell>
          <cell r="D342" t="str">
            <v>No</v>
          </cell>
          <cell r="E342" t="str">
            <v>No</v>
          </cell>
          <cell r="F342" t="str">
            <v>Yes</v>
          </cell>
          <cell r="G342">
            <v>2</v>
          </cell>
        </row>
        <row r="343">
          <cell r="A343" t="str">
            <v>NCCER231</v>
          </cell>
          <cell r="B343" t="str">
            <v>NCCER Insulating - Level 3 (Postsecondary)</v>
          </cell>
          <cell r="C343" t="str">
            <v>National Center for Construction Education &amp; Research (NCCER)</v>
          </cell>
          <cell r="D343" t="str">
            <v>Yes</v>
          </cell>
          <cell r="E343" t="str">
            <v>No</v>
          </cell>
          <cell r="F343" t="str">
            <v>No</v>
          </cell>
          <cell r="G343">
            <v>0</v>
          </cell>
        </row>
        <row r="344">
          <cell r="A344" t="str">
            <v>NCCER234</v>
          </cell>
          <cell r="B344" t="str">
            <v>NCCER Ironworking - Level 3 (Postsecondary)</v>
          </cell>
          <cell r="C344" t="str">
            <v>National Center for Construction Education &amp; Research (NCCER)</v>
          </cell>
          <cell r="D344" t="str">
            <v>Yes</v>
          </cell>
          <cell r="E344" t="str">
            <v>No</v>
          </cell>
          <cell r="F344" t="str">
            <v>No</v>
          </cell>
          <cell r="G344">
            <v>0</v>
          </cell>
        </row>
        <row r="345">
          <cell r="A345" t="str">
            <v>NCCER235</v>
          </cell>
          <cell r="B345" t="str">
            <v>NCCER Masonry - Level 1 (Postsecondary)</v>
          </cell>
          <cell r="C345" t="str">
            <v>National Center for Construction Education &amp; Research (NCCER)</v>
          </cell>
          <cell r="D345" t="str">
            <v>No</v>
          </cell>
          <cell r="E345" t="str">
            <v>No</v>
          </cell>
          <cell r="F345" t="str">
            <v>Yes</v>
          </cell>
          <cell r="G345">
            <v>3</v>
          </cell>
        </row>
        <row r="346">
          <cell r="A346" t="str">
            <v>NCCER236</v>
          </cell>
          <cell r="B346" t="str">
            <v>NCCER Masonry - Level 2 (Postsecondary)</v>
          </cell>
          <cell r="C346" t="str">
            <v>National Center for Construction Education &amp; Research (NCCER)</v>
          </cell>
          <cell r="D346" t="str">
            <v>No</v>
          </cell>
          <cell r="E346" t="str">
            <v>No</v>
          </cell>
          <cell r="F346" t="str">
            <v>Yes</v>
          </cell>
          <cell r="G346">
            <v>1</v>
          </cell>
        </row>
        <row r="347">
          <cell r="A347" t="str">
            <v>NCCER237</v>
          </cell>
          <cell r="B347" t="str">
            <v>NCCER Masonry - Level 3 (Postsecondary)</v>
          </cell>
          <cell r="C347" t="str">
            <v>National Center for Construction Education &amp; Research (NCCER)</v>
          </cell>
          <cell r="D347" t="str">
            <v>Yes</v>
          </cell>
          <cell r="E347" t="str">
            <v>No</v>
          </cell>
          <cell r="F347" t="str">
            <v>Yes</v>
          </cell>
          <cell r="G347">
            <v>1</v>
          </cell>
        </row>
        <row r="348">
          <cell r="A348" t="str">
            <v>NCCER238</v>
          </cell>
          <cell r="B348" t="str">
            <v>NCCER Millwright - Level 1 (Postsecondary)</v>
          </cell>
          <cell r="C348" t="str">
            <v>National Center for Construction Education &amp; Research (NCCER)</v>
          </cell>
          <cell r="D348" t="str">
            <v>No</v>
          </cell>
          <cell r="E348" t="str">
            <v>No</v>
          </cell>
          <cell r="F348" t="str">
            <v>Yes</v>
          </cell>
          <cell r="G348">
            <v>2</v>
          </cell>
        </row>
        <row r="349">
          <cell r="A349" t="str">
            <v>NCCER239</v>
          </cell>
          <cell r="B349" t="str">
            <v>NCCER Millwright - Level 2 (Postsecondary)</v>
          </cell>
          <cell r="C349" t="str">
            <v>National Center for Construction Education &amp; Research (NCCER)</v>
          </cell>
          <cell r="D349" t="str">
            <v>No</v>
          </cell>
          <cell r="E349" t="str">
            <v>No</v>
          </cell>
          <cell r="F349" t="str">
            <v>Yes</v>
          </cell>
          <cell r="G349">
            <v>2</v>
          </cell>
        </row>
        <row r="350">
          <cell r="A350" t="str">
            <v>NCCER240</v>
          </cell>
          <cell r="B350" t="str">
            <v>NCCER Millwright - Level 3 (Postsecondary)</v>
          </cell>
          <cell r="C350" t="str">
            <v>National Center for Construction Education &amp; Research (NCCER)</v>
          </cell>
          <cell r="D350" t="str">
            <v>No</v>
          </cell>
          <cell r="E350" t="str">
            <v>No</v>
          </cell>
          <cell r="F350" t="str">
            <v>Yes</v>
          </cell>
          <cell r="G350">
            <v>2</v>
          </cell>
        </row>
        <row r="351">
          <cell r="A351" t="str">
            <v>NCCER241</v>
          </cell>
          <cell r="B351" t="str">
            <v>NCCER Millwright - Level 4 (Postsecondary)</v>
          </cell>
          <cell r="C351" t="str">
            <v>National Center for Construction Education &amp; Research (NCCER)</v>
          </cell>
          <cell r="D351" t="str">
            <v>No</v>
          </cell>
          <cell r="E351" t="str">
            <v>No</v>
          </cell>
          <cell r="F351" t="str">
            <v>Yes</v>
          </cell>
          <cell r="G351">
            <v>2</v>
          </cell>
        </row>
        <row r="352">
          <cell r="A352" t="str">
            <v>NCCER242</v>
          </cell>
          <cell r="B352" t="str">
            <v>NCCER Millwright - Level 5 (Postsecondary)</v>
          </cell>
          <cell r="C352" t="str">
            <v>National Center for Construction Education &amp; Research (NCCER)</v>
          </cell>
          <cell r="D352" t="str">
            <v>Yes</v>
          </cell>
          <cell r="E352" t="str">
            <v>No</v>
          </cell>
          <cell r="F352" t="str">
            <v>Yes</v>
          </cell>
          <cell r="G352">
            <v>2</v>
          </cell>
        </row>
        <row r="353">
          <cell r="A353" t="str">
            <v>NCCER243</v>
          </cell>
          <cell r="B353" t="str">
            <v>NCCER Painting - Level 1 (Postsecondary)</v>
          </cell>
          <cell r="C353" t="str">
            <v>National Center for Construction Education &amp; Research (NCCER)</v>
          </cell>
          <cell r="D353" t="str">
            <v>No</v>
          </cell>
          <cell r="E353" t="str">
            <v>No</v>
          </cell>
          <cell r="F353" t="str">
            <v>Yes</v>
          </cell>
          <cell r="G353">
            <v>3</v>
          </cell>
        </row>
        <row r="354">
          <cell r="A354" t="str">
            <v>NCCER244</v>
          </cell>
          <cell r="B354" t="str">
            <v>NCCER Painting - Level 2 (Postsecondary)</v>
          </cell>
          <cell r="C354" t="str">
            <v>National Center for Construction Education &amp; Research (NCCER)</v>
          </cell>
          <cell r="D354" t="str">
            <v>No</v>
          </cell>
          <cell r="E354" t="str">
            <v>No</v>
          </cell>
          <cell r="F354" t="str">
            <v>Yes</v>
          </cell>
          <cell r="G354">
            <v>2</v>
          </cell>
        </row>
        <row r="355">
          <cell r="A355" t="str">
            <v>NCCER245</v>
          </cell>
          <cell r="B355" t="str">
            <v>NCCER Painting - Level 3 (Postsecondary)</v>
          </cell>
          <cell r="C355" t="str">
            <v>National Center for Construction Education &amp; Research (NCCER)</v>
          </cell>
          <cell r="D355" t="str">
            <v>No</v>
          </cell>
          <cell r="E355" t="str">
            <v>No</v>
          </cell>
          <cell r="F355" t="str">
            <v>Yes</v>
          </cell>
          <cell r="G355">
            <v>2</v>
          </cell>
        </row>
        <row r="356">
          <cell r="A356" t="str">
            <v>NCCER246</v>
          </cell>
          <cell r="B356" t="str">
            <v>NCCER Pipefitting - Level 1 (Postsecondary)</v>
          </cell>
          <cell r="C356" t="str">
            <v>National Center for Construction Education &amp; Research (NCCER)</v>
          </cell>
          <cell r="D356" t="str">
            <v>No</v>
          </cell>
          <cell r="E356" t="str">
            <v>No</v>
          </cell>
          <cell r="F356" t="str">
            <v>Yes</v>
          </cell>
          <cell r="G356">
            <v>1</v>
          </cell>
        </row>
        <row r="357">
          <cell r="A357" t="str">
            <v>NCCER247</v>
          </cell>
          <cell r="B357" t="str">
            <v>NCCER Pipefitting - Level 2 (Postsecondary)</v>
          </cell>
          <cell r="C357" t="str">
            <v>National Center for Construction Education &amp; Research (NCCER)</v>
          </cell>
          <cell r="D357" t="str">
            <v>No</v>
          </cell>
          <cell r="E357" t="str">
            <v>No</v>
          </cell>
          <cell r="F357" t="str">
            <v>Yes</v>
          </cell>
          <cell r="G357">
            <v>1</v>
          </cell>
        </row>
        <row r="358">
          <cell r="A358" t="str">
            <v>NCCER248</v>
          </cell>
          <cell r="B358" t="str">
            <v>NCCER Pipefitting - Level 3 (Postsecondary)</v>
          </cell>
          <cell r="C358" t="str">
            <v>National Center for Construction Education &amp; Research (NCCER)</v>
          </cell>
          <cell r="D358" t="str">
            <v>No</v>
          </cell>
          <cell r="E358" t="str">
            <v>No</v>
          </cell>
          <cell r="F358" t="str">
            <v>Yes</v>
          </cell>
          <cell r="G358">
            <v>1</v>
          </cell>
        </row>
        <row r="359">
          <cell r="A359" t="str">
            <v>NCCER249</v>
          </cell>
          <cell r="B359" t="str">
            <v>NCCER Pipefitting - Level 4 (Postsecondary)</v>
          </cell>
          <cell r="C359" t="str">
            <v>National Center for Construction Education &amp; Research (NCCER)</v>
          </cell>
          <cell r="D359" t="str">
            <v>Yes</v>
          </cell>
          <cell r="E359" t="str">
            <v>Yes</v>
          </cell>
          <cell r="F359" t="str">
            <v>Yes</v>
          </cell>
          <cell r="G359">
            <v>1</v>
          </cell>
        </row>
        <row r="360">
          <cell r="A360" t="str">
            <v>NCCER250</v>
          </cell>
          <cell r="B360" t="str">
            <v>NCCER Plumbing - Level 1 (Postsecondary)</v>
          </cell>
          <cell r="C360" t="str">
            <v>National Center for Construction Education &amp; Research (NCCER)</v>
          </cell>
          <cell r="D360" t="str">
            <v>No</v>
          </cell>
          <cell r="E360" t="str">
            <v>No</v>
          </cell>
          <cell r="F360" t="str">
            <v>Yes</v>
          </cell>
          <cell r="G360">
            <v>3</v>
          </cell>
        </row>
        <row r="361">
          <cell r="A361" t="str">
            <v>NCCER251</v>
          </cell>
          <cell r="B361" t="str">
            <v>NCCER Plumbing - Level 2 (Postsecondary)</v>
          </cell>
          <cell r="C361" t="str">
            <v>National Center for Construction Education &amp; Research (NCCER)</v>
          </cell>
          <cell r="D361" t="str">
            <v>No</v>
          </cell>
          <cell r="E361" t="str">
            <v>No</v>
          </cell>
          <cell r="F361" t="str">
            <v>Yes</v>
          </cell>
          <cell r="G361">
            <v>3</v>
          </cell>
        </row>
        <row r="362">
          <cell r="A362" t="str">
            <v>NCCER252</v>
          </cell>
          <cell r="B362" t="str">
            <v>NCCER Plumbing - Level 3 (Postsecondary)</v>
          </cell>
          <cell r="C362" t="str">
            <v>National Center for Construction Education &amp; Research (NCCER)</v>
          </cell>
          <cell r="D362" t="str">
            <v>No</v>
          </cell>
          <cell r="E362" t="str">
            <v>No</v>
          </cell>
          <cell r="F362" t="str">
            <v>Yes</v>
          </cell>
          <cell r="G362">
            <v>3</v>
          </cell>
        </row>
        <row r="363">
          <cell r="A363" t="str">
            <v>NCCER253</v>
          </cell>
          <cell r="B363" t="str">
            <v>NCCER Plumbing - Level 4 (Postsecondary)</v>
          </cell>
          <cell r="C363" t="str">
            <v>National Center for Construction Education &amp; Research (NCCER)</v>
          </cell>
          <cell r="D363" t="str">
            <v>Yes</v>
          </cell>
          <cell r="E363" t="str">
            <v>Yes</v>
          </cell>
          <cell r="F363" t="str">
            <v>Yes</v>
          </cell>
          <cell r="G363">
            <v>3</v>
          </cell>
        </row>
        <row r="364">
          <cell r="A364" t="str">
            <v>NCCER254</v>
          </cell>
          <cell r="B364" t="str">
            <v>NCCER Project Management (Postsecondary)</v>
          </cell>
          <cell r="C364" t="str">
            <v>National Center for Construction Education &amp; Research (NCCER)</v>
          </cell>
          <cell r="D364" t="str">
            <v>No</v>
          </cell>
          <cell r="E364" t="str">
            <v>No</v>
          </cell>
          <cell r="F364" t="str">
            <v>Yes</v>
          </cell>
          <cell r="G364">
            <v>2</v>
          </cell>
        </row>
        <row r="365">
          <cell r="A365" t="str">
            <v>NCCER255</v>
          </cell>
          <cell r="B365" t="str">
            <v>NCCER Sheet Metal - Level 1 (Postsecondary)</v>
          </cell>
          <cell r="C365" t="str">
            <v>National Center for Construction Education &amp; Research (NCCER)</v>
          </cell>
          <cell r="D365" t="str">
            <v>No</v>
          </cell>
          <cell r="E365" t="str">
            <v>No</v>
          </cell>
          <cell r="F365" t="str">
            <v>Yes</v>
          </cell>
          <cell r="G365">
            <v>1</v>
          </cell>
        </row>
        <row r="366">
          <cell r="A366" t="str">
            <v>NCCER258</v>
          </cell>
          <cell r="B366" t="str">
            <v>NCCER Sheet Metal - Level 4 (Postsecondary)</v>
          </cell>
          <cell r="C366" t="str">
            <v>National Center for Construction Education &amp; Research (NCCER)</v>
          </cell>
          <cell r="D366" t="str">
            <v>Yes</v>
          </cell>
          <cell r="E366" t="str">
            <v>No</v>
          </cell>
          <cell r="F366" t="str">
            <v>No</v>
          </cell>
          <cell r="G366">
            <v>0</v>
          </cell>
        </row>
        <row r="367">
          <cell r="A367" t="str">
            <v>NCCER262</v>
          </cell>
          <cell r="B367" t="str">
            <v>NCCER Sprinkler Fitting Level 4 (Postsecondary)</v>
          </cell>
          <cell r="C367" t="str">
            <v>National Center for Construction Education &amp; Research (NCCER)</v>
          </cell>
          <cell r="D367" t="str">
            <v>Yes</v>
          </cell>
          <cell r="E367" t="str">
            <v>No</v>
          </cell>
          <cell r="F367" t="str">
            <v>No</v>
          </cell>
          <cell r="G367">
            <v>0</v>
          </cell>
        </row>
        <row r="368">
          <cell r="A368" t="str">
            <v>NCCER263</v>
          </cell>
          <cell r="B368" t="str">
            <v>NCCER Welding - Level 1 (Postsecondary)</v>
          </cell>
          <cell r="C368" t="str">
            <v>National Center for Construction Education &amp; Research (NCCER)</v>
          </cell>
          <cell r="D368" t="str">
            <v>No</v>
          </cell>
          <cell r="E368" t="str">
            <v>No</v>
          </cell>
          <cell r="F368" t="str">
            <v>Yes</v>
          </cell>
          <cell r="G368">
            <v>1</v>
          </cell>
        </row>
        <row r="369">
          <cell r="A369" t="str">
            <v>NCCER264</v>
          </cell>
          <cell r="B369" t="str">
            <v>NCCER Welding - Level 2 (Postsecondary)</v>
          </cell>
          <cell r="C369" t="str">
            <v>National Center for Construction Education &amp; Research (NCCER)</v>
          </cell>
          <cell r="D369" t="str">
            <v>No</v>
          </cell>
          <cell r="E369" t="str">
            <v>No</v>
          </cell>
          <cell r="F369" t="str">
            <v>Yes</v>
          </cell>
          <cell r="G369">
            <v>1</v>
          </cell>
        </row>
        <row r="370">
          <cell r="A370" t="str">
            <v>NCCER265</v>
          </cell>
          <cell r="B370" t="str">
            <v>NCCER Welding - Level 3 (Postsecondary)</v>
          </cell>
          <cell r="C370" t="str">
            <v>National Center for Construction Education &amp; Research (NCCER)</v>
          </cell>
          <cell r="D370" t="str">
            <v>Yes</v>
          </cell>
          <cell r="E370" t="str">
            <v>Yes</v>
          </cell>
          <cell r="F370" t="str">
            <v>Yes</v>
          </cell>
          <cell r="G370">
            <v>1</v>
          </cell>
        </row>
        <row r="371">
          <cell r="A371" t="str">
            <v>NCCER266</v>
          </cell>
          <cell r="B371" t="str">
            <v>NCCER Industrial Maintenance Mechanic - Level 4 (Postsecondary)</v>
          </cell>
          <cell r="C371" t="str">
            <v>National Center for Construction Education &amp; Research (NCCER)</v>
          </cell>
          <cell r="D371" t="str">
            <v>Yes</v>
          </cell>
          <cell r="E371" t="str">
            <v>No</v>
          </cell>
          <cell r="F371" t="str">
            <v>No</v>
          </cell>
          <cell r="G371">
            <v>0</v>
          </cell>
        </row>
        <row r="372">
          <cell r="A372" t="str">
            <v>NCCER267</v>
          </cell>
          <cell r="B372" t="str">
            <v>NCCER Industrial Maintenance, Electrical &amp; Instrumentation Technician - Level 4 (Postsecondary)</v>
          </cell>
          <cell r="C372" t="str">
            <v>National Center for Construction Education &amp; Research (NCCER)</v>
          </cell>
          <cell r="D372" t="str">
            <v>Yes</v>
          </cell>
          <cell r="E372" t="str">
            <v>Yes</v>
          </cell>
          <cell r="F372" t="str">
            <v>No</v>
          </cell>
          <cell r="G372">
            <v>0</v>
          </cell>
        </row>
        <row r="373">
          <cell r="A373" t="str">
            <v>NCDLT001</v>
          </cell>
          <cell r="B373" t="str">
            <v>Certified Dental Technician</v>
          </cell>
          <cell r="C373" t="str">
            <v>National Board for Certification in Dental Laboratory Technology</v>
          </cell>
          <cell r="D373" t="str">
            <v>Yes</v>
          </cell>
          <cell r="E373" t="str">
            <v>No</v>
          </cell>
          <cell r="F373" t="str">
            <v>Yes</v>
          </cell>
          <cell r="G373">
            <v>2</v>
          </cell>
        </row>
        <row r="374">
          <cell r="A374" t="str">
            <v>NCFCT001</v>
          </cell>
          <cell r="B374" t="str">
            <v>Certified ECG Technician</v>
          </cell>
          <cell r="C374" t="str">
            <v>National Center for Competency Testing</v>
          </cell>
          <cell r="D374" t="str">
            <v>Yes</v>
          </cell>
          <cell r="E374" t="str">
            <v>No</v>
          </cell>
          <cell r="F374" t="str">
            <v>Yes</v>
          </cell>
          <cell r="G374">
            <v>1</v>
          </cell>
        </row>
        <row r="375">
          <cell r="A375" t="str">
            <v>NCFCT003</v>
          </cell>
          <cell r="B375" t="str">
            <v>Certified Phlebotomy Technician</v>
          </cell>
          <cell r="C375" t="str">
            <v>National Center for Competency Testing</v>
          </cell>
          <cell r="D375" t="str">
            <v>Yes</v>
          </cell>
          <cell r="E375" t="str">
            <v>No</v>
          </cell>
          <cell r="F375" t="str">
            <v>Yes</v>
          </cell>
          <cell r="G375">
            <v>1</v>
          </cell>
        </row>
        <row r="376">
          <cell r="A376" t="str">
            <v>NCFCT004</v>
          </cell>
          <cell r="B376" t="str">
            <v>Tech in Surgery - Certified (NCCT)</v>
          </cell>
          <cell r="C376" t="str">
            <v>National Center for Competency Testing</v>
          </cell>
          <cell r="D376" t="str">
            <v>Yes</v>
          </cell>
          <cell r="E376" t="str">
            <v>Yes</v>
          </cell>
          <cell r="F376" t="str">
            <v>No</v>
          </cell>
          <cell r="G376">
            <v>0</v>
          </cell>
        </row>
        <row r="377">
          <cell r="A377" t="str">
            <v>NCFCT005</v>
          </cell>
          <cell r="B377" t="str">
            <v>Medical Assistant</v>
          </cell>
          <cell r="C377" t="str">
            <v>National Center for Competency Testing</v>
          </cell>
          <cell r="D377" t="str">
            <v>Yes</v>
          </cell>
          <cell r="E377" t="str">
            <v>Yes</v>
          </cell>
          <cell r="F377" t="str">
            <v>No</v>
          </cell>
          <cell r="G377">
            <v>0</v>
          </cell>
        </row>
        <row r="378">
          <cell r="A378" t="str">
            <v>NCMCA001</v>
          </cell>
          <cell r="B378" t="str">
            <v>Certified Board for Sterile Processing and Distribution</v>
          </cell>
          <cell r="C378" t="str">
            <v>National Commission for Certifying Agencies</v>
          </cell>
          <cell r="D378" t="str">
            <v>Yes</v>
          </cell>
          <cell r="E378" t="str">
            <v>No</v>
          </cell>
          <cell r="F378" t="str">
            <v>Yes</v>
          </cell>
          <cell r="G378">
            <v>1</v>
          </cell>
        </row>
        <row r="379">
          <cell r="A379" t="str">
            <v>NCRAS001</v>
          </cell>
          <cell r="B379" t="str">
            <v>Certified Broadcast Captioner</v>
          </cell>
          <cell r="C379" t="str">
            <v>National Court Reporters Association</v>
          </cell>
          <cell r="D379" t="str">
            <v>No</v>
          </cell>
          <cell r="E379" t="str">
            <v>No</v>
          </cell>
          <cell r="F379" t="str">
            <v>Yes</v>
          </cell>
          <cell r="G379">
            <v>1</v>
          </cell>
        </row>
        <row r="380">
          <cell r="A380" t="str">
            <v>NCRAS003</v>
          </cell>
          <cell r="B380" t="str">
            <v>Professional Reporter</v>
          </cell>
          <cell r="C380" t="str">
            <v>National Court Reporters Association</v>
          </cell>
          <cell r="D380" t="str">
            <v>No</v>
          </cell>
          <cell r="E380" t="str">
            <v>No</v>
          </cell>
          <cell r="F380" t="str">
            <v>Yes</v>
          </cell>
          <cell r="G380">
            <v>1</v>
          </cell>
        </row>
        <row r="381">
          <cell r="A381" t="str">
            <v>NCSBN001</v>
          </cell>
          <cell r="B381" t="str">
            <v>National Licensed Registered Nurse (NCLEX-RN)</v>
          </cell>
          <cell r="C381" t="str">
            <v>National Council of State Boards of Nursing</v>
          </cell>
          <cell r="D381" t="str">
            <v>Yes</v>
          </cell>
          <cell r="E381" t="str">
            <v>No</v>
          </cell>
          <cell r="F381" t="str">
            <v>No</v>
          </cell>
          <cell r="G381">
            <v>0</v>
          </cell>
        </row>
        <row r="382">
          <cell r="A382" t="str">
            <v>NCSBN002</v>
          </cell>
          <cell r="B382" t="str">
            <v>National Licensed Practical Nurse (NCLEX-PN)</v>
          </cell>
          <cell r="C382" t="str">
            <v>National Council of State Boards of Nursing</v>
          </cell>
          <cell r="D382" t="str">
            <v>Yes</v>
          </cell>
          <cell r="E382" t="str">
            <v>Yes</v>
          </cell>
          <cell r="F382" t="str">
            <v>Yes</v>
          </cell>
          <cell r="G382">
            <v>2</v>
          </cell>
        </row>
        <row r="383">
          <cell r="A383" t="str">
            <v>NIASE001</v>
          </cell>
          <cell r="B383" t="str">
            <v>ASE - Advanced Engine Performance Specialist (L1)</v>
          </cell>
          <cell r="C383" t="str">
            <v>National Institute for Automotive Service Excellence</v>
          </cell>
          <cell r="D383" t="str">
            <v>Yes</v>
          </cell>
          <cell r="E383" t="str">
            <v>Yes</v>
          </cell>
          <cell r="F383" t="str">
            <v>No</v>
          </cell>
          <cell r="G383">
            <v>0</v>
          </cell>
        </row>
        <row r="384">
          <cell r="A384" t="str">
            <v>NIASE002</v>
          </cell>
          <cell r="B384" t="str">
            <v>ASE Master Automobile Technician</v>
          </cell>
          <cell r="C384" t="str">
            <v>National Institute for Automotive Service Excellence</v>
          </cell>
          <cell r="D384" t="str">
            <v>No</v>
          </cell>
          <cell r="E384" t="str">
            <v>No</v>
          </cell>
          <cell r="F384" t="str">
            <v>Yes</v>
          </cell>
          <cell r="G384">
            <v>2</v>
          </cell>
        </row>
        <row r="385">
          <cell r="A385" t="str">
            <v>NIASE005</v>
          </cell>
          <cell r="B385" t="str">
            <v>ASE - Automatic Transmission/Transaxle (A2)</v>
          </cell>
          <cell r="C385" t="str">
            <v>National Institute for Automotive Service Excellence</v>
          </cell>
          <cell r="D385" t="str">
            <v>Yes</v>
          </cell>
          <cell r="E385" t="str">
            <v>Yes</v>
          </cell>
          <cell r="F385" t="str">
            <v>Yes</v>
          </cell>
          <cell r="G385">
            <v>3</v>
          </cell>
        </row>
        <row r="386">
          <cell r="A386" t="str">
            <v>NIASE007</v>
          </cell>
          <cell r="B386" t="str">
            <v>ASE - Brakes (A5)</v>
          </cell>
          <cell r="C386" t="str">
            <v>National Institute for Automotive Service Excellence</v>
          </cell>
          <cell r="D386" t="str">
            <v>Yes</v>
          </cell>
          <cell r="E386" t="str">
            <v>Yes</v>
          </cell>
          <cell r="F386" t="str">
            <v>Yes</v>
          </cell>
          <cell r="G386">
            <v>3</v>
          </cell>
        </row>
        <row r="387">
          <cell r="A387" t="str">
            <v>NIASE008</v>
          </cell>
          <cell r="B387" t="str">
            <v>ASE - Electrical/Electronic Systems (A6)</v>
          </cell>
          <cell r="C387" t="str">
            <v>National Institute for Automotive Service Excellence</v>
          </cell>
          <cell r="D387" t="str">
            <v>Yes</v>
          </cell>
          <cell r="E387" t="str">
            <v>Yes</v>
          </cell>
          <cell r="F387" t="str">
            <v>Yes</v>
          </cell>
          <cell r="G387">
            <v>3</v>
          </cell>
        </row>
        <row r="388">
          <cell r="A388" t="str">
            <v>NIASE009</v>
          </cell>
          <cell r="B388" t="str">
            <v>ASE - Engine Performance (A8)</v>
          </cell>
          <cell r="C388" t="str">
            <v>National Institute for Automotive Service Excellence</v>
          </cell>
          <cell r="D388" t="str">
            <v>Yes</v>
          </cell>
          <cell r="E388" t="str">
            <v>Yes</v>
          </cell>
          <cell r="F388" t="str">
            <v>Yes</v>
          </cell>
          <cell r="G388">
            <v>3</v>
          </cell>
        </row>
        <row r="389">
          <cell r="A389" t="str">
            <v>NIASE010</v>
          </cell>
          <cell r="B389" t="str">
            <v>ASE - Engine Repair (A1)</v>
          </cell>
          <cell r="C389" t="str">
            <v>National Institute for Automotive Service Excellence</v>
          </cell>
          <cell r="D389" t="str">
            <v>Yes</v>
          </cell>
          <cell r="E389" t="str">
            <v>Yes</v>
          </cell>
          <cell r="F389" t="str">
            <v>Yes</v>
          </cell>
          <cell r="G389">
            <v>3</v>
          </cell>
        </row>
        <row r="390">
          <cell r="A390" t="str">
            <v>NIASE011</v>
          </cell>
          <cell r="B390" t="str">
            <v>ASE - Heating and Air Conditioning (A7)</v>
          </cell>
          <cell r="C390" t="str">
            <v>National Institute for Automotive Service Excellence</v>
          </cell>
          <cell r="D390" t="str">
            <v>Yes</v>
          </cell>
          <cell r="E390" t="str">
            <v>Yes</v>
          </cell>
          <cell r="F390" t="str">
            <v>Yes</v>
          </cell>
          <cell r="G390">
            <v>3</v>
          </cell>
        </row>
        <row r="391">
          <cell r="A391" t="str">
            <v>NIASE012</v>
          </cell>
          <cell r="B391" t="str">
            <v>ASE - Manual Drive Train and Axles (A3)</v>
          </cell>
          <cell r="C391" t="str">
            <v>National Institute for Automotive Service Excellence</v>
          </cell>
          <cell r="D391" t="str">
            <v>Yes</v>
          </cell>
          <cell r="E391" t="str">
            <v>Yes</v>
          </cell>
          <cell r="F391" t="str">
            <v>Yes</v>
          </cell>
          <cell r="G391">
            <v>3</v>
          </cell>
        </row>
        <row r="392">
          <cell r="A392" t="str">
            <v>NIASE013</v>
          </cell>
          <cell r="B392" t="str">
            <v>ASE - Automobile Service Consultant (C1)</v>
          </cell>
          <cell r="C392" t="str">
            <v>National Institute for Automotive Service Excellence</v>
          </cell>
          <cell r="D392" t="str">
            <v>No</v>
          </cell>
          <cell r="E392" t="str">
            <v>No</v>
          </cell>
          <cell r="F392" t="str">
            <v>Yes</v>
          </cell>
          <cell r="G392">
            <v>2</v>
          </cell>
        </row>
        <row r="393">
          <cell r="A393" t="str">
            <v>NIASE014</v>
          </cell>
          <cell r="B393" t="str">
            <v>ASE - Suspension and Steering (A4)</v>
          </cell>
          <cell r="C393" t="str">
            <v>National Institute for Automotive Service Excellence</v>
          </cell>
          <cell r="D393" t="str">
            <v>Yes</v>
          </cell>
          <cell r="E393" t="str">
            <v>Yes</v>
          </cell>
          <cell r="F393" t="str">
            <v>Yes</v>
          </cell>
          <cell r="G393">
            <v>3</v>
          </cell>
        </row>
        <row r="394">
          <cell r="A394" t="str">
            <v>NIASE016</v>
          </cell>
          <cell r="B394" t="str">
            <v>ASE - Brakes (T4)</v>
          </cell>
          <cell r="C394" t="str">
            <v>National Institute for Automotive Service Excellence</v>
          </cell>
          <cell r="D394" t="str">
            <v>Yes</v>
          </cell>
          <cell r="E394" t="str">
            <v>Yes</v>
          </cell>
          <cell r="F394" t="str">
            <v>Yes</v>
          </cell>
          <cell r="G394">
            <v>2</v>
          </cell>
        </row>
        <row r="395">
          <cell r="A395" t="str">
            <v>NIASE017</v>
          </cell>
          <cell r="B395" t="str">
            <v>ASE - Mechanical and Electrical Components (B5)</v>
          </cell>
          <cell r="C395" t="str">
            <v>National Institute for Automotive Service Excellence</v>
          </cell>
          <cell r="D395" t="str">
            <v>Yes</v>
          </cell>
          <cell r="E395" t="str">
            <v>Yes</v>
          </cell>
          <cell r="F395" t="str">
            <v>Yes</v>
          </cell>
          <cell r="G395">
            <v>2</v>
          </cell>
        </row>
        <row r="396">
          <cell r="A396" t="str">
            <v>NIASE018</v>
          </cell>
          <cell r="B396" t="str">
            <v>ASE - Non-structural Analysis and Damage Repair (B3)</v>
          </cell>
          <cell r="C396" t="str">
            <v>National Institute for Automotive Service Excellence</v>
          </cell>
          <cell r="D396" t="str">
            <v>Yes</v>
          </cell>
          <cell r="E396" t="str">
            <v>Yes</v>
          </cell>
          <cell r="F396" t="str">
            <v>Yes</v>
          </cell>
          <cell r="G396">
            <v>2</v>
          </cell>
        </row>
        <row r="397">
          <cell r="A397" t="str">
            <v>NIASE019</v>
          </cell>
          <cell r="B397" t="str">
            <v>ASE - Damage Analysis and Estimating (B6)</v>
          </cell>
          <cell r="C397" t="str">
            <v>National Institute for Automotive Service Excellence</v>
          </cell>
          <cell r="D397" t="str">
            <v>Yes</v>
          </cell>
          <cell r="E397" t="str">
            <v>No</v>
          </cell>
          <cell r="F397" t="str">
            <v>No</v>
          </cell>
          <cell r="G397">
            <v>0</v>
          </cell>
        </row>
        <row r="398">
          <cell r="A398" t="str">
            <v>NIASE020</v>
          </cell>
          <cell r="B398" t="str">
            <v>ASE - Diesel Engines (T2)</v>
          </cell>
          <cell r="C398" t="str">
            <v>National Institute for Automotive Service Excellence</v>
          </cell>
          <cell r="D398" t="str">
            <v>Yes</v>
          </cell>
          <cell r="E398" t="str">
            <v>Yes</v>
          </cell>
          <cell r="F398" t="str">
            <v>Yes</v>
          </cell>
          <cell r="G398">
            <v>3</v>
          </cell>
        </row>
        <row r="399">
          <cell r="A399" t="str">
            <v>NIASE021</v>
          </cell>
          <cell r="B399" t="str">
            <v>ASE - Drive Train (T3)</v>
          </cell>
          <cell r="C399" t="str">
            <v>National Institute for Automotive Service Excellence</v>
          </cell>
          <cell r="D399" t="str">
            <v>Yes</v>
          </cell>
          <cell r="E399" t="str">
            <v>Yes</v>
          </cell>
          <cell r="F399" t="str">
            <v>Yes</v>
          </cell>
          <cell r="G399">
            <v>2</v>
          </cell>
        </row>
        <row r="400">
          <cell r="A400" t="str">
            <v>NIASE023</v>
          </cell>
          <cell r="B400" t="str">
            <v>ASE - Electrical/Electronic Systems (T6)</v>
          </cell>
          <cell r="C400" t="str">
            <v>National Institute for Automotive Service Excellence</v>
          </cell>
          <cell r="D400" t="str">
            <v>Yes</v>
          </cell>
          <cell r="E400" t="str">
            <v>Yes</v>
          </cell>
          <cell r="F400" t="str">
            <v>Yes</v>
          </cell>
          <cell r="G400">
            <v>3</v>
          </cell>
        </row>
        <row r="401">
          <cell r="A401" t="str">
            <v>NIASE025</v>
          </cell>
          <cell r="B401" t="str">
            <v>ASE - Gasoline Engines (T1)</v>
          </cell>
          <cell r="C401" t="str">
            <v>National Institute for Automotive Service Excellence</v>
          </cell>
          <cell r="D401" t="str">
            <v>Yes</v>
          </cell>
          <cell r="E401" t="str">
            <v>Yes</v>
          </cell>
          <cell r="F401" t="str">
            <v>No</v>
          </cell>
          <cell r="G401">
            <v>0</v>
          </cell>
        </row>
        <row r="402">
          <cell r="A402" t="str">
            <v>NIASE026</v>
          </cell>
          <cell r="B402" t="str">
            <v>ASE - Heating, Ventilation, and A/C (HVAC) (T7)</v>
          </cell>
          <cell r="C402" t="str">
            <v>National Institute for Automotive Service Excellence</v>
          </cell>
          <cell r="D402" t="str">
            <v>Yes</v>
          </cell>
          <cell r="E402" t="str">
            <v>Yes</v>
          </cell>
          <cell r="F402" t="str">
            <v>Yes</v>
          </cell>
          <cell r="G402">
            <v>2</v>
          </cell>
        </row>
        <row r="403">
          <cell r="A403" t="str">
            <v>NIASE029</v>
          </cell>
          <cell r="B403" t="str">
            <v>ASE - Painting and Refinishing (B2)</v>
          </cell>
          <cell r="C403" t="str">
            <v>National Institute for Automotive Service Excellence</v>
          </cell>
          <cell r="D403" t="str">
            <v>Yes</v>
          </cell>
          <cell r="E403" t="str">
            <v>Yes</v>
          </cell>
          <cell r="F403" t="str">
            <v>Yes</v>
          </cell>
          <cell r="G403">
            <v>3</v>
          </cell>
        </row>
        <row r="404">
          <cell r="A404" t="str">
            <v>NIASE031</v>
          </cell>
          <cell r="B404" t="str">
            <v>ASE - Preventive Maintenance Inspection (PMI) (T8)</v>
          </cell>
          <cell r="C404" t="str">
            <v>National Institute for Automotive Service Excellence</v>
          </cell>
          <cell r="D404" t="str">
            <v>Yes</v>
          </cell>
          <cell r="E404" t="str">
            <v>Yes</v>
          </cell>
          <cell r="F404" t="str">
            <v>Yes</v>
          </cell>
          <cell r="G404">
            <v>3</v>
          </cell>
        </row>
        <row r="405">
          <cell r="A405" t="str">
            <v>NIASE032</v>
          </cell>
          <cell r="B405" t="str">
            <v>ASE - Structural Analysis and Damage Repair (B4)</v>
          </cell>
          <cell r="C405" t="str">
            <v>National Institute for Automotive Service Excellence</v>
          </cell>
          <cell r="D405" t="str">
            <v>Yes</v>
          </cell>
          <cell r="E405" t="str">
            <v>Yes</v>
          </cell>
          <cell r="F405" t="str">
            <v>Yes</v>
          </cell>
          <cell r="G405">
            <v>3</v>
          </cell>
        </row>
        <row r="406">
          <cell r="A406" t="str">
            <v>NIASE033</v>
          </cell>
          <cell r="B406" t="str">
            <v>ASE - Suspension and Steering (T5)</v>
          </cell>
          <cell r="C406" t="str">
            <v>National Institute for Automotive Service Excellence</v>
          </cell>
          <cell r="D406" t="str">
            <v>Yes</v>
          </cell>
          <cell r="E406" t="str">
            <v>Yes</v>
          </cell>
          <cell r="F406" t="str">
            <v>Yes</v>
          </cell>
          <cell r="G406">
            <v>2</v>
          </cell>
        </row>
        <row r="407">
          <cell r="A407" t="str">
            <v>NIASE035</v>
          </cell>
          <cell r="B407" t="str">
            <v>ASE Master Collision Repair and Refinishing Technician</v>
          </cell>
          <cell r="C407" t="str">
            <v>National Institute for Automotive Service Excellence</v>
          </cell>
          <cell r="D407" t="str">
            <v>No</v>
          </cell>
          <cell r="E407" t="str">
            <v>No</v>
          </cell>
          <cell r="F407" t="str">
            <v>Yes</v>
          </cell>
          <cell r="G407">
            <v>2</v>
          </cell>
        </row>
        <row r="408">
          <cell r="A408" t="str">
            <v>NIASE053</v>
          </cell>
          <cell r="B408" t="str">
            <v>ASE - Compressed Natural Gas (CNG) Engines (H1)</v>
          </cell>
          <cell r="C408" t="str">
            <v>National Institute for Automotive Service Excellence</v>
          </cell>
          <cell r="D408" t="str">
            <v>Yes</v>
          </cell>
          <cell r="E408" t="str">
            <v>Yes</v>
          </cell>
          <cell r="F408" t="str">
            <v>No</v>
          </cell>
          <cell r="G408">
            <v>0</v>
          </cell>
        </row>
        <row r="409">
          <cell r="A409" t="str">
            <v>NIASE054</v>
          </cell>
          <cell r="B409" t="str">
            <v>ASE - Diesel Engines (H2)</v>
          </cell>
          <cell r="C409" t="str">
            <v>National Institute for Automotive Service Excellence</v>
          </cell>
          <cell r="D409" t="str">
            <v>Yes</v>
          </cell>
          <cell r="E409" t="str">
            <v>Yes</v>
          </cell>
          <cell r="F409" t="str">
            <v>No</v>
          </cell>
          <cell r="G409">
            <v>0</v>
          </cell>
        </row>
        <row r="410">
          <cell r="A410" t="str">
            <v>NIASE055</v>
          </cell>
          <cell r="B410" t="str">
            <v>ASE - Drive Train (H3)</v>
          </cell>
          <cell r="C410" t="str">
            <v>National Institute for Automotive Service Excellence</v>
          </cell>
          <cell r="D410" t="str">
            <v>Yes</v>
          </cell>
          <cell r="E410" t="str">
            <v>Yes</v>
          </cell>
          <cell r="F410" t="str">
            <v>No</v>
          </cell>
          <cell r="G410">
            <v>0</v>
          </cell>
        </row>
        <row r="411">
          <cell r="A411" t="str">
            <v>NIASE056</v>
          </cell>
          <cell r="B411" t="str">
            <v>ASE - Brakes (H4)</v>
          </cell>
          <cell r="C411" t="str">
            <v>National Institute for Automotive Service Excellence</v>
          </cell>
          <cell r="D411" t="str">
            <v>Yes</v>
          </cell>
          <cell r="E411" t="str">
            <v>Yes</v>
          </cell>
          <cell r="F411" t="str">
            <v>No</v>
          </cell>
          <cell r="G411">
            <v>0</v>
          </cell>
        </row>
        <row r="412">
          <cell r="A412" t="str">
            <v>NIASE057</v>
          </cell>
          <cell r="B412" t="str">
            <v>ASE - Suspension and Steering (H5)</v>
          </cell>
          <cell r="C412" t="str">
            <v>National Institute for Automotive Service Excellence</v>
          </cell>
          <cell r="D412" t="str">
            <v>Yes</v>
          </cell>
          <cell r="E412" t="str">
            <v>Yes</v>
          </cell>
          <cell r="F412" t="str">
            <v>No</v>
          </cell>
          <cell r="G412">
            <v>0</v>
          </cell>
        </row>
        <row r="413">
          <cell r="A413" t="str">
            <v>NIASE058</v>
          </cell>
          <cell r="B413" t="str">
            <v>ASE - Electrical/Electronic Systems (H6)</v>
          </cell>
          <cell r="C413" t="str">
            <v>National Institute for Automotive Service Excellence</v>
          </cell>
          <cell r="D413" t="str">
            <v>Yes</v>
          </cell>
          <cell r="E413" t="str">
            <v>Yes</v>
          </cell>
          <cell r="F413" t="str">
            <v>No</v>
          </cell>
          <cell r="G413">
            <v>0</v>
          </cell>
        </row>
        <row r="414">
          <cell r="A414" t="str">
            <v>NIASE059</v>
          </cell>
          <cell r="B414" t="str">
            <v>ASE - Heating Ventilation and Air Conditioning (HVAC) (H7)</v>
          </cell>
          <cell r="C414" t="str">
            <v>National Institute for Automotive Service Excellence</v>
          </cell>
          <cell r="D414" t="str">
            <v>Yes</v>
          </cell>
          <cell r="E414" t="str">
            <v>Yes</v>
          </cell>
          <cell r="F414" t="str">
            <v>No</v>
          </cell>
          <cell r="G414">
            <v>0</v>
          </cell>
        </row>
        <row r="415">
          <cell r="A415" t="str">
            <v>NIASE060</v>
          </cell>
          <cell r="B415" t="str">
            <v>ASE - Preventive Maintenance and Inspection (PMI) (H8)</v>
          </cell>
          <cell r="C415" t="str">
            <v>National Institute for Automotive Service Excellence</v>
          </cell>
          <cell r="D415" t="str">
            <v>Yes</v>
          </cell>
          <cell r="E415" t="str">
            <v>Yes</v>
          </cell>
          <cell r="F415" t="str">
            <v>No</v>
          </cell>
          <cell r="G415">
            <v>0</v>
          </cell>
        </row>
        <row r="416">
          <cell r="A416" t="str">
            <v>NIASE061</v>
          </cell>
          <cell r="B416" t="str">
            <v>ASE - Alternate Fuels (F1)</v>
          </cell>
          <cell r="C416" t="str">
            <v>National Institute for Automotive Service Excellence</v>
          </cell>
          <cell r="D416" t="str">
            <v>Yes</v>
          </cell>
          <cell r="E416" t="str">
            <v>Yes</v>
          </cell>
          <cell r="F416" t="str">
            <v>No</v>
          </cell>
          <cell r="G416">
            <v>0</v>
          </cell>
        </row>
        <row r="417">
          <cell r="A417" t="str">
            <v>NIASE071</v>
          </cell>
          <cell r="B417" t="str">
            <v>ASE - Light Vehicle Diesel Engines (A9)</v>
          </cell>
          <cell r="C417" t="str">
            <v>National Institute for Automotive Service Excellence</v>
          </cell>
          <cell r="D417" t="str">
            <v>Yes</v>
          </cell>
          <cell r="E417" t="str">
            <v>Yes</v>
          </cell>
          <cell r="F417" t="str">
            <v>No</v>
          </cell>
          <cell r="G417">
            <v>0</v>
          </cell>
        </row>
        <row r="418">
          <cell r="A418" t="str">
            <v>NIASE076</v>
          </cell>
          <cell r="B418" t="str">
            <v>ASE - Auto Maintenance and Light Repair (G1)</v>
          </cell>
          <cell r="C418" t="str">
            <v>National Institute for Automotive Service Excellence</v>
          </cell>
          <cell r="D418" t="str">
            <v>No</v>
          </cell>
          <cell r="E418" t="str">
            <v>No</v>
          </cell>
          <cell r="F418" t="str">
            <v>Yes</v>
          </cell>
          <cell r="G418">
            <v>2</v>
          </cell>
        </row>
        <row r="419">
          <cell r="A419" t="str">
            <v>NIFMS001</v>
          </cell>
          <cell r="B419" t="str">
            <v>NIMS Machining Level I - CNC Milling: Programming Setup &amp; Operations</v>
          </cell>
          <cell r="C419" t="str">
            <v>National Institute for Metalworking Skills (NIMS)</v>
          </cell>
          <cell r="D419" t="str">
            <v>No</v>
          </cell>
          <cell r="E419" t="str">
            <v>No</v>
          </cell>
          <cell r="F419" t="str">
            <v>Yes</v>
          </cell>
          <cell r="G419">
            <v>2</v>
          </cell>
        </row>
        <row r="420">
          <cell r="A420" t="str">
            <v>NIFMS002</v>
          </cell>
          <cell r="B420" t="str">
            <v>NIMS Machining Level I - CNC Turning: Programming Setup &amp; Operations</v>
          </cell>
          <cell r="C420" t="str">
            <v>National Institute for Metalworking Skills (NIMS)</v>
          </cell>
          <cell r="D420" t="str">
            <v>No</v>
          </cell>
          <cell r="E420" t="str">
            <v>No</v>
          </cell>
          <cell r="F420" t="str">
            <v>Yes</v>
          </cell>
          <cell r="G420">
            <v>2</v>
          </cell>
        </row>
        <row r="421">
          <cell r="A421" t="str">
            <v>NIFMS003</v>
          </cell>
          <cell r="B421" t="str">
            <v>NIMS Machining Level II - EDM - Plunge</v>
          </cell>
          <cell r="C421" t="str">
            <v>National Institute for Metalworking Skills (NIMS)</v>
          </cell>
          <cell r="D421" t="str">
            <v>Yes</v>
          </cell>
          <cell r="E421" t="str">
            <v>Yes</v>
          </cell>
          <cell r="F421" t="str">
            <v>Yes</v>
          </cell>
          <cell r="G421">
            <v>1</v>
          </cell>
        </row>
        <row r="422">
          <cell r="A422" t="str">
            <v>NIFMS004</v>
          </cell>
          <cell r="B422" t="str">
            <v>NIMS Machining Level II - EDM - Wire</v>
          </cell>
          <cell r="C422" t="str">
            <v>National Institute for Metalworking Skills (NIMS)</v>
          </cell>
          <cell r="D422" t="str">
            <v>Yes</v>
          </cell>
          <cell r="E422" t="str">
            <v>Yes</v>
          </cell>
          <cell r="F422" t="str">
            <v>Yes</v>
          </cell>
          <cell r="G422">
            <v>1</v>
          </cell>
        </row>
        <row r="423">
          <cell r="A423" t="str">
            <v>NIFMS007</v>
          </cell>
          <cell r="B423" t="str">
            <v>NIMS Machining Level II - Manual Milling Skills II</v>
          </cell>
          <cell r="C423" t="str">
            <v>National Institute for Metalworking Skills (NIMS)</v>
          </cell>
          <cell r="D423" t="str">
            <v>Yes</v>
          </cell>
          <cell r="E423" t="str">
            <v>Yes</v>
          </cell>
          <cell r="F423" t="str">
            <v>Yes</v>
          </cell>
          <cell r="G423">
            <v>1</v>
          </cell>
        </row>
        <row r="424">
          <cell r="A424" t="str">
            <v>NIFMS008</v>
          </cell>
          <cell r="B424" t="str">
            <v>NIMS Machining Level I - Turning Operations: Turning Between Centers</v>
          </cell>
          <cell r="C424" t="str">
            <v>National Institute for Metalworking Skills (NIMS)</v>
          </cell>
          <cell r="D424" t="str">
            <v>No</v>
          </cell>
          <cell r="E424" t="str">
            <v>No</v>
          </cell>
          <cell r="F424" t="str">
            <v>Yes</v>
          </cell>
          <cell r="G424">
            <v>1</v>
          </cell>
        </row>
        <row r="425">
          <cell r="A425" t="str">
            <v>NIFMS010</v>
          </cell>
          <cell r="B425" t="str">
            <v>NIMS Machining Level I - Turning Operations: Turning Chucking Skills</v>
          </cell>
          <cell r="C425" t="str">
            <v>National Institute for Metalworking Skills (NIMS)</v>
          </cell>
          <cell r="D425" t="str">
            <v>No</v>
          </cell>
          <cell r="E425" t="str">
            <v>No</v>
          </cell>
          <cell r="F425" t="str">
            <v>Yes</v>
          </cell>
          <cell r="G425">
            <v>1</v>
          </cell>
        </row>
        <row r="426">
          <cell r="A426" t="str">
            <v>NIFMS012</v>
          </cell>
          <cell r="B426" t="str">
            <v>NIMS Machining Level II - Grinding Skills II</v>
          </cell>
          <cell r="C426" t="str">
            <v>National Institute for Metalworking Skills (NIMS)</v>
          </cell>
          <cell r="D426" t="str">
            <v>Yes</v>
          </cell>
          <cell r="E426" t="str">
            <v>Yes</v>
          </cell>
          <cell r="F426" t="str">
            <v>Yes</v>
          </cell>
          <cell r="G426">
            <v>1</v>
          </cell>
        </row>
        <row r="427">
          <cell r="A427" t="str">
            <v>NIFMS013</v>
          </cell>
          <cell r="B427" t="str">
            <v>NIMS Machining Level I - Drill Press Skills I</v>
          </cell>
          <cell r="C427" t="str">
            <v>National Institute for Metalworking Skills (NIMS)</v>
          </cell>
          <cell r="D427" t="str">
            <v>No</v>
          </cell>
          <cell r="E427" t="str">
            <v>No</v>
          </cell>
          <cell r="F427" t="str">
            <v>Yes</v>
          </cell>
          <cell r="G427">
            <v>1</v>
          </cell>
        </row>
        <row r="428">
          <cell r="A428" t="str">
            <v>NIFMS014</v>
          </cell>
          <cell r="B428" t="str">
            <v>NIMS Machining Level I - CNC Milling: Operations</v>
          </cell>
          <cell r="C428" t="str">
            <v>National Institute for Metalworking Skills (NIMS)</v>
          </cell>
          <cell r="D428" t="str">
            <v>No</v>
          </cell>
          <cell r="E428" t="str">
            <v>No</v>
          </cell>
          <cell r="F428" t="str">
            <v>Yes</v>
          </cell>
          <cell r="G428">
            <v>2</v>
          </cell>
        </row>
        <row r="429">
          <cell r="A429" t="str">
            <v>NIFMS015</v>
          </cell>
          <cell r="B429" t="str">
            <v>NIMS Machining Level I - CNC Turning: Operations</v>
          </cell>
          <cell r="C429" t="str">
            <v>National Institute for Metalworking Skills (NIMS)</v>
          </cell>
          <cell r="D429" t="str">
            <v>No</v>
          </cell>
          <cell r="E429" t="str">
            <v>No</v>
          </cell>
          <cell r="F429" t="str">
            <v>Yes</v>
          </cell>
          <cell r="G429">
            <v>2</v>
          </cell>
        </row>
        <row r="430">
          <cell r="A430" t="str">
            <v>NIFMS016</v>
          </cell>
          <cell r="B430" t="str">
            <v>NIMS Machining Level I - Grinding Skills I</v>
          </cell>
          <cell r="C430" t="str">
            <v>National Institute for Metalworking Skills (NIMS)</v>
          </cell>
          <cell r="D430" t="str">
            <v>No</v>
          </cell>
          <cell r="E430" t="str">
            <v>No</v>
          </cell>
          <cell r="F430" t="str">
            <v>Yes</v>
          </cell>
          <cell r="G430">
            <v>1</v>
          </cell>
        </row>
        <row r="431">
          <cell r="A431" t="str">
            <v>NIFMS017</v>
          </cell>
          <cell r="B431" t="str">
            <v>NIMS Machining Level I - Manual Milling Skills I</v>
          </cell>
          <cell r="C431" t="str">
            <v>National Institute for Metalworking Skills (NIMS)</v>
          </cell>
          <cell r="D431" t="str">
            <v>No</v>
          </cell>
          <cell r="E431" t="str">
            <v>No</v>
          </cell>
          <cell r="F431" t="str">
            <v>Yes</v>
          </cell>
          <cell r="G431">
            <v>1</v>
          </cell>
        </row>
        <row r="432">
          <cell r="A432" t="str">
            <v>NIFMS018</v>
          </cell>
          <cell r="B432" t="str">
            <v>NIMS Machining Level II - Drill Press Skills II</v>
          </cell>
          <cell r="C432" t="str">
            <v>National Institute for Metalworking Skills (NIMS)</v>
          </cell>
          <cell r="D432" t="str">
            <v>Yes</v>
          </cell>
          <cell r="E432" t="str">
            <v>Yes</v>
          </cell>
          <cell r="F432" t="str">
            <v>Yes</v>
          </cell>
          <cell r="G432">
            <v>1</v>
          </cell>
        </row>
        <row r="433">
          <cell r="A433" t="str">
            <v>NIFMS019</v>
          </cell>
          <cell r="B433" t="str">
            <v>NIMS Machining Level II - CNC Milling Skills II</v>
          </cell>
          <cell r="C433" t="str">
            <v>National Institute for Metalworking Skills (NIMS)</v>
          </cell>
          <cell r="D433" t="str">
            <v>Yes</v>
          </cell>
          <cell r="E433" t="str">
            <v>Yes</v>
          </cell>
          <cell r="F433" t="str">
            <v>Yes</v>
          </cell>
          <cell r="G433">
            <v>1</v>
          </cell>
        </row>
        <row r="434">
          <cell r="A434" t="str">
            <v>NIFMS020</v>
          </cell>
          <cell r="B434" t="str">
            <v>NIMS Machining Level II - CNC Turning Skills II</v>
          </cell>
          <cell r="C434" t="str">
            <v>National Institute for Metalworking Skills (NIMS)</v>
          </cell>
          <cell r="D434" t="str">
            <v>Yes</v>
          </cell>
          <cell r="E434" t="str">
            <v>Yes</v>
          </cell>
          <cell r="F434" t="str">
            <v>Yes</v>
          </cell>
          <cell r="G434">
            <v>1</v>
          </cell>
        </row>
        <row r="435">
          <cell r="A435" t="str">
            <v>NIFMS021</v>
          </cell>
          <cell r="B435" t="str">
            <v>NIMS Industrial Technology Maintenance Level 1 Bundle (9 Exams)</v>
          </cell>
          <cell r="C435" t="str">
            <v>National Institute for Metalworking Skills</v>
          </cell>
          <cell r="D435" t="str">
            <v>Yes</v>
          </cell>
          <cell r="E435" t="str">
            <v>Yes</v>
          </cell>
          <cell r="F435" t="str">
            <v>No</v>
          </cell>
          <cell r="G435">
            <v>0</v>
          </cell>
        </row>
        <row r="436">
          <cell r="A436" t="str">
            <v>NJATC001</v>
          </cell>
          <cell r="B436" t="str">
            <v>NJATC Electrical - Level 5</v>
          </cell>
          <cell r="C436" t="str">
            <v>National Joint Apprenticeship and Training Committee</v>
          </cell>
          <cell r="D436" t="str">
            <v>Yes</v>
          </cell>
          <cell r="E436" t="str">
            <v>Yes</v>
          </cell>
          <cell r="F436" t="str">
            <v>No</v>
          </cell>
          <cell r="G436">
            <v>0</v>
          </cell>
        </row>
        <row r="437">
          <cell r="A437" t="str">
            <v>NMTCB001</v>
          </cell>
          <cell r="B437" t="str">
            <v>Certified Nuclear Medicine Technologist</v>
          </cell>
          <cell r="C437" t="str">
            <v>Nuclear Medicine Technology Certification Board</v>
          </cell>
          <cell r="D437" t="str">
            <v>Yes</v>
          </cell>
          <cell r="E437" t="str">
            <v>No</v>
          </cell>
          <cell r="F437" t="str">
            <v>No</v>
          </cell>
          <cell r="G437">
            <v>0</v>
          </cell>
        </row>
        <row r="438">
          <cell r="A438" t="str">
            <v>NMTCB002</v>
          </cell>
          <cell r="B438" t="str">
            <v>Computed Tomography (CT)</v>
          </cell>
          <cell r="C438" t="str">
            <v>Nuclear Medicine Technology Certification Board</v>
          </cell>
          <cell r="D438" t="str">
            <v>Yes</v>
          </cell>
          <cell r="E438" t="str">
            <v>No</v>
          </cell>
          <cell r="F438" t="str">
            <v>No</v>
          </cell>
          <cell r="G438">
            <v>0</v>
          </cell>
        </row>
        <row r="439">
          <cell r="A439" t="str">
            <v>NNCCO001</v>
          </cell>
          <cell r="B439" t="str">
            <v>Certified Clinical Hemodialysis Technician</v>
          </cell>
          <cell r="C439" t="str">
            <v>Nephrology Nursing Certification Commission</v>
          </cell>
          <cell r="D439" t="str">
            <v>Yes</v>
          </cell>
          <cell r="E439" t="str">
            <v>Yes</v>
          </cell>
          <cell r="F439" t="str">
            <v>Yes</v>
          </cell>
          <cell r="G439">
            <v>1</v>
          </cell>
        </row>
        <row r="440">
          <cell r="A440" t="str">
            <v>NOCTI003</v>
          </cell>
          <cell r="B440" t="str">
            <v>NOCTI Apparel and Textile Production and Merchandising</v>
          </cell>
          <cell r="C440" t="str">
            <v>National Occupational Competency Testing Institute (NOCTI)</v>
          </cell>
          <cell r="D440" t="str">
            <v>No</v>
          </cell>
          <cell r="E440" t="str">
            <v>No</v>
          </cell>
          <cell r="F440" t="str">
            <v>Yes</v>
          </cell>
          <cell r="G440">
            <v>2</v>
          </cell>
        </row>
        <row r="441">
          <cell r="A441" t="str">
            <v>NOCTI008</v>
          </cell>
          <cell r="B441" t="str">
            <v>NOCTI Welding</v>
          </cell>
          <cell r="C441" t="str">
            <v>National Occupational Competency Testing Institute (NOCTI)</v>
          </cell>
          <cell r="D441" t="str">
            <v>No</v>
          </cell>
          <cell r="E441" t="str">
            <v>No</v>
          </cell>
          <cell r="F441" t="str">
            <v>Yes</v>
          </cell>
          <cell r="G441">
            <v>1</v>
          </cell>
        </row>
        <row r="442">
          <cell r="A442" t="str">
            <v>NOCTI010</v>
          </cell>
          <cell r="B442" t="str">
            <v>NOCTI Criminal Justice</v>
          </cell>
          <cell r="C442" t="str">
            <v>National Occupational Competency Testing Institute (NOCTI)</v>
          </cell>
          <cell r="D442" t="str">
            <v>No</v>
          </cell>
          <cell r="E442" t="str">
            <v>No</v>
          </cell>
          <cell r="F442" t="str">
            <v>Yes</v>
          </cell>
          <cell r="G442">
            <v>1</v>
          </cell>
        </row>
        <row r="443">
          <cell r="A443" t="str">
            <v>NOCTI013</v>
          </cell>
          <cell r="B443" t="str">
            <v>NOCTI Television Production</v>
          </cell>
          <cell r="C443" t="str">
            <v>National Occupational Competency Testing Institute (NOCTI)</v>
          </cell>
          <cell r="D443" t="str">
            <v>No</v>
          </cell>
          <cell r="E443" t="str">
            <v>No</v>
          </cell>
          <cell r="F443" t="str">
            <v>Yes</v>
          </cell>
          <cell r="G443">
            <v>2</v>
          </cell>
        </row>
        <row r="444">
          <cell r="A444" t="str">
            <v>NOCTI015</v>
          </cell>
          <cell r="B444" t="str">
            <v>NOCTI Accounting Basic</v>
          </cell>
          <cell r="C444" t="str">
            <v>National Occupational Competency Testing Institute (NOCTI)</v>
          </cell>
          <cell r="D444" t="str">
            <v>No</v>
          </cell>
          <cell r="E444" t="str">
            <v>No</v>
          </cell>
          <cell r="F444" t="str">
            <v>Yes</v>
          </cell>
          <cell r="G444">
            <v>1</v>
          </cell>
        </row>
        <row r="445">
          <cell r="A445" t="str">
            <v>NOCTI018</v>
          </cell>
          <cell r="B445" t="str">
            <v>NOCTI Carpentry</v>
          </cell>
          <cell r="C445" t="str">
            <v>National Occupational Competency Testing Institute (NOCTI)</v>
          </cell>
          <cell r="D445" t="str">
            <v>No</v>
          </cell>
          <cell r="E445" t="str">
            <v>No</v>
          </cell>
          <cell r="F445" t="str">
            <v>Yes</v>
          </cell>
          <cell r="G445">
            <v>1</v>
          </cell>
        </row>
        <row r="446">
          <cell r="A446" t="str">
            <v>NOCTI019</v>
          </cell>
          <cell r="B446" t="str">
            <v>NOCTI Cabinetmaking</v>
          </cell>
          <cell r="C446" t="str">
            <v>National Occupational Competency Testing Institute (NOCTI)</v>
          </cell>
          <cell r="D446" t="str">
            <v>No</v>
          </cell>
          <cell r="E446" t="str">
            <v>No</v>
          </cell>
          <cell r="F446" t="str">
            <v>Yes</v>
          </cell>
          <cell r="G446">
            <v>1</v>
          </cell>
        </row>
        <row r="447">
          <cell r="A447" t="str">
            <v>NOCTI021</v>
          </cell>
          <cell r="B447" t="str">
            <v>NOCTI Business Financial Management</v>
          </cell>
          <cell r="C447" t="str">
            <v>National Occupational Competency Testing Institute (NOCTI)</v>
          </cell>
          <cell r="D447" t="str">
            <v>No</v>
          </cell>
          <cell r="E447" t="str">
            <v>No</v>
          </cell>
          <cell r="F447" t="str">
            <v>Yes</v>
          </cell>
          <cell r="G447">
            <v>1</v>
          </cell>
        </row>
        <row r="448">
          <cell r="A448" t="str">
            <v>NOCTI026</v>
          </cell>
          <cell r="B448" t="str">
            <v>NOCTI Culinary Arts Prep Cook Level 1</v>
          </cell>
          <cell r="C448" t="str">
            <v>National Occupational Competency Testing Institute (NOCTI)</v>
          </cell>
          <cell r="D448" t="str">
            <v>No</v>
          </cell>
          <cell r="E448" t="str">
            <v>No</v>
          </cell>
          <cell r="F448" t="str">
            <v>Yes</v>
          </cell>
          <cell r="G448">
            <v>1</v>
          </cell>
        </row>
        <row r="449">
          <cell r="A449" t="str">
            <v>NOCTI030</v>
          </cell>
          <cell r="B449" t="str">
            <v>NOCTI Automotive Technology Core</v>
          </cell>
          <cell r="C449" t="str">
            <v>National Occupational Competency Testing Institute (NOCTI)</v>
          </cell>
          <cell r="D449" t="str">
            <v>No</v>
          </cell>
          <cell r="E449" t="str">
            <v>No</v>
          </cell>
          <cell r="F449" t="str">
            <v>Yes</v>
          </cell>
          <cell r="G449">
            <v>1</v>
          </cell>
        </row>
        <row r="450">
          <cell r="A450" t="str">
            <v>NOCTI031</v>
          </cell>
          <cell r="B450" t="str">
            <v>NOCTI Early Childhood Care and Education</v>
          </cell>
          <cell r="C450" t="str">
            <v>National Occupational Competency Testing Institute (NOCTI)</v>
          </cell>
          <cell r="D450" t="str">
            <v>No</v>
          </cell>
          <cell r="E450" t="str">
            <v>No</v>
          </cell>
          <cell r="F450" t="str">
            <v>Yes</v>
          </cell>
          <cell r="G450">
            <v>1</v>
          </cell>
        </row>
        <row r="451">
          <cell r="A451" t="str">
            <v>NOCTI034</v>
          </cell>
          <cell r="B451" t="str">
            <v>NOCTI Visual Communication and Multimedia Design</v>
          </cell>
          <cell r="C451" t="str">
            <v>National Occupational Competency Testing Institute (NOCTI)</v>
          </cell>
          <cell r="D451" t="str">
            <v>No</v>
          </cell>
          <cell r="E451" t="str">
            <v>No</v>
          </cell>
          <cell r="F451" t="str">
            <v>Yes</v>
          </cell>
          <cell r="G451">
            <v>1</v>
          </cell>
        </row>
        <row r="452">
          <cell r="A452" t="str">
            <v>NOCTI035</v>
          </cell>
          <cell r="B452" t="str">
            <v>NOCTI Computer Programming</v>
          </cell>
          <cell r="C452" t="str">
            <v>National Occupational Competency Testing Institute (NOCTI)</v>
          </cell>
          <cell r="D452" t="str">
            <v>No</v>
          </cell>
          <cell r="E452" t="str">
            <v>No</v>
          </cell>
          <cell r="F452" t="str">
            <v>Yes</v>
          </cell>
          <cell r="G452">
            <v>1</v>
          </cell>
        </row>
        <row r="453">
          <cell r="A453" t="str">
            <v>NOCTI041</v>
          </cell>
          <cell r="B453" t="str">
            <v>NOCTI General Management</v>
          </cell>
          <cell r="C453" t="str">
            <v>National Occupational Competency Testing Institute (NOCTI)</v>
          </cell>
          <cell r="D453" t="str">
            <v>No</v>
          </cell>
          <cell r="E453" t="str">
            <v>No</v>
          </cell>
          <cell r="F453" t="str">
            <v>Yes</v>
          </cell>
          <cell r="G453">
            <v>1</v>
          </cell>
        </row>
        <row r="454">
          <cell r="A454" t="str">
            <v>NRAEF001</v>
          </cell>
          <cell r="B454" t="str">
            <v>Foodservice Management Professional (FMP)</v>
          </cell>
          <cell r="C454" t="str">
            <v>National Restaurant Association Educational Foundation</v>
          </cell>
          <cell r="D454" t="str">
            <v>No</v>
          </cell>
          <cell r="E454" t="str">
            <v>No</v>
          </cell>
          <cell r="F454" t="str">
            <v>Yes</v>
          </cell>
          <cell r="G454">
            <v>2</v>
          </cell>
        </row>
        <row r="455">
          <cell r="A455" t="str">
            <v>NRAEF002</v>
          </cell>
          <cell r="B455" t="str">
            <v>National ProStart Certificate of Achievement</v>
          </cell>
          <cell r="C455" t="str">
            <v>National Restaurant Association Educational Foundation</v>
          </cell>
          <cell r="D455" t="str">
            <v>No</v>
          </cell>
          <cell r="E455" t="str">
            <v>No</v>
          </cell>
          <cell r="F455" t="str">
            <v>Yes</v>
          </cell>
          <cell r="G455">
            <v>1</v>
          </cell>
        </row>
        <row r="456">
          <cell r="A456" t="str">
            <v>NRAEF003</v>
          </cell>
          <cell r="B456" t="str">
            <v>Certified Food Protection Manager (ServSafe®)</v>
          </cell>
          <cell r="C456" t="str">
            <v>National Restaurant Association Educational Foundation</v>
          </cell>
          <cell r="D456" t="str">
            <v>No</v>
          </cell>
          <cell r="E456" t="str">
            <v>No</v>
          </cell>
          <cell r="F456" t="str">
            <v>Yes</v>
          </cell>
          <cell r="G456">
            <v>2</v>
          </cell>
        </row>
        <row r="457">
          <cell r="A457" t="str">
            <v>NREMT001</v>
          </cell>
          <cell r="B457" t="str">
            <v>Emergency Medical Technician (EMT)</v>
          </cell>
          <cell r="C457" t="str">
            <v>National Registry of Emergency Medical Technicians</v>
          </cell>
          <cell r="D457" t="str">
            <v>Yes</v>
          </cell>
          <cell r="E457" t="str">
            <v>Yes</v>
          </cell>
          <cell r="F457" t="str">
            <v>Yes</v>
          </cell>
          <cell r="G457">
            <v>3</v>
          </cell>
        </row>
        <row r="458">
          <cell r="A458" t="str">
            <v>NREMT004</v>
          </cell>
          <cell r="B458" t="str">
            <v>Paramedic (EMT-P)</v>
          </cell>
          <cell r="C458" t="str">
            <v>National Registry of Emergency Medical Technicians</v>
          </cell>
          <cell r="D458" t="str">
            <v>No</v>
          </cell>
          <cell r="E458" t="str">
            <v>No</v>
          </cell>
          <cell r="F458" t="str">
            <v>Yes</v>
          </cell>
          <cell r="G458">
            <v>1</v>
          </cell>
        </row>
        <row r="459">
          <cell r="A459" t="str">
            <v>NRETF002</v>
          </cell>
          <cell r="B459" t="str">
            <v>Retail Management Certification</v>
          </cell>
          <cell r="C459" t="str">
            <v>National Retail Federation Foundation</v>
          </cell>
          <cell r="D459" t="str">
            <v>No</v>
          </cell>
          <cell r="E459" t="str">
            <v>No</v>
          </cell>
          <cell r="F459" t="str">
            <v>Yes</v>
          </cell>
          <cell r="G459">
            <v>5</v>
          </cell>
        </row>
        <row r="460">
          <cell r="A460" t="str">
            <v>NRFSP001</v>
          </cell>
          <cell r="B460" t="str">
            <v>Certified Food Safety Manager</v>
          </cell>
          <cell r="C460" t="str">
            <v>National Registry of Food Safety Professionals</v>
          </cell>
          <cell r="D460" t="str">
            <v>No</v>
          </cell>
          <cell r="E460" t="str">
            <v>No</v>
          </cell>
          <cell r="F460" t="str">
            <v>Yes</v>
          </cell>
          <cell r="G460">
            <v>1</v>
          </cell>
        </row>
        <row r="461">
          <cell r="A461" t="str">
            <v>NSTSA001</v>
          </cell>
          <cell r="B461" t="str">
            <v>Certified Surgical Technologist (CST)</v>
          </cell>
          <cell r="C461" t="str">
            <v>National Board of Surgical Technologist and Surgical Assisting</v>
          </cell>
          <cell r="D461" t="str">
            <v>Yes</v>
          </cell>
          <cell r="E461" t="str">
            <v>Yes</v>
          </cell>
          <cell r="F461" t="str">
            <v>Yes</v>
          </cell>
          <cell r="G461">
            <v>1</v>
          </cell>
        </row>
        <row r="462">
          <cell r="A462" t="str">
            <v>ORACL001</v>
          </cell>
          <cell r="B462" t="str">
            <v>Oracle Certified Associate (OCA): Database</v>
          </cell>
          <cell r="C462" t="str">
            <v>Oracle Corporation</v>
          </cell>
          <cell r="D462" t="str">
            <v>Yes</v>
          </cell>
          <cell r="E462" t="str">
            <v>Yes</v>
          </cell>
          <cell r="F462" t="str">
            <v>Yes</v>
          </cell>
          <cell r="G462">
            <v>2</v>
          </cell>
        </row>
        <row r="463">
          <cell r="A463" t="str">
            <v>ORACL002</v>
          </cell>
          <cell r="B463" t="str">
            <v>Oracle Certified Professional (OCP): Database</v>
          </cell>
          <cell r="C463" t="str">
            <v>Oracle Corporation</v>
          </cell>
          <cell r="D463" t="str">
            <v>Yes</v>
          </cell>
          <cell r="E463" t="str">
            <v>Yes</v>
          </cell>
          <cell r="F463" t="str">
            <v>No</v>
          </cell>
          <cell r="G463">
            <v>0</v>
          </cell>
        </row>
        <row r="464">
          <cell r="A464" t="str">
            <v>ORACL003</v>
          </cell>
          <cell r="B464" t="str">
            <v>Oracle Certified Master (OCM): Database</v>
          </cell>
          <cell r="C464" t="str">
            <v>Oracle Corporation</v>
          </cell>
          <cell r="D464" t="str">
            <v>Yes</v>
          </cell>
          <cell r="E464" t="str">
            <v>Yes</v>
          </cell>
          <cell r="F464" t="str">
            <v>No</v>
          </cell>
          <cell r="G464">
            <v>0</v>
          </cell>
        </row>
        <row r="465">
          <cell r="A465" t="str">
            <v>ORACL004</v>
          </cell>
          <cell r="B465" t="str">
            <v>Oracle Certified Associate (OCA): Java Programmer</v>
          </cell>
          <cell r="C465" t="str">
            <v>Oracle Corporation</v>
          </cell>
          <cell r="D465" t="str">
            <v>Yes</v>
          </cell>
          <cell r="E465" t="str">
            <v>Yes</v>
          </cell>
          <cell r="F465" t="str">
            <v>Yes</v>
          </cell>
          <cell r="G465">
            <v>4</v>
          </cell>
        </row>
        <row r="466">
          <cell r="A466" t="str">
            <v>ORACL005</v>
          </cell>
          <cell r="B466" t="str">
            <v>Oracle Certified Professional (OCP): Java Programmer</v>
          </cell>
          <cell r="C466" t="str">
            <v>Oracle Corporation</v>
          </cell>
          <cell r="D466" t="str">
            <v>Yes</v>
          </cell>
          <cell r="E466" t="str">
            <v>Yes</v>
          </cell>
          <cell r="F466" t="str">
            <v>No</v>
          </cell>
          <cell r="G466">
            <v>0</v>
          </cell>
        </row>
        <row r="467">
          <cell r="A467" t="str">
            <v>ORACL006</v>
          </cell>
          <cell r="B467" t="str">
            <v>Oracle Certified Master (OCM): Java Developer</v>
          </cell>
          <cell r="C467" t="str">
            <v>Oracle Corporation</v>
          </cell>
          <cell r="D467" t="str">
            <v>Yes</v>
          </cell>
          <cell r="E467" t="str">
            <v>Yes</v>
          </cell>
          <cell r="F467" t="str">
            <v>No</v>
          </cell>
          <cell r="G467">
            <v>0</v>
          </cell>
        </row>
        <row r="468">
          <cell r="A468" t="str">
            <v>ORACL007</v>
          </cell>
          <cell r="B468" t="str">
            <v>Oracle Certified Expert (OCE): Database SQL</v>
          </cell>
          <cell r="C468" t="str">
            <v>Oracle Corporation</v>
          </cell>
          <cell r="D468" t="str">
            <v>Yes</v>
          </cell>
          <cell r="E468" t="str">
            <v>No</v>
          </cell>
          <cell r="F468" t="str">
            <v>No</v>
          </cell>
          <cell r="G468">
            <v>0</v>
          </cell>
        </row>
        <row r="469">
          <cell r="A469" t="str">
            <v>PRMIN001</v>
          </cell>
          <cell r="B469" t="str">
            <v>Project Management Professional (PMP)</v>
          </cell>
          <cell r="C469" t="str">
            <v>Project Management Institute</v>
          </cell>
          <cell r="D469" t="str">
            <v>Yes</v>
          </cell>
          <cell r="E469" t="str">
            <v>No</v>
          </cell>
          <cell r="F469" t="str">
            <v>No</v>
          </cell>
          <cell r="G469">
            <v>0</v>
          </cell>
        </row>
        <row r="470">
          <cell r="A470" t="str">
            <v>PROSO003</v>
          </cell>
          <cell r="B470" t="str">
            <v>Certified Internet Web (CIW) E-Commerce Specialist</v>
          </cell>
          <cell r="C470" t="str">
            <v>Certification Partners</v>
          </cell>
          <cell r="D470" t="str">
            <v>Yes</v>
          </cell>
          <cell r="E470" t="str">
            <v>Yes</v>
          </cell>
          <cell r="F470" t="str">
            <v>Yes</v>
          </cell>
          <cell r="G470">
            <v>6</v>
          </cell>
        </row>
        <row r="471">
          <cell r="A471" t="str">
            <v>PROSO006</v>
          </cell>
          <cell r="B471" t="str">
            <v>Certified Internet Web (CIW) Database Design Specialist</v>
          </cell>
          <cell r="C471" t="str">
            <v>Certification Partners</v>
          </cell>
          <cell r="D471" t="str">
            <v>Yes</v>
          </cell>
          <cell r="E471" t="str">
            <v>Yes</v>
          </cell>
          <cell r="F471" t="str">
            <v>Yes</v>
          </cell>
          <cell r="G471">
            <v>1</v>
          </cell>
        </row>
        <row r="472">
          <cell r="A472" t="str">
            <v>PROSO010</v>
          </cell>
          <cell r="B472" t="str">
            <v>Certified Internet Web (CIW) Web Security Professional</v>
          </cell>
          <cell r="C472" t="str">
            <v>Certification Partners</v>
          </cell>
          <cell r="D472" t="str">
            <v>Yes</v>
          </cell>
          <cell r="E472" t="str">
            <v>Yes</v>
          </cell>
          <cell r="F472" t="str">
            <v>No</v>
          </cell>
          <cell r="G472">
            <v>0</v>
          </cell>
        </row>
        <row r="473">
          <cell r="A473" t="str">
            <v>PROSO016</v>
          </cell>
          <cell r="B473" t="str">
            <v>Certified Internet Web (CIW) Internet Business Associate</v>
          </cell>
          <cell r="C473" t="str">
            <v>Certification Partners</v>
          </cell>
          <cell r="D473" t="str">
            <v>No</v>
          </cell>
          <cell r="E473" t="str">
            <v>No</v>
          </cell>
          <cell r="F473" t="str">
            <v>Yes</v>
          </cell>
          <cell r="G473">
            <v>17</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24"/>
  <sheetViews>
    <sheetView tabSelected="1" zoomScale="106" zoomScaleNormal="106" workbookViewId="0">
      <selection activeCell="D14" sqref="D14"/>
    </sheetView>
  </sheetViews>
  <sheetFormatPr defaultRowHeight="15" x14ac:dyDescent="0.25"/>
  <cols>
    <col min="1" max="1" width="65.85546875" style="24" customWidth="1"/>
    <col min="2" max="2" width="30.85546875" style="24" customWidth="1"/>
    <col min="3" max="4" width="28.85546875" style="24" customWidth="1"/>
    <col min="5" max="5" width="22.5703125" style="24" customWidth="1"/>
    <col min="6" max="6" width="14.140625" style="24" customWidth="1"/>
    <col min="7" max="7" width="61" style="24" customWidth="1"/>
    <col min="8" max="8" width="50.42578125" style="24" customWidth="1"/>
    <col min="9" max="16384" width="9.140625" style="24"/>
  </cols>
  <sheetData>
    <row r="1" spans="1:12" ht="90" customHeight="1" x14ac:dyDescent="0.25">
      <c r="A1" s="57" t="s">
        <v>5614</v>
      </c>
      <c r="B1" s="57"/>
      <c r="C1" s="57"/>
      <c r="D1" s="57"/>
      <c r="E1" s="57"/>
      <c r="F1" s="57"/>
      <c r="G1" s="57"/>
      <c r="H1" s="57"/>
    </row>
    <row r="2" spans="1:12" ht="50.25" customHeight="1" x14ac:dyDescent="0.25">
      <c r="A2" s="58" t="s">
        <v>5619</v>
      </c>
      <c r="B2" s="58"/>
      <c r="C2" s="58"/>
      <c r="D2" s="58"/>
      <c r="E2" s="58"/>
      <c r="F2" s="58"/>
      <c r="G2" s="58"/>
      <c r="H2" s="58"/>
    </row>
    <row r="3" spans="1:12" ht="30" customHeight="1" x14ac:dyDescent="0.25">
      <c r="A3" s="56" t="s">
        <v>5057</v>
      </c>
      <c r="B3" s="56"/>
      <c r="C3" s="56"/>
      <c r="D3" s="56"/>
      <c r="E3" s="56"/>
      <c r="F3" s="56"/>
      <c r="G3" s="56"/>
      <c r="H3" s="56"/>
    </row>
    <row r="4" spans="1:12" ht="15.75" x14ac:dyDescent="0.25">
      <c r="A4" s="25" t="s">
        <v>0</v>
      </c>
      <c r="B4" s="26"/>
      <c r="C4" s="25" t="s">
        <v>2</v>
      </c>
      <c r="D4" s="27"/>
      <c r="E4" s="25" t="s">
        <v>7</v>
      </c>
      <c r="F4" s="26"/>
      <c r="G4" s="28"/>
    </row>
    <row r="5" spans="1:12" ht="31.5" x14ac:dyDescent="0.25">
      <c r="A5" s="25" t="s">
        <v>1</v>
      </c>
      <c r="B5" s="26"/>
      <c r="C5" s="29" t="s">
        <v>5058</v>
      </c>
      <c r="D5" s="26"/>
      <c r="E5" s="25" t="s">
        <v>8</v>
      </c>
      <c r="F5" s="26"/>
      <c r="G5" s="28"/>
    </row>
    <row r="6" spans="1:12" ht="15.75" x14ac:dyDescent="0.25">
      <c r="A6" s="28"/>
      <c r="B6" s="28"/>
      <c r="C6" s="28"/>
      <c r="D6" s="28"/>
      <c r="E6" s="28"/>
      <c r="F6" s="28"/>
      <c r="G6" s="28"/>
    </row>
    <row r="7" spans="1:12" ht="85.5" customHeight="1" x14ac:dyDescent="0.25">
      <c r="A7" s="59" t="s">
        <v>5620</v>
      </c>
      <c r="B7" s="60"/>
      <c r="C7" s="60"/>
      <c r="D7" s="60"/>
      <c r="E7" s="60"/>
      <c r="F7" s="60"/>
      <c r="G7" s="61"/>
      <c r="H7" s="30"/>
    </row>
    <row r="8" spans="1:12" s="32" customFormat="1" ht="31.5" x14ac:dyDescent="0.25">
      <c r="A8" s="31" t="s">
        <v>5059</v>
      </c>
      <c r="B8" s="31" t="s">
        <v>3</v>
      </c>
      <c r="C8" s="31" t="s">
        <v>4</v>
      </c>
      <c r="D8" s="31" t="s">
        <v>5060</v>
      </c>
      <c r="E8" s="31" t="s">
        <v>5617</v>
      </c>
      <c r="F8" s="31" t="s">
        <v>5</v>
      </c>
      <c r="G8" s="31" t="s">
        <v>6</v>
      </c>
      <c r="H8" s="31" t="s">
        <v>9</v>
      </c>
    </row>
    <row r="9" spans="1:12" ht="15.75" x14ac:dyDescent="0.25">
      <c r="A9" s="33"/>
      <c r="B9" s="45" t="str">
        <f>IFERROR(INDEX(Lookups!$C$21:$C$521,MATCH('Requests with DOE Codes'!A9,Lookups!$G$21:$G$521,0)),"")</f>
        <v/>
      </c>
      <c r="C9" s="46" t="str">
        <f>IFERROR(INDEX(Lookups!$F$21:$F$521,MATCH('Requests with DOE Codes'!A9,Lookups!$G$21:$G$521,0)),"")</f>
        <v/>
      </c>
      <c r="D9" s="33"/>
      <c r="E9" s="33"/>
      <c r="F9" s="45">
        <f>IFERROR(INDEX(CIPLevel2021!$B$2:$B$1113,MATCH('Requests with DOE Codes'!E9,CIPLevel2021!$G$2:$G$1113,0)),E9)</f>
        <v>0</v>
      </c>
      <c r="G9" s="45" t="str">
        <f>IF(L9="Yes","Linkage Already Exists.",IFERROR(VLOOKUP(F9,CIPLevel2021!$B$2:$C$1113,2,FALSE),""))</f>
        <v/>
      </c>
      <c r="H9" s="34" t="s">
        <v>10</v>
      </c>
      <c r="I9" s="35"/>
      <c r="J9" s="47" t="e">
        <f>INDEX(Lookups!$A$21:$A$521,MATCH('Requests with DOE Codes'!A9,Lookups!$G$21:$G$521,0))</f>
        <v>#N/A</v>
      </c>
      <c r="K9" s="47" t="e">
        <f>CONCATENATE(J9,F9)</f>
        <v>#N/A</v>
      </c>
      <c r="L9" s="47" t="str">
        <f>IF(ISNUMBER(MATCH(K9,Lookups!$T$22:$T$568,0)),"Yes","No")</f>
        <v>No</v>
      </c>
    </row>
    <row r="10" spans="1:12" ht="15.75" x14ac:dyDescent="0.25">
      <c r="A10" s="33"/>
      <c r="B10" s="45" t="str">
        <f>IFERROR(INDEX(Lookups!$C$21:$C$521,MATCH('Requests with DOE Codes'!A10,Lookups!$G$21:$G$521,0)),"")</f>
        <v/>
      </c>
      <c r="C10" s="46" t="str">
        <f>IFERROR(INDEX(Lookups!$F$21:$F$521,MATCH('Requests with DOE Codes'!A10,Lookups!$G$21:$G$521,0)),"")</f>
        <v/>
      </c>
      <c r="D10" s="33"/>
      <c r="E10" s="33"/>
      <c r="F10" s="45">
        <f>IFERROR(INDEX(CIPLevel2021!$B$2:$B$1113,MATCH('Requests with DOE Codes'!E10,CIPLevel2021!$G$2:$G$1113,0)),E10)</f>
        <v>0</v>
      </c>
      <c r="G10" s="45" t="str">
        <f>IF(L10="Yes","Linkage Already Exists.",IFERROR(VLOOKUP(F10,CIPLevel2021!$B$2:$C$1113,2,FALSE),""))</f>
        <v/>
      </c>
      <c r="H10" s="34" t="s">
        <v>10</v>
      </c>
      <c r="I10" s="35"/>
      <c r="J10" s="47" t="e">
        <f>INDEX(Lookups!$A$21:$A$521,MATCH('Requests with DOE Codes'!A10,Lookups!$G$21:$G$521,0))</f>
        <v>#N/A</v>
      </c>
      <c r="K10" s="47" t="e">
        <f t="shared" ref="K10:K214" si="0">CONCATENATE(J10,F10)</f>
        <v>#N/A</v>
      </c>
      <c r="L10" s="47" t="str">
        <f>IF(ISNUMBER(MATCH(K10,Lookups!$T$22:$T$568,0)),"Yes","No")</f>
        <v>No</v>
      </c>
    </row>
    <row r="11" spans="1:12" ht="15.75" x14ac:dyDescent="0.25">
      <c r="A11" s="33"/>
      <c r="B11" s="45" t="str">
        <f>IFERROR(INDEX(Lookups!$C$21:$C$521,MATCH('Requests with DOE Codes'!A11,Lookups!$G$21:$G$521,0)),"")</f>
        <v/>
      </c>
      <c r="C11" s="46" t="str">
        <f>IFERROR(INDEX(Lookups!$F$21:$F$521,MATCH('Requests with DOE Codes'!A11,Lookups!$G$21:$G$521,0)),"")</f>
        <v/>
      </c>
      <c r="D11" s="33"/>
      <c r="E11" s="33"/>
      <c r="F11" s="45">
        <f>IFERROR(INDEX(CIPLevel2021!$B$2:$B$1113,MATCH('Requests with DOE Codes'!E11,CIPLevel2021!$G$2:$G$1113,0)),E11)</f>
        <v>0</v>
      </c>
      <c r="G11" s="45" t="str">
        <f>IF(L11="Yes","Linkage Already Exists.",IFERROR(VLOOKUP(F11,CIPLevel2021!$B$2:$C$1113,2,FALSE),""))</f>
        <v/>
      </c>
      <c r="H11" s="34" t="s">
        <v>10</v>
      </c>
      <c r="I11" s="35"/>
      <c r="J11" s="47" t="e">
        <f>INDEX(Lookups!$A$21:$A$521,MATCH('Requests with DOE Codes'!A11,Lookups!$G$21:$G$521,0))</f>
        <v>#N/A</v>
      </c>
      <c r="K11" s="47" t="e">
        <f t="shared" si="0"/>
        <v>#N/A</v>
      </c>
      <c r="L11" s="47" t="str">
        <f>IF(ISNUMBER(MATCH(K11,Lookups!$T$22:$T$568,0)),"Yes","No")</f>
        <v>No</v>
      </c>
    </row>
    <row r="12" spans="1:12" ht="15.75" x14ac:dyDescent="0.25">
      <c r="A12" s="33"/>
      <c r="B12" s="45" t="str">
        <f>IFERROR(INDEX(Lookups!$C$21:$C$521,MATCH('Requests with DOE Codes'!A12,Lookups!$G$21:$G$521,0)),"")</f>
        <v/>
      </c>
      <c r="C12" s="46" t="str">
        <f>IFERROR(INDEX(Lookups!$F$21:$F$521,MATCH('Requests with DOE Codes'!A12,Lookups!$G$21:$G$521,0)),"")</f>
        <v/>
      </c>
      <c r="D12" s="33"/>
      <c r="E12" s="33"/>
      <c r="F12" s="45">
        <f>IFERROR(INDEX(CIPLevel2021!$B$2:$B$1113,MATCH('Requests with DOE Codes'!E12,CIPLevel2021!$G$2:$G$1113,0)),E12)</f>
        <v>0</v>
      </c>
      <c r="G12" s="45" t="str">
        <f>IF(L12="Yes","Linkage Already Exists.",IFERROR(VLOOKUP(F12,CIPLevel2021!$B$2:$C$1113,2,FALSE),""))</f>
        <v/>
      </c>
      <c r="H12" s="34" t="s">
        <v>10</v>
      </c>
      <c r="I12" s="35"/>
      <c r="J12" s="47" t="e">
        <f>INDEX(Lookups!$A$21:$A$521,MATCH('Requests with DOE Codes'!A12,Lookups!$G$21:$G$521,0))</f>
        <v>#N/A</v>
      </c>
      <c r="K12" s="47" t="e">
        <f t="shared" si="0"/>
        <v>#N/A</v>
      </c>
      <c r="L12" s="47" t="str">
        <f>IF(ISNUMBER(MATCH(K12,Lookups!$T$22:$T$568,0)),"Yes","No")</f>
        <v>No</v>
      </c>
    </row>
    <row r="13" spans="1:12" ht="15.75" x14ac:dyDescent="0.25">
      <c r="A13" s="33"/>
      <c r="B13" s="45" t="str">
        <f>IFERROR(INDEX(Lookups!$C$21:$C$521,MATCH('Requests with DOE Codes'!A13,Lookups!$G$21:$G$521,0)),"")</f>
        <v/>
      </c>
      <c r="C13" s="46" t="str">
        <f>IFERROR(INDEX(Lookups!$F$21:$F$521,MATCH('Requests with DOE Codes'!A13,Lookups!$G$21:$G$521,0)),"")</f>
        <v/>
      </c>
      <c r="D13" s="33"/>
      <c r="E13" s="33"/>
      <c r="F13" s="45">
        <f>IFERROR(INDEX(CIPLevel2021!$B$2:$B$1113,MATCH('Requests with DOE Codes'!E13,CIPLevel2021!$G$2:$G$1113,0)),E13)</f>
        <v>0</v>
      </c>
      <c r="G13" s="45" t="str">
        <f>IF(L13="Yes","Linkage Already Exists.",IFERROR(VLOOKUP(F13,CIPLevel2021!$B$2:$C$1113,2,FALSE),""))</f>
        <v/>
      </c>
      <c r="H13" s="34" t="s">
        <v>10</v>
      </c>
      <c r="I13" s="35"/>
      <c r="J13" s="47" t="e">
        <f>INDEX(Lookups!$A$21:$A$521,MATCH('Requests with DOE Codes'!A13,Lookups!$G$21:$G$521,0))</f>
        <v>#N/A</v>
      </c>
      <c r="K13" s="47" t="e">
        <f t="shared" si="0"/>
        <v>#N/A</v>
      </c>
      <c r="L13" s="47" t="str">
        <f>IF(ISNUMBER(MATCH(K13,Lookups!$T$22:$T$568,0)),"Yes","No")</f>
        <v>No</v>
      </c>
    </row>
    <row r="14" spans="1:12" ht="15.75" x14ac:dyDescent="0.25">
      <c r="A14" s="33"/>
      <c r="B14" s="45" t="str">
        <f>IFERROR(INDEX(Lookups!$C$21:$C$521,MATCH('Requests with DOE Codes'!A14,Lookups!$G$21:$G$521,0)),"")</f>
        <v/>
      </c>
      <c r="C14" s="46" t="str">
        <f>IFERROR(INDEX(Lookups!$F$21:$F$521,MATCH('Requests with DOE Codes'!A14,Lookups!$G$21:$G$521,0)),"")</f>
        <v/>
      </c>
      <c r="D14" s="33"/>
      <c r="E14" s="33"/>
      <c r="F14" s="45">
        <f>IFERROR(INDEX(CIPLevel2021!$B$2:$B$1113,MATCH('Requests with DOE Codes'!E14,CIPLevel2021!$G$2:$G$1113,0)),E14)</f>
        <v>0</v>
      </c>
      <c r="G14" s="45" t="str">
        <f>IF(L14="Yes","Linkage Already Exists.",IFERROR(VLOOKUP(F14,CIPLevel2021!$B$2:$C$1113,2,FALSE),""))</f>
        <v/>
      </c>
      <c r="H14" s="34" t="s">
        <v>10</v>
      </c>
      <c r="I14" s="35"/>
      <c r="J14" s="47" t="e">
        <f>INDEX(Lookups!$A$21:$A$521,MATCH('Requests with DOE Codes'!A14,Lookups!$G$21:$G$521,0))</f>
        <v>#N/A</v>
      </c>
      <c r="K14" s="47" t="e">
        <f t="shared" si="0"/>
        <v>#N/A</v>
      </c>
      <c r="L14" s="47" t="str">
        <f>IF(ISNUMBER(MATCH(K14,Lookups!$T$22:$T$568,0)),"Yes","No")</f>
        <v>No</v>
      </c>
    </row>
    <row r="15" spans="1:12" ht="15.75" x14ac:dyDescent="0.25">
      <c r="A15" s="33"/>
      <c r="B15" s="45" t="str">
        <f>IFERROR(INDEX(Lookups!$C$21:$C$521,MATCH('Requests with DOE Codes'!A15,Lookups!$G$21:$G$521,0)),"")</f>
        <v/>
      </c>
      <c r="C15" s="46" t="str">
        <f>IFERROR(INDEX(Lookups!$F$21:$F$521,MATCH('Requests with DOE Codes'!A15,Lookups!$G$21:$G$521,0)),"")</f>
        <v/>
      </c>
      <c r="D15" s="33"/>
      <c r="E15" s="33"/>
      <c r="F15" s="45">
        <f>IFERROR(INDEX(CIPLevel2021!$B$2:$B$1113,MATCH('Requests with DOE Codes'!E15,CIPLevel2021!$G$2:$G$1113,0)),E15)</f>
        <v>0</v>
      </c>
      <c r="G15" s="45" t="str">
        <f>IF(L15="Yes","Linkage Already Exists.",IFERROR(VLOOKUP(F15,CIPLevel2021!$B$2:$C$1113,2,FALSE),""))</f>
        <v/>
      </c>
      <c r="H15" s="34" t="s">
        <v>10</v>
      </c>
      <c r="I15" s="35"/>
      <c r="J15" s="47" t="e">
        <f>INDEX(Lookups!$A$21:$A$521,MATCH('Requests with DOE Codes'!A15,Lookups!$G$21:$G$521,0))</f>
        <v>#N/A</v>
      </c>
      <c r="K15" s="47" t="e">
        <f t="shared" si="0"/>
        <v>#N/A</v>
      </c>
      <c r="L15" s="47" t="str">
        <f>IF(ISNUMBER(MATCH(K15,Lookups!$T$22:$T$568,0)),"Yes","No")</f>
        <v>No</v>
      </c>
    </row>
    <row r="16" spans="1:12" ht="15.75" x14ac:dyDescent="0.25">
      <c r="A16" s="33"/>
      <c r="B16" s="45" t="str">
        <f>IFERROR(INDEX(Lookups!$C$21:$C$521,MATCH('Requests with DOE Codes'!A16,Lookups!$G$21:$G$521,0)),"")</f>
        <v/>
      </c>
      <c r="C16" s="46" t="str">
        <f>IFERROR(INDEX(Lookups!$F$21:$F$521,MATCH('Requests with DOE Codes'!A16,Lookups!$G$21:$G$521,0)),"")</f>
        <v/>
      </c>
      <c r="D16" s="33"/>
      <c r="E16" s="33"/>
      <c r="F16" s="45">
        <f>IFERROR(INDEX(CIPLevel2021!$B$2:$B$1113,MATCH('Requests with DOE Codes'!E16,CIPLevel2021!$G$2:$G$1113,0)),E16)</f>
        <v>0</v>
      </c>
      <c r="G16" s="45" t="str">
        <f>IF(L16="Yes","Linkage Already Exists.",IFERROR(VLOOKUP(F16,CIPLevel2021!$B$2:$C$1113,2,FALSE),""))</f>
        <v/>
      </c>
      <c r="H16" s="34" t="s">
        <v>10</v>
      </c>
      <c r="I16" s="35"/>
      <c r="J16" s="47" t="e">
        <f>INDEX(Lookups!$A$21:$A$521,MATCH('Requests with DOE Codes'!A16,Lookups!$G$21:$G$521,0))</f>
        <v>#N/A</v>
      </c>
      <c r="K16" s="47" t="e">
        <f t="shared" si="0"/>
        <v>#N/A</v>
      </c>
      <c r="L16" s="47" t="str">
        <f>IF(ISNUMBER(MATCH(K16,Lookups!$T$22:$T$568,0)),"Yes","No")</f>
        <v>No</v>
      </c>
    </row>
    <row r="17" spans="1:12" ht="15.75" x14ac:dyDescent="0.25">
      <c r="A17" s="33"/>
      <c r="B17" s="45" t="str">
        <f>IFERROR(INDEX(Lookups!$C$21:$C$521,MATCH('Requests with DOE Codes'!A17,Lookups!$G$21:$G$521,0)),"")</f>
        <v/>
      </c>
      <c r="C17" s="46" t="str">
        <f>IFERROR(INDEX(Lookups!$F$21:$F$521,MATCH('Requests with DOE Codes'!A17,Lookups!$G$21:$G$521,0)),"")</f>
        <v/>
      </c>
      <c r="D17" s="33"/>
      <c r="E17" s="33"/>
      <c r="F17" s="45">
        <f>IFERROR(INDEX(CIPLevel2021!$B$2:$B$1113,MATCH('Requests with DOE Codes'!E17,CIPLevel2021!$G$2:$G$1113,0)),E17)</f>
        <v>0</v>
      </c>
      <c r="G17" s="45" t="str">
        <f>IF(L17="Yes","Linkage Already Exists.",IFERROR(VLOOKUP(F17,CIPLevel2021!$B$2:$C$1113,2,FALSE),""))</f>
        <v/>
      </c>
      <c r="H17" s="34" t="s">
        <v>10</v>
      </c>
      <c r="I17" s="35"/>
      <c r="J17" s="47" t="e">
        <f>INDEX(Lookups!$A$21:$A$521,MATCH('Requests with DOE Codes'!A17,Lookups!$G$21:$G$521,0))</f>
        <v>#N/A</v>
      </c>
      <c r="K17" s="47" t="e">
        <f t="shared" si="0"/>
        <v>#N/A</v>
      </c>
      <c r="L17" s="47" t="str">
        <f>IF(ISNUMBER(MATCH(K17,Lookups!$T$22:$T$568,0)),"Yes","No")</f>
        <v>No</v>
      </c>
    </row>
    <row r="18" spans="1:12" ht="15.75" x14ac:dyDescent="0.25">
      <c r="A18" s="33"/>
      <c r="B18" s="45" t="str">
        <f>IFERROR(INDEX(Lookups!$C$21:$C$521,MATCH('Requests with DOE Codes'!A18,Lookups!$G$21:$G$521,0)),"")</f>
        <v/>
      </c>
      <c r="C18" s="46" t="str">
        <f>IFERROR(INDEX(Lookups!$F$21:$F$521,MATCH('Requests with DOE Codes'!A18,Lookups!$G$21:$G$521,0)),"")</f>
        <v/>
      </c>
      <c r="D18" s="33"/>
      <c r="E18" s="33"/>
      <c r="F18" s="45">
        <f>IFERROR(INDEX(CIPLevel2021!$B$2:$B$1113,MATCH('Requests with DOE Codes'!E18,CIPLevel2021!$G$2:$G$1113,0)),E18)</f>
        <v>0</v>
      </c>
      <c r="G18" s="45" t="str">
        <f>IF(L18="Yes","Linkage Already Exists.",IFERROR(VLOOKUP(F18,CIPLevel2021!$B$2:$C$1113,2,FALSE),""))</f>
        <v/>
      </c>
      <c r="H18" s="34" t="s">
        <v>10</v>
      </c>
      <c r="I18" s="35"/>
      <c r="J18" s="47" t="e">
        <f>INDEX(Lookups!$A$21:$A$521,MATCH('Requests with DOE Codes'!A18,Lookups!$G$21:$G$521,0))</f>
        <v>#N/A</v>
      </c>
      <c r="K18" s="47" t="e">
        <f t="shared" si="0"/>
        <v>#N/A</v>
      </c>
      <c r="L18" s="47" t="str">
        <f>IF(ISNUMBER(MATCH(K18,Lookups!$T$22:$T$568,0)),"Yes","No")</f>
        <v>No</v>
      </c>
    </row>
    <row r="19" spans="1:12" ht="15.75" x14ac:dyDescent="0.25">
      <c r="A19" s="33"/>
      <c r="B19" s="45" t="str">
        <f>IFERROR(INDEX(Lookups!$C$21:$C$521,MATCH('Requests with DOE Codes'!A19,Lookups!$G$21:$G$521,0)),"")</f>
        <v/>
      </c>
      <c r="C19" s="46" t="str">
        <f>IFERROR(INDEX(Lookups!$F$21:$F$521,MATCH('Requests with DOE Codes'!A19,Lookups!$G$21:$G$521,0)),"")</f>
        <v/>
      </c>
      <c r="D19" s="33"/>
      <c r="E19" s="33"/>
      <c r="F19" s="45">
        <f>IFERROR(INDEX(CIPLevel2021!$B$2:$B$1113,MATCH('Requests with DOE Codes'!E19,CIPLevel2021!$G$2:$G$1113,0)),E19)</f>
        <v>0</v>
      </c>
      <c r="G19" s="45" t="str">
        <f>IF(L19="Yes","Linkage Already Exists.",IFERROR(VLOOKUP(F19,CIPLevel2021!$B$2:$C$1113,2,FALSE),""))</f>
        <v/>
      </c>
      <c r="H19" s="34" t="s">
        <v>10</v>
      </c>
      <c r="I19" s="35"/>
      <c r="J19" s="47" t="e">
        <f>INDEX(Lookups!$A$21:$A$521,MATCH('Requests with DOE Codes'!A19,Lookups!$G$21:$G$521,0))</f>
        <v>#N/A</v>
      </c>
      <c r="K19" s="47" t="e">
        <f t="shared" si="0"/>
        <v>#N/A</v>
      </c>
      <c r="L19" s="47" t="str">
        <f>IF(ISNUMBER(MATCH(K19,Lookups!$T$22:$T$568,0)),"Yes","No")</f>
        <v>No</v>
      </c>
    </row>
    <row r="20" spans="1:12" ht="15.75" x14ac:dyDescent="0.25">
      <c r="A20" s="33"/>
      <c r="B20" s="45" t="str">
        <f>IFERROR(INDEX(Lookups!$C$21:$C$521,MATCH('Requests with DOE Codes'!A20,Lookups!$G$21:$G$521,0)),"")</f>
        <v/>
      </c>
      <c r="C20" s="46" t="str">
        <f>IFERROR(INDEX(Lookups!$F$21:$F$521,MATCH('Requests with DOE Codes'!A20,Lookups!$G$21:$G$521,0)),"")</f>
        <v/>
      </c>
      <c r="D20" s="33"/>
      <c r="E20" s="33"/>
      <c r="F20" s="45">
        <f>IFERROR(INDEX(CIPLevel2021!$B$2:$B$1113,MATCH('Requests with DOE Codes'!E20,CIPLevel2021!$G$2:$G$1113,0)),E20)</f>
        <v>0</v>
      </c>
      <c r="G20" s="45" t="str">
        <f>IF(L20="Yes","Linkage Already Exists.",IFERROR(VLOOKUP(F20,CIPLevel2021!$B$2:$C$1113,2,FALSE),""))</f>
        <v/>
      </c>
      <c r="H20" s="34" t="s">
        <v>10</v>
      </c>
      <c r="I20" s="35"/>
      <c r="J20" s="47" t="e">
        <f>INDEX(Lookups!$A$21:$A$521,MATCH('Requests with DOE Codes'!A20,Lookups!$G$21:$G$521,0))</f>
        <v>#N/A</v>
      </c>
      <c r="K20" s="47" t="e">
        <f t="shared" ref="K20:K100" si="1">CONCATENATE(J20,F20)</f>
        <v>#N/A</v>
      </c>
      <c r="L20" s="47" t="str">
        <f>IF(ISNUMBER(MATCH(K20,Lookups!$T$22:$T$568,0)),"Yes","No")</f>
        <v>No</v>
      </c>
    </row>
    <row r="21" spans="1:12" ht="15.75" x14ac:dyDescent="0.25">
      <c r="A21" s="33"/>
      <c r="B21" s="45" t="str">
        <f>IFERROR(INDEX(Lookups!$C$21:$C$521,MATCH('Requests with DOE Codes'!A21,Lookups!$G$21:$G$521,0)),"")</f>
        <v/>
      </c>
      <c r="C21" s="46" t="str">
        <f>IFERROR(INDEX(Lookups!$F$21:$F$521,MATCH('Requests with DOE Codes'!A21,Lookups!$G$21:$G$521,0)),"")</f>
        <v/>
      </c>
      <c r="D21" s="33"/>
      <c r="E21" s="33"/>
      <c r="F21" s="45">
        <f>IFERROR(INDEX(CIPLevel2021!$B$2:$B$1113,MATCH('Requests with DOE Codes'!E21,CIPLevel2021!$G$2:$G$1113,0)),E21)</f>
        <v>0</v>
      </c>
      <c r="G21" s="45" t="str">
        <f>IF(L21="Yes","Linkage Already Exists.",IFERROR(VLOOKUP(F21,CIPLevel2021!$B$2:$C$1113,2,FALSE),""))</f>
        <v/>
      </c>
      <c r="H21" s="34" t="s">
        <v>10</v>
      </c>
      <c r="I21" s="35"/>
      <c r="J21" s="47" t="e">
        <f>INDEX(Lookups!$A$21:$A$521,MATCH('Requests with DOE Codes'!A21,Lookups!$G$21:$G$521,0))</f>
        <v>#N/A</v>
      </c>
      <c r="K21" s="47" t="e">
        <f t="shared" si="1"/>
        <v>#N/A</v>
      </c>
      <c r="L21" s="47" t="str">
        <f>IF(ISNUMBER(MATCH(K21,Lookups!$T$22:$T$568,0)),"Yes","No")</f>
        <v>No</v>
      </c>
    </row>
    <row r="22" spans="1:12" ht="15.75" x14ac:dyDescent="0.25">
      <c r="A22" s="33"/>
      <c r="B22" s="45" t="str">
        <f>IFERROR(INDEX(Lookups!$C$21:$C$521,MATCH('Requests with DOE Codes'!A22,Lookups!$G$21:$G$521,0)),"")</f>
        <v/>
      </c>
      <c r="C22" s="46" t="str">
        <f>IFERROR(INDEX(Lookups!$F$21:$F$521,MATCH('Requests with DOE Codes'!A22,Lookups!$G$21:$G$521,0)),"")</f>
        <v/>
      </c>
      <c r="D22" s="33"/>
      <c r="E22" s="33"/>
      <c r="F22" s="45">
        <f>IFERROR(INDEX(CIPLevel2021!$B$2:$B$1113,MATCH('Requests with DOE Codes'!E22,CIPLevel2021!$G$2:$G$1113,0)),E22)</f>
        <v>0</v>
      </c>
      <c r="G22" s="45" t="str">
        <f>IF(L22="Yes","Linkage Already Exists.",IFERROR(VLOOKUP(F22,CIPLevel2021!$B$2:$C$1113,2,FALSE),""))</f>
        <v/>
      </c>
      <c r="H22" s="34" t="s">
        <v>10</v>
      </c>
      <c r="I22" s="35"/>
      <c r="J22" s="47" t="e">
        <f>INDEX(Lookups!$A$21:$A$521,MATCH('Requests with DOE Codes'!A22,Lookups!$G$21:$G$521,0))</f>
        <v>#N/A</v>
      </c>
      <c r="K22" s="47" t="e">
        <f t="shared" si="1"/>
        <v>#N/A</v>
      </c>
      <c r="L22" s="47" t="str">
        <f>IF(ISNUMBER(MATCH(K22,Lookups!$T$22:$T$568,0)),"Yes","No")</f>
        <v>No</v>
      </c>
    </row>
    <row r="23" spans="1:12" ht="15.75" x14ac:dyDescent="0.25">
      <c r="A23" s="33"/>
      <c r="B23" s="45" t="str">
        <f>IFERROR(INDEX(Lookups!$C$21:$C$521,MATCH('Requests with DOE Codes'!A23,Lookups!$G$21:$G$521,0)),"")</f>
        <v/>
      </c>
      <c r="C23" s="46" t="str">
        <f>IFERROR(INDEX(Lookups!$F$21:$F$521,MATCH('Requests with DOE Codes'!A23,Lookups!$G$21:$G$521,0)),"")</f>
        <v/>
      </c>
      <c r="D23" s="33"/>
      <c r="E23" s="33"/>
      <c r="F23" s="45">
        <f>IFERROR(INDEX(CIPLevel2021!$B$2:$B$1113,MATCH('Requests with DOE Codes'!E23,CIPLevel2021!$G$2:$G$1113,0)),E23)</f>
        <v>0</v>
      </c>
      <c r="G23" s="45" t="str">
        <f>IF(L23="Yes","Linkage Already Exists.",IFERROR(VLOOKUP(F23,CIPLevel2021!$B$2:$C$1113,2,FALSE),""))</f>
        <v/>
      </c>
      <c r="H23" s="34" t="s">
        <v>10</v>
      </c>
      <c r="I23" s="35"/>
      <c r="J23" s="47" t="e">
        <f>INDEX(Lookups!$A$21:$A$521,MATCH('Requests with DOE Codes'!A23,Lookups!$G$21:$G$521,0))</f>
        <v>#N/A</v>
      </c>
      <c r="K23" s="47" t="e">
        <f t="shared" si="1"/>
        <v>#N/A</v>
      </c>
      <c r="L23" s="47" t="str">
        <f>IF(ISNUMBER(MATCH(K23,Lookups!$T$22:$T$568,0)),"Yes","No")</f>
        <v>No</v>
      </c>
    </row>
    <row r="24" spans="1:12" ht="15.75" x14ac:dyDescent="0.25">
      <c r="A24" s="33"/>
      <c r="B24" s="45" t="str">
        <f>IFERROR(INDEX(Lookups!$C$21:$C$521,MATCH('Requests with DOE Codes'!A24,Lookups!$G$21:$G$521,0)),"")</f>
        <v/>
      </c>
      <c r="C24" s="46" t="str">
        <f>IFERROR(INDEX(Lookups!$F$21:$F$521,MATCH('Requests with DOE Codes'!A24,Lookups!$G$21:$G$521,0)),"")</f>
        <v/>
      </c>
      <c r="D24" s="33"/>
      <c r="E24" s="33"/>
      <c r="F24" s="45">
        <f>IFERROR(INDEX(CIPLevel2021!$B$2:$B$1113,MATCH('Requests with DOE Codes'!E24,CIPLevel2021!$G$2:$G$1113,0)),E24)</f>
        <v>0</v>
      </c>
      <c r="G24" s="45" t="str">
        <f>IF(L24="Yes","Linkage Already Exists.",IFERROR(VLOOKUP(F24,CIPLevel2021!$B$2:$C$1113,2,FALSE),""))</f>
        <v/>
      </c>
      <c r="H24" s="34" t="s">
        <v>10</v>
      </c>
      <c r="I24" s="35"/>
      <c r="J24" s="47" t="e">
        <f>INDEX(Lookups!$A$21:$A$521,MATCH('Requests with DOE Codes'!A24,Lookups!$G$21:$G$521,0))</f>
        <v>#N/A</v>
      </c>
      <c r="K24" s="47" t="e">
        <f t="shared" si="1"/>
        <v>#N/A</v>
      </c>
      <c r="L24" s="47" t="str">
        <f>IF(ISNUMBER(MATCH(K24,Lookups!$T$22:$T$568,0)),"Yes","No")</f>
        <v>No</v>
      </c>
    </row>
    <row r="25" spans="1:12" ht="15.75" x14ac:dyDescent="0.25">
      <c r="A25" s="33"/>
      <c r="B25" s="45" t="str">
        <f>IFERROR(INDEX(Lookups!$C$21:$C$521,MATCH('Requests with DOE Codes'!A25,Lookups!$G$21:$G$521,0)),"")</f>
        <v/>
      </c>
      <c r="C25" s="46" t="str">
        <f>IFERROR(INDEX(Lookups!$F$21:$F$521,MATCH('Requests with DOE Codes'!A25,Lookups!$G$21:$G$521,0)),"")</f>
        <v/>
      </c>
      <c r="D25" s="33"/>
      <c r="E25" s="33"/>
      <c r="F25" s="45">
        <f>IFERROR(INDEX(CIPLevel2021!$B$2:$B$1113,MATCH('Requests with DOE Codes'!E25,CIPLevel2021!$G$2:$G$1113,0)),E25)</f>
        <v>0</v>
      </c>
      <c r="G25" s="45" t="str">
        <f>IF(L25="Yes","Linkage Already Exists.",IFERROR(VLOOKUP(F25,CIPLevel2021!$B$2:$C$1113,2,FALSE),""))</f>
        <v/>
      </c>
      <c r="H25" s="34" t="s">
        <v>10</v>
      </c>
      <c r="I25" s="35"/>
      <c r="J25" s="47" t="e">
        <f>INDEX(Lookups!$A$21:$A$521,MATCH('Requests with DOE Codes'!A25,Lookups!$G$21:$G$521,0))</f>
        <v>#N/A</v>
      </c>
      <c r="K25" s="47" t="e">
        <f t="shared" si="1"/>
        <v>#N/A</v>
      </c>
      <c r="L25" s="47" t="str">
        <f>IF(ISNUMBER(MATCH(K25,Lookups!$T$22:$T$568,0)),"Yes","No")</f>
        <v>No</v>
      </c>
    </row>
    <row r="26" spans="1:12" ht="15.75" x14ac:dyDescent="0.25">
      <c r="A26" s="33"/>
      <c r="B26" s="45" t="str">
        <f>IFERROR(INDEX(Lookups!$C$21:$C$521,MATCH('Requests with DOE Codes'!A26,Lookups!$G$21:$G$521,0)),"")</f>
        <v/>
      </c>
      <c r="C26" s="46" t="str">
        <f>IFERROR(INDEX(Lookups!$F$21:$F$521,MATCH('Requests with DOE Codes'!A26,Lookups!$G$21:$G$521,0)),"")</f>
        <v/>
      </c>
      <c r="D26" s="33"/>
      <c r="E26" s="33"/>
      <c r="F26" s="45">
        <f>IFERROR(INDEX(CIPLevel2021!$B$2:$B$1113,MATCH('Requests with DOE Codes'!E26,CIPLevel2021!$G$2:$G$1113,0)),E26)</f>
        <v>0</v>
      </c>
      <c r="G26" s="45" t="str">
        <f>IF(L26="Yes","Linkage Already Exists.",IFERROR(VLOOKUP(F26,CIPLevel2021!$B$2:$C$1113,2,FALSE),""))</f>
        <v/>
      </c>
      <c r="H26" s="34" t="s">
        <v>10</v>
      </c>
      <c r="I26" s="35"/>
      <c r="J26" s="47" t="e">
        <f>INDEX(Lookups!$A$21:$A$521,MATCH('Requests with DOE Codes'!A26,Lookups!$G$21:$G$521,0))</f>
        <v>#N/A</v>
      </c>
      <c r="K26" s="47" t="e">
        <f t="shared" si="1"/>
        <v>#N/A</v>
      </c>
      <c r="L26" s="47" t="str">
        <f>IF(ISNUMBER(MATCH(K26,Lookups!$T$22:$T$568,0)),"Yes","No")</f>
        <v>No</v>
      </c>
    </row>
    <row r="27" spans="1:12" ht="15.75" x14ac:dyDescent="0.25">
      <c r="A27" s="33"/>
      <c r="B27" s="45" t="str">
        <f>IFERROR(INDEX(Lookups!$C$21:$C$521,MATCH('Requests with DOE Codes'!A27,Lookups!$G$21:$G$521,0)),"")</f>
        <v/>
      </c>
      <c r="C27" s="46" t="str">
        <f>IFERROR(INDEX(Lookups!$F$21:$F$521,MATCH('Requests with DOE Codes'!A27,Lookups!$G$21:$G$521,0)),"")</f>
        <v/>
      </c>
      <c r="D27" s="33"/>
      <c r="E27" s="33"/>
      <c r="F27" s="45">
        <f>IFERROR(INDEX(CIPLevel2021!$B$2:$B$1113,MATCH('Requests with DOE Codes'!E27,CIPLevel2021!$G$2:$G$1113,0)),E27)</f>
        <v>0</v>
      </c>
      <c r="G27" s="45" t="str">
        <f>IF(L27="Yes","Linkage Already Exists.",IFERROR(VLOOKUP(F27,CIPLevel2021!$B$2:$C$1113,2,FALSE),""))</f>
        <v/>
      </c>
      <c r="H27" s="34" t="s">
        <v>10</v>
      </c>
      <c r="I27" s="35"/>
      <c r="J27" s="47" t="e">
        <f>INDEX(Lookups!$A$21:$A$521,MATCH('Requests with DOE Codes'!A27,Lookups!$G$21:$G$521,0))</f>
        <v>#N/A</v>
      </c>
      <c r="K27" s="47" t="e">
        <f t="shared" si="1"/>
        <v>#N/A</v>
      </c>
      <c r="L27" s="47" t="str">
        <f>IF(ISNUMBER(MATCH(K27,Lookups!$T$22:$T$568,0)),"Yes","No")</f>
        <v>No</v>
      </c>
    </row>
    <row r="28" spans="1:12" ht="15.75" x14ac:dyDescent="0.25">
      <c r="A28" s="33"/>
      <c r="B28" s="45" t="str">
        <f>IFERROR(INDEX(Lookups!$C$21:$C$521,MATCH('Requests with DOE Codes'!A28,Lookups!$G$21:$G$521,0)),"")</f>
        <v/>
      </c>
      <c r="C28" s="46" t="str">
        <f>IFERROR(INDEX(Lookups!$F$21:$F$521,MATCH('Requests with DOE Codes'!A28,Lookups!$G$21:$G$521,0)),"")</f>
        <v/>
      </c>
      <c r="D28" s="33"/>
      <c r="E28" s="33"/>
      <c r="F28" s="45">
        <f>IFERROR(INDEX(CIPLevel2021!$B$2:$B$1113,MATCH('Requests with DOE Codes'!E28,CIPLevel2021!$G$2:$G$1113,0)),E28)</f>
        <v>0</v>
      </c>
      <c r="G28" s="45" t="str">
        <f>IF(L28="Yes","Linkage Already Exists.",IFERROR(VLOOKUP(F28,CIPLevel2021!$B$2:$C$1113,2,FALSE),""))</f>
        <v/>
      </c>
      <c r="H28" s="34" t="s">
        <v>10</v>
      </c>
      <c r="I28" s="35"/>
      <c r="J28" s="47" t="e">
        <f>INDEX(Lookups!$A$21:$A$521,MATCH('Requests with DOE Codes'!A28,Lookups!$G$21:$G$521,0))</f>
        <v>#N/A</v>
      </c>
      <c r="K28" s="47" t="e">
        <f t="shared" si="1"/>
        <v>#N/A</v>
      </c>
      <c r="L28" s="47" t="str">
        <f>IF(ISNUMBER(MATCH(K28,Lookups!$T$22:$T$568,0)),"Yes","No")</f>
        <v>No</v>
      </c>
    </row>
    <row r="29" spans="1:12" ht="15.75" x14ac:dyDescent="0.25">
      <c r="A29" s="33"/>
      <c r="B29" s="45" t="str">
        <f>IFERROR(INDEX(Lookups!$C$21:$C$521,MATCH('Requests with DOE Codes'!A29,Lookups!$G$21:$G$521,0)),"")</f>
        <v/>
      </c>
      <c r="C29" s="46" t="str">
        <f>IFERROR(INDEX(Lookups!$F$21:$F$521,MATCH('Requests with DOE Codes'!A29,Lookups!$G$21:$G$521,0)),"")</f>
        <v/>
      </c>
      <c r="D29" s="33"/>
      <c r="E29" s="33"/>
      <c r="F29" s="45">
        <f>IFERROR(INDEX(CIPLevel2021!$B$2:$B$1113,MATCH('Requests with DOE Codes'!E29,CIPLevel2021!$G$2:$G$1113,0)),E29)</f>
        <v>0</v>
      </c>
      <c r="G29" s="45" t="str">
        <f>IF(L29="Yes","Linkage Already Exists.",IFERROR(VLOOKUP(F29,CIPLevel2021!$B$2:$C$1113,2,FALSE),""))</f>
        <v/>
      </c>
      <c r="H29" s="34" t="s">
        <v>10</v>
      </c>
      <c r="I29" s="35"/>
      <c r="J29" s="47" t="e">
        <f>INDEX(Lookups!$A$21:$A$521,MATCH('Requests with DOE Codes'!A29,Lookups!$G$21:$G$521,0))</f>
        <v>#N/A</v>
      </c>
      <c r="K29" s="47" t="e">
        <f t="shared" si="1"/>
        <v>#N/A</v>
      </c>
      <c r="L29" s="47" t="str">
        <f>IF(ISNUMBER(MATCH(K29,Lookups!$T$22:$T$568,0)),"Yes","No")</f>
        <v>No</v>
      </c>
    </row>
    <row r="30" spans="1:12" ht="15.75" x14ac:dyDescent="0.25">
      <c r="A30" s="33"/>
      <c r="B30" s="45" t="str">
        <f>IFERROR(INDEX(Lookups!$C$21:$C$521,MATCH('Requests with DOE Codes'!A30,Lookups!$G$21:$G$521,0)),"")</f>
        <v/>
      </c>
      <c r="C30" s="46" t="str">
        <f>IFERROR(INDEX(Lookups!$F$21:$F$521,MATCH('Requests with DOE Codes'!A30,Lookups!$G$21:$G$521,0)),"")</f>
        <v/>
      </c>
      <c r="D30" s="33"/>
      <c r="E30" s="33"/>
      <c r="F30" s="45">
        <f>IFERROR(INDEX(CIPLevel2021!$B$2:$B$1113,MATCH('Requests with DOE Codes'!E30,CIPLevel2021!$G$2:$G$1113,0)),E30)</f>
        <v>0</v>
      </c>
      <c r="G30" s="45" t="str">
        <f>IF(L30="Yes","Linkage Already Exists.",IFERROR(VLOOKUP(F30,CIPLevel2021!$B$2:$C$1113,2,FALSE),""))</f>
        <v/>
      </c>
      <c r="H30" s="34" t="s">
        <v>10</v>
      </c>
      <c r="I30" s="35"/>
      <c r="J30" s="47" t="e">
        <f>INDEX(Lookups!$A$21:$A$521,MATCH('Requests with DOE Codes'!A30,Lookups!$G$21:$G$521,0))</f>
        <v>#N/A</v>
      </c>
      <c r="K30" s="47" t="e">
        <f t="shared" si="1"/>
        <v>#N/A</v>
      </c>
      <c r="L30" s="47" t="str">
        <f>IF(ISNUMBER(MATCH(K30,Lookups!$T$22:$T$568,0)),"Yes","No")</f>
        <v>No</v>
      </c>
    </row>
    <row r="31" spans="1:12" ht="15.75" x14ac:dyDescent="0.25">
      <c r="A31" s="33"/>
      <c r="B31" s="45" t="str">
        <f>IFERROR(INDEX(Lookups!$C$21:$C$521,MATCH('Requests with DOE Codes'!A31,Lookups!$G$21:$G$521,0)),"")</f>
        <v/>
      </c>
      <c r="C31" s="46" t="str">
        <f>IFERROR(INDEX(Lookups!$F$21:$F$521,MATCH('Requests with DOE Codes'!A31,Lookups!$G$21:$G$521,0)),"")</f>
        <v/>
      </c>
      <c r="D31" s="33"/>
      <c r="E31" s="33"/>
      <c r="F31" s="45">
        <f>IFERROR(INDEX(CIPLevel2021!$B$2:$B$1113,MATCH('Requests with DOE Codes'!E31,CIPLevel2021!$G$2:$G$1113,0)),E31)</f>
        <v>0</v>
      </c>
      <c r="G31" s="45" t="str">
        <f>IF(L31="Yes","Linkage Already Exists.",IFERROR(VLOOKUP(F31,CIPLevel2021!$B$2:$C$1113,2,FALSE),""))</f>
        <v/>
      </c>
      <c r="H31" s="34" t="s">
        <v>10</v>
      </c>
      <c r="I31" s="35"/>
      <c r="J31" s="47" t="e">
        <f>INDEX(Lookups!$A$21:$A$521,MATCH('Requests with DOE Codes'!A31,Lookups!$G$21:$G$521,0))</f>
        <v>#N/A</v>
      </c>
      <c r="K31" s="47" t="e">
        <f t="shared" si="1"/>
        <v>#N/A</v>
      </c>
      <c r="L31" s="47" t="str">
        <f>IF(ISNUMBER(MATCH(K31,Lookups!$T$22:$T$568,0)),"Yes","No")</f>
        <v>No</v>
      </c>
    </row>
    <row r="32" spans="1:12" ht="15.75" x14ac:dyDescent="0.25">
      <c r="A32" s="33"/>
      <c r="B32" s="45" t="str">
        <f>IFERROR(INDEX(Lookups!$C$21:$C$521,MATCH('Requests with DOE Codes'!A32,Lookups!$G$21:$G$521,0)),"")</f>
        <v/>
      </c>
      <c r="C32" s="46" t="str">
        <f>IFERROR(INDEX(Lookups!$F$21:$F$521,MATCH('Requests with DOE Codes'!A32,Lookups!$G$21:$G$521,0)),"")</f>
        <v/>
      </c>
      <c r="D32" s="33"/>
      <c r="E32" s="33"/>
      <c r="F32" s="45">
        <f>IFERROR(INDEX(CIPLevel2021!$B$2:$B$1113,MATCH('Requests with DOE Codes'!E32,CIPLevel2021!$G$2:$G$1113,0)),E32)</f>
        <v>0</v>
      </c>
      <c r="G32" s="45" t="str">
        <f>IF(L32="Yes","Linkage Already Exists.",IFERROR(VLOOKUP(F32,CIPLevel2021!$B$2:$C$1113,2,FALSE),""))</f>
        <v/>
      </c>
      <c r="H32" s="34" t="s">
        <v>10</v>
      </c>
      <c r="I32" s="35"/>
      <c r="J32" s="47" t="e">
        <f>INDEX(Lookups!$A$21:$A$521,MATCH('Requests with DOE Codes'!A32,Lookups!$G$21:$G$521,0))</f>
        <v>#N/A</v>
      </c>
      <c r="K32" s="47" t="e">
        <f t="shared" si="1"/>
        <v>#N/A</v>
      </c>
      <c r="L32" s="47" t="str">
        <f>IF(ISNUMBER(MATCH(K32,Lookups!$T$22:$T$568,0)),"Yes","No")</f>
        <v>No</v>
      </c>
    </row>
    <row r="33" spans="1:12" ht="15.75" x14ac:dyDescent="0.25">
      <c r="A33" s="33"/>
      <c r="B33" s="45" t="str">
        <f>IFERROR(INDEX(Lookups!$C$21:$C$521,MATCH('Requests with DOE Codes'!A33,Lookups!$G$21:$G$521,0)),"")</f>
        <v/>
      </c>
      <c r="C33" s="46" t="str">
        <f>IFERROR(INDEX(Lookups!$F$21:$F$521,MATCH('Requests with DOE Codes'!A33,Lookups!$G$21:$G$521,0)),"")</f>
        <v/>
      </c>
      <c r="D33" s="33"/>
      <c r="E33" s="33"/>
      <c r="F33" s="45">
        <f>IFERROR(INDEX(CIPLevel2021!$B$2:$B$1113,MATCH('Requests with DOE Codes'!E33,CIPLevel2021!$G$2:$G$1113,0)),E33)</f>
        <v>0</v>
      </c>
      <c r="G33" s="45" t="str">
        <f>IF(L33="Yes","Linkage Already Exists.",IFERROR(VLOOKUP(F33,CIPLevel2021!$B$2:$C$1113,2,FALSE),""))</f>
        <v/>
      </c>
      <c r="H33" s="34" t="s">
        <v>10</v>
      </c>
      <c r="I33" s="35"/>
      <c r="J33" s="47" t="e">
        <f>INDEX(Lookups!$A$21:$A$521,MATCH('Requests with DOE Codes'!A33,Lookups!$G$21:$G$521,0))</f>
        <v>#N/A</v>
      </c>
      <c r="K33" s="47" t="e">
        <f t="shared" si="1"/>
        <v>#N/A</v>
      </c>
      <c r="L33" s="47" t="str">
        <f>IF(ISNUMBER(MATCH(K33,Lookups!$T$22:$T$568,0)),"Yes","No")</f>
        <v>No</v>
      </c>
    </row>
    <row r="34" spans="1:12" ht="15.75" x14ac:dyDescent="0.25">
      <c r="A34" s="33"/>
      <c r="B34" s="45" t="str">
        <f>IFERROR(INDEX(Lookups!$C$21:$C$521,MATCH('Requests with DOE Codes'!A34,Lookups!$G$21:$G$521,0)),"")</f>
        <v/>
      </c>
      <c r="C34" s="46" t="str">
        <f>IFERROR(INDEX(Lookups!$F$21:$F$521,MATCH('Requests with DOE Codes'!A34,Lookups!$G$21:$G$521,0)),"")</f>
        <v/>
      </c>
      <c r="D34" s="33"/>
      <c r="E34" s="33"/>
      <c r="F34" s="45">
        <f>IFERROR(INDEX(CIPLevel2021!$B$2:$B$1113,MATCH('Requests with DOE Codes'!E34,CIPLevel2021!$G$2:$G$1113,0)),E34)</f>
        <v>0</v>
      </c>
      <c r="G34" s="45" t="str">
        <f>IF(L34="Yes","Linkage Already Exists.",IFERROR(VLOOKUP(F34,CIPLevel2021!$B$2:$C$1113,2,FALSE),""))</f>
        <v/>
      </c>
      <c r="H34" s="34" t="s">
        <v>10</v>
      </c>
      <c r="I34" s="35"/>
      <c r="J34" s="47" t="e">
        <f>INDEX(Lookups!$A$21:$A$521,MATCH('Requests with DOE Codes'!A34,Lookups!$G$21:$G$521,0))</f>
        <v>#N/A</v>
      </c>
      <c r="K34" s="47" t="e">
        <f t="shared" si="1"/>
        <v>#N/A</v>
      </c>
      <c r="L34" s="47" t="str">
        <f>IF(ISNUMBER(MATCH(K34,Lookups!$T$22:$T$568,0)),"Yes","No")</f>
        <v>No</v>
      </c>
    </row>
    <row r="35" spans="1:12" ht="15.75" x14ac:dyDescent="0.25">
      <c r="A35" s="33"/>
      <c r="B35" s="45" t="str">
        <f>IFERROR(INDEX(Lookups!$C$21:$C$521,MATCH('Requests with DOE Codes'!A35,Lookups!$G$21:$G$521,0)),"")</f>
        <v/>
      </c>
      <c r="C35" s="46" t="str">
        <f>IFERROR(INDEX(Lookups!$F$21:$F$521,MATCH('Requests with DOE Codes'!A35,Lookups!$G$21:$G$521,0)),"")</f>
        <v/>
      </c>
      <c r="D35" s="33"/>
      <c r="E35" s="33"/>
      <c r="F35" s="45">
        <f>IFERROR(INDEX(CIPLevel2021!$B$2:$B$1113,MATCH('Requests with DOE Codes'!E35,CIPLevel2021!$G$2:$G$1113,0)),E35)</f>
        <v>0</v>
      </c>
      <c r="G35" s="45" t="str">
        <f>IF(L35="Yes","Linkage Already Exists.",IFERROR(VLOOKUP(F35,CIPLevel2021!$B$2:$C$1113,2,FALSE),""))</f>
        <v/>
      </c>
      <c r="H35" s="34" t="s">
        <v>10</v>
      </c>
      <c r="I35" s="35"/>
      <c r="J35" s="47" t="e">
        <f>INDEX(Lookups!$A$21:$A$521,MATCH('Requests with DOE Codes'!A35,Lookups!$G$21:$G$521,0))</f>
        <v>#N/A</v>
      </c>
      <c r="K35" s="47" t="e">
        <f t="shared" si="1"/>
        <v>#N/A</v>
      </c>
      <c r="L35" s="47" t="str">
        <f>IF(ISNUMBER(MATCH(K35,Lookups!$T$22:$T$568,0)),"Yes","No")</f>
        <v>No</v>
      </c>
    </row>
    <row r="36" spans="1:12" ht="15.75" x14ac:dyDescent="0.25">
      <c r="A36" s="33"/>
      <c r="B36" s="45" t="str">
        <f>IFERROR(INDEX(Lookups!$C$21:$C$521,MATCH('Requests with DOE Codes'!A36,Lookups!$G$21:$G$521,0)),"")</f>
        <v/>
      </c>
      <c r="C36" s="46" t="str">
        <f>IFERROR(INDEX(Lookups!$F$21:$F$521,MATCH('Requests with DOE Codes'!A36,Lookups!$G$21:$G$521,0)),"")</f>
        <v/>
      </c>
      <c r="D36" s="33"/>
      <c r="E36" s="33"/>
      <c r="F36" s="45">
        <f>IFERROR(INDEX(CIPLevel2021!$B$2:$B$1113,MATCH('Requests with DOE Codes'!E36,CIPLevel2021!$G$2:$G$1113,0)),E36)</f>
        <v>0</v>
      </c>
      <c r="G36" s="45" t="str">
        <f>IF(L36="Yes","Linkage Already Exists.",IFERROR(VLOOKUP(F36,CIPLevel2021!$B$2:$C$1113,2,FALSE),""))</f>
        <v/>
      </c>
      <c r="H36" s="34" t="s">
        <v>10</v>
      </c>
      <c r="I36" s="35"/>
      <c r="J36" s="47" t="e">
        <f>INDEX(Lookups!$A$21:$A$521,MATCH('Requests with DOE Codes'!A36,Lookups!$G$21:$G$521,0))</f>
        <v>#N/A</v>
      </c>
      <c r="K36" s="47" t="e">
        <f t="shared" si="1"/>
        <v>#N/A</v>
      </c>
      <c r="L36" s="47" t="str">
        <f>IF(ISNUMBER(MATCH(K36,Lookups!$T$22:$T$568,0)),"Yes","No")</f>
        <v>No</v>
      </c>
    </row>
    <row r="37" spans="1:12" ht="15.75" x14ac:dyDescent="0.25">
      <c r="A37" s="33"/>
      <c r="B37" s="45" t="str">
        <f>IFERROR(INDEX(Lookups!$C$21:$C$521,MATCH('Requests with DOE Codes'!A37,Lookups!$G$21:$G$521,0)),"")</f>
        <v/>
      </c>
      <c r="C37" s="46" t="str">
        <f>IFERROR(INDEX(Lookups!$F$21:$F$521,MATCH('Requests with DOE Codes'!A37,Lookups!$G$21:$G$521,0)),"")</f>
        <v/>
      </c>
      <c r="D37" s="33"/>
      <c r="E37" s="33"/>
      <c r="F37" s="45">
        <f>IFERROR(INDEX(CIPLevel2021!$B$2:$B$1113,MATCH('Requests with DOE Codes'!E37,CIPLevel2021!$G$2:$G$1113,0)),E37)</f>
        <v>0</v>
      </c>
      <c r="G37" s="45" t="str">
        <f>IF(L37="Yes","Linkage Already Exists.",IFERROR(VLOOKUP(F37,CIPLevel2021!$B$2:$C$1113,2,FALSE),""))</f>
        <v/>
      </c>
      <c r="H37" s="34" t="s">
        <v>10</v>
      </c>
      <c r="I37" s="35"/>
      <c r="J37" s="47" t="e">
        <f>INDEX(Lookups!$A$21:$A$521,MATCH('Requests with DOE Codes'!A37,Lookups!$G$21:$G$521,0))</f>
        <v>#N/A</v>
      </c>
      <c r="K37" s="47" t="e">
        <f t="shared" si="1"/>
        <v>#N/A</v>
      </c>
      <c r="L37" s="47" t="str">
        <f>IF(ISNUMBER(MATCH(K37,Lookups!$T$22:$T$568,0)),"Yes","No")</f>
        <v>No</v>
      </c>
    </row>
    <row r="38" spans="1:12" ht="15.75" x14ac:dyDescent="0.25">
      <c r="A38" s="33"/>
      <c r="B38" s="45"/>
      <c r="C38" s="46"/>
      <c r="D38" s="33"/>
      <c r="E38" s="33"/>
      <c r="F38" s="45">
        <f>IFERROR(INDEX(CIPLevel2021!$B$2:$B$1113,MATCH('Requests with DOE Codes'!E38,CIPLevel2021!$G$2:$G$1113,0)),E38)</f>
        <v>0</v>
      </c>
      <c r="G38" s="45" t="str">
        <f>IF(L38="Yes","Linkage Already Exists.",IFERROR(VLOOKUP(F38,CIPLevel2021!$B$2:$C$1113,2,FALSE),""))</f>
        <v/>
      </c>
      <c r="H38" s="34" t="s">
        <v>10</v>
      </c>
      <c r="I38" s="35"/>
      <c r="J38" s="47" t="e">
        <f>INDEX(Lookups!$A$21:$A$521,MATCH('Requests with DOE Codes'!A38,Lookups!$G$21:$G$521,0))</f>
        <v>#N/A</v>
      </c>
      <c r="K38" s="47" t="e">
        <f t="shared" si="1"/>
        <v>#N/A</v>
      </c>
      <c r="L38" s="47" t="str">
        <f>IF(ISNUMBER(MATCH(K38,Lookups!$T$22:$T$568,0)),"Yes","No")</f>
        <v>No</v>
      </c>
    </row>
    <row r="39" spans="1:12" ht="15.75" x14ac:dyDescent="0.25">
      <c r="A39" s="33"/>
      <c r="B39" s="45"/>
      <c r="C39" s="46"/>
      <c r="D39" s="33"/>
      <c r="E39" s="33"/>
      <c r="F39" s="45">
        <f>IFERROR(INDEX(CIPLevel2021!$B$2:$B$1113,MATCH('Requests with DOE Codes'!E39,CIPLevel2021!$G$2:$G$1113,0)),E39)</f>
        <v>0</v>
      </c>
      <c r="G39" s="45" t="str">
        <f>IF(L39="Yes","Linkage Already Exists.",IFERROR(VLOOKUP(F39,CIPLevel2021!$B$2:$C$1113,2,FALSE),""))</f>
        <v/>
      </c>
      <c r="H39" s="34" t="s">
        <v>10</v>
      </c>
      <c r="I39" s="35"/>
      <c r="J39" s="47" t="e">
        <f>INDEX(Lookups!$A$21:$A$521,MATCH('Requests with DOE Codes'!A39,Lookups!$G$21:$G$521,0))</f>
        <v>#N/A</v>
      </c>
      <c r="K39" s="47" t="e">
        <f t="shared" si="1"/>
        <v>#N/A</v>
      </c>
      <c r="L39" s="47" t="str">
        <f>IF(ISNUMBER(MATCH(K39,Lookups!$T$22:$T$568,0)),"Yes","No")</f>
        <v>No</v>
      </c>
    </row>
    <row r="40" spans="1:12" ht="15.75" x14ac:dyDescent="0.25">
      <c r="A40" s="33"/>
      <c r="B40" s="45"/>
      <c r="C40" s="46"/>
      <c r="D40" s="33"/>
      <c r="E40" s="33"/>
      <c r="F40" s="45">
        <f>IFERROR(INDEX(CIPLevel2021!$B$2:$B$1113,MATCH('Requests with DOE Codes'!E40,CIPLevel2021!$G$2:$G$1113,0)),E40)</f>
        <v>0</v>
      </c>
      <c r="G40" s="45" t="str">
        <f>IF(L40="Yes","Linkage Already Exists.",IFERROR(VLOOKUP(F40,CIPLevel2021!$B$2:$C$1113,2,FALSE),""))</f>
        <v/>
      </c>
      <c r="H40" s="34" t="s">
        <v>10</v>
      </c>
      <c r="I40" s="35"/>
      <c r="J40" s="47" t="e">
        <f>INDEX(Lookups!$A$21:$A$521,MATCH('Requests with DOE Codes'!A40,Lookups!$G$21:$G$521,0))</f>
        <v>#N/A</v>
      </c>
      <c r="K40" s="47" t="e">
        <f t="shared" si="1"/>
        <v>#N/A</v>
      </c>
      <c r="L40" s="47" t="str">
        <f>IF(ISNUMBER(MATCH(K40,Lookups!$T$22:$T$568,0)),"Yes","No")</f>
        <v>No</v>
      </c>
    </row>
    <row r="41" spans="1:12" ht="15.75" x14ac:dyDescent="0.25">
      <c r="A41" s="33"/>
      <c r="B41" s="45" t="str">
        <f>IFERROR(INDEX(Lookups!$C$21:$C$521,MATCH('Requests with DOE Codes'!A41,Lookups!$G$21:$G$521,0)),"")</f>
        <v/>
      </c>
      <c r="C41" s="46" t="str">
        <f>IFERROR(INDEX(Lookups!$F$21:$F$521,MATCH('Requests with DOE Codes'!A41,Lookups!$G$21:$G$521,0)),"")</f>
        <v/>
      </c>
      <c r="D41" s="33"/>
      <c r="E41" s="33"/>
      <c r="F41" s="45">
        <f>IFERROR(INDEX(CIPLevel2021!$B$2:$B$1113,MATCH('Requests with DOE Codes'!E41,CIPLevel2021!$G$2:$G$1113,0)),E41)</f>
        <v>0</v>
      </c>
      <c r="G41" s="45" t="str">
        <f>IF(L41="Yes","Linkage Already Exists.",IFERROR(VLOOKUP(F41,CIPLevel2021!$B$2:$C$1113,2,FALSE),""))</f>
        <v/>
      </c>
      <c r="H41" s="34" t="s">
        <v>10</v>
      </c>
      <c r="I41" s="35"/>
      <c r="J41" s="47" t="e">
        <f>INDEX(Lookups!$A$21:$A$521,MATCH('Requests with DOE Codes'!A41,Lookups!$G$21:$G$521,0))</f>
        <v>#N/A</v>
      </c>
      <c r="K41" s="47" t="e">
        <f t="shared" si="1"/>
        <v>#N/A</v>
      </c>
      <c r="L41" s="47" t="str">
        <f>IF(ISNUMBER(MATCH(K41,Lookups!$T$22:$T$568,0)),"Yes","No")</f>
        <v>No</v>
      </c>
    </row>
    <row r="42" spans="1:12" ht="15.75" x14ac:dyDescent="0.25">
      <c r="A42" s="33"/>
      <c r="B42" s="45" t="str">
        <f>IFERROR(INDEX(Lookups!$C$21:$C$521,MATCH('Requests with DOE Codes'!A42,Lookups!$G$21:$G$521,0)),"")</f>
        <v/>
      </c>
      <c r="C42" s="46" t="str">
        <f>IFERROR(INDEX(Lookups!$F$21:$F$521,MATCH('Requests with DOE Codes'!A42,Lookups!$G$21:$G$521,0)),"")</f>
        <v/>
      </c>
      <c r="D42" s="33"/>
      <c r="E42" s="33"/>
      <c r="F42" s="45">
        <f>IFERROR(INDEX(CIPLevel2021!$B$2:$B$1113,MATCH('Requests with DOE Codes'!E42,CIPLevel2021!$G$2:$G$1113,0)),E42)</f>
        <v>0</v>
      </c>
      <c r="G42" s="45" t="str">
        <f>IF(L42="Yes","Linkage Already Exists.",IFERROR(VLOOKUP(F42,CIPLevel2021!$B$2:$C$1113,2,FALSE),""))</f>
        <v/>
      </c>
      <c r="H42" s="34" t="s">
        <v>10</v>
      </c>
      <c r="I42" s="35"/>
      <c r="J42" s="47" t="e">
        <f>INDEX(Lookups!$A$21:$A$521,MATCH('Requests with DOE Codes'!A42,Lookups!$G$21:$G$521,0))</f>
        <v>#N/A</v>
      </c>
      <c r="K42" s="47" t="e">
        <f t="shared" si="1"/>
        <v>#N/A</v>
      </c>
      <c r="L42" s="47" t="str">
        <f>IF(ISNUMBER(MATCH(K42,Lookups!$T$22:$T$568,0)),"Yes","No")</f>
        <v>No</v>
      </c>
    </row>
    <row r="43" spans="1:12" ht="15.75" x14ac:dyDescent="0.25">
      <c r="A43" s="33"/>
      <c r="B43" s="45" t="str">
        <f>IFERROR(INDEX(Lookups!$C$21:$C$521,MATCH('Requests with DOE Codes'!A43,Lookups!$G$21:$G$521,0)),"")</f>
        <v/>
      </c>
      <c r="C43" s="46" t="str">
        <f>IFERROR(INDEX(Lookups!$F$21:$F$521,MATCH('Requests with DOE Codes'!A43,Lookups!$G$21:$G$521,0)),"")</f>
        <v/>
      </c>
      <c r="D43" s="33"/>
      <c r="E43" s="33"/>
      <c r="F43" s="45">
        <f>IFERROR(INDEX(CIPLevel2021!$B$2:$B$1113,MATCH('Requests with DOE Codes'!E43,CIPLevel2021!$G$2:$G$1113,0)),E43)</f>
        <v>0</v>
      </c>
      <c r="G43" s="45" t="str">
        <f>IF(L43="Yes","Linkage Already Exists.",IFERROR(VLOOKUP(F43,CIPLevel2021!$B$2:$C$1113,2,FALSE),""))</f>
        <v/>
      </c>
      <c r="H43" s="34" t="s">
        <v>10</v>
      </c>
      <c r="I43" s="35"/>
      <c r="J43" s="47" t="e">
        <f>INDEX(Lookups!$A$21:$A$521,MATCH('Requests with DOE Codes'!A43,Lookups!$G$21:$G$521,0))</f>
        <v>#N/A</v>
      </c>
      <c r="K43" s="47" t="e">
        <f t="shared" si="1"/>
        <v>#N/A</v>
      </c>
      <c r="L43" s="47" t="str">
        <f>IF(ISNUMBER(MATCH(K43,Lookups!$T$22:$T$568,0)),"Yes","No")</f>
        <v>No</v>
      </c>
    </row>
    <row r="44" spans="1:12" ht="15.75" x14ac:dyDescent="0.25">
      <c r="A44" s="33"/>
      <c r="B44" s="45" t="str">
        <f>IFERROR(INDEX(Lookups!$C$21:$C$521,MATCH('Requests with DOE Codes'!A44,Lookups!$G$21:$G$521,0)),"")</f>
        <v/>
      </c>
      <c r="C44" s="46" t="str">
        <f>IFERROR(INDEX(Lookups!$F$21:$F$521,MATCH('Requests with DOE Codes'!A44,Lookups!$G$21:$G$521,0)),"")</f>
        <v/>
      </c>
      <c r="D44" s="33"/>
      <c r="E44" s="33"/>
      <c r="F44" s="45">
        <f>IFERROR(INDEX(CIPLevel2021!$B$2:$B$1113,MATCH('Requests with DOE Codes'!E44,CIPLevel2021!$G$2:$G$1113,0)),E44)</f>
        <v>0</v>
      </c>
      <c r="G44" s="45" t="str">
        <f>IF(L44="Yes","Linkage Already Exists.",IFERROR(VLOOKUP(F44,CIPLevel2021!$B$2:$C$1113,2,FALSE),""))</f>
        <v/>
      </c>
      <c r="H44" s="34" t="s">
        <v>10</v>
      </c>
      <c r="I44" s="35"/>
      <c r="J44" s="47" t="e">
        <f>INDEX(Lookups!$A$21:$A$521,MATCH('Requests with DOE Codes'!A44,Lookups!$G$21:$G$521,0))</f>
        <v>#N/A</v>
      </c>
      <c r="K44" s="47" t="e">
        <f t="shared" si="1"/>
        <v>#N/A</v>
      </c>
      <c r="L44" s="47" t="str">
        <f>IF(ISNUMBER(MATCH(K44,Lookups!$T$22:$T$568,0)),"Yes","No")</f>
        <v>No</v>
      </c>
    </row>
    <row r="45" spans="1:12" ht="15.75" x14ac:dyDescent="0.25">
      <c r="A45" s="33"/>
      <c r="B45" s="45" t="str">
        <f>IFERROR(INDEX(Lookups!$C$21:$C$521,MATCH('Requests with DOE Codes'!A45,Lookups!$G$21:$G$521,0)),"")</f>
        <v/>
      </c>
      <c r="C45" s="46" t="str">
        <f>IFERROR(INDEX(Lookups!$F$21:$F$521,MATCH('Requests with DOE Codes'!A45,Lookups!$G$21:$G$521,0)),"")</f>
        <v/>
      </c>
      <c r="D45" s="33"/>
      <c r="E45" s="33"/>
      <c r="F45" s="45">
        <f>IFERROR(INDEX(CIPLevel2021!$B$2:$B$1113,MATCH('Requests with DOE Codes'!E45,CIPLevel2021!$G$2:$G$1113,0)),E45)</f>
        <v>0</v>
      </c>
      <c r="G45" s="45" t="str">
        <f>IF(L45="Yes","Linkage Already Exists.",IFERROR(VLOOKUP(F45,CIPLevel2021!$B$2:$C$1113,2,FALSE),""))</f>
        <v/>
      </c>
      <c r="H45" s="34" t="s">
        <v>10</v>
      </c>
      <c r="I45" s="35"/>
      <c r="J45" s="47" t="e">
        <f>INDEX(Lookups!$A$21:$A$521,MATCH('Requests with DOE Codes'!A45,Lookups!$G$21:$G$521,0))</f>
        <v>#N/A</v>
      </c>
      <c r="K45" s="47" t="e">
        <f t="shared" si="1"/>
        <v>#N/A</v>
      </c>
      <c r="L45" s="47" t="str">
        <f>IF(ISNUMBER(MATCH(K45,Lookups!$T$22:$T$568,0)),"Yes","No")</f>
        <v>No</v>
      </c>
    </row>
    <row r="46" spans="1:12" ht="15.75" x14ac:dyDescent="0.25">
      <c r="A46" s="33"/>
      <c r="B46" s="45" t="str">
        <f>IFERROR(INDEX(Lookups!$C$21:$C$521,MATCH('Requests with DOE Codes'!A46,Lookups!$G$21:$G$521,0)),"")</f>
        <v/>
      </c>
      <c r="C46" s="46" t="str">
        <f>IFERROR(INDEX(Lookups!$F$21:$F$521,MATCH('Requests with DOE Codes'!A46,Lookups!$G$21:$G$521,0)),"")</f>
        <v/>
      </c>
      <c r="D46" s="33"/>
      <c r="E46" s="33"/>
      <c r="F46" s="45">
        <f>IFERROR(INDEX(CIPLevel2021!$B$2:$B$1113,MATCH('Requests with DOE Codes'!E46,CIPLevel2021!$G$2:$G$1113,0)),E46)</f>
        <v>0</v>
      </c>
      <c r="G46" s="45" t="str">
        <f>IF(L46="Yes","Linkage Already Exists.",IFERROR(VLOOKUP(F46,CIPLevel2021!$B$2:$C$1113,2,FALSE),""))</f>
        <v/>
      </c>
      <c r="H46" s="34" t="s">
        <v>10</v>
      </c>
      <c r="I46" s="35"/>
      <c r="J46" s="47" t="e">
        <f>INDEX(Lookups!$A$21:$A$521,MATCH('Requests with DOE Codes'!A46,Lookups!$G$21:$G$521,0))</f>
        <v>#N/A</v>
      </c>
      <c r="K46" s="47" t="e">
        <f t="shared" si="1"/>
        <v>#N/A</v>
      </c>
      <c r="L46" s="47" t="str">
        <f>IF(ISNUMBER(MATCH(K46,Lookups!$T$22:$T$568,0)),"Yes","No")</f>
        <v>No</v>
      </c>
    </row>
    <row r="47" spans="1:12" ht="15.75" x14ac:dyDescent="0.25">
      <c r="A47" s="33"/>
      <c r="B47" s="45" t="str">
        <f>IFERROR(INDEX(Lookups!$C$21:$C$521,MATCH('Requests with DOE Codes'!A47,Lookups!$G$21:$G$521,0)),"")</f>
        <v/>
      </c>
      <c r="C47" s="46" t="str">
        <f>IFERROR(INDEX(Lookups!$F$21:$F$521,MATCH('Requests with DOE Codes'!A47,Lookups!$G$21:$G$521,0)),"")</f>
        <v/>
      </c>
      <c r="D47" s="33"/>
      <c r="E47" s="33"/>
      <c r="F47" s="45">
        <f>IFERROR(INDEX(CIPLevel2021!$B$2:$B$1113,MATCH('Requests with DOE Codes'!E47,CIPLevel2021!$G$2:$G$1113,0)),E47)</f>
        <v>0</v>
      </c>
      <c r="G47" s="45" t="str">
        <f>IF(L47="Yes","Linkage Already Exists.",IFERROR(VLOOKUP(F47,CIPLevel2021!$B$2:$C$1113,2,FALSE),""))</f>
        <v/>
      </c>
      <c r="H47" s="34" t="s">
        <v>10</v>
      </c>
      <c r="I47" s="35"/>
      <c r="J47" s="47" t="e">
        <f>INDEX(Lookups!$A$21:$A$521,MATCH('Requests with DOE Codes'!A47,Lookups!$G$21:$G$521,0))</f>
        <v>#N/A</v>
      </c>
      <c r="K47" s="47" t="e">
        <f t="shared" si="1"/>
        <v>#N/A</v>
      </c>
      <c r="L47" s="47" t="str">
        <f>IF(ISNUMBER(MATCH(K47,Lookups!$T$22:$T$568,0)),"Yes","No")</f>
        <v>No</v>
      </c>
    </row>
    <row r="48" spans="1:12" ht="15.75" x14ac:dyDescent="0.25">
      <c r="A48" s="33"/>
      <c r="B48" s="45" t="str">
        <f>IFERROR(INDEX(Lookups!$C$21:$C$521,MATCH('Requests with DOE Codes'!A48,Lookups!$G$21:$G$521,0)),"")</f>
        <v/>
      </c>
      <c r="C48" s="46" t="str">
        <f>IFERROR(INDEX(Lookups!$F$21:$F$521,MATCH('Requests with DOE Codes'!A48,Lookups!$G$21:$G$521,0)),"")</f>
        <v/>
      </c>
      <c r="D48" s="33"/>
      <c r="E48" s="33"/>
      <c r="F48" s="45">
        <f>IFERROR(INDEX(CIPLevel2021!$B$2:$B$1113,MATCH('Requests with DOE Codes'!E48,CIPLevel2021!$G$2:$G$1113,0)),E48)</f>
        <v>0</v>
      </c>
      <c r="G48" s="45" t="str">
        <f>IF(L48="Yes","Linkage Already Exists.",IFERROR(VLOOKUP(F48,CIPLevel2021!$B$2:$C$1113,2,FALSE),""))</f>
        <v/>
      </c>
      <c r="H48" s="34" t="s">
        <v>10</v>
      </c>
      <c r="I48" s="35"/>
      <c r="J48" s="47" t="e">
        <f>INDEX(Lookups!$A$21:$A$521,MATCH('Requests with DOE Codes'!A48,Lookups!$G$21:$G$521,0))</f>
        <v>#N/A</v>
      </c>
      <c r="K48" s="47" t="e">
        <f t="shared" si="1"/>
        <v>#N/A</v>
      </c>
      <c r="L48" s="47" t="str">
        <f>IF(ISNUMBER(MATCH(K48,Lookups!$T$22:$T$568,0)),"Yes","No")</f>
        <v>No</v>
      </c>
    </row>
    <row r="49" spans="1:12" ht="15.75" x14ac:dyDescent="0.25">
      <c r="A49" s="33"/>
      <c r="B49" s="45" t="str">
        <f>IFERROR(INDEX(Lookups!$C$21:$C$521,MATCH('Requests with DOE Codes'!A49,Lookups!$G$21:$G$521,0)),"")</f>
        <v/>
      </c>
      <c r="C49" s="46" t="str">
        <f>IFERROR(INDEX(Lookups!$F$21:$F$521,MATCH('Requests with DOE Codes'!A49,Lookups!$G$21:$G$521,0)),"")</f>
        <v/>
      </c>
      <c r="D49" s="33"/>
      <c r="E49" s="33"/>
      <c r="F49" s="45">
        <f>IFERROR(INDEX(CIPLevel2021!$B$2:$B$1113,MATCH('Requests with DOE Codes'!E49,CIPLevel2021!$G$2:$G$1113,0)),E49)</f>
        <v>0</v>
      </c>
      <c r="G49" s="45" t="str">
        <f>IF(L49="Yes","Linkage Already Exists.",IFERROR(VLOOKUP(F49,CIPLevel2021!$B$2:$C$1113,2,FALSE),""))</f>
        <v/>
      </c>
      <c r="H49" s="34" t="s">
        <v>10</v>
      </c>
      <c r="I49" s="35"/>
      <c r="J49" s="47" t="e">
        <f>INDEX(Lookups!$A$21:$A$521,MATCH('Requests with DOE Codes'!A49,Lookups!$G$21:$G$521,0))</f>
        <v>#N/A</v>
      </c>
      <c r="K49" s="47" t="e">
        <f t="shared" si="1"/>
        <v>#N/A</v>
      </c>
      <c r="L49" s="47" t="str">
        <f>IF(ISNUMBER(MATCH(K49,Lookups!$T$22:$T$568,0)),"Yes","No")</f>
        <v>No</v>
      </c>
    </row>
    <row r="50" spans="1:12" ht="15.75" x14ac:dyDescent="0.25">
      <c r="A50" s="33"/>
      <c r="B50" s="45" t="str">
        <f>IFERROR(INDEX(Lookups!$C$21:$C$521,MATCH('Requests with DOE Codes'!A50,Lookups!$G$21:$G$521,0)),"")</f>
        <v/>
      </c>
      <c r="C50" s="46" t="str">
        <f>IFERROR(INDEX(Lookups!$F$21:$F$521,MATCH('Requests with DOE Codes'!A50,Lookups!$G$21:$G$521,0)),"")</f>
        <v/>
      </c>
      <c r="D50" s="33"/>
      <c r="E50" s="33"/>
      <c r="F50" s="45">
        <f>IFERROR(INDEX(CIPLevel2021!$B$2:$B$1113,MATCH('Requests with DOE Codes'!E50,CIPLevel2021!$G$2:$G$1113,0)),E50)</f>
        <v>0</v>
      </c>
      <c r="G50" s="45" t="str">
        <f>IF(L50="Yes","Linkage Already Exists.",IFERROR(VLOOKUP(F50,CIPLevel2021!$B$2:$C$1113,2,FALSE),""))</f>
        <v/>
      </c>
      <c r="H50" s="34" t="s">
        <v>10</v>
      </c>
      <c r="I50" s="35"/>
      <c r="J50" s="47" t="e">
        <f>INDEX(Lookups!$A$21:$A$521,MATCH('Requests with DOE Codes'!A50,Lookups!$G$21:$G$521,0))</f>
        <v>#N/A</v>
      </c>
      <c r="K50" s="47" t="e">
        <f t="shared" si="1"/>
        <v>#N/A</v>
      </c>
      <c r="L50" s="47" t="str">
        <f>IF(ISNUMBER(MATCH(K50,Lookups!$T$22:$T$568,0)),"Yes","No")</f>
        <v>No</v>
      </c>
    </row>
    <row r="51" spans="1:12" ht="15.75" x14ac:dyDescent="0.25">
      <c r="A51" s="33"/>
      <c r="B51" s="45" t="str">
        <f>IFERROR(INDEX(Lookups!$C$21:$C$521,MATCH('Requests with DOE Codes'!A51,Lookups!$G$21:$G$521,0)),"")</f>
        <v/>
      </c>
      <c r="C51" s="46" t="str">
        <f>IFERROR(INDEX(Lookups!$F$21:$F$521,MATCH('Requests with DOE Codes'!A51,Lookups!$G$21:$G$521,0)),"")</f>
        <v/>
      </c>
      <c r="D51" s="33"/>
      <c r="E51" s="33"/>
      <c r="F51" s="45">
        <f>IFERROR(INDEX(CIPLevel2021!$B$2:$B$1113,MATCH('Requests with DOE Codes'!E51,CIPLevel2021!$G$2:$G$1113,0)),E51)</f>
        <v>0</v>
      </c>
      <c r="G51" s="45" t="str">
        <f>IF(L51="Yes","Linkage Already Exists.",IFERROR(VLOOKUP(F51,CIPLevel2021!$B$2:$C$1113,2,FALSE),""))</f>
        <v/>
      </c>
      <c r="H51" s="34" t="s">
        <v>10</v>
      </c>
      <c r="I51" s="35"/>
      <c r="J51" s="47" t="e">
        <f>INDEX(Lookups!$A$21:$A$521,MATCH('Requests with DOE Codes'!A51,Lookups!$G$21:$G$521,0))</f>
        <v>#N/A</v>
      </c>
      <c r="K51" s="47" t="e">
        <f t="shared" si="1"/>
        <v>#N/A</v>
      </c>
      <c r="L51" s="47" t="str">
        <f>IF(ISNUMBER(MATCH(K51,Lookups!$T$22:$T$568,0)),"Yes","No")</f>
        <v>No</v>
      </c>
    </row>
    <row r="52" spans="1:12" ht="15.75" x14ac:dyDescent="0.25">
      <c r="A52" s="33"/>
      <c r="B52" s="45" t="str">
        <f>IFERROR(INDEX(Lookups!$C$21:$C$521,MATCH('Requests with DOE Codes'!A52,Lookups!$G$21:$G$521,0)),"")</f>
        <v/>
      </c>
      <c r="C52" s="46" t="str">
        <f>IFERROR(INDEX(Lookups!$F$21:$F$521,MATCH('Requests with DOE Codes'!A52,Lookups!$G$21:$G$521,0)),"")</f>
        <v/>
      </c>
      <c r="D52" s="33"/>
      <c r="E52" s="33"/>
      <c r="F52" s="45">
        <f>IFERROR(INDEX(CIPLevel2021!$B$2:$B$1113,MATCH('Requests with DOE Codes'!E52,CIPLevel2021!$G$2:$G$1113,0)),E52)</f>
        <v>0</v>
      </c>
      <c r="G52" s="45" t="str">
        <f>IF(L52="Yes","Linkage Already Exists.",IFERROR(VLOOKUP(F52,CIPLevel2021!$B$2:$C$1113,2,FALSE),""))</f>
        <v/>
      </c>
      <c r="H52" s="34" t="s">
        <v>10</v>
      </c>
      <c r="I52" s="35"/>
      <c r="J52" s="47" t="e">
        <f>INDEX(Lookups!$A$21:$A$521,MATCH('Requests with DOE Codes'!A52,Lookups!$G$21:$G$521,0))</f>
        <v>#N/A</v>
      </c>
      <c r="K52" s="47" t="e">
        <f t="shared" si="1"/>
        <v>#N/A</v>
      </c>
      <c r="L52" s="47" t="str">
        <f>IF(ISNUMBER(MATCH(K52,Lookups!$T$22:$T$568,0)),"Yes","No")</f>
        <v>No</v>
      </c>
    </row>
    <row r="53" spans="1:12" ht="15.75" x14ac:dyDescent="0.25">
      <c r="A53" s="33"/>
      <c r="B53" s="45" t="str">
        <f>IFERROR(INDEX(Lookups!$C$21:$C$521,MATCH('Requests with DOE Codes'!A53,Lookups!$G$21:$G$521,0)),"")</f>
        <v/>
      </c>
      <c r="C53" s="46" t="str">
        <f>IFERROR(INDEX(Lookups!$F$21:$F$521,MATCH('Requests with DOE Codes'!A53,Lookups!$G$21:$G$521,0)),"")</f>
        <v/>
      </c>
      <c r="D53" s="33"/>
      <c r="E53" s="33"/>
      <c r="F53" s="45">
        <f>IFERROR(INDEX(CIPLevel2021!$B$2:$B$1113,MATCH('Requests with DOE Codes'!E53,CIPLevel2021!$G$2:$G$1113,0)),E53)</f>
        <v>0</v>
      </c>
      <c r="G53" s="45" t="str">
        <f>IF(L53="Yes","Linkage Already Exists.",IFERROR(VLOOKUP(F53,CIPLevel2021!$B$2:$C$1113,2,FALSE),""))</f>
        <v/>
      </c>
      <c r="H53" s="34" t="s">
        <v>10</v>
      </c>
      <c r="I53" s="35"/>
      <c r="J53" s="47" t="e">
        <f>INDEX(Lookups!$A$21:$A$521,MATCH('Requests with DOE Codes'!A53,Lookups!$G$21:$G$521,0))</f>
        <v>#N/A</v>
      </c>
      <c r="K53" s="47" t="e">
        <f t="shared" si="1"/>
        <v>#N/A</v>
      </c>
      <c r="L53" s="47" t="str">
        <f>IF(ISNUMBER(MATCH(K53,Lookups!$T$22:$T$568,0)),"Yes","No")</f>
        <v>No</v>
      </c>
    </row>
    <row r="54" spans="1:12" ht="15.75" x14ac:dyDescent="0.25">
      <c r="A54" s="33"/>
      <c r="B54" s="45" t="str">
        <f>IFERROR(INDEX(Lookups!$C$21:$C$521,MATCH('Requests with DOE Codes'!A54,Lookups!$G$21:$G$521,0)),"")</f>
        <v/>
      </c>
      <c r="C54" s="46" t="str">
        <f>IFERROR(INDEX(Lookups!$F$21:$F$521,MATCH('Requests with DOE Codes'!A54,Lookups!$G$21:$G$521,0)),"")</f>
        <v/>
      </c>
      <c r="D54" s="33"/>
      <c r="E54" s="33"/>
      <c r="F54" s="45">
        <f>IFERROR(INDEX(CIPLevel2021!$B$2:$B$1113,MATCH('Requests with DOE Codes'!E54,CIPLevel2021!$G$2:$G$1113,0)),E54)</f>
        <v>0</v>
      </c>
      <c r="G54" s="45" t="str">
        <f>IF(L54="Yes","Linkage Already Exists.",IFERROR(VLOOKUP(F54,CIPLevel2021!$B$2:$C$1113,2,FALSE),""))</f>
        <v/>
      </c>
      <c r="H54" s="34" t="s">
        <v>10</v>
      </c>
      <c r="I54" s="35"/>
      <c r="J54" s="47" t="e">
        <f>INDEX(Lookups!$A$21:$A$521,MATCH('Requests with DOE Codes'!A54,Lookups!$G$21:$G$521,0))</f>
        <v>#N/A</v>
      </c>
      <c r="K54" s="47" t="e">
        <f t="shared" si="1"/>
        <v>#N/A</v>
      </c>
      <c r="L54" s="47" t="str">
        <f>IF(ISNUMBER(MATCH(K54,Lookups!$T$22:$T$568,0)),"Yes","No")</f>
        <v>No</v>
      </c>
    </row>
    <row r="55" spans="1:12" ht="15.75" x14ac:dyDescent="0.25">
      <c r="A55" s="33"/>
      <c r="B55" s="45" t="str">
        <f>IFERROR(INDEX(Lookups!$C$21:$C$521,MATCH('Requests with DOE Codes'!A55,Lookups!$G$21:$G$521,0)),"")</f>
        <v/>
      </c>
      <c r="C55" s="46" t="str">
        <f>IFERROR(INDEX(Lookups!$F$21:$F$521,MATCH('Requests with DOE Codes'!A55,Lookups!$G$21:$G$521,0)),"")</f>
        <v/>
      </c>
      <c r="D55" s="33"/>
      <c r="E55" s="33"/>
      <c r="F55" s="45">
        <f>IFERROR(INDEX(CIPLevel2021!$B$2:$B$1113,MATCH('Requests with DOE Codes'!E55,CIPLevel2021!$G$2:$G$1113,0)),E55)</f>
        <v>0</v>
      </c>
      <c r="G55" s="45" t="str">
        <f>IF(L55="Yes","Linkage Already Exists.",IFERROR(VLOOKUP(F55,CIPLevel2021!$B$2:$C$1113,2,FALSE),""))</f>
        <v/>
      </c>
      <c r="H55" s="34" t="s">
        <v>10</v>
      </c>
      <c r="I55" s="35"/>
      <c r="J55" s="47" t="e">
        <f>INDEX(Lookups!$A$21:$A$521,MATCH('Requests with DOE Codes'!A55,Lookups!$G$21:$G$521,0))</f>
        <v>#N/A</v>
      </c>
      <c r="K55" s="47" t="e">
        <f t="shared" si="1"/>
        <v>#N/A</v>
      </c>
      <c r="L55" s="47" t="str">
        <f>IF(ISNUMBER(MATCH(K55,Lookups!$T$22:$T$568,0)),"Yes","No")</f>
        <v>No</v>
      </c>
    </row>
    <row r="56" spans="1:12" ht="15.75" x14ac:dyDescent="0.25">
      <c r="A56" s="33"/>
      <c r="B56" s="45" t="str">
        <f>IFERROR(INDEX(Lookups!$C$21:$C$521,MATCH('Requests with DOE Codes'!A56,Lookups!$G$21:$G$521,0)),"")</f>
        <v/>
      </c>
      <c r="C56" s="46" t="str">
        <f>IFERROR(INDEX(Lookups!$F$21:$F$521,MATCH('Requests with DOE Codes'!A56,Lookups!$G$21:$G$521,0)),"")</f>
        <v/>
      </c>
      <c r="D56" s="33"/>
      <c r="E56" s="33"/>
      <c r="F56" s="45">
        <f>IFERROR(INDEX(CIPLevel2021!$B$2:$B$1113,MATCH('Requests with DOE Codes'!E56,CIPLevel2021!$G$2:$G$1113,0)),E56)</f>
        <v>0</v>
      </c>
      <c r="G56" s="45" t="str">
        <f>IF(L56="Yes","Linkage Already Exists.",IFERROR(VLOOKUP(F56,CIPLevel2021!$B$2:$C$1113,2,FALSE),""))</f>
        <v/>
      </c>
      <c r="H56" s="34" t="s">
        <v>10</v>
      </c>
      <c r="I56" s="35"/>
      <c r="J56" s="47" t="e">
        <f>INDEX(Lookups!$A$21:$A$521,MATCH('Requests with DOE Codes'!A56,Lookups!$G$21:$G$521,0))</f>
        <v>#N/A</v>
      </c>
      <c r="K56" s="47" t="e">
        <f t="shared" si="1"/>
        <v>#N/A</v>
      </c>
      <c r="L56" s="47" t="str">
        <f>IF(ISNUMBER(MATCH(K56,Lookups!$T$22:$T$568,0)),"Yes","No")</f>
        <v>No</v>
      </c>
    </row>
    <row r="57" spans="1:12" ht="15.75" x14ac:dyDescent="0.25">
      <c r="A57" s="33"/>
      <c r="B57" s="45" t="str">
        <f>IFERROR(INDEX(Lookups!$C$21:$C$521,MATCH('Requests with DOE Codes'!A57,Lookups!$G$21:$G$521,0)),"")</f>
        <v/>
      </c>
      <c r="C57" s="46" t="str">
        <f>IFERROR(INDEX(Lookups!$F$21:$F$521,MATCH('Requests with DOE Codes'!A57,Lookups!$G$21:$G$521,0)),"")</f>
        <v/>
      </c>
      <c r="D57" s="33"/>
      <c r="E57" s="33"/>
      <c r="F57" s="45">
        <f>IFERROR(INDEX(CIPLevel2021!$B$2:$B$1113,MATCH('Requests with DOE Codes'!E57,CIPLevel2021!$G$2:$G$1113,0)),E57)</f>
        <v>0</v>
      </c>
      <c r="G57" s="45" t="str">
        <f>IF(L57="Yes","Linkage Already Exists.",IFERROR(VLOOKUP(F57,CIPLevel2021!$B$2:$C$1113,2,FALSE),""))</f>
        <v/>
      </c>
      <c r="H57" s="34" t="s">
        <v>10</v>
      </c>
      <c r="I57" s="35"/>
      <c r="J57" s="47" t="e">
        <f>INDEX(Lookups!$A$21:$A$521,MATCH('Requests with DOE Codes'!A57,Lookups!$G$21:$G$521,0))</f>
        <v>#N/A</v>
      </c>
      <c r="K57" s="47" t="e">
        <f t="shared" si="1"/>
        <v>#N/A</v>
      </c>
      <c r="L57" s="47" t="str">
        <f>IF(ISNUMBER(MATCH(K57,Lookups!$T$22:$T$568,0)),"Yes","No")</f>
        <v>No</v>
      </c>
    </row>
    <row r="58" spans="1:12" ht="15.75" x14ac:dyDescent="0.25">
      <c r="A58" s="33"/>
      <c r="B58" s="45"/>
      <c r="C58" s="46"/>
      <c r="D58" s="33"/>
      <c r="E58" s="33"/>
      <c r="F58" s="45">
        <f>IFERROR(INDEX(CIPLevel2021!$B$2:$B$1113,MATCH('Requests with DOE Codes'!E58,CIPLevel2021!$G$2:$G$1113,0)),E58)</f>
        <v>0</v>
      </c>
      <c r="G58" s="45" t="str">
        <f>IF(L58="Yes","Linkage Already Exists.",IFERROR(VLOOKUP(F58,CIPLevel2021!$B$2:$C$1113,2,FALSE),""))</f>
        <v/>
      </c>
      <c r="H58" s="34" t="s">
        <v>10</v>
      </c>
      <c r="I58" s="35"/>
      <c r="J58" s="47" t="e">
        <f>INDEX(Lookups!$A$21:$A$521,MATCH('Requests with DOE Codes'!A58,Lookups!$G$21:$G$521,0))</f>
        <v>#N/A</v>
      </c>
      <c r="K58" s="47" t="e">
        <f t="shared" si="1"/>
        <v>#N/A</v>
      </c>
      <c r="L58" s="47" t="str">
        <f>IF(ISNUMBER(MATCH(K58,Lookups!$T$22:$T$568,0)),"Yes","No")</f>
        <v>No</v>
      </c>
    </row>
    <row r="59" spans="1:12" ht="15.75" x14ac:dyDescent="0.25">
      <c r="A59" s="33"/>
      <c r="B59" s="45"/>
      <c r="C59" s="46"/>
      <c r="D59" s="33"/>
      <c r="E59" s="33"/>
      <c r="F59" s="45">
        <f>IFERROR(INDEX(CIPLevel2021!$B$2:$B$1113,MATCH('Requests with DOE Codes'!E59,CIPLevel2021!$G$2:$G$1113,0)),E59)</f>
        <v>0</v>
      </c>
      <c r="G59" s="45" t="str">
        <f>IF(L59="Yes","Linkage Already Exists.",IFERROR(VLOOKUP(F59,CIPLevel2021!$B$2:$C$1113,2,FALSE),""))</f>
        <v/>
      </c>
      <c r="H59" s="34" t="s">
        <v>10</v>
      </c>
      <c r="I59" s="35"/>
      <c r="J59" s="47" t="e">
        <f>INDEX(Lookups!$A$21:$A$521,MATCH('Requests with DOE Codes'!A59,Lookups!$G$21:$G$521,0))</f>
        <v>#N/A</v>
      </c>
      <c r="K59" s="47" t="e">
        <f t="shared" si="1"/>
        <v>#N/A</v>
      </c>
      <c r="L59" s="47" t="str">
        <f>IF(ISNUMBER(MATCH(K59,Lookups!$T$22:$T$568,0)),"Yes","No")</f>
        <v>No</v>
      </c>
    </row>
    <row r="60" spans="1:12" ht="15.75" x14ac:dyDescent="0.25">
      <c r="A60" s="33"/>
      <c r="B60" s="45"/>
      <c r="C60" s="46"/>
      <c r="D60" s="33"/>
      <c r="E60" s="33"/>
      <c r="F60" s="45">
        <f>IFERROR(INDEX(CIPLevel2021!$B$2:$B$1113,MATCH('Requests with DOE Codes'!E60,CIPLevel2021!$G$2:$G$1113,0)),E60)</f>
        <v>0</v>
      </c>
      <c r="G60" s="45" t="str">
        <f>IF(L60="Yes","Linkage Already Exists.",IFERROR(VLOOKUP(F60,CIPLevel2021!$B$2:$C$1113,2,FALSE),""))</f>
        <v/>
      </c>
      <c r="H60" s="34" t="s">
        <v>10</v>
      </c>
      <c r="I60" s="35"/>
      <c r="J60" s="47" t="e">
        <f>INDEX(Lookups!$A$21:$A$521,MATCH('Requests with DOE Codes'!A60,Lookups!$G$21:$G$521,0))</f>
        <v>#N/A</v>
      </c>
      <c r="K60" s="47" t="e">
        <f t="shared" si="1"/>
        <v>#N/A</v>
      </c>
      <c r="L60" s="47" t="str">
        <f>IF(ISNUMBER(MATCH(K60,Lookups!$T$22:$T$568,0)),"Yes","No")</f>
        <v>No</v>
      </c>
    </row>
    <row r="61" spans="1:12" ht="15.75" x14ac:dyDescent="0.25">
      <c r="A61" s="33"/>
      <c r="B61" s="45" t="str">
        <f>IFERROR(INDEX(Lookups!$C$21:$C$521,MATCH('Requests with DOE Codes'!A61,Lookups!$G$21:$G$521,0)),"")</f>
        <v/>
      </c>
      <c r="C61" s="46" t="str">
        <f>IFERROR(INDEX(Lookups!$F$21:$F$521,MATCH('Requests with DOE Codes'!A61,Lookups!$G$21:$G$521,0)),"")</f>
        <v/>
      </c>
      <c r="D61" s="33"/>
      <c r="E61" s="33"/>
      <c r="F61" s="45">
        <f>IFERROR(INDEX(CIPLevel2021!$B$2:$B$1113,MATCH('Requests with DOE Codes'!E61,CIPLevel2021!$G$2:$G$1113,0)),E61)</f>
        <v>0</v>
      </c>
      <c r="G61" s="45" t="str">
        <f>IF(L61="Yes","Linkage Already Exists.",IFERROR(VLOOKUP(F61,CIPLevel2021!$B$2:$C$1113,2,FALSE),""))</f>
        <v/>
      </c>
      <c r="H61" s="34" t="s">
        <v>10</v>
      </c>
      <c r="I61" s="35"/>
      <c r="J61" s="47" t="e">
        <f>INDEX(Lookups!$A$21:$A$521,MATCH('Requests with DOE Codes'!A61,Lookups!$G$21:$G$521,0))</f>
        <v>#N/A</v>
      </c>
      <c r="K61" s="47" t="e">
        <f t="shared" si="1"/>
        <v>#N/A</v>
      </c>
      <c r="L61" s="47" t="str">
        <f>IF(ISNUMBER(MATCH(K61,Lookups!$T$22:$T$568,0)),"Yes","No")</f>
        <v>No</v>
      </c>
    </row>
    <row r="62" spans="1:12" ht="15.75" x14ac:dyDescent="0.25">
      <c r="A62" s="33"/>
      <c r="B62" s="45" t="str">
        <f>IFERROR(INDEX(Lookups!$C$21:$C$521,MATCH('Requests with DOE Codes'!A62,Lookups!$G$21:$G$521,0)),"")</f>
        <v/>
      </c>
      <c r="C62" s="46" t="str">
        <f>IFERROR(INDEX(Lookups!$F$21:$F$521,MATCH('Requests with DOE Codes'!A62,Lookups!$G$21:$G$521,0)),"")</f>
        <v/>
      </c>
      <c r="D62" s="33"/>
      <c r="E62" s="33"/>
      <c r="F62" s="45">
        <f>IFERROR(INDEX(CIPLevel2021!$B$2:$B$1113,MATCH('Requests with DOE Codes'!E62,CIPLevel2021!$G$2:$G$1113,0)),E62)</f>
        <v>0</v>
      </c>
      <c r="G62" s="45" t="str">
        <f>IF(L62="Yes","Linkage Already Exists.",IFERROR(VLOOKUP(F62,CIPLevel2021!$B$2:$C$1113,2,FALSE),""))</f>
        <v/>
      </c>
      <c r="H62" s="34" t="s">
        <v>10</v>
      </c>
      <c r="I62" s="35"/>
      <c r="J62" s="47" t="e">
        <f>INDEX(Lookups!$A$21:$A$521,MATCH('Requests with DOE Codes'!A62,Lookups!$G$21:$G$521,0))</f>
        <v>#N/A</v>
      </c>
      <c r="K62" s="47" t="e">
        <f t="shared" si="1"/>
        <v>#N/A</v>
      </c>
      <c r="L62" s="47" t="str">
        <f>IF(ISNUMBER(MATCH(K62,Lookups!$T$22:$T$568,0)),"Yes","No")</f>
        <v>No</v>
      </c>
    </row>
    <row r="63" spans="1:12" ht="15.75" x14ac:dyDescent="0.25">
      <c r="A63" s="33"/>
      <c r="B63" s="45" t="str">
        <f>IFERROR(INDEX(Lookups!$C$21:$C$521,MATCH('Requests with DOE Codes'!A63,Lookups!$G$21:$G$521,0)),"")</f>
        <v/>
      </c>
      <c r="C63" s="46" t="str">
        <f>IFERROR(INDEX(Lookups!$F$21:$F$521,MATCH('Requests with DOE Codes'!A63,Lookups!$G$21:$G$521,0)),"")</f>
        <v/>
      </c>
      <c r="D63" s="33"/>
      <c r="E63" s="33"/>
      <c r="F63" s="45">
        <f>IFERROR(INDEX(CIPLevel2021!$B$2:$B$1113,MATCH('Requests with DOE Codes'!E63,CIPLevel2021!$G$2:$G$1113,0)),E63)</f>
        <v>0</v>
      </c>
      <c r="G63" s="45" t="str">
        <f>IF(L63="Yes","Linkage Already Exists.",IFERROR(VLOOKUP(F63,CIPLevel2021!$B$2:$C$1113,2,FALSE),""))</f>
        <v/>
      </c>
      <c r="H63" s="34" t="s">
        <v>10</v>
      </c>
      <c r="I63" s="35"/>
      <c r="J63" s="47" t="e">
        <f>INDEX(Lookups!$A$21:$A$521,MATCH('Requests with DOE Codes'!A63,Lookups!$G$21:$G$521,0))</f>
        <v>#N/A</v>
      </c>
      <c r="K63" s="47" t="e">
        <f t="shared" si="1"/>
        <v>#N/A</v>
      </c>
      <c r="L63" s="47" t="str">
        <f>IF(ISNUMBER(MATCH(K63,Lookups!$T$22:$T$568,0)),"Yes","No")</f>
        <v>No</v>
      </c>
    </row>
    <row r="64" spans="1:12" ht="15.75" x14ac:dyDescent="0.25">
      <c r="A64" s="33"/>
      <c r="B64" s="45" t="str">
        <f>IFERROR(INDEX(Lookups!$C$21:$C$521,MATCH('Requests with DOE Codes'!A64,Lookups!$G$21:$G$521,0)),"")</f>
        <v/>
      </c>
      <c r="C64" s="46" t="str">
        <f>IFERROR(INDEX(Lookups!$F$21:$F$521,MATCH('Requests with DOE Codes'!A64,Lookups!$G$21:$G$521,0)),"")</f>
        <v/>
      </c>
      <c r="D64" s="33"/>
      <c r="E64" s="33"/>
      <c r="F64" s="45">
        <f>IFERROR(INDEX(CIPLevel2021!$B$2:$B$1113,MATCH('Requests with DOE Codes'!E64,CIPLevel2021!$G$2:$G$1113,0)),E64)</f>
        <v>0</v>
      </c>
      <c r="G64" s="45" t="str">
        <f>IF(L64="Yes","Linkage Already Exists.",IFERROR(VLOOKUP(F64,CIPLevel2021!$B$2:$C$1113,2,FALSE),""))</f>
        <v/>
      </c>
      <c r="H64" s="34" t="s">
        <v>10</v>
      </c>
      <c r="I64" s="35"/>
      <c r="J64" s="47" t="e">
        <f>INDEX(Lookups!$A$21:$A$521,MATCH('Requests with DOE Codes'!A64,Lookups!$G$21:$G$521,0))</f>
        <v>#N/A</v>
      </c>
      <c r="K64" s="47" t="e">
        <f t="shared" si="1"/>
        <v>#N/A</v>
      </c>
      <c r="L64" s="47" t="str">
        <f>IF(ISNUMBER(MATCH(K64,Lookups!$T$22:$T$568,0)),"Yes","No")</f>
        <v>No</v>
      </c>
    </row>
    <row r="65" spans="1:12" ht="15.75" x14ac:dyDescent="0.25">
      <c r="A65" s="33"/>
      <c r="B65" s="45" t="str">
        <f>IFERROR(INDEX(Lookups!$C$21:$C$521,MATCH('Requests with DOE Codes'!A65,Lookups!$G$21:$G$521,0)),"")</f>
        <v/>
      </c>
      <c r="C65" s="46" t="str">
        <f>IFERROR(INDEX(Lookups!$F$21:$F$521,MATCH('Requests with DOE Codes'!A65,Lookups!$G$21:$G$521,0)),"")</f>
        <v/>
      </c>
      <c r="D65" s="33"/>
      <c r="E65" s="33"/>
      <c r="F65" s="45">
        <f>IFERROR(INDEX(CIPLevel2021!$B$2:$B$1113,MATCH('Requests with DOE Codes'!E65,CIPLevel2021!$G$2:$G$1113,0)),E65)</f>
        <v>0</v>
      </c>
      <c r="G65" s="45" t="str">
        <f>IF(L65="Yes","Linkage Already Exists.",IFERROR(VLOOKUP(F65,CIPLevel2021!$B$2:$C$1113,2,FALSE),""))</f>
        <v/>
      </c>
      <c r="H65" s="34" t="s">
        <v>10</v>
      </c>
      <c r="I65" s="35"/>
      <c r="J65" s="47" t="e">
        <f>INDEX(Lookups!$A$21:$A$521,MATCH('Requests with DOE Codes'!A65,Lookups!$G$21:$G$521,0))</f>
        <v>#N/A</v>
      </c>
      <c r="K65" s="47" t="e">
        <f t="shared" si="1"/>
        <v>#N/A</v>
      </c>
      <c r="L65" s="47" t="str">
        <f>IF(ISNUMBER(MATCH(K65,Lookups!$T$22:$T$568,0)),"Yes","No")</f>
        <v>No</v>
      </c>
    </row>
    <row r="66" spans="1:12" ht="15.75" x14ac:dyDescent="0.25">
      <c r="A66" s="33"/>
      <c r="B66" s="45" t="str">
        <f>IFERROR(INDEX(Lookups!$C$21:$C$521,MATCH('Requests with DOE Codes'!A66,Lookups!$G$21:$G$521,0)),"")</f>
        <v/>
      </c>
      <c r="C66" s="46" t="str">
        <f>IFERROR(INDEX(Lookups!$F$21:$F$521,MATCH('Requests with DOE Codes'!A66,Lookups!$G$21:$G$521,0)),"")</f>
        <v/>
      </c>
      <c r="D66" s="33"/>
      <c r="E66" s="33"/>
      <c r="F66" s="45">
        <f>IFERROR(INDEX(CIPLevel2021!$B$2:$B$1113,MATCH('Requests with DOE Codes'!E66,CIPLevel2021!$G$2:$G$1113,0)),E66)</f>
        <v>0</v>
      </c>
      <c r="G66" s="45" t="str">
        <f>IF(L66="Yes","Linkage Already Exists.",IFERROR(VLOOKUP(F66,CIPLevel2021!$B$2:$C$1113,2,FALSE),""))</f>
        <v/>
      </c>
      <c r="H66" s="34" t="s">
        <v>10</v>
      </c>
      <c r="I66" s="35"/>
      <c r="J66" s="47" t="e">
        <f>INDEX(Lookups!$A$21:$A$521,MATCH('Requests with DOE Codes'!A66,Lookups!$G$21:$G$521,0))</f>
        <v>#N/A</v>
      </c>
      <c r="K66" s="47" t="e">
        <f t="shared" si="1"/>
        <v>#N/A</v>
      </c>
      <c r="L66" s="47" t="str">
        <f>IF(ISNUMBER(MATCH(K66,Lookups!$T$22:$T$568,0)),"Yes","No")</f>
        <v>No</v>
      </c>
    </row>
    <row r="67" spans="1:12" ht="15.75" x14ac:dyDescent="0.25">
      <c r="A67" s="33"/>
      <c r="B67" s="45" t="str">
        <f>IFERROR(INDEX(Lookups!$C$21:$C$521,MATCH('Requests with DOE Codes'!A67,Lookups!$G$21:$G$521,0)),"")</f>
        <v/>
      </c>
      <c r="C67" s="46" t="str">
        <f>IFERROR(INDEX(Lookups!$F$21:$F$521,MATCH('Requests with DOE Codes'!A67,Lookups!$G$21:$G$521,0)),"")</f>
        <v/>
      </c>
      <c r="D67" s="33"/>
      <c r="E67" s="33"/>
      <c r="F67" s="45">
        <f>IFERROR(INDEX(CIPLevel2021!$B$2:$B$1113,MATCH('Requests with DOE Codes'!E67,CIPLevel2021!$G$2:$G$1113,0)),E67)</f>
        <v>0</v>
      </c>
      <c r="G67" s="45" t="str">
        <f>IF(L67="Yes","Linkage Already Exists.",IFERROR(VLOOKUP(F67,CIPLevel2021!$B$2:$C$1113,2,FALSE),""))</f>
        <v/>
      </c>
      <c r="H67" s="34" t="s">
        <v>10</v>
      </c>
      <c r="I67" s="35"/>
      <c r="J67" s="47" t="e">
        <f>INDEX(Lookups!$A$21:$A$521,MATCH('Requests with DOE Codes'!A67,Lookups!$G$21:$G$521,0))</f>
        <v>#N/A</v>
      </c>
      <c r="K67" s="47" t="e">
        <f t="shared" si="1"/>
        <v>#N/A</v>
      </c>
      <c r="L67" s="47" t="str">
        <f>IF(ISNUMBER(MATCH(K67,Lookups!$T$22:$T$568,0)),"Yes","No")</f>
        <v>No</v>
      </c>
    </row>
    <row r="68" spans="1:12" ht="15.75" x14ac:dyDescent="0.25">
      <c r="A68" s="33"/>
      <c r="B68" s="45" t="str">
        <f>IFERROR(INDEX(Lookups!$C$21:$C$521,MATCH('Requests with DOE Codes'!A68,Lookups!$G$21:$G$521,0)),"")</f>
        <v/>
      </c>
      <c r="C68" s="46" t="str">
        <f>IFERROR(INDEX(Lookups!$F$21:$F$521,MATCH('Requests with DOE Codes'!A68,Lookups!$G$21:$G$521,0)),"")</f>
        <v/>
      </c>
      <c r="D68" s="33"/>
      <c r="E68" s="33"/>
      <c r="F68" s="45">
        <f>IFERROR(INDEX(CIPLevel2021!$B$2:$B$1113,MATCH('Requests with DOE Codes'!E68,CIPLevel2021!$G$2:$G$1113,0)),E68)</f>
        <v>0</v>
      </c>
      <c r="G68" s="45" t="str">
        <f>IF(L68="Yes","Linkage Already Exists.",IFERROR(VLOOKUP(F68,CIPLevel2021!$B$2:$C$1113,2,FALSE),""))</f>
        <v/>
      </c>
      <c r="H68" s="34" t="s">
        <v>10</v>
      </c>
      <c r="I68" s="35"/>
      <c r="J68" s="47" t="e">
        <f>INDEX(Lookups!$A$21:$A$521,MATCH('Requests with DOE Codes'!A68,Lookups!$G$21:$G$521,0))</f>
        <v>#N/A</v>
      </c>
      <c r="K68" s="47" t="e">
        <f t="shared" si="1"/>
        <v>#N/A</v>
      </c>
      <c r="L68" s="47" t="str">
        <f>IF(ISNUMBER(MATCH(K68,Lookups!$T$22:$T$568,0)),"Yes","No")</f>
        <v>No</v>
      </c>
    </row>
    <row r="69" spans="1:12" ht="15.75" x14ac:dyDescent="0.25">
      <c r="A69" s="33"/>
      <c r="B69" s="45" t="str">
        <f>IFERROR(INDEX(Lookups!$C$21:$C$521,MATCH('Requests with DOE Codes'!A69,Lookups!$G$21:$G$521,0)),"")</f>
        <v/>
      </c>
      <c r="C69" s="46" t="str">
        <f>IFERROR(INDEX(Lookups!$F$21:$F$521,MATCH('Requests with DOE Codes'!A69,Lookups!$G$21:$G$521,0)),"")</f>
        <v/>
      </c>
      <c r="D69" s="33"/>
      <c r="E69" s="33"/>
      <c r="F69" s="45">
        <f>IFERROR(INDEX(CIPLevel2021!$B$2:$B$1113,MATCH('Requests with DOE Codes'!E69,CIPLevel2021!$G$2:$G$1113,0)),E69)</f>
        <v>0</v>
      </c>
      <c r="G69" s="45" t="str">
        <f>IF(L69="Yes","Linkage Already Exists.",IFERROR(VLOOKUP(F69,CIPLevel2021!$B$2:$C$1113,2,FALSE),""))</f>
        <v/>
      </c>
      <c r="H69" s="34" t="s">
        <v>10</v>
      </c>
      <c r="I69" s="35"/>
      <c r="J69" s="47" t="e">
        <f>INDEX(Lookups!$A$21:$A$521,MATCH('Requests with DOE Codes'!A69,Lookups!$G$21:$G$521,0))</f>
        <v>#N/A</v>
      </c>
      <c r="K69" s="47" t="e">
        <f t="shared" si="1"/>
        <v>#N/A</v>
      </c>
      <c r="L69" s="47" t="str">
        <f>IF(ISNUMBER(MATCH(K69,Lookups!$T$22:$T$568,0)),"Yes","No")</f>
        <v>No</v>
      </c>
    </row>
    <row r="70" spans="1:12" ht="15.75" x14ac:dyDescent="0.25">
      <c r="A70" s="33"/>
      <c r="B70" s="45" t="str">
        <f>IFERROR(INDEX(Lookups!$C$21:$C$521,MATCH('Requests with DOE Codes'!A70,Lookups!$G$21:$G$521,0)),"")</f>
        <v/>
      </c>
      <c r="C70" s="46" t="str">
        <f>IFERROR(INDEX(Lookups!$F$21:$F$521,MATCH('Requests with DOE Codes'!A70,Lookups!$G$21:$G$521,0)),"")</f>
        <v/>
      </c>
      <c r="D70" s="33"/>
      <c r="E70" s="33"/>
      <c r="F70" s="45">
        <f>IFERROR(INDEX(CIPLevel2021!$B$2:$B$1113,MATCH('Requests with DOE Codes'!E70,CIPLevel2021!$G$2:$G$1113,0)),E70)</f>
        <v>0</v>
      </c>
      <c r="G70" s="45" t="str">
        <f>IF(L70="Yes","Linkage Already Exists.",IFERROR(VLOOKUP(F70,CIPLevel2021!$B$2:$C$1113,2,FALSE),""))</f>
        <v/>
      </c>
      <c r="H70" s="34" t="s">
        <v>10</v>
      </c>
      <c r="I70" s="35"/>
      <c r="J70" s="47" t="e">
        <f>INDEX(Lookups!$A$21:$A$521,MATCH('Requests with DOE Codes'!A70,Lookups!$G$21:$G$521,0))</f>
        <v>#N/A</v>
      </c>
      <c r="K70" s="47" t="e">
        <f t="shared" si="1"/>
        <v>#N/A</v>
      </c>
      <c r="L70" s="47" t="str">
        <f>IF(ISNUMBER(MATCH(K70,Lookups!$T$22:$T$568,0)),"Yes","No")</f>
        <v>No</v>
      </c>
    </row>
    <row r="71" spans="1:12" ht="15.75" x14ac:dyDescent="0.25">
      <c r="A71" s="33"/>
      <c r="B71" s="45" t="str">
        <f>IFERROR(INDEX(Lookups!$C$21:$C$521,MATCH('Requests with DOE Codes'!A71,Lookups!$G$21:$G$521,0)),"")</f>
        <v/>
      </c>
      <c r="C71" s="46" t="str">
        <f>IFERROR(INDEX(Lookups!$F$21:$F$521,MATCH('Requests with DOE Codes'!A71,Lookups!$G$21:$G$521,0)),"")</f>
        <v/>
      </c>
      <c r="D71" s="33"/>
      <c r="E71" s="33"/>
      <c r="F71" s="45">
        <f>IFERROR(INDEX(CIPLevel2021!$B$2:$B$1113,MATCH('Requests with DOE Codes'!E71,CIPLevel2021!$G$2:$G$1113,0)),E71)</f>
        <v>0</v>
      </c>
      <c r="G71" s="45" t="str">
        <f>IF(L71="Yes","Linkage Already Exists.",IFERROR(VLOOKUP(F71,CIPLevel2021!$B$2:$C$1113,2,FALSE),""))</f>
        <v/>
      </c>
      <c r="H71" s="34" t="s">
        <v>10</v>
      </c>
      <c r="I71" s="35"/>
      <c r="J71" s="47" t="e">
        <f>INDEX(Lookups!$A$21:$A$521,MATCH('Requests with DOE Codes'!A71,Lookups!$G$21:$G$521,0))</f>
        <v>#N/A</v>
      </c>
      <c r="K71" s="47" t="e">
        <f t="shared" si="1"/>
        <v>#N/A</v>
      </c>
      <c r="L71" s="47" t="str">
        <f>IF(ISNUMBER(MATCH(K71,Lookups!$T$22:$T$568,0)),"Yes","No")</f>
        <v>No</v>
      </c>
    </row>
    <row r="72" spans="1:12" ht="15.75" x14ac:dyDescent="0.25">
      <c r="A72" s="33"/>
      <c r="B72" s="45" t="str">
        <f>IFERROR(INDEX(Lookups!$C$21:$C$521,MATCH('Requests with DOE Codes'!A72,Lookups!$G$21:$G$521,0)),"")</f>
        <v/>
      </c>
      <c r="C72" s="46" t="str">
        <f>IFERROR(INDEX(Lookups!$F$21:$F$521,MATCH('Requests with DOE Codes'!A72,Lookups!$G$21:$G$521,0)),"")</f>
        <v/>
      </c>
      <c r="D72" s="33"/>
      <c r="E72" s="33"/>
      <c r="F72" s="45">
        <f>IFERROR(INDEX(CIPLevel2021!$B$2:$B$1113,MATCH('Requests with DOE Codes'!E72,CIPLevel2021!$G$2:$G$1113,0)),E72)</f>
        <v>0</v>
      </c>
      <c r="G72" s="45" t="str">
        <f>IF(L72="Yes","Linkage Already Exists.",IFERROR(VLOOKUP(F72,CIPLevel2021!$B$2:$C$1113,2,FALSE),""))</f>
        <v/>
      </c>
      <c r="H72" s="34" t="s">
        <v>10</v>
      </c>
      <c r="I72" s="35"/>
      <c r="J72" s="47" t="e">
        <f>INDEX(Lookups!$A$21:$A$521,MATCH('Requests with DOE Codes'!A72,Lookups!$G$21:$G$521,0))</f>
        <v>#N/A</v>
      </c>
      <c r="K72" s="47" t="e">
        <f t="shared" si="1"/>
        <v>#N/A</v>
      </c>
      <c r="L72" s="47" t="str">
        <f>IF(ISNUMBER(MATCH(K72,Lookups!$T$22:$T$568,0)),"Yes","No")</f>
        <v>No</v>
      </c>
    </row>
    <row r="73" spans="1:12" ht="15.75" x14ac:dyDescent="0.25">
      <c r="A73" s="33"/>
      <c r="B73" s="45" t="str">
        <f>IFERROR(INDEX(Lookups!$C$21:$C$521,MATCH('Requests with DOE Codes'!A73,Lookups!$G$21:$G$521,0)),"")</f>
        <v/>
      </c>
      <c r="C73" s="46" t="str">
        <f>IFERROR(INDEX(Lookups!$F$21:$F$521,MATCH('Requests with DOE Codes'!A73,Lookups!$G$21:$G$521,0)),"")</f>
        <v/>
      </c>
      <c r="D73" s="33"/>
      <c r="E73" s="33"/>
      <c r="F73" s="45">
        <f>IFERROR(INDEX(CIPLevel2021!$B$2:$B$1113,MATCH('Requests with DOE Codes'!E73,CIPLevel2021!$G$2:$G$1113,0)),E73)</f>
        <v>0</v>
      </c>
      <c r="G73" s="45" t="str">
        <f>IF(L73="Yes","Linkage Already Exists.",IFERROR(VLOOKUP(F73,CIPLevel2021!$B$2:$C$1113,2,FALSE),""))</f>
        <v/>
      </c>
      <c r="H73" s="34" t="s">
        <v>10</v>
      </c>
      <c r="I73" s="35"/>
      <c r="J73" s="47" t="e">
        <f>INDEX(Lookups!$A$21:$A$521,MATCH('Requests with DOE Codes'!A73,Lookups!$G$21:$G$521,0))</f>
        <v>#N/A</v>
      </c>
      <c r="K73" s="47" t="e">
        <f t="shared" si="1"/>
        <v>#N/A</v>
      </c>
      <c r="L73" s="47" t="str">
        <f>IF(ISNUMBER(MATCH(K73,Lookups!$T$22:$T$568,0)),"Yes","No")</f>
        <v>No</v>
      </c>
    </row>
    <row r="74" spans="1:12" ht="15.75" x14ac:dyDescent="0.25">
      <c r="A74" s="33"/>
      <c r="B74" s="45" t="str">
        <f>IFERROR(INDEX(Lookups!$C$21:$C$521,MATCH('Requests with DOE Codes'!A74,Lookups!$G$21:$G$521,0)),"")</f>
        <v/>
      </c>
      <c r="C74" s="46" t="str">
        <f>IFERROR(INDEX(Lookups!$F$21:$F$521,MATCH('Requests with DOE Codes'!A74,Lookups!$G$21:$G$521,0)),"")</f>
        <v/>
      </c>
      <c r="D74" s="33"/>
      <c r="E74" s="33"/>
      <c r="F74" s="45">
        <f>IFERROR(INDEX(CIPLevel2021!$B$2:$B$1113,MATCH('Requests with DOE Codes'!E74,CIPLevel2021!$G$2:$G$1113,0)),E74)</f>
        <v>0</v>
      </c>
      <c r="G74" s="45" t="str">
        <f>IF(L74="Yes","Linkage Already Exists.",IFERROR(VLOOKUP(F74,CIPLevel2021!$B$2:$C$1113,2,FALSE),""))</f>
        <v/>
      </c>
      <c r="H74" s="34" t="s">
        <v>10</v>
      </c>
      <c r="I74" s="35"/>
      <c r="J74" s="47" t="e">
        <f>INDEX(Lookups!$A$21:$A$521,MATCH('Requests with DOE Codes'!A74,Lookups!$G$21:$G$521,0))</f>
        <v>#N/A</v>
      </c>
      <c r="K74" s="47" t="e">
        <f t="shared" si="1"/>
        <v>#N/A</v>
      </c>
      <c r="L74" s="47" t="str">
        <f>IF(ISNUMBER(MATCH(K74,Lookups!$T$22:$T$568,0)),"Yes","No")</f>
        <v>No</v>
      </c>
    </row>
    <row r="75" spans="1:12" ht="15.75" x14ac:dyDescent="0.25">
      <c r="A75" s="33"/>
      <c r="B75" s="45" t="str">
        <f>IFERROR(INDEX(Lookups!$C$21:$C$521,MATCH('Requests with DOE Codes'!A75,Lookups!$G$21:$G$521,0)),"")</f>
        <v/>
      </c>
      <c r="C75" s="46" t="str">
        <f>IFERROR(INDEX(Lookups!$F$21:$F$521,MATCH('Requests with DOE Codes'!A75,Lookups!$G$21:$G$521,0)),"")</f>
        <v/>
      </c>
      <c r="D75" s="33"/>
      <c r="E75" s="33"/>
      <c r="F75" s="45">
        <f>IFERROR(INDEX(CIPLevel2021!$B$2:$B$1113,MATCH('Requests with DOE Codes'!E75,CIPLevel2021!$G$2:$G$1113,0)),E75)</f>
        <v>0</v>
      </c>
      <c r="G75" s="45" t="str">
        <f>IF(L75="Yes","Linkage Already Exists.",IFERROR(VLOOKUP(F75,CIPLevel2021!$B$2:$C$1113,2,FALSE),""))</f>
        <v/>
      </c>
      <c r="H75" s="34" t="s">
        <v>10</v>
      </c>
      <c r="I75" s="35"/>
      <c r="J75" s="47" t="e">
        <f>INDEX(Lookups!$A$21:$A$521,MATCH('Requests with DOE Codes'!A75,Lookups!$G$21:$G$521,0))</f>
        <v>#N/A</v>
      </c>
      <c r="K75" s="47" t="e">
        <f t="shared" si="1"/>
        <v>#N/A</v>
      </c>
      <c r="L75" s="47" t="str">
        <f>IF(ISNUMBER(MATCH(K75,Lookups!$T$22:$T$568,0)),"Yes","No")</f>
        <v>No</v>
      </c>
    </row>
    <row r="76" spans="1:12" ht="15.75" x14ac:dyDescent="0.25">
      <c r="A76" s="33"/>
      <c r="B76" s="45" t="str">
        <f>IFERROR(INDEX(Lookups!$C$21:$C$521,MATCH('Requests with DOE Codes'!A76,Lookups!$G$21:$G$521,0)),"")</f>
        <v/>
      </c>
      <c r="C76" s="46" t="str">
        <f>IFERROR(INDEX(Lookups!$F$21:$F$521,MATCH('Requests with DOE Codes'!A76,Lookups!$G$21:$G$521,0)),"")</f>
        <v/>
      </c>
      <c r="D76" s="33"/>
      <c r="E76" s="33"/>
      <c r="F76" s="45">
        <f>IFERROR(INDEX(CIPLevel2021!$B$2:$B$1113,MATCH('Requests with DOE Codes'!E76,CIPLevel2021!$G$2:$G$1113,0)),E76)</f>
        <v>0</v>
      </c>
      <c r="G76" s="45" t="str">
        <f>IF(L76="Yes","Linkage Already Exists.",IFERROR(VLOOKUP(F76,CIPLevel2021!$B$2:$C$1113,2,FALSE),""))</f>
        <v/>
      </c>
      <c r="H76" s="34" t="s">
        <v>10</v>
      </c>
      <c r="I76" s="35"/>
      <c r="J76" s="47" t="e">
        <f>INDEX(Lookups!$A$21:$A$521,MATCH('Requests with DOE Codes'!A76,Lookups!$G$21:$G$521,0))</f>
        <v>#N/A</v>
      </c>
      <c r="K76" s="47" t="e">
        <f t="shared" si="1"/>
        <v>#N/A</v>
      </c>
      <c r="L76" s="47" t="str">
        <f>IF(ISNUMBER(MATCH(K76,Lookups!$T$22:$T$568,0)),"Yes","No")</f>
        <v>No</v>
      </c>
    </row>
    <row r="77" spans="1:12" ht="15.75" x14ac:dyDescent="0.25">
      <c r="A77" s="33"/>
      <c r="B77" s="45" t="str">
        <f>IFERROR(INDEX(Lookups!$C$21:$C$521,MATCH('Requests with DOE Codes'!A77,Lookups!$G$21:$G$521,0)),"")</f>
        <v/>
      </c>
      <c r="C77" s="46" t="str">
        <f>IFERROR(INDEX(Lookups!$F$21:$F$521,MATCH('Requests with DOE Codes'!A77,Lookups!$G$21:$G$521,0)),"")</f>
        <v/>
      </c>
      <c r="D77" s="33"/>
      <c r="E77" s="33"/>
      <c r="F77" s="45">
        <f>IFERROR(INDEX(CIPLevel2021!$B$2:$B$1113,MATCH('Requests with DOE Codes'!E77,CIPLevel2021!$G$2:$G$1113,0)),E77)</f>
        <v>0</v>
      </c>
      <c r="G77" s="45" t="str">
        <f>IF(L77="Yes","Linkage Already Exists.",IFERROR(VLOOKUP(F77,CIPLevel2021!$B$2:$C$1113,2,FALSE),""))</f>
        <v/>
      </c>
      <c r="H77" s="34" t="s">
        <v>10</v>
      </c>
      <c r="I77" s="35"/>
      <c r="J77" s="47" t="e">
        <f>INDEX(Lookups!$A$21:$A$521,MATCH('Requests with DOE Codes'!A77,Lookups!$G$21:$G$521,0))</f>
        <v>#N/A</v>
      </c>
      <c r="K77" s="47" t="e">
        <f t="shared" si="1"/>
        <v>#N/A</v>
      </c>
      <c r="L77" s="47" t="str">
        <f>IF(ISNUMBER(MATCH(K77,Lookups!$T$22:$T$568,0)),"Yes","No")</f>
        <v>No</v>
      </c>
    </row>
    <row r="78" spans="1:12" ht="15.75" x14ac:dyDescent="0.25">
      <c r="A78" s="33"/>
      <c r="B78" s="45"/>
      <c r="C78" s="46"/>
      <c r="D78" s="33"/>
      <c r="E78" s="33"/>
      <c r="F78" s="45">
        <f>IFERROR(INDEX(CIPLevel2021!$B$2:$B$1113,MATCH('Requests with DOE Codes'!E78,CIPLevel2021!$G$2:$G$1113,0)),E78)</f>
        <v>0</v>
      </c>
      <c r="G78" s="45" t="str">
        <f>IF(L78="Yes","Linkage Already Exists.",IFERROR(VLOOKUP(F78,CIPLevel2021!$B$2:$C$1113,2,FALSE),""))</f>
        <v/>
      </c>
      <c r="H78" s="34" t="s">
        <v>10</v>
      </c>
      <c r="I78" s="35"/>
      <c r="J78" s="47" t="e">
        <f>INDEX(Lookups!$A$21:$A$521,MATCH('Requests with DOE Codes'!A78,Lookups!$G$21:$G$521,0))</f>
        <v>#N/A</v>
      </c>
      <c r="K78" s="47" t="e">
        <f t="shared" si="1"/>
        <v>#N/A</v>
      </c>
      <c r="L78" s="47" t="str">
        <f>IF(ISNUMBER(MATCH(K78,Lookups!$T$22:$T$568,0)),"Yes","No")</f>
        <v>No</v>
      </c>
    </row>
    <row r="79" spans="1:12" ht="15.75" x14ac:dyDescent="0.25">
      <c r="A79" s="33"/>
      <c r="B79" s="45"/>
      <c r="C79" s="46"/>
      <c r="D79" s="33"/>
      <c r="E79" s="33"/>
      <c r="F79" s="45">
        <f>IFERROR(INDEX(CIPLevel2021!$B$2:$B$1113,MATCH('Requests with DOE Codes'!E79,CIPLevel2021!$G$2:$G$1113,0)),E79)</f>
        <v>0</v>
      </c>
      <c r="G79" s="45" t="str">
        <f>IF(L79="Yes","Linkage Already Exists.",IFERROR(VLOOKUP(F79,CIPLevel2021!$B$2:$C$1113,2,FALSE),""))</f>
        <v/>
      </c>
      <c r="H79" s="34" t="s">
        <v>10</v>
      </c>
      <c r="I79" s="35"/>
      <c r="J79" s="47" t="e">
        <f>INDEX(Lookups!$A$21:$A$521,MATCH('Requests with DOE Codes'!A79,Lookups!$G$21:$G$521,0))</f>
        <v>#N/A</v>
      </c>
      <c r="K79" s="47" t="e">
        <f t="shared" si="1"/>
        <v>#N/A</v>
      </c>
      <c r="L79" s="47" t="str">
        <f>IF(ISNUMBER(MATCH(K79,Lookups!$T$22:$T$568,0)),"Yes","No")</f>
        <v>No</v>
      </c>
    </row>
    <row r="80" spans="1:12" ht="15.75" x14ac:dyDescent="0.25">
      <c r="A80" s="33"/>
      <c r="B80" s="45"/>
      <c r="C80" s="46"/>
      <c r="D80" s="33"/>
      <c r="E80" s="33"/>
      <c r="F80" s="45">
        <f>IFERROR(INDEX(CIPLevel2021!$B$2:$B$1113,MATCH('Requests with DOE Codes'!E80,CIPLevel2021!$G$2:$G$1113,0)),E80)</f>
        <v>0</v>
      </c>
      <c r="G80" s="45" t="str">
        <f>IF(L80="Yes","Linkage Already Exists.",IFERROR(VLOOKUP(F80,CIPLevel2021!$B$2:$C$1113,2,FALSE),""))</f>
        <v/>
      </c>
      <c r="H80" s="34" t="s">
        <v>10</v>
      </c>
      <c r="I80" s="35"/>
      <c r="J80" s="47" t="e">
        <f>INDEX(Lookups!$A$21:$A$521,MATCH('Requests with DOE Codes'!A80,Lookups!$G$21:$G$521,0))</f>
        <v>#N/A</v>
      </c>
      <c r="K80" s="47" t="e">
        <f t="shared" si="1"/>
        <v>#N/A</v>
      </c>
      <c r="L80" s="47" t="str">
        <f>IF(ISNUMBER(MATCH(K80,Lookups!$T$22:$T$568,0)),"Yes","No")</f>
        <v>No</v>
      </c>
    </row>
    <row r="81" spans="1:12" ht="15.75" x14ac:dyDescent="0.25">
      <c r="A81" s="33"/>
      <c r="B81" s="45" t="str">
        <f>IFERROR(INDEX(Lookups!$C$21:$C$521,MATCH('Requests with DOE Codes'!A81,Lookups!$G$21:$G$521,0)),"")</f>
        <v/>
      </c>
      <c r="C81" s="46" t="str">
        <f>IFERROR(INDEX(Lookups!$F$21:$F$521,MATCH('Requests with DOE Codes'!A81,Lookups!$G$21:$G$521,0)),"")</f>
        <v/>
      </c>
      <c r="D81" s="33"/>
      <c r="E81" s="33"/>
      <c r="F81" s="45">
        <f>IFERROR(INDEX(CIPLevel2021!$B$2:$B$1113,MATCH('Requests with DOE Codes'!E81,CIPLevel2021!$G$2:$G$1113,0)),E81)</f>
        <v>0</v>
      </c>
      <c r="G81" s="45" t="str">
        <f>IF(L81="Yes","Linkage Already Exists.",IFERROR(VLOOKUP(F81,CIPLevel2021!$B$2:$C$1113,2,FALSE),""))</f>
        <v/>
      </c>
      <c r="H81" s="34" t="s">
        <v>10</v>
      </c>
      <c r="I81" s="35"/>
      <c r="J81" s="47" t="e">
        <f>INDEX(Lookups!$A$21:$A$521,MATCH('Requests with DOE Codes'!A81,Lookups!$G$21:$G$521,0))</f>
        <v>#N/A</v>
      </c>
      <c r="K81" s="47" t="e">
        <f t="shared" si="1"/>
        <v>#N/A</v>
      </c>
      <c r="L81" s="47" t="str">
        <f>IF(ISNUMBER(MATCH(K81,Lookups!$T$22:$T$568,0)),"Yes","No")</f>
        <v>No</v>
      </c>
    </row>
    <row r="82" spans="1:12" ht="15.75" x14ac:dyDescent="0.25">
      <c r="A82" s="33"/>
      <c r="B82" s="45" t="str">
        <f>IFERROR(INDEX(Lookups!$C$21:$C$521,MATCH('Requests with DOE Codes'!A82,Lookups!$G$21:$G$521,0)),"")</f>
        <v/>
      </c>
      <c r="C82" s="46" t="str">
        <f>IFERROR(INDEX(Lookups!$F$21:$F$521,MATCH('Requests with DOE Codes'!A82,Lookups!$G$21:$G$521,0)),"")</f>
        <v/>
      </c>
      <c r="D82" s="33"/>
      <c r="E82" s="33"/>
      <c r="F82" s="45">
        <f>IFERROR(INDEX(CIPLevel2021!$B$2:$B$1113,MATCH('Requests with DOE Codes'!E82,CIPLevel2021!$G$2:$G$1113,0)),E82)</f>
        <v>0</v>
      </c>
      <c r="G82" s="45" t="str">
        <f>IF(L82="Yes","Linkage Already Exists.",IFERROR(VLOOKUP(F82,CIPLevel2021!$B$2:$C$1113,2,FALSE),""))</f>
        <v/>
      </c>
      <c r="H82" s="34" t="s">
        <v>10</v>
      </c>
      <c r="I82" s="35"/>
      <c r="J82" s="47" t="e">
        <f>INDEX(Lookups!$A$21:$A$521,MATCH('Requests with DOE Codes'!A82,Lookups!$G$21:$G$521,0))</f>
        <v>#N/A</v>
      </c>
      <c r="K82" s="47" t="e">
        <f t="shared" si="1"/>
        <v>#N/A</v>
      </c>
      <c r="L82" s="47" t="str">
        <f>IF(ISNUMBER(MATCH(K82,Lookups!$T$22:$T$568,0)),"Yes","No")</f>
        <v>No</v>
      </c>
    </row>
    <row r="83" spans="1:12" ht="15.75" x14ac:dyDescent="0.25">
      <c r="A83" s="33"/>
      <c r="B83" s="45" t="str">
        <f>IFERROR(INDEX(Lookups!$C$21:$C$521,MATCH('Requests with DOE Codes'!A83,Lookups!$G$21:$G$521,0)),"")</f>
        <v/>
      </c>
      <c r="C83" s="46" t="str">
        <f>IFERROR(INDEX(Lookups!$F$21:$F$521,MATCH('Requests with DOE Codes'!A83,Lookups!$G$21:$G$521,0)),"")</f>
        <v/>
      </c>
      <c r="D83" s="33"/>
      <c r="E83" s="33"/>
      <c r="F83" s="45">
        <f>IFERROR(INDEX(CIPLevel2021!$B$2:$B$1113,MATCH('Requests with DOE Codes'!E83,CIPLevel2021!$G$2:$G$1113,0)),E83)</f>
        <v>0</v>
      </c>
      <c r="G83" s="45" t="str">
        <f>IF(L83="Yes","Linkage Already Exists.",IFERROR(VLOOKUP(F83,CIPLevel2021!$B$2:$C$1113,2,FALSE),""))</f>
        <v/>
      </c>
      <c r="H83" s="34" t="s">
        <v>10</v>
      </c>
      <c r="I83" s="35"/>
      <c r="J83" s="47" t="e">
        <f>INDEX(Lookups!$A$21:$A$521,MATCH('Requests with DOE Codes'!A83,Lookups!$G$21:$G$521,0))</f>
        <v>#N/A</v>
      </c>
      <c r="K83" s="47" t="e">
        <f t="shared" si="1"/>
        <v>#N/A</v>
      </c>
      <c r="L83" s="47" t="str">
        <f>IF(ISNUMBER(MATCH(K83,Lookups!$T$22:$T$568,0)),"Yes","No")</f>
        <v>No</v>
      </c>
    </row>
    <row r="84" spans="1:12" ht="15.75" x14ac:dyDescent="0.25">
      <c r="A84" s="33"/>
      <c r="B84" s="45" t="str">
        <f>IFERROR(INDEX(Lookups!$C$21:$C$521,MATCH('Requests with DOE Codes'!A84,Lookups!$G$21:$G$521,0)),"")</f>
        <v/>
      </c>
      <c r="C84" s="46" t="str">
        <f>IFERROR(INDEX(Lookups!$F$21:$F$521,MATCH('Requests with DOE Codes'!A84,Lookups!$G$21:$G$521,0)),"")</f>
        <v/>
      </c>
      <c r="D84" s="33"/>
      <c r="E84" s="33"/>
      <c r="F84" s="45">
        <f>IFERROR(INDEX(CIPLevel2021!$B$2:$B$1113,MATCH('Requests with DOE Codes'!E84,CIPLevel2021!$G$2:$G$1113,0)),E84)</f>
        <v>0</v>
      </c>
      <c r="G84" s="45" t="str">
        <f>IF(L84="Yes","Linkage Already Exists.",IFERROR(VLOOKUP(F84,CIPLevel2021!$B$2:$C$1113,2,FALSE),""))</f>
        <v/>
      </c>
      <c r="H84" s="34" t="s">
        <v>10</v>
      </c>
      <c r="I84" s="35"/>
      <c r="J84" s="47" t="e">
        <f>INDEX(Lookups!$A$21:$A$521,MATCH('Requests with DOE Codes'!A84,Lookups!$G$21:$G$521,0))</f>
        <v>#N/A</v>
      </c>
      <c r="K84" s="47" t="e">
        <f t="shared" si="1"/>
        <v>#N/A</v>
      </c>
      <c r="L84" s="47" t="str">
        <f>IF(ISNUMBER(MATCH(K84,Lookups!$T$22:$T$568,0)),"Yes","No")</f>
        <v>No</v>
      </c>
    </row>
    <row r="85" spans="1:12" ht="15.75" x14ac:dyDescent="0.25">
      <c r="A85" s="33"/>
      <c r="B85" s="45" t="str">
        <f>IFERROR(INDEX(Lookups!$C$21:$C$521,MATCH('Requests with DOE Codes'!A85,Lookups!$G$21:$G$521,0)),"")</f>
        <v/>
      </c>
      <c r="C85" s="46" t="str">
        <f>IFERROR(INDEX(Lookups!$F$21:$F$521,MATCH('Requests with DOE Codes'!A85,Lookups!$G$21:$G$521,0)),"")</f>
        <v/>
      </c>
      <c r="D85" s="33"/>
      <c r="E85" s="33"/>
      <c r="F85" s="45">
        <f>IFERROR(INDEX(CIPLevel2021!$B$2:$B$1113,MATCH('Requests with DOE Codes'!E85,CIPLevel2021!$G$2:$G$1113,0)),E85)</f>
        <v>0</v>
      </c>
      <c r="G85" s="45" t="str">
        <f>IF(L85="Yes","Linkage Already Exists.",IFERROR(VLOOKUP(F85,CIPLevel2021!$B$2:$C$1113,2,FALSE),""))</f>
        <v/>
      </c>
      <c r="H85" s="34" t="s">
        <v>10</v>
      </c>
      <c r="I85" s="35"/>
      <c r="J85" s="47" t="e">
        <f>INDEX(Lookups!$A$21:$A$521,MATCH('Requests with DOE Codes'!A85,Lookups!$G$21:$G$521,0))</f>
        <v>#N/A</v>
      </c>
      <c r="K85" s="47" t="e">
        <f t="shared" si="1"/>
        <v>#N/A</v>
      </c>
      <c r="L85" s="47" t="str">
        <f>IF(ISNUMBER(MATCH(K85,Lookups!$T$22:$T$568,0)),"Yes","No")</f>
        <v>No</v>
      </c>
    </row>
    <row r="86" spans="1:12" ht="15.75" x14ac:dyDescent="0.25">
      <c r="A86" s="33"/>
      <c r="B86" s="45" t="str">
        <f>IFERROR(INDEX(Lookups!$C$21:$C$521,MATCH('Requests with DOE Codes'!A86,Lookups!$G$21:$G$521,0)),"")</f>
        <v/>
      </c>
      <c r="C86" s="46" t="str">
        <f>IFERROR(INDEX(Lookups!$F$21:$F$521,MATCH('Requests with DOE Codes'!A86,Lookups!$G$21:$G$521,0)),"")</f>
        <v/>
      </c>
      <c r="D86" s="33"/>
      <c r="E86" s="33"/>
      <c r="F86" s="45">
        <f>IFERROR(INDEX(CIPLevel2021!$B$2:$B$1113,MATCH('Requests with DOE Codes'!E86,CIPLevel2021!$G$2:$G$1113,0)),E86)</f>
        <v>0</v>
      </c>
      <c r="G86" s="45" t="str">
        <f>IF(L86="Yes","Linkage Already Exists.",IFERROR(VLOOKUP(F86,CIPLevel2021!$B$2:$C$1113,2,FALSE),""))</f>
        <v/>
      </c>
      <c r="H86" s="34" t="s">
        <v>10</v>
      </c>
      <c r="I86" s="35"/>
      <c r="J86" s="47" t="e">
        <f>INDEX(Lookups!$A$21:$A$521,MATCH('Requests with DOE Codes'!A86,Lookups!$G$21:$G$521,0))</f>
        <v>#N/A</v>
      </c>
      <c r="K86" s="47" t="e">
        <f t="shared" si="1"/>
        <v>#N/A</v>
      </c>
      <c r="L86" s="47" t="str">
        <f>IF(ISNUMBER(MATCH(K86,Lookups!$T$22:$T$568,0)),"Yes","No")</f>
        <v>No</v>
      </c>
    </row>
    <row r="87" spans="1:12" ht="15.75" x14ac:dyDescent="0.25">
      <c r="A87" s="33"/>
      <c r="B87" s="45" t="str">
        <f>IFERROR(INDEX(Lookups!$C$21:$C$521,MATCH('Requests with DOE Codes'!A87,Lookups!$G$21:$G$521,0)),"")</f>
        <v/>
      </c>
      <c r="C87" s="46" t="str">
        <f>IFERROR(INDEX(Lookups!$F$21:$F$521,MATCH('Requests with DOE Codes'!A87,Lookups!$G$21:$G$521,0)),"")</f>
        <v/>
      </c>
      <c r="D87" s="33"/>
      <c r="E87" s="33"/>
      <c r="F87" s="45">
        <f>IFERROR(INDEX(CIPLevel2021!$B$2:$B$1113,MATCH('Requests with DOE Codes'!E87,CIPLevel2021!$G$2:$G$1113,0)),E87)</f>
        <v>0</v>
      </c>
      <c r="G87" s="45" t="str">
        <f>IF(L87="Yes","Linkage Already Exists.",IFERROR(VLOOKUP(F87,CIPLevel2021!$B$2:$C$1113,2,FALSE),""))</f>
        <v/>
      </c>
      <c r="H87" s="34" t="s">
        <v>10</v>
      </c>
      <c r="I87" s="35"/>
      <c r="J87" s="47" t="e">
        <f>INDEX(Lookups!$A$21:$A$521,MATCH('Requests with DOE Codes'!A87,Lookups!$G$21:$G$521,0))</f>
        <v>#N/A</v>
      </c>
      <c r="K87" s="47" t="e">
        <f t="shared" si="1"/>
        <v>#N/A</v>
      </c>
      <c r="L87" s="47" t="str">
        <f>IF(ISNUMBER(MATCH(K87,Lookups!$T$22:$T$568,0)),"Yes","No")</f>
        <v>No</v>
      </c>
    </row>
    <row r="88" spans="1:12" ht="15.75" x14ac:dyDescent="0.25">
      <c r="A88" s="33"/>
      <c r="B88" s="45" t="str">
        <f>IFERROR(INDEX(Lookups!$C$21:$C$521,MATCH('Requests with DOE Codes'!A88,Lookups!$G$21:$G$521,0)),"")</f>
        <v/>
      </c>
      <c r="C88" s="46" t="str">
        <f>IFERROR(INDEX(Lookups!$F$21:$F$521,MATCH('Requests with DOE Codes'!A88,Lookups!$G$21:$G$521,0)),"")</f>
        <v/>
      </c>
      <c r="D88" s="33"/>
      <c r="E88" s="33"/>
      <c r="F88" s="45">
        <f>IFERROR(INDEX(CIPLevel2021!$B$2:$B$1113,MATCH('Requests with DOE Codes'!E88,CIPLevel2021!$G$2:$G$1113,0)),E88)</f>
        <v>0</v>
      </c>
      <c r="G88" s="45" t="str">
        <f>IF(L88="Yes","Linkage Already Exists.",IFERROR(VLOOKUP(F88,CIPLevel2021!$B$2:$C$1113,2,FALSE),""))</f>
        <v/>
      </c>
      <c r="H88" s="34" t="s">
        <v>10</v>
      </c>
      <c r="I88" s="35"/>
      <c r="J88" s="47" t="e">
        <f>INDEX(Lookups!$A$21:$A$521,MATCH('Requests with DOE Codes'!A88,Lookups!$G$21:$G$521,0))</f>
        <v>#N/A</v>
      </c>
      <c r="K88" s="47" t="e">
        <f t="shared" si="1"/>
        <v>#N/A</v>
      </c>
      <c r="L88" s="47" t="str">
        <f>IF(ISNUMBER(MATCH(K88,Lookups!$T$22:$T$568,0)),"Yes","No")</f>
        <v>No</v>
      </c>
    </row>
    <row r="89" spans="1:12" ht="15.75" x14ac:dyDescent="0.25">
      <c r="A89" s="33"/>
      <c r="B89" s="45" t="str">
        <f>IFERROR(INDEX(Lookups!$C$21:$C$521,MATCH('Requests with DOE Codes'!A89,Lookups!$G$21:$G$521,0)),"")</f>
        <v/>
      </c>
      <c r="C89" s="46" t="str">
        <f>IFERROR(INDEX(Lookups!$F$21:$F$521,MATCH('Requests with DOE Codes'!A89,Lookups!$G$21:$G$521,0)),"")</f>
        <v/>
      </c>
      <c r="D89" s="33"/>
      <c r="E89" s="33"/>
      <c r="F89" s="45">
        <f>IFERROR(INDEX(CIPLevel2021!$B$2:$B$1113,MATCH('Requests with DOE Codes'!E89,CIPLevel2021!$G$2:$G$1113,0)),E89)</f>
        <v>0</v>
      </c>
      <c r="G89" s="45" t="str">
        <f>IF(L89="Yes","Linkage Already Exists.",IFERROR(VLOOKUP(F89,CIPLevel2021!$B$2:$C$1113,2,FALSE),""))</f>
        <v/>
      </c>
      <c r="H89" s="34" t="s">
        <v>10</v>
      </c>
      <c r="I89" s="35"/>
      <c r="J89" s="47" t="e">
        <f>INDEX(Lookups!$A$21:$A$521,MATCH('Requests with DOE Codes'!A89,Lookups!$G$21:$G$521,0))</f>
        <v>#N/A</v>
      </c>
      <c r="K89" s="47" t="e">
        <f t="shared" si="1"/>
        <v>#N/A</v>
      </c>
      <c r="L89" s="47" t="str">
        <f>IF(ISNUMBER(MATCH(K89,Lookups!$T$22:$T$568,0)),"Yes","No")</f>
        <v>No</v>
      </c>
    </row>
    <row r="90" spans="1:12" ht="15.75" x14ac:dyDescent="0.25">
      <c r="A90" s="33"/>
      <c r="B90" s="45" t="str">
        <f>IFERROR(INDEX(Lookups!$C$21:$C$521,MATCH('Requests with DOE Codes'!A90,Lookups!$G$21:$G$521,0)),"")</f>
        <v/>
      </c>
      <c r="C90" s="46" t="str">
        <f>IFERROR(INDEX(Lookups!$F$21:$F$521,MATCH('Requests with DOE Codes'!A90,Lookups!$G$21:$G$521,0)),"")</f>
        <v/>
      </c>
      <c r="D90" s="33"/>
      <c r="E90" s="33"/>
      <c r="F90" s="45">
        <f>IFERROR(INDEX(CIPLevel2021!$B$2:$B$1113,MATCH('Requests with DOE Codes'!E90,CIPLevel2021!$G$2:$G$1113,0)),E90)</f>
        <v>0</v>
      </c>
      <c r="G90" s="45" t="str">
        <f>IF(L90="Yes","Linkage Already Exists.",IFERROR(VLOOKUP(F90,CIPLevel2021!$B$2:$C$1113,2,FALSE),""))</f>
        <v/>
      </c>
      <c r="H90" s="34" t="s">
        <v>10</v>
      </c>
      <c r="I90" s="35"/>
      <c r="J90" s="47" t="e">
        <f>INDEX(Lookups!$A$21:$A$521,MATCH('Requests with DOE Codes'!A90,Lookups!$G$21:$G$521,0))</f>
        <v>#N/A</v>
      </c>
      <c r="K90" s="47" t="e">
        <f t="shared" si="1"/>
        <v>#N/A</v>
      </c>
      <c r="L90" s="47" t="str">
        <f>IF(ISNUMBER(MATCH(K90,Lookups!$T$22:$T$568,0)),"Yes","No")</f>
        <v>No</v>
      </c>
    </row>
    <row r="91" spans="1:12" ht="15.75" x14ac:dyDescent="0.25">
      <c r="A91" s="33"/>
      <c r="B91" s="45"/>
      <c r="C91" s="46"/>
      <c r="D91" s="33"/>
      <c r="E91" s="33"/>
      <c r="F91" s="45">
        <f>IFERROR(INDEX(CIPLevel2021!$B$2:$B$1113,MATCH('Requests with DOE Codes'!E91,CIPLevel2021!$G$2:$G$1113,0)),E91)</f>
        <v>0</v>
      </c>
      <c r="G91" s="45" t="str">
        <f>IF(L91="Yes","Linkage Already Exists.",IFERROR(VLOOKUP(F91,CIPLevel2021!$B$2:$C$1113,2,FALSE),""))</f>
        <v/>
      </c>
      <c r="H91" s="34" t="s">
        <v>10</v>
      </c>
      <c r="I91" s="35"/>
      <c r="J91" s="47" t="e">
        <f>INDEX(Lookups!$A$21:$A$521,MATCH('Requests with DOE Codes'!A91,Lookups!$G$21:$G$521,0))</f>
        <v>#N/A</v>
      </c>
      <c r="K91" s="47" t="e">
        <f t="shared" si="1"/>
        <v>#N/A</v>
      </c>
      <c r="L91" s="47" t="str">
        <f>IF(ISNUMBER(MATCH(K91,Lookups!$T$22:$T$568,0)),"Yes","No")</f>
        <v>No</v>
      </c>
    </row>
    <row r="92" spans="1:12" ht="15.75" x14ac:dyDescent="0.25">
      <c r="A92" s="33"/>
      <c r="B92" s="45"/>
      <c r="C92" s="46"/>
      <c r="D92" s="33"/>
      <c r="E92" s="33"/>
      <c r="F92" s="45">
        <f>IFERROR(INDEX(CIPLevel2021!$B$2:$B$1113,MATCH('Requests with DOE Codes'!E92,CIPLevel2021!$G$2:$G$1113,0)),E92)</f>
        <v>0</v>
      </c>
      <c r="G92" s="45" t="str">
        <f>IF(L92="Yes","Linkage Already Exists.",IFERROR(VLOOKUP(F92,CIPLevel2021!$B$2:$C$1113,2,FALSE),""))</f>
        <v/>
      </c>
      <c r="H92" s="34" t="s">
        <v>10</v>
      </c>
      <c r="I92" s="35"/>
      <c r="J92" s="47" t="e">
        <f>INDEX(Lookups!$A$21:$A$521,MATCH('Requests with DOE Codes'!A92,Lookups!$G$21:$G$521,0))</f>
        <v>#N/A</v>
      </c>
      <c r="K92" s="47" t="e">
        <f t="shared" si="1"/>
        <v>#N/A</v>
      </c>
      <c r="L92" s="47" t="str">
        <f>IF(ISNUMBER(MATCH(K92,Lookups!$T$22:$T$568,0)),"Yes","No")</f>
        <v>No</v>
      </c>
    </row>
    <row r="93" spans="1:12" ht="15.75" x14ac:dyDescent="0.25">
      <c r="A93" s="33"/>
      <c r="B93" s="45"/>
      <c r="C93" s="46"/>
      <c r="D93" s="33"/>
      <c r="E93" s="33"/>
      <c r="F93" s="45">
        <f>IFERROR(INDEX(CIPLevel2021!$B$2:$B$1113,MATCH('Requests with DOE Codes'!E93,CIPLevel2021!$G$2:$G$1113,0)),E93)</f>
        <v>0</v>
      </c>
      <c r="G93" s="45" t="str">
        <f>IF(L93="Yes","Linkage Already Exists.",IFERROR(VLOOKUP(F93,CIPLevel2021!$B$2:$C$1113,2,FALSE),""))</f>
        <v/>
      </c>
      <c r="H93" s="34" t="s">
        <v>10</v>
      </c>
      <c r="I93" s="35"/>
      <c r="J93" s="47" t="e">
        <f>INDEX(Lookups!$A$21:$A$521,MATCH('Requests with DOE Codes'!A93,Lookups!$G$21:$G$521,0))</f>
        <v>#N/A</v>
      </c>
      <c r="K93" s="47" t="e">
        <f t="shared" si="1"/>
        <v>#N/A</v>
      </c>
      <c r="L93" s="47" t="str">
        <f>IF(ISNUMBER(MATCH(K93,Lookups!$T$22:$T$568,0)),"Yes","No")</f>
        <v>No</v>
      </c>
    </row>
    <row r="94" spans="1:12" ht="15.75" x14ac:dyDescent="0.25">
      <c r="A94" s="33"/>
      <c r="B94" s="45"/>
      <c r="C94" s="46"/>
      <c r="D94" s="33"/>
      <c r="E94" s="33"/>
      <c r="F94" s="45">
        <f>IFERROR(INDEX(CIPLevel2021!$B$2:$B$1113,MATCH('Requests with DOE Codes'!E94,CIPLevel2021!$G$2:$G$1113,0)),E94)</f>
        <v>0</v>
      </c>
      <c r="G94" s="45" t="str">
        <f>IF(L94="Yes","Linkage Already Exists.",IFERROR(VLOOKUP(F94,CIPLevel2021!$B$2:$C$1113,2,FALSE),""))</f>
        <v/>
      </c>
      <c r="H94" s="34" t="s">
        <v>10</v>
      </c>
      <c r="I94" s="35"/>
      <c r="J94" s="47" t="e">
        <f>INDEX(Lookups!$A$21:$A$521,MATCH('Requests with DOE Codes'!A94,Lookups!$G$21:$G$521,0))</f>
        <v>#N/A</v>
      </c>
      <c r="K94" s="47" t="e">
        <f t="shared" si="1"/>
        <v>#N/A</v>
      </c>
      <c r="L94" s="47" t="str">
        <f>IF(ISNUMBER(MATCH(K94,Lookups!$T$22:$T$568,0)),"Yes","No")</f>
        <v>No</v>
      </c>
    </row>
    <row r="95" spans="1:12" ht="15.75" x14ac:dyDescent="0.25">
      <c r="A95" s="33"/>
      <c r="B95" s="45"/>
      <c r="C95" s="46"/>
      <c r="D95" s="33"/>
      <c r="E95" s="33"/>
      <c r="F95" s="45">
        <f>IFERROR(INDEX(CIPLevel2021!$B$2:$B$1113,MATCH('Requests with DOE Codes'!E95,CIPLevel2021!$G$2:$G$1113,0)),E95)</f>
        <v>0</v>
      </c>
      <c r="G95" s="45" t="str">
        <f>IF(L95="Yes","Linkage Already Exists.",IFERROR(VLOOKUP(F95,CIPLevel2021!$B$2:$C$1113,2,FALSE),""))</f>
        <v/>
      </c>
      <c r="H95" s="34" t="s">
        <v>10</v>
      </c>
      <c r="I95" s="35"/>
      <c r="J95" s="47" t="e">
        <f>INDEX(Lookups!$A$21:$A$521,MATCH('Requests with DOE Codes'!A95,Lookups!$G$21:$G$521,0))</f>
        <v>#N/A</v>
      </c>
      <c r="K95" s="47" t="e">
        <f t="shared" si="1"/>
        <v>#N/A</v>
      </c>
      <c r="L95" s="47" t="str">
        <f>IF(ISNUMBER(MATCH(K95,Lookups!$T$22:$T$568,0)),"Yes","No")</f>
        <v>No</v>
      </c>
    </row>
    <row r="96" spans="1:12" ht="15.75" x14ac:dyDescent="0.25">
      <c r="A96" s="33"/>
      <c r="B96" s="45"/>
      <c r="C96" s="46"/>
      <c r="D96" s="33"/>
      <c r="E96" s="33"/>
      <c r="F96" s="45">
        <f>IFERROR(INDEX(CIPLevel2021!$B$2:$B$1113,MATCH('Requests with DOE Codes'!E96,CIPLevel2021!$G$2:$G$1113,0)),E96)</f>
        <v>0</v>
      </c>
      <c r="G96" s="45" t="str">
        <f>IF(L96="Yes","Linkage Already Exists.",IFERROR(VLOOKUP(F96,CIPLevel2021!$B$2:$C$1113,2,FALSE),""))</f>
        <v/>
      </c>
      <c r="H96" s="34" t="s">
        <v>10</v>
      </c>
      <c r="I96" s="35"/>
      <c r="J96" s="47" t="e">
        <f>INDEX(Lookups!$A$21:$A$521,MATCH('Requests with DOE Codes'!A96,Lookups!$G$21:$G$521,0))</f>
        <v>#N/A</v>
      </c>
      <c r="K96" s="47" t="e">
        <f t="shared" si="1"/>
        <v>#N/A</v>
      </c>
      <c r="L96" s="47" t="str">
        <f>IF(ISNUMBER(MATCH(K96,Lookups!$T$22:$T$568,0)),"Yes","No")</f>
        <v>No</v>
      </c>
    </row>
    <row r="97" spans="1:12" ht="15.75" x14ac:dyDescent="0.25">
      <c r="A97" s="33"/>
      <c r="B97" s="45"/>
      <c r="C97" s="46"/>
      <c r="D97" s="33"/>
      <c r="E97" s="33"/>
      <c r="F97" s="45">
        <f>IFERROR(INDEX(CIPLevel2021!$B$2:$B$1113,MATCH('Requests with DOE Codes'!E97,CIPLevel2021!$G$2:$G$1113,0)),E97)</f>
        <v>0</v>
      </c>
      <c r="G97" s="45" t="str">
        <f>IF(L97="Yes","Linkage Already Exists.",IFERROR(VLOOKUP(F97,CIPLevel2021!$B$2:$C$1113,2,FALSE),""))</f>
        <v/>
      </c>
      <c r="H97" s="34" t="s">
        <v>10</v>
      </c>
      <c r="I97" s="35"/>
      <c r="J97" s="47" t="e">
        <f>INDEX(Lookups!$A$21:$A$521,MATCH('Requests with DOE Codes'!A97,Lookups!$G$21:$G$521,0))</f>
        <v>#N/A</v>
      </c>
      <c r="K97" s="47" t="e">
        <f t="shared" si="1"/>
        <v>#N/A</v>
      </c>
      <c r="L97" s="47" t="str">
        <f>IF(ISNUMBER(MATCH(K97,Lookups!$T$22:$T$568,0)),"Yes","No")</f>
        <v>No</v>
      </c>
    </row>
    <row r="98" spans="1:12" ht="15.75" x14ac:dyDescent="0.25">
      <c r="A98" s="33"/>
      <c r="B98" s="45"/>
      <c r="C98" s="46"/>
      <c r="D98" s="33"/>
      <c r="E98" s="33"/>
      <c r="F98" s="45">
        <f>IFERROR(INDEX(CIPLevel2021!$B$2:$B$1113,MATCH('Requests with DOE Codes'!E98,CIPLevel2021!$G$2:$G$1113,0)),E98)</f>
        <v>0</v>
      </c>
      <c r="G98" s="45" t="str">
        <f>IF(L98="Yes","Linkage Already Exists.",IFERROR(VLOOKUP(F98,CIPLevel2021!$B$2:$C$1113,2,FALSE),""))</f>
        <v/>
      </c>
      <c r="H98" s="34" t="s">
        <v>10</v>
      </c>
      <c r="I98" s="35"/>
      <c r="J98" s="47" t="e">
        <f>INDEX(Lookups!$A$21:$A$521,MATCH('Requests with DOE Codes'!A98,Lookups!$G$21:$G$521,0))</f>
        <v>#N/A</v>
      </c>
      <c r="K98" s="47" t="e">
        <f t="shared" si="1"/>
        <v>#N/A</v>
      </c>
      <c r="L98" s="47" t="str">
        <f>IF(ISNUMBER(MATCH(K98,Lookups!$T$22:$T$568,0)),"Yes","No")</f>
        <v>No</v>
      </c>
    </row>
    <row r="99" spans="1:12" ht="15.75" x14ac:dyDescent="0.25">
      <c r="A99" s="33"/>
      <c r="B99" s="45"/>
      <c r="C99" s="46"/>
      <c r="D99" s="33"/>
      <c r="E99" s="33"/>
      <c r="F99" s="45">
        <f>IFERROR(INDEX(CIPLevel2021!$B$2:$B$1113,MATCH('Requests with DOE Codes'!E99,CIPLevel2021!$G$2:$G$1113,0)),E99)</f>
        <v>0</v>
      </c>
      <c r="G99" s="45" t="str">
        <f>IF(L99="Yes","Linkage Already Exists.",IFERROR(VLOOKUP(F99,CIPLevel2021!$B$2:$C$1113,2,FALSE),""))</f>
        <v/>
      </c>
      <c r="H99" s="34" t="s">
        <v>10</v>
      </c>
      <c r="I99" s="35"/>
      <c r="J99" s="47" t="e">
        <f>INDEX(Lookups!$A$21:$A$521,MATCH('Requests with DOE Codes'!A99,Lookups!$G$21:$G$521,0))</f>
        <v>#N/A</v>
      </c>
      <c r="K99" s="47" t="e">
        <f t="shared" si="1"/>
        <v>#N/A</v>
      </c>
      <c r="L99" s="47" t="str">
        <f>IF(ISNUMBER(MATCH(K99,Lookups!$T$22:$T$568,0)),"Yes","No")</f>
        <v>No</v>
      </c>
    </row>
    <row r="100" spans="1:12" ht="15.75" x14ac:dyDescent="0.25">
      <c r="A100" s="33"/>
      <c r="B100" s="45" t="str">
        <f>IFERROR(INDEX(Lookups!$C$21:$C$521,MATCH('Requests with DOE Codes'!A100,Lookups!$G$21:$G$521,0)),"")</f>
        <v/>
      </c>
      <c r="C100" s="46" t="str">
        <f>IFERROR(INDEX(Lookups!$F$21:$F$521,MATCH('Requests with DOE Codes'!A100,Lookups!$G$21:$G$521,0)),"")</f>
        <v/>
      </c>
      <c r="D100" s="33"/>
      <c r="E100" s="33"/>
      <c r="F100" s="45">
        <f>IFERROR(INDEX(CIPLevel2021!$B$2:$B$1113,MATCH('Requests with DOE Codes'!E100,CIPLevel2021!$G$2:$G$1113,0)),E100)</f>
        <v>0</v>
      </c>
      <c r="G100" s="45" t="str">
        <f>IF(L100="Yes","Linkage Already Exists.",IFERROR(VLOOKUP(F100,CIPLevel2021!$B$2:$C$1113,2,FALSE),""))</f>
        <v/>
      </c>
      <c r="H100" s="34" t="s">
        <v>10</v>
      </c>
      <c r="I100" s="35"/>
      <c r="J100" s="47" t="e">
        <f>INDEX(Lookups!$A$21:$A$521,MATCH('Requests with DOE Codes'!A100,Lookups!$G$21:$G$521,0))</f>
        <v>#N/A</v>
      </c>
      <c r="K100" s="47" t="e">
        <f t="shared" si="1"/>
        <v>#N/A</v>
      </c>
      <c r="L100" s="47" t="str">
        <f>IF(ISNUMBER(MATCH(K100,Lookups!$T$22:$T$568,0)),"Yes","No")</f>
        <v>No</v>
      </c>
    </row>
    <row r="101" spans="1:12" ht="15.75" x14ac:dyDescent="0.25">
      <c r="A101" s="33"/>
      <c r="B101" s="45" t="str">
        <f>IFERROR(INDEX(Lookups!$C$21:$C$521,MATCH('Requests with DOE Codes'!A101,Lookups!$G$21:$G$521,0)),"")</f>
        <v/>
      </c>
      <c r="C101" s="46" t="str">
        <f>IFERROR(INDEX(Lookups!$F$21:$F$521,MATCH('Requests with DOE Codes'!A101,Lookups!$G$21:$G$521,0)),"")</f>
        <v/>
      </c>
      <c r="D101" s="33"/>
      <c r="E101" s="33"/>
      <c r="F101" s="45">
        <f>IFERROR(INDEX(CIPLevel2021!$B$2:$B$1113,MATCH('Requests with DOE Codes'!E101,CIPLevel2021!$G$2:$G$1113,0)),E101)</f>
        <v>0</v>
      </c>
      <c r="G101" s="45" t="str">
        <f>IF(L101="Yes","Linkage Already Exists.",IFERROR(VLOOKUP(F101,CIPLevel2021!$B$2:$C$1113,2,FALSE),""))</f>
        <v/>
      </c>
      <c r="H101" s="34" t="s">
        <v>10</v>
      </c>
      <c r="I101" s="35"/>
      <c r="J101" s="47" t="e">
        <f>INDEX(Lookups!$A$21:$A$521,MATCH('Requests with DOE Codes'!A101,Lookups!$G$21:$G$521,0))</f>
        <v>#N/A</v>
      </c>
      <c r="K101" s="47" t="e">
        <f t="shared" si="0"/>
        <v>#N/A</v>
      </c>
      <c r="L101" s="47" t="str">
        <f>IF(ISNUMBER(MATCH(K101,Lookups!$T$22:$T$568,0)),"Yes","No")</f>
        <v>No</v>
      </c>
    </row>
    <row r="102" spans="1:12" ht="15.75" x14ac:dyDescent="0.25">
      <c r="A102" s="33"/>
      <c r="B102" s="45" t="str">
        <f>IFERROR(INDEX(Lookups!$C$21:$C$521,MATCH('Requests with DOE Codes'!A102,Lookups!$G$21:$G$521,0)),"")</f>
        <v/>
      </c>
      <c r="C102" s="46" t="str">
        <f>IFERROR(INDEX(Lookups!$F$21:$F$521,MATCH('Requests with DOE Codes'!A102,Lookups!$G$21:$G$521,0)),"")</f>
        <v/>
      </c>
      <c r="D102" s="33"/>
      <c r="E102" s="33"/>
      <c r="F102" s="45">
        <f>IFERROR(INDEX(CIPLevel2021!$B$2:$B$1113,MATCH('Requests with DOE Codes'!E102,CIPLevel2021!$G$2:$G$1113,0)),E102)</f>
        <v>0</v>
      </c>
      <c r="G102" s="45" t="str">
        <f>IF(L102="Yes","Linkage Already Exists.",IFERROR(VLOOKUP(F102,CIPLevel2021!$B$2:$C$1113,2,FALSE),""))</f>
        <v/>
      </c>
      <c r="H102" s="34" t="s">
        <v>10</v>
      </c>
      <c r="I102" s="35"/>
      <c r="J102" s="47" t="e">
        <f>INDEX(Lookups!$A$21:$A$521,MATCH('Requests with DOE Codes'!A102,Lookups!$G$21:$G$521,0))</f>
        <v>#N/A</v>
      </c>
      <c r="K102" s="47" t="e">
        <f t="shared" ref="K102:K141" si="2">CONCATENATE(J102,F102)</f>
        <v>#N/A</v>
      </c>
      <c r="L102" s="47" t="str">
        <f>IF(ISNUMBER(MATCH(K102,Lookups!$T$22:$T$568,0)),"Yes","No")</f>
        <v>No</v>
      </c>
    </row>
    <row r="103" spans="1:12" ht="15.75" x14ac:dyDescent="0.25">
      <c r="A103" s="33"/>
      <c r="B103" s="45" t="str">
        <f>IFERROR(INDEX(Lookups!$C$21:$C$521,MATCH('Requests with DOE Codes'!A103,Lookups!$G$21:$G$521,0)),"")</f>
        <v/>
      </c>
      <c r="C103" s="46" t="str">
        <f>IFERROR(INDEX(Lookups!$F$21:$F$521,MATCH('Requests with DOE Codes'!A103,Lookups!$G$21:$G$521,0)),"")</f>
        <v/>
      </c>
      <c r="D103" s="33"/>
      <c r="E103" s="33"/>
      <c r="F103" s="45">
        <f>IFERROR(INDEX(CIPLevel2021!$B$2:$B$1113,MATCH('Requests with DOE Codes'!E103,CIPLevel2021!$G$2:$G$1113,0)),E103)</f>
        <v>0</v>
      </c>
      <c r="G103" s="45" t="str">
        <f>IF(L103="Yes","Linkage Already Exists.",IFERROR(VLOOKUP(F103,CIPLevel2021!$B$2:$C$1113,2,FALSE),""))</f>
        <v/>
      </c>
      <c r="H103" s="34" t="s">
        <v>10</v>
      </c>
      <c r="I103" s="35"/>
      <c r="J103" s="47" t="e">
        <f>INDEX(Lookups!$A$21:$A$521,MATCH('Requests with DOE Codes'!A103,Lookups!$G$21:$G$521,0))</f>
        <v>#N/A</v>
      </c>
      <c r="K103" s="47" t="e">
        <f t="shared" si="2"/>
        <v>#N/A</v>
      </c>
      <c r="L103" s="47" t="str">
        <f>IF(ISNUMBER(MATCH(K103,Lookups!$T$22:$T$568,0)),"Yes","No")</f>
        <v>No</v>
      </c>
    </row>
    <row r="104" spans="1:12" ht="15.75" x14ac:dyDescent="0.25">
      <c r="A104" s="33"/>
      <c r="B104" s="45" t="str">
        <f>IFERROR(INDEX(Lookups!$C$21:$C$521,MATCH('Requests with DOE Codes'!A104,Lookups!$G$21:$G$521,0)),"")</f>
        <v/>
      </c>
      <c r="C104" s="46" t="str">
        <f>IFERROR(INDEX(Lookups!$F$21:$F$521,MATCH('Requests with DOE Codes'!A104,Lookups!$G$21:$G$521,0)),"")</f>
        <v/>
      </c>
      <c r="D104" s="33"/>
      <c r="E104" s="33"/>
      <c r="F104" s="45">
        <f>IFERROR(INDEX(CIPLevel2021!$B$2:$B$1113,MATCH('Requests with DOE Codes'!E104,CIPLevel2021!$G$2:$G$1113,0)),E104)</f>
        <v>0</v>
      </c>
      <c r="G104" s="45" t="str">
        <f>IF(L104="Yes","Linkage Already Exists.",IFERROR(VLOOKUP(F104,CIPLevel2021!$B$2:$C$1113,2,FALSE),""))</f>
        <v/>
      </c>
      <c r="H104" s="34" t="s">
        <v>10</v>
      </c>
      <c r="I104" s="35"/>
      <c r="J104" s="47" t="e">
        <f>INDEX(Lookups!$A$21:$A$521,MATCH('Requests with DOE Codes'!A104,Lookups!$G$21:$G$521,0))</f>
        <v>#N/A</v>
      </c>
      <c r="K104" s="47" t="e">
        <f t="shared" si="2"/>
        <v>#N/A</v>
      </c>
      <c r="L104" s="47" t="str">
        <f>IF(ISNUMBER(MATCH(K104,Lookups!$T$22:$T$568,0)),"Yes","No")</f>
        <v>No</v>
      </c>
    </row>
    <row r="105" spans="1:12" ht="15.75" x14ac:dyDescent="0.25">
      <c r="A105" s="33"/>
      <c r="B105" s="45" t="str">
        <f>IFERROR(INDEX(Lookups!$C$21:$C$521,MATCH('Requests with DOE Codes'!A105,Lookups!$G$21:$G$521,0)),"")</f>
        <v/>
      </c>
      <c r="C105" s="46" t="str">
        <f>IFERROR(INDEX(Lookups!$F$21:$F$521,MATCH('Requests with DOE Codes'!A105,Lookups!$G$21:$G$521,0)),"")</f>
        <v/>
      </c>
      <c r="D105" s="33"/>
      <c r="E105" s="33"/>
      <c r="F105" s="45">
        <f>IFERROR(INDEX(CIPLevel2021!$B$2:$B$1113,MATCH('Requests with DOE Codes'!E105,CIPLevel2021!$G$2:$G$1113,0)),E105)</f>
        <v>0</v>
      </c>
      <c r="G105" s="45" t="str">
        <f>IF(L105="Yes","Linkage Already Exists.",IFERROR(VLOOKUP(F105,CIPLevel2021!$B$2:$C$1113,2,FALSE),""))</f>
        <v/>
      </c>
      <c r="H105" s="34" t="s">
        <v>10</v>
      </c>
      <c r="I105" s="35"/>
      <c r="J105" s="47" t="e">
        <f>INDEX(Lookups!$A$21:$A$521,MATCH('Requests with DOE Codes'!A105,Lookups!$G$21:$G$521,0))</f>
        <v>#N/A</v>
      </c>
      <c r="K105" s="47" t="e">
        <f t="shared" si="2"/>
        <v>#N/A</v>
      </c>
      <c r="L105" s="47" t="str">
        <f>IF(ISNUMBER(MATCH(K105,Lookups!$T$22:$T$568,0)),"Yes","No")</f>
        <v>No</v>
      </c>
    </row>
    <row r="106" spans="1:12" ht="15.75" x14ac:dyDescent="0.25">
      <c r="A106" s="33"/>
      <c r="B106" s="45" t="str">
        <f>IFERROR(INDEX(Lookups!$C$21:$C$521,MATCH('Requests with DOE Codes'!A106,Lookups!$G$21:$G$521,0)),"")</f>
        <v/>
      </c>
      <c r="C106" s="46" t="str">
        <f>IFERROR(INDEX(Lookups!$F$21:$F$521,MATCH('Requests with DOE Codes'!A106,Lookups!$G$21:$G$521,0)),"")</f>
        <v/>
      </c>
      <c r="D106" s="33"/>
      <c r="E106" s="33"/>
      <c r="F106" s="45">
        <f>IFERROR(INDEX(CIPLevel2021!$B$2:$B$1113,MATCH('Requests with DOE Codes'!E106,CIPLevel2021!$G$2:$G$1113,0)),E106)</f>
        <v>0</v>
      </c>
      <c r="G106" s="45" t="str">
        <f>IF(L106="Yes","Linkage Already Exists.",IFERROR(VLOOKUP(F106,CIPLevel2021!$B$2:$C$1113,2,FALSE),""))</f>
        <v/>
      </c>
      <c r="H106" s="34" t="s">
        <v>10</v>
      </c>
      <c r="I106" s="35"/>
      <c r="J106" s="47" t="e">
        <f>INDEX(Lookups!$A$21:$A$521,MATCH('Requests with DOE Codes'!A106,Lookups!$G$21:$G$521,0))</f>
        <v>#N/A</v>
      </c>
      <c r="K106" s="47" t="e">
        <f t="shared" si="2"/>
        <v>#N/A</v>
      </c>
      <c r="L106" s="47" t="str">
        <f>IF(ISNUMBER(MATCH(K106,Lookups!$T$22:$T$568,0)),"Yes","No")</f>
        <v>No</v>
      </c>
    </row>
    <row r="107" spans="1:12" ht="15.75" x14ac:dyDescent="0.25">
      <c r="A107" s="33"/>
      <c r="B107" s="45" t="str">
        <f>IFERROR(INDEX(Lookups!$C$21:$C$521,MATCH('Requests with DOE Codes'!A107,Lookups!$G$21:$G$521,0)),"")</f>
        <v/>
      </c>
      <c r="C107" s="46" t="str">
        <f>IFERROR(INDEX(Lookups!$F$21:$F$521,MATCH('Requests with DOE Codes'!A107,Lookups!$G$21:$G$521,0)),"")</f>
        <v/>
      </c>
      <c r="D107" s="33"/>
      <c r="E107" s="33"/>
      <c r="F107" s="45">
        <f>IFERROR(INDEX(CIPLevel2021!$B$2:$B$1113,MATCH('Requests with DOE Codes'!E107,CIPLevel2021!$G$2:$G$1113,0)),E107)</f>
        <v>0</v>
      </c>
      <c r="G107" s="45" t="str">
        <f>IF(L107="Yes","Linkage Already Exists.",IFERROR(VLOOKUP(F107,CIPLevel2021!$B$2:$C$1113,2,FALSE),""))</f>
        <v/>
      </c>
      <c r="H107" s="34" t="s">
        <v>10</v>
      </c>
      <c r="I107" s="35"/>
      <c r="J107" s="47" t="e">
        <f>INDEX(Lookups!$A$21:$A$521,MATCH('Requests with DOE Codes'!A107,Lookups!$G$21:$G$521,0))</f>
        <v>#N/A</v>
      </c>
      <c r="K107" s="47" t="e">
        <f t="shared" si="2"/>
        <v>#N/A</v>
      </c>
      <c r="L107" s="47" t="str">
        <f>IF(ISNUMBER(MATCH(K107,Lookups!$T$22:$T$568,0)),"Yes","No")</f>
        <v>No</v>
      </c>
    </row>
    <row r="108" spans="1:12" ht="15.75" x14ac:dyDescent="0.25">
      <c r="A108" s="33"/>
      <c r="B108" s="45" t="str">
        <f>IFERROR(INDEX(Lookups!$C$21:$C$521,MATCH('Requests with DOE Codes'!A108,Lookups!$G$21:$G$521,0)),"")</f>
        <v/>
      </c>
      <c r="C108" s="46" t="str">
        <f>IFERROR(INDEX(Lookups!$F$21:$F$521,MATCH('Requests with DOE Codes'!A108,Lookups!$G$21:$G$521,0)),"")</f>
        <v/>
      </c>
      <c r="D108" s="33"/>
      <c r="E108" s="33"/>
      <c r="F108" s="45">
        <f>IFERROR(INDEX(CIPLevel2021!$B$2:$B$1113,MATCH('Requests with DOE Codes'!E108,CIPLevel2021!$G$2:$G$1113,0)),E108)</f>
        <v>0</v>
      </c>
      <c r="G108" s="45" t="str">
        <f>IF(L108="Yes","Linkage Already Exists.",IFERROR(VLOOKUP(F108,CIPLevel2021!$B$2:$C$1113,2,FALSE),""))</f>
        <v/>
      </c>
      <c r="H108" s="34" t="s">
        <v>10</v>
      </c>
      <c r="I108" s="35"/>
      <c r="J108" s="47" t="e">
        <f>INDEX(Lookups!$A$21:$A$521,MATCH('Requests with DOE Codes'!A108,Lookups!$G$21:$G$521,0))</f>
        <v>#N/A</v>
      </c>
      <c r="K108" s="47" t="e">
        <f t="shared" si="2"/>
        <v>#N/A</v>
      </c>
      <c r="L108" s="47" t="str">
        <f>IF(ISNUMBER(MATCH(K108,Lookups!$T$22:$T$568,0)),"Yes","No")</f>
        <v>No</v>
      </c>
    </row>
    <row r="109" spans="1:12" ht="15.75" x14ac:dyDescent="0.25">
      <c r="A109" s="33"/>
      <c r="B109" s="45" t="str">
        <f>IFERROR(INDEX(Lookups!$C$21:$C$521,MATCH('Requests with DOE Codes'!A109,Lookups!$G$21:$G$521,0)),"")</f>
        <v/>
      </c>
      <c r="C109" s="46" t="str">
        <f>IFERROR(INDEX(Lookups!$F$21:$F$521,MATCH('Requests with DOE Codes'!A109,Lookups!$G$21:$G$521,0)),"")</f>
        <v/>
      </c>
      <c r="D109" s="33"/>
      <c r="E109" s="33"/>
      <c r="F109" s="45">
        <f>IFERROR(INDEX(CIPLevel2021!$B$2:$B$1113,MATCH('Requests with DOE Codes'!E109,CIPLevel2021!$G$2:$G$1113,0)),E109)</f>
        <v>0</v>
      </c>
      <c r="G109" s="45" t="str">
        <f>IF(L109="Yes","Linkage Already Exists.",IFERROR(VLOOKUP(F109,CIPLevel2021!$B$2:$C$1113,2,FALSE),""))</f>
        <v/>
      </c>
      <c r="H109" s="34" t="s">
        <v>10</v>
      </c>
      <c r="I109" s="35"/>
      <c r="J109" s="47" t="e">
        <f>INDEX(Lookups!$A$21:$A$521,MATCH('Requests with DOE Codes'!A109,Lookups!$G$21:$G$521,0))</f>
        <v>#N/A</v>
      </c>
      <c r="K109" s="47" t="e">
        <f t="shared" si="2"/>
        <v>#N/A</v>
      </c>
      <c r="L109" s="47" t="str">
        <f>IF(ISNUMBER(MATCH(K109,Lookups!$T$22:$T$568,0)),"Yes","No")</f>
        <v>No</v>
      </c>
    </row>
    <row r="110" spans="1:12" ht="15.75" x14ac:dyDescent="0.25">
      <c r="A110" s="33"/>
      <c r="B110" s="45" t="str">
        <f>IFERROR(INDEX(Lookups!$C$21:$C$521,MATCH('Requests with DOE Codes'!A110,Lookups!$G$21:$G$521,0)),"")</f>
        <v/>
      </c>
      <c r="C110" s="46" t="str">
        <f>IFERROR(INDEX(Lookups!$F$21:$F$521,MATCH('Requests with DOE Codes'!A110,Lookups!$G$21:$G$521,0)),"")</f>
        <v/>
      </c>
      <c r="D110" s="33"/>
      <c r="E110" s="33"/>
      <c r="F110" s="45">
        <f>IFERROR(INDEX(CIPLevel2021!$B$2:$B$1113,MATCH('Requests with DOE Codes'!E110,CIPLevel2021!$G$2:$G$1113,0)),E110)</f>
        <v>0</v>
      </c>
      <c r="G110" s="45" t="str">
        <f>IF(L110="Yes","Linkage Already Exists.",IFERROR(VLOOKUP(F110,CIPLevel2021!$B$2:$C$1113,2,FALSE),""))</f>
        <v/>
      </c>
      <c r="H110" s="34" t="s">
        <v>10</v>
      </c>
      <c r="I110" s="35"/>
      <c r="J110" s="47" t="e">
        <f>INDEX(Lookups!$A$21:$A$521,MATCH('Requests with DOE Codes'!A110,Lookups!$G$21:$G$521,0))</f>
        <v>#N/A</v>
      </c>
      <c r="K110" s="47" t="e">
        <f t="shared" si="2"/>
        <v>#N/A</v>
      </c>
      <c r="L110" s="47" t="str">
        <f>IF(ISNUMBER(MATCH(K110,Lookups!$T$22:$T$568,0)),"Yes","No")</f>
        <v>No</v>
      </c>
    </row>
    <row r="111" spans="1:12" ht="15.75" x14ac:dyDescent="0.25">
      <c r="A111" s="33"/>
      <c r="B111" s="45" t="str">
        <f>IFERROR(INDEX(Lookups!$C$21:$C$521,MATCH('Requests with DOE Codes'!A111,Lookups!$G$21:$G$521,0)),"")</f>
        <v/>
      </c>
      <c r="C111" s="46" t="str">
        <f>IFERROR(INDEX(Lookups!$F$21:$F$521,MATCH('Requests with DOE Codes'!A111,Lookups!$G$21:$G$521,0)),"")</f>
        <v/>
      </c>
      <c r="D111" s="33"/>
      <c r="E111" s="33"/>
      <c r="F111" s="45">
        <f>IFERROR(INDEX(CIPLevel2021!$B$2:$B$1113,MATCH('Requests with DOE Codes'!E111,CIPLevel2021!$G$2:$G$1113,0)),E111)</f>
        <v>0</v>
      </c>
      <c r="G111" s="45" t="str">
        <f>IF(L111="Yes","Linkage Already Exists.",IFERROR(VLOOKUP(F111,CIPLevel2021!$B$2:$C$1113,2,FALSE),""))</f>
        <v/>
      </c>
      <c r="H111" s="34" t="s">
        <v>10</v>
      </c>
      <c r="I111" s="35"/>
      <c r="J111" s="47" t="e">
        <f>INDEX(Lookups!$A$21:$A$521,MATCH('Requests with DOE Codes'!A111,Lookups!$G$21:$G$521,0))</f>
        <v>#N/A</v>
      </c>
      <c r="K111" s="47" t="e">
        <f t="shared" si="2"/>
        <v>#N/A</v>
      </c>
      <c r="L111" s="47" t="str">
        <f>IF(ISNUMBER(MATCH(K111,Lookups!$T$22:$T$568,0)),"Yes","No")</f>
        <v>No</v>
      </c>
    </row>
    <row r="112" spans="1:12" ht="15.75" x14ac:dyDescent="0.25">
      <c r="A112" s="33"/>
      <c r="B112" s="45" t="str">
        <f>IFERROR(INDEX(Lookups!$C$21:$C$521,MATCH('Requests with DOE Codes'!A112,Lookups!$G$21:$G$521,0)),"")</f>
        <v/>
      </c>
      <c r="C112" s="46" t="str">
        <f>IFERROR(INDEX(Lookups!$F$21:$F$521,MATCH('Requests with DOE Codes'!A112,Lookups!$G$21:$G$521,0)),"")</f>
        <v/>
      </c>
      <c r="D112" s="33"/>
      <c r="E112" s="33"/>
      <c r="F112" s="45">
        <f>IFERROR(INDEX(CIPLevel2021!$B$2:$B$1113,MATCH('Requests with DOE Codes'!E112,CIPLevel2021!$G$2:$G$1113,0)),E112)</f>
        <v>0</v>
      </c>
      <c r="G112" s="45" t="str">
        <f>IF(L112="Yes","Linkage Already Exists.",IFERROR(VLOOKUP(F112,CIPLevel2021!$B$2:$C$1113,2,FALSE),""))</f>
        <v/>
      </c>
      <c r="H112" s="34" t="s">
        <v>10</v>
      </c>
      <c r="I112" s="35"/>
      <c r="J112" s="47" t="e">
        <f>INDEX(Lookups!$A$21:$A$521,MATCH('Requests with DOE Codes'!A112,Lookups!$G$21:$G$521,0))</f>
        <v>#N/A</v>
      </c>
      <c r="K112" s="47" t="e">
        <f t="shared" si="2"/>
        <v>#N/A</v>
      </c>
      <c r="L112" s="47" t="str">
        <f>IF(ISNUMBER(MATCH(K112,Lookups!$T$22:$T$568,0)),"Yes","No")</f>
        <v>No</v>
      </c>
    </row>
    <row r="113" spans="1:12" ht="15.75" x14ac:dyDescent="0.25">
      <c r="A113" s="33"/>
      <c r="B113" s="45" t="str">
        <f>IFERROR(INDEX(Lookups!$C$21:$C$521,MATCH('Requests with DOE Codes'!A113,Lookups!$G$21:$G$521,0)),"")</f>
        <v/>
      </c>
      <c r="C113" s="46" t="str">
        <f>IFERROR(INDEX(Lookups!$F$21:$F$521,MATCH('Requests with DOE Codes'!A113,Lookups!$G$21:$G$521,0)),"")</f>
        <v/>
      </c>
      <c r="D113" s="33"/>
      <c r="E113" s="33"/>
      <c r="F113" s="45">
        <f>IFERROR(INDEX(CIPLevel2021!$B$2:$B$1113,MATCH('Requests with DOE Codes'!E113,CIPLevel2021!$G$2:$G$1113,0)),E113)</f>
        <v>0</v>
      </c>
      <c r="G113" s="45" t="str">
        <f>IF(L113="Yes","Linkage Already Exists.",IFERROR(VLOOKUP(F113,CIPLevel2021!$B$2:$C$1113,2,FALSE),""))</f>
        <v/>
      </c>
      <c r="H113" s="34" t="s">
        <v>10</v>
      </c>
      <c r="I113" s="35"/>
      <c r="J113" s="47" t="e">
        <f>INDEX(Lookups!$A$21:$A$521,MATCH('Requests with DOE Codes'!A113,Lookups!$G$21:$G$521,0))</f>
        <v>#N/A</v>
      </c>
      <c r="K113" s="47" t="e">
        <f t="shared" si="2"/>
        <v>#N/A</v>
      </c>
      <c r="L113" s="47" t="str">
        <f>IF(ISNUMBER(MATCH(K113,Lookups!$T$22:$T$568,0)),"Yes","No")</f>
        <v>No</v>
      </c>
    </row>
    <row r="114" spans="1:12" ht="15.75" x14ac:dyDescent="0.25">
      <c r="A114" s="33"/>
      <c r="B114" s="45" t="str">
        <f>IFERROR(INDEX(Lookups!$C$21:$C$521,MATCH('Requests with DOE Codes'!A114,Lookups!$G$21:$G$521,0)),"")</f>
        <v/>
      </c>
      <c r="C114" s="46" t="str">
        <f>IFERROR(INDEX(Lookups!$F$21:$F$521,MATCH('Requests with DOE Codes'!A114,Lookups!$G$21:$G$521,0)),"")</f>
        <v/>
      </c>
      <c r="D114" s="33"/>
      <c r="E114" s="33"/>
      <c r="F114" s="45">
        <f>IFERROR(INDEX(CIPLevel2021!$B$2:$B$1113,MATCH('Requests with DOE Codes'!E114,CIPLevel2021!$G$2:$G$1113,0)),E114)</f>
        <v>0</v>
      </c>
      <c r="G114" s="45" t="str">
        <f>IF(L114="Yes","Linkage Already Exists.",IFERROR(VLOOKUP(F114,CIPLevel2021!$B$2:$C$1113,2,FALSE),""))</f>
        <v/>
      </c>
      <c r="H114" s="34" t="s">
        <v>10</v>
      </c>
      <c r="I114" s="35"/>
      <c r="J114" s="47" t="e">
        <f>INDEX(Lookups!$A$21:$A$521,MATCH('Requests with DOE Codes'!A114,Lookups!$G$21:$G$521,0))</f>
        <v>#N/A</v>
      </c>
      <c r="K114" s="47" t="e">
        <f t="shared" si="2"/>
        <v>#N/A</v>
      </c>
      <c r="L114" s="47" t="str">
        <f>IF(ISNUMBER(MATCH(K114,Lookups!$T$22:$T$568,0)),"Yes","No")</f>
        <v>No</v>
      </c>
    </row>
    <row r="115" spans="1:12" ht="15.75" x14ac:dyDescent="0.25">
      <c r="A115" s="33"/>
      <c r="B115" s="45" t="str">
        <f>IFERROR(INDEX(Lookups!$C$21:$C$521,MATCH('Requests with DOE Codes'!A115,Lookups!$G$21:$G$521,0)),"")</f>
        <v/>
      </c>
      <c r="C115" s="46" t="str">
        <f>IFERROR(INDEX(Lookups!$F$21:$F$521,MATCH('Requests with DOE Codes'!A115,Lookups!$G$21:$G$521,0)),"")</f>
        <v/>
      </c>
      <c r="D115" s="33"/>
      <c r="E115" s="33"/>
      <c r="F115" s="45">
        <f>IFERROR(INDEX(CIPLevel2021!$B$2:$B$1113,MATCH('Requests with DOE Codes'!E115,CIPLevel2021!$G$2:$G$1113,0)),E115)</f>
        <v>0</v>
      </c>
      <c r="G115" s="45" t="str">
        <f>IF(L115="Yes","Linkage Already Exists.",IFERROR(VLOOKUP(F115,CIPLevel2021!$B$2:$C$1113,2,FALSE),""))</f>
        <v/>
      </c>
      <c r="H115" s="34" t="s">
        <v>10</v>
      </c>
      <c r="I115" s="35"/>
      <c r="J115" s="47" t="e">
        <f>INDEX(Lookups!$A$21:$A$521,MATCH('Requests with DOE Codes'!A115,Lookups!$G$21:$G$521,0))</f>
        <v>#N/A</v>
      </c>
      <c r="K115" s="47" t="e">
        <f t="shared" si="2"/>
        <v>#N/A</v>
      </c>
      <c r="L115" s="47" t="str">
        <f>IF(ISNUMBER(MATCH(K115,Lookups!$T$22:$T$568,0)),"Yes","No")</f>
        <v>No</v>
      </c>
    </row>
    <row r="116" spans="1:12" ht="15.75" x14ac:dyDescent="0.25">
      <c r="A116" s="33"/>
      <c r="B116" s="45" t="str">
        <f>IFERROR(INDEX(Lookups!$C$21:$C$521,MATCH('Requests with DOE Codes'!A116,Lookups!$G$21:$G$521,0)),"")</f>
        <v/>
      </c>
      <c r="C116" s="46" t="str">
        <f>IFERROR(INDEX(Lookups!$F$21:$F$521,MATCH('Requests with DOE Codes'!A116,Lookups!$G$21:$G$521,0)),"")</f>
        <v/>
      </c>
      <c r="D116" s="33"/>
      <c r="E116" s="33"/>
      <c r="F116" s="45">
        <f>IFERROR(INDEX(CIPLevel2021!$B$2:$B$1113,MATCH('Requests with DOE Codes'!E116,CIPLevel2021!$G$2:$G$1113,0)),E116)</f>
        <v>0</v>
      </c>
      <c r="G116" s="45" t="str">
        <f>IF(L116="Yes","Linkage Already Exists.",IFERROR(VLOOKUP(F116,CIPLevel2021!$B$2:$C$1113,2,FALSE),""))</f>
        <v/>
      </c>
      <c r="H116" s="34" t="s">
        <v>10</v>
      </c>
      <c r="I116" s="35"/>
      <c r="J116" s="47" t="e">
        <f>INDEX(Lookups!$A$21:$A$521,MATCH('Requests with DOE Codes'!A116,Lookups!$G$21:$G$521,0))</f>
        <v>#N/A</v>
      </c>
      <c r="K116" s="47" t="e">
        <f t="shared" si="2"/>
        <v>#N/A</v>
      </c>
      <c r="L116" s="47" t="str">
        <f>IF(ISNUMBER(MATCH(K116,Lookups!$T$22:$T$568,0)),"Yes","No")</f>
        <v>No</v>
      </c>
    </row>
    <row r="117" spans="1:12" ht="15.75" x14ac:dyDescent="0.25">
      <c r="A117" s="33"/>
      <c r="B117" s="45" t="str">
        <f>IFERROR(INDEX(Lookups!$C$21:$C$521,MATCH('Requests with DOE Codes'!A117,Lookups!$G$21:$G$521,0)),"")</f>
        <v/>
      </c>
      <c r="C117" s="46" t="str">
        <f>IFERROR(INDEX(Lookups!$F$21:$F$521,MATCH('Requests with DOE Codes'!A117,Lookups!$G$21:$G$521,0)),"")</f>
        <v/>
      </c>
      <c r="D117" s="33"/>
      <c r="E117" s="33"/>
      <c r="F117" s="45">
        <f>IFERROR(INDEX(CIPLevel2021!$B$2:$B$1113,MATCH('Requests with DOE Codes'!E117,CIPLevel2021!$G$2:$G$1113,0)),E117)</f>
        <v>0</v>
      </c>
      <c r="G117" s="45" t="str">
        <f>IF(L117="Yes","Linkage Already Exists.",IFERROR(VLOOKUP(F117,CIPLevel2021!$B$2:$C$1113,2,FALSE),""))</f>
        <v/>
      </c>
      <c r="H117" s="34" t="s">
        <v>10</v>
      </c>
      <c r="I117" s="35"/>
      <c r="J117" s="47" t="e">
        <f>INDEX(Lookups!$A$21:$A$521,MATCH('Requests with DOE Codes'!A117,Lookups!$G$21:$G$521,0))</f>
        <v>#N/A</v>
      </c>
      <c r="K117" s="47" t="e">
        <f t="shared" si="2"/>
        <v>#N/A</v>
      </c>
      <c r="L117" s="47" t="str">
        <f>IF(ISNUMBER(MATCH(K117,Lookups!$T$22:$T$568,0)),"Yes","No")</f>
        <v>No</v>
      </c>
    </row>
    <row r="118" spans="1:12" ht="15.75" x14ac:dyDescent="0.25">
      <c r="A118" s="33"/>
      <c r="B118" s="45" t="str">
        <f>IFERROR(INDEX(Lookups!$C$21:$C$521,MATCH('Requests with DOE Codes'!A118,Lookups!$G$21:$G$521,0)),"")</f>
        <v/>
      </c>
      <c r="C118" s="46" t="str">
        <f>IFERROR(INDEX(Lookups!$F$21:$F$521,MATCH('Requests with DOE Codes'!A118,Lookups!$G$21:$G$521,0)),"")</f>
        <v/>
      </c>
      <c r="D118" s="33"/>
      <c r="E118" s="33"/>
      <c r="F118" s="45">
        <f>IFERROR(INDEX(CIPLevel2021!$B$2:$B$1113,MATCH('Requests with DOE Codes'!E118,CIPLevel2021!$G$2:$G$1113,0)),E118)</f>
        <v>0</v>
      </c>
      <c r="G118" s="45" t="str">
        <f>IF(L118="Yes","Linkage Already Exists.",IFERROR(VLOOKUP(F118,CIPLevel2021!$B$2:$C$1113,2,FALSE),""))</f>
        <v/>
      </c>
      <c r="H118" s="34" t="s">
        <v>10</v>
      </c>
      <c r="I118" s="35"/>
      <c r="J118" s="47" t="e">
        <f>INDEX(Lookups!$A$21:$A$521,MATCH('Requests with DOE Codes'!A118,Lookups!$G$21:$G$521,0))</f>
        <v>#N/A</v>
      </c>
      <c r="K118" s="47" t="e">
        <f t="shared" si="2"/>
        <v>#N/A</v>
      </c>
      <c r="L118" s="47" t="str">
        <f>IF(ISNUMBER(MATCH(K118,Lookups!$T$22:$T$568,0)),"Yes","No")</f>
        <v>No</v>
      </c>
    </row>
    <row r="119" spans="1:12" ht="15.75" x14ac:dyDescent="0.25">
      <c r="A119" s="33"/>
      <c r="B119" s="45"/>
      <c r="C119" s="46"/>
      <c r="D119" s="33"/>
      <c r="E119" s="33"/>
      <c r="F119" s="45">
        <f>IFERROR(INDEX(CIPLevel2021!$B$2:$B$1113,MATCH('Requests with DOE Codes'!E119,CIPLevel2021!$G$2:$G$1113,0)),E119)</f>
        <v>0</v>
      </c>
      <c r="G119" s="45" t="str">
        <f>IF(L119="Yes","Linkage Already Exists.",IFERROR(VLOOKUP(F119,CIPLevel2021!$B$2:$C$1113,2,FALSE),""))</f>
        <v/>
      </c>
      <c r="H119" s="34" t="s">
        <v>10</v>
      </c>
      <c r="I119" s="35"/>
      <c r="J119" s="47" t="e">
        <f>INDEX(Lookups!$A$21:$A$521,MATCH('Requests with DOE Codes'!A119,Lookups!$G$21:$G$521,0))</f>
        <v>#N/A</v>
      </c>
      <c r="K119" s="47" t="e">
        <f t="shared" si="2"/>
        <v>#N/A</v>
      </c>
      <c r="L119" s="47" t="str">
        <f>IF(ISNUMBER(MATCH(K119,Lookups!$T$22:$T$568,0)),"Yes","No")</f>
        <v>No</v>
      </c>
    </row>
    <row r="120" spans="1:12" ht="15.75" x14ac:dyDescent="0.25">
      <c r="A120" s="33"/>
      <c r="B120" s="45"/>
      <c r="C120" s="46"/>
      <c r="D120" s="33"/>
      <c r="E120" s="33"/>
      <c r="F120" s="45">
        <f>IFERROR(INDEX(CIPLevel2021!$B$2:$B$1113,MATCH('Requests with DOE Codes'!E120,CIPLevel2021!$G$2:$G$1113,0)),E120)</f>
        <v>0</v>
      </c>
      <c r="G120" s="45" t="str">
        <f>IF(L120="Yes","Linkage Already Exists.",IFERROR(VLOOKUP(F120,CIPLevel2021!$B$2:$C$1113,2,FALSE),""))</f>
        <v/>
      </c>
      <c r="H120" s="34" t="s">
        <v>10</v>
      </c>
      <c r="I120" s="35"/>
      <c r="J120" s="47" t="e">
        <f>INDEX(Lookups!$A$21:$A$521,MATCH('Requests with DOE Codes'!A120,Lookups!$G$21:$G$521,0))</f>
        <v>#N/A</v>
      </c>
      <c r="K120" s="47" t="e">
        <f t="shared" si="2"/>
        <v>#N/A</v>
      </c>
      <c r="L120" s="47" t="str">
        <f>IF(ISNUMBER(MATCH(K120,Lookups!$T$22:$T$568,0)),"Yes","No")</f>
        <v>No</v>
      </c>
    </row>
    <row r="121" spans="1:12" ht="15.75" x14ac:dyDescent="0.25">
      <c r="A121" s="33"/>
      <c r="B121" s="45"/>
      <c r="C121" s="46"/>
      <c r="D121" s="33"/>
      <c r="E121" s="33"/>
      <c r="F121" s="45">
        <f>IFERROR(INDEX(CIPLevel2021!$B$2:$B$1113,MATCH('Requests with DOE Codes'!E121,CIPLevel2021!$G$2:$G$1113,0)),E121)</f>
        <v>0</v>
      </c>
      <c r="G121" s="45" t="str">
        <f>IF(L121="Yes","Linkage Already Exists.",IFERROR(VLOOKUP(F121,CIPLevel2021!$B$2:$C$1113,2,FALSE),""))</f>
        <v/>
      </c>
      <c r="H121" s="34" t="s">
        <v>10</v>
      </c>
      <c r="I121" s="35"/>
      <c r="J121" s="47" t="e">
        <f>INDEX(Lookups!$A$21:$A$521,MATCH('Requests with DOE Codes'!A121,Lookups!$G$21:$G$521,0))</f>
        <v>#N/A</v>
      </c>
      <c r="K121" s="47" t="e">
        <f t="shared" si="2"/>
        <v>#N/A</v>
      </c>
      <c r="L121" s="47" t="str">
        <f>IF(ISNUMBER(MATCH(K121,Lookups!$T$22:$T$568,0)),"Yes","No")</f>
        <v>No</v>
      </c>
    </row>
    <row r="122" spans="1:12" ht="15.75" x14ac:dyDescent="0.25">
      <c r="A122" s="33"/>
      <c r="B122" s="45" t="str">
        <f>IFERROR(INDEX(Lookups!$C$21:$C$521,MATCH('Requests with DOE Codes'!A122,Lookups!$G$21:$G$521,0)),"")</f>
        <v/>
      </c>
      <c r="C122" s="46" t="str">
        <f>IFERROR(INDEX(Lookups!$F$21:$F$521,MATCH('Requests with DOE Codes'!A122,Lookups!$G$21:$G$521,0)),"")</f>
        <v/>
      </c>
      <c r="D122" s="33"/>
      <c r="E122" s="33"/>
      <c r="F122" s="45">
        <f>IFERROR(INDEX(CIPLevel2021!$B$2:$B$1113,MATCH('Requests with DOE Codes'!E122,CIPLevel2021!$G$2:$G$1113,0)),E122)</f>
        <v>0</v>
      </c>
      <c r="G122" s="45" t="str">
        <f>IF(L122="Yes","Linkage Already Exists.",IFERROR(VLOOKUP(F122,CIPLevel2021!$B$2:$C$1113,2,FALSE),""))</f>
        <v/>
      </c>
      <c r="H122" s="34" t="s">
        <v>10</v>
      </c>
      <c r="I122" s="35"/>
      <c r="J122" s="47" t="e">
        <f>INDEX(Lookups!$A$21:$A$521,MATCH('Requests with DOE Codes'!A122,Lookups!$G$21:$G$521,0))</f>
        <v>#N/A</v>
      </c>
      <c r="K122" s="47" t="e">
        <f t="shared" si="2"/>
        <v>#N/A</v>
      </c>
      <c r="L122" s="47" t="str">
        <f>IF(ISNUMBER(MATCH(K122,Lookups!$T$22:$T$568,0)),"Yes","No")</f>
        <v>No</v>
      </c>
    </row>
    <row r="123" spans="1:12" ht="15.75" x14ac:dyDescent="0.25">
      <c r="A123" s="33"/>
      <c r="B123" s="45" t="str">
        <f>IFERROR(INDEX(Lookups!$C$21:$C$521,MATCH('Requests with DOE Codes'!A123,Lookups!$G$21:$G$521,0)),"")</f>
        <v/>
      </c>
      <c r="C123" s="46" t="str">
        <f>IFERROR(INDEX(Lookups!$F$21:$F$521,MATCH('Requests with DOE Codes'!A123,Lookups!$G$21:$G$521,0)),"")</f>
        <v/>
      </c>
      <c r="D123" s="33"/>
      <c r="E123" s="33"/>
      <c r="F123" s="45">
        <f>IFERROR(INDEX(CIPLevel2021!$B$2:$B$1113,MATCH('Requests with DOE Codes'!E123,CIPLevel2021!$G$2:$G$1113,0)),E123)</f>
        <v>0</v>
      </c>
      <c r="G123" s="45" t="str">
        <f>IF(L123="Yes","Linkage Already Exists.",IFERROR(VLOOKUP(F123,CIPLevel2021!$B$2:$C$1113,2,FALSE),""))</f>
        <v/>
      </c>
      <c r="H123" s="34" t="s">
        <v>10</v>
      </c>
      <c r="I123" s="35"/>
      <c r="J123" s="47" t="e">
        <f>INDEX(Lookups!$A$21:$A$521,MATCH('Requests with DOE Codes'!A123,Lookups!$G$21:$G$521,0))</f>
        <v>#N/A</v>
      </c>
      <c r="K123" s="47" t="e">
        <f t="shared" si="2"/>
        <v>#N/A</v>
      </c>
      <c r="L123" s="47" t="str">
        <f>IF(ISNUMBER(MATCH(K123,Lookups!$T$22:$T$568,0)),"Yes","No")</f>
        <v>No</v>
      </c>
    </row>
    <row r="124" spans="1:12" ht="15.75" x14ac:dyDescent="0.25">
      <c r="A124" s="33"/>
      <c r="B124" s="45" t="str">
        <f>IFERROR(INDEX(Lookups!$C$21:$C$521,MATCH('Requests with DOE Codes'!A124,Lookups!$G$21:$G$521,0)),"")</f>
        <v/>
      </c>
      <c r="C124" s="46" t="str">
        <f>IFERROR(INDEX(Lookups!$F$21:$F$521,MATCH('Requests with DOE Codes'!A124,Lookups!$G$21:$G$521,0)),"")</f>
        <v/>
      </c>
      <c r="D124" s="33"/>
      <c r="E124" s="33"/>
      <c r="F124" s="45">
        <f>IFERROR(INDEX(CIPLevel2021!$B$2:$B$1113,MATCH('Requests with DOE Codes'!E124,CIPLevel2021!$G$2:$G$1113,0)),E124)</f>
        <v>0</v>
      </c>
      <c r="G124" s="45" t="str">
        <f>IF(L124="Yes","Linkage Already Exists.",IFERROR(VLOOKUP(F124,CIPLevel2021!$B$2:$C$1113,2,FALSE),""))</f>
        <v/>
      </c>
      <c r="H124" s="34" t="s">
        <v>10</v>
      </c>
      <c r="I124" s="35"/>
      <c r="J124" s="47" t="e">
        <f>INDEX(Lookups!$A$21:$A$521,MATCH('Requests with DOE Codes'!A124,Lookups!$G$21:$G$521,0))</f>
        <v>#N/A</v>
      </c>
      <c r="K124" s="47" t="e">
        <f t="shared" si="2"/>
        <v>#N/A</v>
      </c>
      <c r="L124" s="47" t="str">
        <f>IF(ISNUMBER(MATCH(K124,Lookups!$T$22:$T$568,0)),"Yes","No")</f>
        <v>No</v>
      </c>
    </row>
    <row r="125" spans="1:12" ht="15.75" x14ac:dyDescent="0.25">
      <c r="A125" s="33"/>
      <c r="B125" s="45" t="str">
        <f>IFERROR(INDEX(Lookups!$C$21:$C$521,MATCH('Requests with DOE Codes'!A125,Lookups!$G$21:$G$521,0)),"")</f>
        <v/>
      </c>
      <c r="C125" s="46" t="str">
        <f>IFERROR(INDEX(Lookups!$F$21:$F$521,MATCH('Requests with DOE Codes'!A125,Lookups!$G$21:$G$521,0)),"")</f>
        <v/>
      </c>
      <c r="D125" s="33"/>
      <c r="E125" s="33"/>
      <c r="F125" s="45">
        <f>IFERROR(INDEX(CIPLevel2021!$B$2:$B$1113,MATCH('Requests with DOE Codes'!E125,CIPLevel2021!$G$2:$G$1113,0)),E125)</f>
        <v>0</v>
      </c>
      <c r="G125" s="45" t="str">
        <f>IF(L125="Yes","Linkage Already Exists.",IFERROR(VLOOKUP(F125,CIPLevel2021!$B$2:$C$1113,2,FALSE),""))</f>
        <v/>
      </c>
      <c r="H125" s="34" t="s">
        <v>10</v>
      </c>
      <c r="I125" s="35"/>
      <c r="J125" s="47" t="e">
        <f>INDEX(Lookups!$A$21:$A$521,MATCH('Requests with DOE Codes'!A125,Lookups!$G$21:$G$521,0))</f>
        <v>#N/A</v>
      </c>
      <c r="K125" s="47" t="e">
        <f t="shared" si="2"/>
        <v>#N/A</v>
      </c>
      <c r="L125" s="47" t="str">
        <f>IF(ISNUMBER(MATCH(K125,Lookups!$T$22:$T$568,0)),"Yes","No")</f>
        <v>No</v>
      </c>
    </row>
    <row r="126" spans="1:12" ht="15.75" x14ac:dyDescent="0.25">
      <c r="A126" s="33"/>
      <c r="B126" s="45" t="str">
        <f>IFERROR(INDEX(Lookups!$C$21:$C$521,MATCH('Requests with DOE Codes'!A126,Lookups!$G$21:$G$521,0)),"")</f>
        <v/>
      </c>
      <c r="C126" s="46" t="str">
        <f>IFERROR(INDEX(Lookups!$F$21:$F$521,MATCH('Requests with DOE Codes'!A126,Lookups!$G$21:$G$521,0)),"")</f>
        <v/>
      </c>
      <c r="D126" s="33"/>
      <c r="E126" s="33"/>
      <c r="F126" s="45">
        <f>IFERROR(INDEX(CIPLevel2021!$B$2:$B$1113,MATCH('Requests with DOE Codes'!E126,CIPLevel2021!$G$2:$G$1113,0)),E126)</f>
        <v>0</v>
      </c>
      <c r="G126" s="45" t="str">
        <f>IF(L126="Yes","Linkage Already Exists.",IFERROR(VLOOKUP(F126,CIPLevel2021!$B$2:$C$1113,2,FALSE),""))</f>
        <v/>
      </c>
      <c r="H126" s="34" t="s">
        <v>10</v>
      </c>
      <c r="I126" s="35"/>
      <c r="J126" s="47" t="e">
        <f>INDEX(Lookups!$A$21:$A$521,MATCH('Requests with DOE Codes'!A126,Lookups!$G$21:$G$521,0))</f>
        <v>#N/A</v>
      </c>
      <c r="K126" s="47" t="e">
        <f t="shared" si="2"/>
        <v>#N/A</v>
      </c>
      <c r="L126" s="47" t="str">
        <f>IF(ISNUMBER(MATCH(K126,Lookups!$T$22:$T$568,0)),"Yes","No")</f>
        <v>No</v>
      </c>
    </row>
    <row r="127" spans="1:12" ht="15.75" x14ac:dyDescent="0.25">
      <c r="A127" s="33"/>
      <c r="B127" s="45" t="str">
        <f>IFERROR(INDEX(Lookups!$C$21:$C$521,MATCH('Requests with DOE Codes'!A127,Lookups!$G$21:$G$521,0)),"")</f>
        <v/>
      </c>
      <c r="C127" s="46" t="str">
        <f>IFERROR(INDEX(Lookups!$F$21:$F$521,MATCH('Requests with DOE Codes'!A127,Lookups!$G$21:$G$521,0)),"")</f>
        <v/>
      </c>
      <c r="D127" s="33"/>
      <c r="E127" s="33"/>
      <c r="F127" s="45">
        <f>IFERROR(INDEX(CIPLevel2021!$B$2:$B$1113,MATCH('Requests with DOE Codes'!E127,CIPLevel2021!$G$2:$G$1113,0)),E127)</f>
        <v>0</v>
      </c>
      <c r="G127" s="45" t="str">
        <f>IF(L127="Yes","Linkage Already Exists.",IFERROR(VLOOKUP(F127,CIPLevel2021!$B$2:$C$1113,2,FALSE),""))</f>
        <v/>
      </c>
      <c r="H127" s="34" t="s">
        <v>10</v>
      </c>
      <c r="I127" s="35"/>
      <c r="J127" s="47" t="e">
        <f>INDEX(Lookups!$A$21:$A$521,MATCH('Requests with DOE Codes'!A127,Lookups!$G$21:$G$521,0))</f>
        <v>#N/A</v>
      </c>
      <c r="K127" s="47" t="e">
        <f t="shared" si="2"/>
        <v>#N/A</v>
      </c>
      <c r="L127" s="47" t="str">
        <f>IF(ISNUMBER(MATCH(K127,Lookups!$T$22:$T$568,0)),"Yes","No")</f>
        <v>No</v>
      </c>
    </row>
    <row r="128" spans="1:12" ht="15.75" x14ac:dyDescent="0.25">
      <c r="A128" s="33"/>
      <c r="B128" s="45" t="str">
        <f>IFERROR(INDEX(Lookups!$C$21:$C$521,MATCH('Requests with DOE Codes'!A128,Lookups!$G$21:$G$521,0)),"")</f>
        <v/>
      </c>
      <c r="C128" s="46" t="str">
        <f>IFERROR(INDEX(Lookups!$F$21:$F$521,MATCH('Requests with DOE Codes'!A128,Lookups!$G$21:$G$521,0)),"")</f>
        <v/>
      </c>
      <c r="D128" s="33"/>
      <c r="E128" s="33"/>
      <c r="F128" s="45">
        <f>IFERROR(INDEX(CIPLevel2021!$B$2:$B$1113,MATCH('Requests with DOE Codes'!E128,CIPLevel2021!$G$2:$G$1113,0)),E128)</f>
        <v>0</v>
      </c>
      <c r="G128" s="45" t="str">
        <f>IF(L128="Yes","Linkage Already Exists.",IFERROR(VLOOKUP(F128,CIPLevel2021!$B$2:$C$1113,2,FALSE),""))</f>
        <v/>
      </c>
      <c r="H128" s="34" t="s">
        <v>10</v>
      </c>
      <c r="I128" s="35"/>
      <c r="J128" s="47" t="e">
        <f>INDEX(Lookups!$A$21:$A$521,MATCH('Requests with DOE Codes'!A128,Lookups!$G$21:$G$521,0))</f>
        <v>#N/A</v>
      </c>
      <c r="K128" s="47" t="e">
        <f t="shared" si="2"/>
        <v>#N/A</v>
      </c>
      <c r="L128" s="47" t="str">
        <f>IF(ISNUMBER(MATCH(K128,Lookups!$T$22:$T$568,0)),"Yes","No")</f>
        <v>No</v>
      </c>
    </row>
    <row r="129" spans="1:12" ht="15.75" x14ac:dyDescent="0.25">
      <c r="A129" s="33"/>
      <c r="B129" s="45" t="str">
        <f>IFERROR(INDEX(Lookups!$C$21:$C$521,MATCH('Requests with DOE Codes'!A129,Lookups!$G$21:$G$521,0)),"")</f>
        <v/>
      </c>
      <c r="C129" s="46" t="str">
        <f>IFERROR(INDEX(Lookups!$F$21:$F$521,MATCH('Requests with DOE Codes'!A129,Lookups!$G$21:$G$521,0)),"")</f>
        <v/>
      </c>
      <c r="D129" s="33"/>
      <c r="E129" s="33"/>
      <c r="F129" s="45">
        <f>IFERROR(INDEX(CIPLevel2021!$B$2:$B$1113,MATCH('Requests with DOE Codes'!E129,CIPLevel2021!$G$2:$G$1113,0)),E129)</f>
        <v>0</v>
      </c>
      <c r="G129" s="45" t="str">
        <f>IF(L129="Yes","Linkage Already Exists.",IFERROR(VLOOKUP(F129,CIPLevel2021!$B$2:$C$1113,2,FALSE),""))</f>
        <v/>
      </c>
      <c r="H129" s="34" t="s">
        <v>10</v>
      </c>
      <c r="I129" s="35"/>
      <c r="J129" s="47" t="e">
        <f>INDEX(Lookups!$A$21:$A$521,MATCH('Requests with DOE Codes'!A129,Lookups!$G$21:$G$521,0))</f>
        <v>#N/A</v>
      </c>
      <c r="K129" s="47" t="e">
        <f t="shared" si="2"/>
        <v>#N/A</v>
      </c>
      <c r="L129" s="47" t="str">
        <f>IF(ISNUMBER(MATCH(K129,Lookups!$T$22:$T$568,0)),"Yes","No")</f>
        <v>No</v>
      </c>
    </row>
    <row r="130" spans="1:12" ht="15.75" x14ac:dyDescent="0.25">
      <c r="A130" s="33"/>
      <c r="B130" s="45" t="str">
        <f>IFERROR(INDEX(Lookups!$C$21:$C$521,MATCH('Requests with DOE Codes'!A130,Lookups!$G$21:$G$521,0)),"")</f>
        <v/>
      </c>
      <c r="C130" s="46" t="str">
        <f>IFERROR(INDEX(Lookups!$F$21:$F$521,MATCH('Requests with DOE Codes'!A130,Lookups!$G$21:$G$521,0)),"")</f>
        <v/>
      </c>
      <c r="D130" s="33"/>
      <c r="E130" s="33"/>
      <c r="F130" s="45">
        <f>IFERROR(INDEX(CIPLevel2021!$B$2:$B$1113,MATCH('Requests with DOE Codes'!E130,CIPLevel2021!$G$2:$G$1113,0)),E130)</f>
        <v>0</v>
      </c>
      <c r="G130" s="45" t="str">
        <f>IF(L130="Yes","Linkage Already Exists.",IFERROR(VLOOKUP(F130,CIPLevel2021!$B$2:$C$1113,2,FALSE),""))</f>
        <v/>
      </c>
      <c r="H130" s="34" t="s">
        <v>10</v>
      </c>
      <c r="I130" s="35"/>
      <c r="J130" s="47" t="e">
        <f>INDEX(Lookups!$A$21:$A$521,MATCH('Requests with DOE Codes'!A130,Lookups!$G$21:$G$521,0))</f>
        <v>#N/A</v>
      </c>
      <c r="K130" s="47" t="e">
        <f t="shared" si="2"/>
        <v>#N/A</v>
      </c>
      <c r="L130" s="47" t="str">
        <f>IF(ISNUMBER(MATCH(K130,Lookups!$T$22:$T$568,0)),"Yes","No")</f>
        <v>No</v>
      </c>
    </row>
    <row r="131" spans="1:12" ht="15.75" x14ac:dyDescent="0.25">
      <c r="A131" s="33"/>
      <c r="B131" s="45" t="str">
        <f>IFERROR(INDEX(Lookups!$C$21:$C$521,MATCH('Requests with DOE Codes'!A131,Lookups!$G$21:$G$521,0)),"")</f>
        <v/>
      </c>
      <c r="C131" s="46" t="str">
        <f>IFERROR(INDEX(Lookups!$F$21:$F$521,MATCH('Requests with DOE Codes'!A131,Lookups!$G$21:$G$521,0)),"")</f>
        <v/>
      </c>
      <c r="D131" s="33"/>
      <c r="E131" s="33"/>
      <c r="F131" s="45">
        <f>IFERROR(INDEX(CIPLevel2021!$B$2:$B$1113,MATCH('Requests with DOE Codes'!E131,CIPLevel2021!$G$2:$G$1113,0)),E131)</f>
        <v>0</v>
      </c>
      <c r="G131" s="45" t="str">
        <f>IF(L131="Yes","Linkage Already Exists.",IFERROR(VLOOKUP(F131,CIPLevel2021!$B$2:$C$1113,2,FALSE),""))</f>
        <v/>
      </c>
      <c r="H131" s="34" t="s">
        <v>10</v>
      </c>
      <c r="I131" s="35"/>
      <c r="J131" s="47" t="e">
        <f>INDEX(Lookups!$A$21:$A$521,MATCH('Requests with DOE Codes'!A131,Lookups!$G$21:$G$521,0))</f>
        <v>#N/A</v>
      </c>
      <c r="K131" s="47" t="e">
        <f t="shared" si="2"/>
        <v>#N/A</v>
      </c>
      <c r="L131" s="47" t="str">
        <f>IF(ISNUMBER(MATCH(K131,Lookups!$T$22:$T$568,0)),"Yes","No")</f>
        <v>No</v>
      </c>
    </row>
    <row r="132" spans="1:12" ht="15.75" x14ac:dyDescent="0.25">
      <c r="A132" s="33"/>
      <c r="B132" s="45" t="str">
        <f>IFERROR(INDEX(Lookups!$C$21:$C$521,MATCH('Requests with DOE Codes'!A132,Lookups!$G$21:$G$521,0)),"")</f>
        <v/>
      </c>
      <c r="C132" s="46" t="str">
        <f>IFERROR(INDEX(Lookups!$F$21:$F$521,MATCH('Requests with DOE Codes'!A132,Lookups!$G$21:$G$521,0)),"")</f>
        <v/>
      </c>
      <c r="D132" s="33"/>
      <c r="E132" s="33"/>
      <c r="F132" s="45">
        <f>IFERROR(INDEX(CIPLevel2021!$B$2:$B$1113,MATCH('Requests with DOE Codes'!E132,CIPLevel2021!$G$2:$G$1113,0)),E132)</f>
        <v>0</v>
      </c>
      <c r="G132" s="45" t="str">
        <f>IF(L132="Yes","Linkage Already Exists.",IFERROR(VLOOKUP(F132,CIPLevel2021!$B$2:$C$1113,2,FALSE),""))</f>
        <v/>
      </c>
      <c r="H132" s="34" t="s">
        <v>10</v>
      </c>
      <c r="I132" s="35"/>
      <c r="J132" s="47" t="e">
        <f>INDEX(Lookups!$A$21:$A$521,MATCH('Requests with DOE Codes'!A132,Lookups!$G$21:$G$521,0))</f>
        <v>#N/A</v>
      </c>
      <c r="K132" s="47" t="e">
        <f t="shared" si="2"/>
        <v>#N/A</v>
      </c>
      <c r="L132" s="47" t="str">
        <f>IF(ISNUMBER(MATCH(K132,Lookups!$T$22:$T$568,0)),"Yes","No")</f>
        <v>No</v>
      </c>
    </row>
    <row r="133" spans="1:12" ht="15.75" x14ac:dyDescent="0.25">
      <c r="A133" s="33"/>
      <c r="B133" s="45" t="str">
        <f>IFERROR(INDEX(Lookups!$C$21:$C$521,MATCH('Requests with DOE Codes'!A133,Lookups!$G$21:$G$521,0)),"")</f>
        <v/>
      </c>
      <c r="C133" s="46" t="str">
        <f>IFERROR(INDEX(Lookups!$F$21:$F$521,MATCH('Requests with DOE Codes'!A133,Lookups!$G$21:$G$521,0)),"")</f>
        <v/>
      </c>
      <c r="D133" s="33"/>
      <c r="E133" s="33"/>
      <c r="F133" s="45">
        <f>IFERROR(INDEX(CIPLevel2021!$B$2:$B$1113,MATCH('Requests with DOE Codes'!E133,CIPLevel2021!$G$2:$G$1113,0)),E133)</f>
        <v>0</v>
      </c>
      <c r="G133" s="45" t="str">
        <f>IF(L133="Yes","Linkage Already Exists.",IFERROR(VLOOKUP(F133,CIPLevel2021!$B$2:$C$1113,2,FALSE),""))</f>
        <v/>
      </c>
      <c r="H133" s="34" t="s">
        <v>10</v>
      </c>
      <c r="I133" s="35"/>
      <c r="J133" s="47" t="e">
        <f>INDEX(Lookups!$A$21:$A$521,MATCH('Requests with DOE Codes'!A133,Lookups!$G$21:$G$521,0))</f>
        <v>#N/A</v>
      </c>
      <c r="K133" s="47" t="e">
        <f t="shared" si="2"/>
        <v>#N/A</v>
      </c>
      <c r="L133" s="47" t="str">
        <f>IF(ISNUMBER(MATCH(K133,Lookups!$T$22:$T$568,0)),"Yes","No")</f>
        <v>No</v>
      </c>
    </row>
    <row r="134" spans="1:12" ht="15.75" x14ac:dyDescent="0.25">
      <c r="A134" s="33"/>
      <c r="B134" s="45" t="str">
        <f>IFERROR(INDEX(Lookups!$C$21:$C$521,MATCH('Requests with DOE Codes'!A134,Lookups!$G$21:$G$521,0)),"")</f>
        <v/>
      </c>
      <c r="C134" s="46" t="str">
        <f>IFERROR(INDEX(Lookups!$F$21:$F$521,MATCH('Requests with DOE Codes'!A134,Lookups!$G$21:$G$521,0)),"")</f>
        <v/>
      </c>
      <c r="D134" s="33"/>
      <c r="E134" s="33"/>
      <c r="F134" s="45">
        <f>IFERROR(INDEX(CIPLevel2021!$B$2:$B$1113,MATCH('Requests with DOE Codes'!E134,CIPLevel2021!$G$2:$G$1113,0)),E134)</f>
        <v>0</v>
      </c>
      <c r="G134" s="45" t="str">
        <f>IF(L134="Yes","Linkage Already Exists.",IFERROR(VLOOKUP(F134,CIPLevel2021!$B$2:$C$1113,2,FALSE),""))</f>
        <v/>
      </c>
      <c r="H134" s="34" t="s">
        <v>10</v>
      </c>
      <c r="I134" s="35"/>
      <c r="J134" s="47" t="e">
        <f>INDEX(Lookups!$A$21:$A$521,MATCH('Requests with DOE Codes'!A134,Lookups!$G$21:$G$521,0))</f>
        <v>#N/A</v>
      </c>
      <c r="K134" s="47" t="e">
        <f t="shared" si="2"/>
        <v>#N/A</v>
      </c>
      <c r="L134" s="47" t="str">
        <f>IF(ISNUMBER(MATCH(K134,Lookups!$T$22:$T$568,0)),"Yes","No")</f>
        <v>No</v>
      </c>
    </row>
    <row r="135" spans="1:12" ht="15.75" x14ac:dyDescent="0.25">
      <c r="A135" s="33"/>
      <c r="B135" s="45" t="str">
        <f>IFERROR(INDEX(Lookups!$C$21:$C$521,MATCH('Requests with DOE Codes'!A135,Lookups!$G$21:$G$521,0)),"")</f>
        <v/>
      </c>
      <c r="C135" s="46" t="str">
        <f>IFERROR(INDEX(Lookups!$F$21:$F$521,MATCH('Requests with DOE Codes'!A135,Lookups!$G$21:$G$521,0)),"")</f>
        <v/>
      </c>
      <c r="D135" s="33"/>
      <c r="E135" s="33"/>
      <c r="F135" s="45">
        <f>IFERROR(INDEX(CIPLevel2021!$B$2:$B$1113,MATCH('Requests with DOE Codes'!E135,CIPLevel2021!$G$2:$G$1113,0)),E135)</f>
        <v>0</v>
      </c>
      <c r="G135" s="45" t="str">
        <f>IF(L135="Yes","Linkage Already Exists.",IFERROR(VLOOKUP(F135,CIPLevel2021!$B$2:$C$1113,2,FALSE),""))</f>
        <v/>
      </c>
      <c r="H135" s="34" t="s">
        <v>10</v>
      </c>
      <c r="I135" s="35"/>
      <c r="J135" s="47" t="e">
        <f>INDEX(Lookups!$A$21:$A$521,MATCH('Requests with DOE Codes'!A135,Lookups!$G$21:$G$521,0))</f>
        <v>#N/A</v>
      </c>
      <c r="K135" s="47" t="e">
        <f t="shared" si="2"/>
        <v>#N/A</v>
      </c>
      <c r="L135" s="47" t="str">
        <f>IF(ISNUMBER(MATCH(K135,Lookups!$T$22:$T$568,0)),"Yes","No")</f>
        <v>No</v>
      </c>
    </row>
    <row r="136" spans="1:12" ht="15.75" x14ac:dyDescent="0.25">
      <c r="A136" s="33"/>
      <c r="B136" s="45" t="str">
        <f>IFERROR(INDEX(Lookups!$C$21:$C$521,MATCH('Requests with DOE Codes'!A136,Lookups!$G$21:$G$521,0)),"")</f>
        <v/>
      </c>
      <c r="C136" s="46" t="str">
        <f>IFERROR(INDEX(Lookups!$F$21:$F$521,MATCH('Requests with DOE Codes'!A136,Lookups!$G$21:$G$521,0)),"")</f>
        <v/>
      </c>
      <c r="D136" s="33"/>
      <c r="E136" s="33"/>
      <c r="F136" s="45">
        <f>IFERROR(INDEX(CIPLevel2021!$B$2:$B$1113,MATCH('Requests with DOE Codes'!E136,CIPLevel2021!$G$2:$G$1113,0)),E136)</f>
        <v>0</v>
      </c>
      <c r="G136" s="45" t="str">
        <f>IF(L136="Yes","Linkage Already Exists.",IFERROR(VLOOKUP(F136,CIPLevel2021!$B$2:$C$1113,2,FALSE),""))</f>
        <v/>
      </c>
      <c r="H136" s="34" t="s">
        <v>10</v>
      </c>
      <c r="I136" s="35"/>
      <c r="J136" s="47" t="e">
        <f>INDEX(Lookups!$A$21:$A$521,MATCH('Requests with DOE Codes'!A136,Lookups!$G$21:$G$521,0))</f>
        <v>#N/A</v>
      </c>
      <c r="K136" s="47" t="e">
        <f t="shared" si="2"/>
        <v>#N/A</v>
      </c>
      <c r="L136" s="47" t="str">
        <f>IF(ISNUMBER(MATCH(K136,Lookups!$T$22:$T$568,0)),"Yes","No")</f>
        <v>No</v>
      </c>
    </row>
    <row r="137" spans="1:12" ht="15.75" x14ac:dyDescent="0.25">
      <c r="A137" s="33"/>
      <c r="B137" s="45" t="str">
        <f>IFERROR(INDEX(Lookups!$C$21:$C$521,MATCH('Requests with DOE Codes'!A137,Lookups!$G$21:$G$521,0)),"")</f>
        <v/>
      </c>
      <c r="C137" s="46" t="str">
        <f>IFERROR(INDEX(Lookups!$F$21:$F$521,MATCH('Requests with DOE Codes'!A137,Lookups!$G$21:$G$521,0)),"")</f>
        <v/>
      </c>
      <c r="D137" s="33"/>
      <c r="E137" s="33"/>
      <c r="F137" s="45">
        <f>IFERROR(INDEX(CIPLevel2021!$B$2:$B$1113,MATCH('Requests with DOE Codes'!E137,CIPLevel2021!$G$2:$G$1113,0)),E137)</f>
        <v>0</v>
      </c>
      <c r="G137" s="45" t="str">
        <f>IF(L137="Yes","Linkage Already Exists.",IFERROR(VLOOKUP(F137,CIPLevel2021!$B$2:$C$1113,2,FALSE),""))</f>
        <v/>
      </c>
      <c r="H137" s="34" t="s">
        <v>10</v>
      </c>
      <c r="I137" s="35"/>
      <c r="J137" s="47" t="e">
        <f>INDEX(Lookups!$A$21:$A$521,MATCH('Requests with DOE Codes'!A137,Lookups!$G$21:$G$521,0))</f>
        <v>#N/A</v>
      </c>
      <c r="K137" s="47" t="e">
        <f t="shared" si="2"/>
        <v>#N/A</v>
      </c>
      <c r="L137" s="47" t="str">
        <f>IF(ISNUMBER(MATCH(K137,Lookups!$T$22:$T$568,0)),"Yes","No")</f>
        <v>No</v>
      </c>
    </row>
    <row r="138" spans="1:12" ht="15.75" x14ac:dyDescent="0.25">
      <c r="A138" s="33"/>
      <c r="B138" s="45" t="str">
        <f>IFERROR(INDEX(Lookups!$C$21:$C$521,MATCH('Requests with DOE Codes'!A138,Lookups!$G$21:$G$521,0)),"")</f>
        <v/>
      </c>
      <c r="C138" s="46" t="str">
        <f>IFERROR(INDEX(Lookups!$F$21:$F$521,MATCH('Requests with DOE Codes'!A138,Lookups!$G$21:$G$521,0)),"")</f>
        <v/>
      </c>
      <c r="D138" s="33"/>
      <c r="E138" s="33"/>
      <c r="F138" s="45">
        <f>IFERROR(INDEX(CIPLevel2021!$B$2:$B$1113,MATCH('Requests with DOE Codes'!E138,CIPLevel2021!$G$2:$G$1113,0)),E138)</f>
        <v>0</v>
      </c>
      <c r="G138" s="45" t="str">
        <f>IF(L138="Yes","Linkage Already Exists.",IFERROR(VLOOKUP(F138,CIPLevel2021!$B$2:$C$1113,2,FALSE),""))</f>
        <v/>
      </c>
      <c r="H138" s="34" t="s">
        <v>10</v>
      </c>
      <c r="I138" s="35"/>
      <c r="J138" s="47" t="e">
        <f>INDEX(Lookups!$A$21:$A$521,MATCH('Requests with DOE Codes'!A138,Lookups!$G$21:$G$521,0))</f>
        <v>#N/A</v>
      </c>
      <c r="K138" s="47" t="e">
        <f t="shared" si="2"/>
        <v>#N/A</v>
      </c>
      <c r="L138" s="47" t="str">
        <f>IF(ISNUMBER(MATCH(K138,Lookups!$T$22:$T$568,0)),"Yes","No")</f>
        <v>No</v>
      </c>
    </row>
    <row r="139" spans="1:12" ht="15.75" x14ac:dyDescent="0.25">
      <c r="A139" s="33"/>
      <c r="B139" s="45"/>
      <c r="C139" s="46"/>
      <c r="D139" s="33"/>
      <c r="E139" s="33"/>
      <c r="F139" s="45">
        <f>IFERROR(INDEX(CIPLevel2021!$B$2:$B$1113,MATCH('Requests with DOE Codes'!E139,CIPLevel2021!$G$2:$G$1113,0)),E139)</f>
        <v>0</v>
      </c>
      <c r="G139" s="45" t="str">
        <f>IF(L139="Yes","Linkage Already Exists.",IFERROR(VLOOKUP(F139,CIPLevel2021!$B$2:$C$1113,2,FALSE),""))</f>
        <v/>
      </c>
      <c r="H139" s="34" t="s">
        <v>10</v>
      </c>
      <c r="I139" s="35"/>
      <c r="J139" s="47" t="e">
        <f>INDEX(Lookups!$A$21:$A$521,MATCH('Requests with DOE Codes'!A139,Lookups!$G$21:$G$521,0))</f>
        <v>#N/A</v>
      </c>
      <c r="K139" s="47" t="e">
        <f t="shared" si="2"/>
        <v>#N/A</v>
      </c>
      <c r="L139" s="47" t="str">
        <f>IF(ISNUMBER(MATCH(K139,Lookups!$T$22:$T$568,0)),"Yes","No")</f>
        <v>No</v>
      </c>
    </row>
    <row r="140" spans="1:12" ht="15.75" x14ac:dyDescent="0.25">
      <c r="A140" s="33"/>
      <c r="B140" s="45"/>
      <c r="C140" s="46"/>
      <c r="D140" s="33"/>
      <c r="E140" s="33"/>
      <c r="F140" s="45">
        <f>IFERROR(INDEX(CIPLevel2021!$B$2:$B$1113,MATCH('Requests with DOE Codes'!E140,CIPLevel2021!$G$2:$G$1113,0)),E140)</f>
        <v>0</v>
      </c>
      <c r="G140" s="45" t="str">
        <f>IF(L140="Yes","Linkage Already Exists.",IFERROR(VLOOKUP(F140,CIPLevel2021!$B$2:$C$1113,2,FALSE),""))</f>
        <v/>
      </c>
      <c r="H140" s="34" t="s">
        <v>10</v>
      </c>
      <c r="I140" s="35"/>
      <c r="J140" s="47" t="e">
        <f>INDEX(Lookups!$A$21:$A$521,MATCH('Requests with DOE Codes'!A140,Lookups!$G$21:$G$521,0))</f>
        <v>#N/A</v>
      </c>
      <c r="K140" s="47" t="e">
        <f t="shared" si="2"/>
        <v>#N/A</v>
      </c>
      <c r="L140" s="47" t="str">
        <f>IF(ISNUMBER(MATCH(K140,Lookups!$T$22:$T$568,0)),"Yes","No")</f>
        <v>No</v>
      </c>
    </row>
    <row r="141" spans="1:12" ht="15.75" x14ac:dyDescent="0.25">
      <c r="A141" s="33"/>
      <c r="B141" s="45"/>
      <c r="C141" s="46"/>
      <c r="D141" s="33"/>
      <c r="E141" s="33"/>
      <c r="F141" s="45">
        <f>IFERROR(INDEX(CIPLevel2021!$B$2:$B$1113,MATCH('Requests with DOE Codes'!E141,CIPLevel2021!$G$2:$G$1113,0)),E141)</f>
        <v>0</v>
      </c>
      <c r="G141" s="45" t="str">
        <f>IF(L141="Yes","Linkage Already Exists.",IFERROR(VLOOKUP(F141,CIPLevel2021!$B$2:$C$1113,2,FALSE),""))</f>
        <v/>
      </c>
      <c r="H141" s="34" t="s">
        <v>10</v>
      </c>
      <c r="I141" s="35"/>
      <c r="J141" s="47" t="e">
        <f>INDEX(Lookups!$A$21:$A$521,MATCH('Requests with DOE Codes'!A141,Lookups!$G$21:$G$521,0))</f>
        <v>#N/A</v>
      </c>
      <c r="K141" s="47" t="e">
        <f t="shared" si="2"/>
        <v>#N/A</v>
      </c>
      <c r="L141" s="47" t="str">
        <f>IF(ISNUMBER(MATCH(K141,Lookups!$T$22:$T$568,0)),"Yes","No")</f>
        <v>No</v>
      </c>
    </row>
    <row r="142" spans="1:12" ht="15.75" x14ac:dyDescent="0.25">
      <c r="A142" s="33"/>
      <c r="B142" s="45" t="str">
        <f>IFERROR(INDEX(Lookups!$C$21:$C$521,MATCH('Requests with DOE Codes'!A142,Lookups!$G$21:$G$521,0)),"")</f>
        <v/>
      </c>
      <c r="C142" s="46" t="str">
        <f>IFERROR(INDEX(Lookups!$F$21:$F$521,MATCH('Requests with DOE Codes'!A142,Lookups!$G$21:$G$521,0)),"")</f>
        <v/>
      </c>
      <c r="D142" s="33"/>
      <c r="E142" s="33"/>
      <c r="F142" s="45">
        <f>IFERROR(INDEX(CIPLevel2021!$B$2:$B$1113,MATCH('Requests with DOE Codes'!E142,CIPLevel2021!$G$2:$G$1113,0)),E142)</f>
        <v>0</v>
      </c>
      <c r="G142" s="45" t="str">
        <f>IF(L142="Yes","Linkage Already Exists.",IFERROR(VLOOKUP(F142,CIPLevel2021!$B$2:$C$1113,2,FALSE),""))</f>
        <v/>
      </c>
      <c r="H142" s="34" t="s">
        <v>10</v>
      </c>
      <c r="I142" s="35"/>
      <c r="J142" s="47" t="e">
        <f>INDEX(Lookups!$A$21:$A$521,MATCH('Requests with DOE Codes'!A142,Lookups!$G$21:$G$521,0))</f>
        <v>#N/A</v>
      </c>
      <c r="K142" s="47" t="e">
        <f t="shared" si="0"/>
        <v>#N/A</v>
      </c>
      <c r="L142" s="47" t="str">
        <f>IF(ISNUMBER(MATCH(K142,Lookups!$T$22:$T$568,0)),"Yes","No")</f>
        <v>No</v>
      </c>
    </row>
    <row r="143" spans="1:12" ht="15.75" x14ac:dyDescent="0.25">
      <c r="A143" s="33"/>
      <c r="B143" s="45" t="str">
        <f>IFERROR(INDEX(Lookups!$C$21:$C$521,MATCH('Requests with DOE Codes'!A143,Lookups!$G$21:$G$521,0)),"")</f>
        <v/>
      </c>
      <c r="C143" s="46" t="str">
        <f>IFERROR(INDEX(Lookups!$F$21:$F$521,MATCH('Requests with DOE Codes'!A143,Lookups!$G$21:$G$521,0)),"")</f>
        <v/>
      </c>
      <c r="D143" s="33"/>
      <c r="E143" s="33"/>
      <c r="F143" s="45">
        <f>IFERROR(INDEX(CIPLevel2021!$B$2:$B$1113,MATCH('Requests with DOE Codes'!E143,CIPLevel2021!$G$2:$G$1113,0)),E143)</f>
        <v>0</v>
      </c>
      <c r="G143" s="45" t="str">
        <f>IF(L143="Yes","Linkage Already Exists.",IFERROR(VLOOKUP(F143,CIPLevel2021!$B$2:$C$1113,2,FALSE),""))</f>
        <v/>
      </c>
      <c r="H143" s="34" t="s">
        <v>10</v>
      </c>
      <c r="I143" s="35"/>
      <c r="J143" s="47" t="e">
        <f>INDEX(Lookups!$A$21:$A$521,MATCH('Requests with DOE Codes'!A143,Lookups!$G$21:$G$521,0))</f>
        <v>#N/A</v>
      </c>
      <c r="K143" s="47" t="e">
        <f t="shared" si="0"/>
        <v>#N/A</v>
      </c>
      <c r="L143" s="47" t="str">
        <f>IF(ISNUMBER(MATCH(K143,Lookups!$T$22:$T$568,0)),"Yes","No")</f>
        <v>No</v>
      </c>
    </row>
    <row r="144" spans="1:12" ht="15.75" x14ac:dyDescent="0.25">
      <c r="A144" s="33"/>
      <c r="B144" s="45" t="str">
        <f>IFERROR(INDEX(Lookups!$C$21:$C$521,MATCH('Requests with DOE Codes'!A144,Lookups!$G$21:$G$521,0)),"")</f>
        <v/>
      </c>
      <c r="C144" s="46" t="str">
        <f>IFERROR(INDEX(Lookups!$F$21:$F$521,MATCH('Requests with DOE Codes'!A144,Lookups!$G$21:$G$521,0)),"")</f>
        <v/>
      </c>
      <c r="D144" s="33"/>
      <c r="E144" s="33"/>
      <c r="F144" s="45">
        <f>IFERROR(INDEX(CIPLevel2021!$B$2:$B$1113,MATCH('Requests with DOE Codes'!E144,CIPLevel2021!$G$2:$G$1113,0)),E144)</f>
        <v>0</v>
      </c>
      <c r="G144" s="45" t="str">
        <f>IF(L144="Yes","Linkage Already Exists.",IFERROR(VLOOKUP(F144,CIPLevel2021!$B$2:$C$1113,2,FALSE),""))</f>
        <v/>
      </c>
      <c r="H144" s="34" t="s">
        <v>10</v>
      </c>
      <c r="I144" s="35"/>
      <c r="J144" s="47" t="e">
        <f>INDEX(Lookups!$A$21:$A$521,MATCH('Requests with DOE Codes'!A144,Lookups!$G$21:$G$521,0))</f>
        <v>#N/A</v>
      </c>
      <c r="K144" s="47" t="e">
        <f t="shared" si="0"/>
        <v>#N/A</v>
      </c>
      <c r="L144" s="47" t="str">
        <f>IF(ISNUMBER(MATCH(K144,Lookups!$T$22:$T$568,0)),"Yes","No")</f>
        <v>No</v>
      </c>
    </row>
    <row r="145" spans="1:12" ht="15.75" x14ac:dyDescent="0.25">
      <c r="A145" s="33"/>
      <c r="B145" s="45" t="str">
        <f>IFERROR(INDEX(Lookups!$C$21:$C$521,MATCH('Requests with DOE Codes'!A145,Lookups!$G$21:$G$521,0)),"")</f>
        <v/>
      </c>
      <c r="C145" s="46" t="str">
        <f>IFERROR(INDEX(Lookups!$F$21:$F$521,MATCH('Requests with DOE Codes'!A145,Lookups!$G$21:$G$521,0)),"")</f>
        <v/>
      </c>
      <c r="D145" s="33"/>
      <c r="E145" s="33"/>
      <c r="F145" s="45">
        <f>IFERROR(INDEX(CIPLevel2021!$B$2:$B$1113,MATCH('Requests with DOE Codes'!E145,CIPLevel2021!$G$2:$G$1113,0)),E145)</f>
        <v>0</v>
      </c>
      <c r="G145" s="45" t="str">
        <f>IF(L145="Yes","Linkage Already Exists.",IFERROR(VLOOKUP(F145,CIPLevel2021!$B$2:$C$1113,2,FALSE),""))</f>
        <v/>
      </c>
      <c r="H145" s="34" t="s">
        <v>10</v>
      </c>
      <c r="I145" s="35"/>
      <c r="J145" s="47" t="e">
        <f>INDEX(Lookups!$A$21:$A$521,MATCH('Requests with DOE Codes'!A145,Lookups!$G$21:$G$521,0))</f>
        <v>#N/A</v>
      </c>
      <c r="K145" s="47" t="e">
        <f t="shared" si="0"/>
        <v>#N/A</v>
      </c>
      <c r="L145" s="47" t="str">
        <f>IF(ISNUMBER(MATCH(K145,Lookups!$T$22:$T$568,0)),"Yes","No")</f>
        <v>No</v>
      </c>
    </row>
    <row r="146" spans="1:12" ht="15.75" x14ac:dyDescent="0.25">
      <c r="A146" s="33"/>
      <c r="B146" s="45" t="str">
        <f>IFERROR(INDEX(Lookups!$C$21:$C$521,MATCH('Requests with DOE Codes'!A146,Lookups!$G$21:$G$521,0)),"")</f>
        <v/>
      </c>
      <c r="C146" s="46" t="str">
        <f>IFERROR(INDEX(Lookups!$F$21:$F$521,MATCH('Requests with DOE Codes'!A146,Lookups!$G$21:$G$521,0)),"")</f>
        <v/>
      </c>
      <c r="D146" s="33"/>
      <c r="E146" s="33"/>
      <c r="F146" s="45">
        <f>IFERROR(INDEX(CIPLevel2021!$B$2:$B$1113,MATCH('Requests with DOE Codes'!E146,CIPLevel2021!$G$2:$G$1113,0)),E146)</f>
        <v>0</v>
      </c>
      <c r="G146" s="45" t="str">
        <f>IF(L146="Yes","Linkage Already Exists.",IFERROR(VLOOKUP(F146,CIPLevel2021!$B$2:$C$1113,2,FALSE),""))</f>
        <v/>
      </c>
      <c r="H146" s="34" t="s">
        <v>10</v>
      </c>
      <c r="I146" s="35"/>
      <c r="J146" s="47" t="e">
        <f>INDEX(Lookups!$A$21:$A$521,MATCH('Requests with DOE Codes'!A146,Lookups!$G$21:$G$521,0))</f>
        <v>#N/A</v>
      </c>
      <c r="K146" s="47" t="e">
        <f t="shared" si="0"/>
        <v>#N/A</v>
      </c>
      <c r="L146" s="47" t="str">
        <f>IF(ISNUMBER(MATCH(K146,Lookups!$T$22:$T$568,0)),"Yes","No")</f>
        <v>No</v>
      </c>
    </row>
    <row r="147" spans="1:12" ht="15.75" x14ac:dyDescent="0.25">
      <c r="A147" s="33"/>
      <c r="B147" s="45" t="str">
        <f>IFERROR(INDEX(Lookups!$C$21:$C$521,MATCH('Requests with DOE Codes'!A147,Lookups!$G$21:$G$521,0)),"")</f>
        <v/>
      </c>
      <c r="C147" s="46" t="str">
        <f>IFERROR(INDEX(Lookups!$F$21:$F$521,MATCH('Requests with DOE Codes'!A147,Lookups!$G$21:$G$521,0)),"")</f>
        <v/>
      </c>
      <c r="D147" s="33"/>
      <c r="E147" s="33"/>
      <c r="F147" s="45">
        <f>IFERROR(INDEX(CIPLevel2021!$B$2:$B$1113,MATCH('Requests with DOE Codes'!E147,CIPLevel2021!$G$2:$G$1113,0)),E147)</f>
        <v>0</v>
      </c>
      <c r="G147" s="45" t="str">
        <f>IF(L147="Yes","Linkage Already Exists.",IFERROR(VLOOKUP(F147,CIPLevel2021!$B$2:$C$1113,2,FALSE),""))</f>
        <v/>
      </c>
      <c r="H147" s="34" t="s">
        <v>10</v>
      </c>
      <c r="I147" s="35"/>
      <c r="J147" s="47" t="e">
        <f>INDEX(Lookups!$A$21:$A$521,MATCH('Requests with DOE Codes'!A147,Lookups!$G$21:$G$521,0))</f>
        <v>#N/A</v>
      </c>
      <c r="K147" s="47" t="e">
        <f t="shared" si="0"/>
        <v>#N/A</v>
      </c>
      <c r="L147" s="47" t="str">
        <f>IF(ISNUMBER(MATCH(K147,Lookups!$T$22:$T$568,0)),"Yes","No")</f>
        <v>No</v>
      </c>
    </row>
    <row r="148" spans="1:12" ht="15.75" x14ac:dyDescent="0.25">
      <c r="A148" s="33"/>
      <c r="B148" s="45" t="str">
        <f>IFERROR(INDEX(Lookups!$C$21:$C$521,MATCH('Requests with DOE Codes'!A148,Lookups!$G$21:$G$521,0)),"")</f>
        <v/>
      </c>
      <c r="C148" s="46" t="str">
        <f>IFERROR(INDEX(Lookups!$F$21:$F$521,MATCH('Requests with DOE Codes'!A148,Lookups!$G$21:$G$521,0)),"")</f>
        <v/>
      </c>
      <c r="D148" s="33"/>
      <c r="E148" s="33"/>
      <c r="F148" s="45">
        <f>IFERROR(INDEX(CIPLevel2021!$B$2:$B$1113,MATCH('Requests with DOE Codes'!E148,CIPLevel2021!$G$2:$G$1113,0)),E148)</f>
        <v>0</v>
      </c>
      <c r="G148" s="45" t="str">
        <f>IF(L148="Yes","Linkage Already Exists.",IFERROR(VLOOKUP(F148,CIPLevel2021!$B$2:$C$1113,2,FALSE),""))</f>
        <v/>
      </c>
      <c r="H148" s="34" t="s">
        <v>10</v>
      </c>
      <c r="I148" s="35"/>
      <c r="J148" s="47" t="e">
        <f>INDEX(Lookups!$A$21:$A$521,MATCH('Requests with DOE Codes'!A148,Lookups!$G$21:$G$521,0))</f>
        <v>#N/A</v>
      </c>
      <c r="K148" s="47" t="e">
        <f t="shared" si="0"/>
        <v>#N/A</v>
      </c>
      <c r="L148" s="47" t="str">
        <f>IF(ISNUMBER(MATCH(K148,Lookups!$T$22:$T$568,0)),"Yes","No")</f>
        <v>No</v>
      </c>
    </row>
    <row r="149" spans="1:12" ht="15.75" x14ac:dyDescent="0.25">
      <c r="A149" s="33"/>
      <c r="B149" s="45" t="str">
        <f>IFERROR(INDEX(Lookups!$C$21:$C$521,MATCH('Requests with DOE Codes'!A149,Lookups!$G$21:$G$521,0)),"")</f>
        <v/>
      </c>
      <c r="C149" s="46" t="str">
        <f>IFERROR(INDEX(Lookups!$F$21:$F$521,MATCH('Requests with DOE Codes'!A149,Lookups!$G$21:$G$521,0)),"")</f>
        <v/>
      </c>
      <c r="D149" s="33"/>
      <c r="E149" s="33"/>
      <c r="F149" s="45">
        <f>IFERROR(INDEX(CIPLevel2021!$B$2:$B$1113,MATCH('Requests with DOE Codes'!E149,CIPLevel2021!$G$2:$G$1113,0)),E149)</f>
        <v>0</v>
      </c>
      <c r="G149" s="45" t="str">
        <f>IF(L149="Yes","Linkage Already Exists.",IFERROR(VLOOKUP(F149,CIPLevel2021!$B$2:$C$1113,2,FALSE),""))</f>
        <v/>
      </c>
      <c r="H149" s="34" t="s">
        <v>10</v>
      </c>
      <c r="I149" s="35"/>
      <c r="J149" s="47" t="e">
        <f>INDEX(Lookups!$A$21:$A$521,MATCH('Requests with DOE Codes'!A149,Lookups!$G$21:$G$521,0))</f>
        <v>#N/A</v>
      </c>
      <c r="K149" s="47" t="e">
        <f t="shared" ref="K149:K189" si="3">CONCATENATE(J149,F149)</f>
        <v>#N/A</v>
      </c>
      <c r="L149" s="47" t="str">
        <f>IF(ISNUMBER(MATCH(K149,Lookups!$T$22:$T$568,0)),"Yes","No")</f>
        <v>No</v>
      </c>
    </row>
    <row r="150" spans="1:12" ht="15.75" x14ac:dyDescent="0.25">
      <c r="A150" s="33"/>
      <c r="B150" s="45" t="str">
        <f>IFERROR(INDEX(Lookups!$C$21:$C$521,MATCH('Requests with DOE Codes'!A150,Lookups!$G$21:$G$521,0)),"")</f>
        <v/>
      </c>
      <c r="C150" s="46" t="str">
        <f>IFERROR(INDEX(Lookups!$F$21:$F$521,MATCH('Requests with DOE Codes'!A150,Lookups!$G$21:$G$521,0)),"")</f>
        <v/>
      </c>
      <c r="D150" s="33"/>
      <c r="E150" s="33"/>
      <c r="F150" s="45">
        <f>IFERROR(INDEX(CIPLevel2021!$B$2:$B$1113,MATCH('Requests with DOE Codes'!E150,CIPLevel2021!$G$2:$G$1113,0)),E150)</f>
        <v>0</v>
      </c>
      <c r="G150" s="45" t="str">
        <f>IF(L150="Yes","Linkage Already Exists.",IFERROR(VLOOKUP(F150,CIPLevel2021!$B$2:$C$1113,2,FALSE),""))</f>
        <v/>
      </c>
      <c r="H150" s="34" t="s">
        <v>10</v>
      </c>
      <c r="I150" s="35"/>
      <c r="J150" s="47" t="e">
        <f>INDEX(Lookups!$A$21:$A$521,MATCH('Requests with DOE Codes'!A150,Lookups!$G$21:$G$521,0))</f>
        <v>#N/A</v>
      </c>
      <c r="K150" s="47" t="e">
        <f t="shared" si="3"/>
        <v>#N/A</v>
      </c>
      <c r="L150" s="47" t="str">
        <f>IF(ISNUMBER(MATCH(K150,Lookups!$T$22:$T$568,0)),"Yes","No")</f>
        <v>No</v>
      </c>
    </row>
    <row r="151" spans="1:12" ht="15.75" x14ac:dyDescent="0.25">
      <c r="A151" s="33"/>
      <c r="B151" s="45" t="str">
        <f>IFERROR(INDEX(Lookups!$C$21:$C$521,MATCH('Requests with DOE Codes'!A151,Lookups!$G$21:$G$521,0)),"")</f>
        <v/>
      </c>
      <c r="C151" s="46" t="str">
        <f>IFERROR(INDEX(Lookups!$F$21:$F$521,MATCH('Requests with DOE Codes'!A151,Lookups!$G$21:$G$521,0)),"")</f>
        <v/>
      </c>
      <c r="D151" s="33"/>
      <c r="E151" s="33"/>
      <c r="F151" s="45">
        <f>IFERROR(INDEX(CIPLevel2021!$B$2:$B$1113,MATCH('Requests with DOE Codes'!E151,CIPLevel2021!$G$2:$G$1113,0)),E151)</f>
        <v>0</v>
      </c>
      <c r="G151" s="45" t="str">
        <f>IF(L151="Yes","Linkage Already Exists.",IFERROR(VLOOKUP(F151,CIPLevel2021!$B$2:$C$1113,2,FALSE),""))</f>
        <v/>
      </c>
      <c r="H151" s="34" t="s">
        <v>10</v>
      </c>
      <c r="I151" s="35"/>
      <c r="J151" s="47" t="e">
        <f>INDEX(Lookups!$A$21:$A$521,MATCH('Requests with DOE Codes'!A151,Lookups!$G$21:$G$521,0))</f>
        <v>#N/A</v>
      </c>
      <c r="K151" s="47" t="e">
        <f t="shared" si="3"/>
        <v>#N/A</v>
      </c>
      <c r="L151" s="47" t="str">
        <f>IF(ISNUMBER(MATCH(K151,Lookups!$T$22:$T$568,0)),"Yes","No")</f>
        <v>No</v>
      </c>
    </row>
    <row r="152" spans="1:12" ht="15.75" x14ac:dyDescent="0.25">
      <c r="A152" s="33"/>
      <c r="B152" s="45" t="str">
        <f>IFERROR(INDEX(Lookups!$C$21:$C$521,MATCH('Requests with DOE Codes'!A152,Lookups!$G$21:$G$521,0)),"")</f>
        <v/>
      </c>
      <c r="C152" s="46" t="str">
        <f>IFERROR(INDEX(Lookups!$F$21:$F$521,MATCH('Requests with DOE Codes'!A152,Lookups!$G$21:$G$521,0)),"")</f>
        <v/>
      </c>
      <c r="D152" s="33"/>
      <c r="E152" s="33"/>
      <c r="F152" s="45">
        <f>IFERROR(INDEX(CIPLevel2021!$B$2:$B$1113,MATCH('Requests with DOE Codes'!E152,CIPLevel2021!$G$2:$G$1113,0)),E152)</f>
        <v>0</v>
      </c>
      <c r="G152" s="45" t="str">
        <f>IF(L152="Yes","Linkage Already Exists.",IFERROR(VLOOKUP(F152,CIPLevel2021!$B$2:$C$1113,2,FALSE),""))</f>
        <v/>
      </c>
      <c r="H152" s="34" t="s">
        <v>10</v>
      </c>
      <c r="I152" s="35"/>
      <c r="J152" s="47" t="e">
        <f>INDEX(Lookups!$A$21:$A$521,MATCH('Requests with DOE Codes'!A152,Lookups!$G$21:$G$521,0))</f>
        <v>#N/A</v>
      </c>
      <c r="K152" s="47" t="e">
        <f t="shared" si="3"/>
        <v>#N/A</v>
      </c>
      <c r="L152" s="47" t="str">
        <f>IF(ISNUMBER(MATCH(K152,Lookups!$T$22:$T$568,0)),"Yes","No")</f>
        <v>No</v>
      </c>
    </row>
    <row r="153" spans="1:12" ht="15.75" x14ac:dyDescent="0.25">
      <c r="A153" s="33"/>
      <c r="B153" s="45" t="str">
        <f>IFERROR(INDEX(Lookups!$C$21:$C$521,MATCH('Requests with DOE Codes'!A153,Lookups!$G$21:$G$521,0)),"")</f>
        <v/>
      </c>
      <c r="C153" s="46" t="str">
        <f>IFERROR(INDEX(Lookups!$F$21:$F$521,MATCH('Requests with DOE Codes'!A153,Lookups!$G$21:$G$521,0)),"")</f>
        <v/>
      </c>
      <c r="D153" s="33"/>
      <c r="E153" s="33"/>
      <c r="F153" s="45">
        <f>IFERROR(INDEX(CIPLevel2021!$B$2:$B$1113,MATCH('Requests with DOE Codes'!E153,CIPLevel2021!$G$2:$G$1113,0)),E153)</f>
        <v>0</v>
      </c>
      <c r="G153" s="45" t="str">
        <f>IF(L153="Yes","Linkage Already Exists.",IFERROR(VLOOKUP(F153,CIPLevel2021!$B$2:$C$1113,2,FALSE),""))</f>
        <v/>
      </c>
      <c r="H153" s="34" t="s">
        <v>10</v>
      </c>
      <c r="I153" s="35"/>
      <c r="J153" s="47" t="e">
        <f>INDEX(Lookups!$A$21:$A$521,MATCH('Requests with DOE Codes'!A153,Lookups!$G$21:$G$521,0))</f>
        <v>#N/A</v>
      </c>
      <c r="K153" s="47" t="e">
        <f t="shared" si="3"/>
        <v>#N/A</v>
      </c>
      <c r="L153" s="47" t="str">
        <f>IF(ISNUMBER(MATCH(K153,Lookups!$T$22:$T$568,0)),"Yes","No")</f>
        <v>No</v>
      </c>
    </row>
    <row r="154" spans="1:12" ht="15.75" x14ac:dyDescent="0.25">
      <c r="A154" s="33"/>
      <c r="B154" s="45" t="str">
        <f>IFERROR(INDEX(Lookups!$C$21:$C$521,MATCH('Requests with DOE Codes'!A154,Lookups!$G$21:$G$521,0)),"")</f>
        <v/>
      </c>
      <c r="C154" s="46" t="str">
        <f>IFERROR(INDEX(Lookups!$F$21:$F$521,MATCH('Requests with DOE Codes'!A154,Lookups!$G$21:$G$521,0)),"")</f>
        <v/>
      </c>
      <c r="D154" s="33"/>
      <c r="E154" s="33"/>
      <c r="F154" s="45">
        <f>IFERROR(INDEX(CIPLevel2021!$B$2:$B$1113,MATCH('Requests with DOE Codes'!E154,CIPLevel2021!$G$2:$G$1113,0)),E154)</f>
        <v>0</v>
      </c>
      <c r="G154" s="45" t="str">
        <f>IF(L154="Yes","Linkage Already Exists.",IFERROR(VLOOKUP(F154,CIPLevel2021!$B$2:$C$1113,2,FALSE),""))</f>
        <v/>
      </c>
      <c r="H154" s="34" t="s">
        <v>10</v>
      </c>
      <c r="I154" s="35"/>
      <c r="J154" s="47" t="e">
        <f>INDEX(Lookups!$A$21:$A$521,MATCH('Requests with DOE Codes'!A154,Lookups!$G$21:$G$521,0))</f>
        <v>#N/A</v>
      </c>
      <c r="K154" s="47" t="e">
        <f t="shared" si="3"/>
        <v>#N/A</v>
      </c>
      <c r="L154" s="47" t="str">
        <f>IF(ISNUMBER(MATCH(K154,Lookups!$T$22:$T$568,0)),"Yes","No")</f>
        <v>No</v>
      </c>
    </row>
    <row r="155" spans="1:12" ht="15.75" x14ac:dyDescent="0.25">
      <c r="A155" s="33"/>
      <c r="B155" s="45" t="str">
        <f>IFERROR(INDEX(Lookups!$C$21:$C$521,MATCH('Requests with DOE Codes'!A155,Lookups!$G$21:$G$521,0)),"")</f>
        <v/>
      </c>
      <c r="C155" s="46" t="str">
        <f>IFERROR(INDEX(Lookups!$F$21:$F$521,MATCH('Requests with DOE Codes'!A155,Lookups!$G$21:$G$521,0)),"")</f>
        <v/>
      </c>
      <c r="D155" s="33"/>
      <c r="E155" s="33"/>
      <c r="F155" s="45">
        <f>IFERROR(INDEX(CIPLevel2021!$B$2:$B$1113,MATCH('Requests with DOE Codes'!E155,CIPLevel2021!$G$2:$G$1113,0)),E155)</f>
        <v>0</v>
      </c>
      <c r="G155" s="45" t="str">
        <f>IF(L155="Yes","Linkage Already Exists.",IFERROR(VLOOKUP(F155,CIPLevel2021!$B$2:$C$1113,2,FALSE),""))</f>
        <v/>
      </c>
      <c r="H155" s="34" t="s">
        <v>10</v>
      </c>
      <c r="I155" s="35"/>
      <c r="J155" s="47" t="e">
        <f>INDEX(Lookups!$A$21:$A$521,MATCH('Requests with DOE Codes'!A155,Lookups!$G$21:$G$521,0))</f>
        <v>#N/A</v>
      </c>
      <c r="K155" s="47" t="e">
        <f t="shared" ref="K155:K182" si="4">CONCATENATE(J155,F155)</f>
        <v>#N/A</v>
      </c>
      <c r="L155" s="47" t="str">
        <f>IF(ISNUMBER(MATCH(K155,Lookups!$T$22:$T$568,0)),"Yes","No")</f>
        <v>No</v>
      </c>
    </row>
    <row r="156" spans="1:12" ht="15.75" x14ac:dyDescent="0.25">
      <c r="A156" s="33"/>
      <c r="B156" s="45" t="str">
        <f>IFERROR(INDEX(Lookups!$C$21:$C$521,MATCH('Requests with DOE Codes'!A156,Lookups!$G$21:$G$521,0)),"")</f>
        <v/>
      </c>
      <c r="C156" s="46" t="str">
        <f>IFERROR(INDEX(Lookups!$F$21:$F$521,MATCH('Requests with DOE Codes'!A156,Lookups!$G$21:$G$521,0)),"")</f>
        <v/>
      </c>
      <c r="D156" s="33"/>
      <c r="E156" s="33"/>
      <c r="F156" s="45">
        <f>IFERROR(INDEX(CIPLevel2021!$B$2:$B$1113,MATCH('Requests with DOE Codes'!E156,CIPLevel2021!$G$2:$G$1113,0)),E156)</f>
        <v>0</v>
      </c>
      <c r="G156" s="45" t="str">
        <f>IF(L156="Yes","Linkage Already Exists.",IFERROR(VLOOKUP(F156,CIPLevel2021!$B$2:$C$1113,2,FALSE),""))</f>
        <v/>
      </c>
      <c r="H156" s="34" t="s">
        <v>10</v>
      </c>
      <c r="I156" s="35"/>
      <c r="J156" s="47" t="e">
        <f>INDEX(Lookups!$A$21:$A$521,MATCH('Requests with DOE Codes'!A156,Lookups!$G$21:$G$521,0))</f>
        <v>#N/A</v>
      </c>
      <c r="K156" s="47" t="e">
        <f t="shared" si="4"/>
        <v>#N/A</v>
      </c>
      <c r="L156" s="47" t="str">
        <f>IF(ISNUMBER(MATCH(K156,Lookups!$T$22:$T$568,0)),"Yes","No")</f>
        <v>No</v>
      </c>
    </row>
    <row r="157" spans="1:12" ht="15.75" x14ac:dyDescent="0.25">
      <c r="A157" s="33"/>
      <c r="B157" s="45" t="str">
        <f>IFERROR(INDEX(Lookups!$C$21:$C$521,MATCH('Requests with DOE Codes'!A157,Lookups!$G$21:$G$521,0)),"")</f>
        <v/>
      </c>
      <c r="C157" s="46" t="str">
        <f>IFERROR(INDEX(Lookups!$F$21:$F$521,MATCH('Requests with DOE Codes'!A157,Lookups!$G$21:$G$521,0)),"")</f>
        <v/>
      </c>
      <c r="D157" s="33"/>
      <c r="E157" s="33"/>
      <c r="F157" s="45">
        <f>IFERROR(INDEX(CIPLevel2021!$B$2:$B$1113,MATCH('Requests with DOE Codes'!E157,CIPLevel2021!$G$2:$G$1113,0)),E157)</f>
        <v>0</v>
      </c>
      <c r="G157" s="45" t="str">
        <f>IF(L157="Yes","Linkage Already Exists.",IFERROR(VLOOKUP(F157,CIPLevel2021!$B$2:$C$1113,2,FALSE),""))</f>
        <v/>
      </c>
      <c r="H157" s="34" t="s">
        <v>10</v>
      </c>
      <c r="I157" s="35"/>
      <c r="J157" s="47" t="e">
        <f>INDEX(Lookups!$A$21:$A$521,MATCH('Requests with DOE Codes'!A157,Lookups!$G$21:$G$521,0))</f>
        <v>#N/A</v>
      </c>
      <c r="K157" s="47" t="e">
        <f t="shared" si="4"/>
        <v>#N/A</v>
      </c>
      <c r="L157" s="47" t="str">
        <f>IF(ISNUMBER(MATCH(K157,Lookups!$T$22:$T$568,0)),"Yes","No")</f>
        <v>No</v>
      </c>
    </row>
    <row r="158" spans="1:12" ht="15.75" x14ac:dyDescent="0.25">
      <c r="A158" s="33"/>
      <c r="B158" s="45" t="str">
        <f>IFERROR(INDEX(Lookups!$C$21:$C$521,MATCH('Requests with DOE Codes'!A158,Lookups!$G$21:$G$521,0)),"")</f>
        <v/>
      </c>
      <c r="C158" s="46" t="str">
        <f>IFERROR(INDEX(Lookups!$F$21:$F$521,MATCH('Requests with DOE Codes'!A158,Lookups!$G$21:$G$521,0)),"")</f>
        <v/>
      </c>
      <c r="D158" s="33"/>
      <c r="E158" s="33"/>
      <c r="F158" s="45">
        <f>IFERROR(INDEX(CIPLevel2021!$B$2:$B$1113,MATCH('Requests with DOE Codes'!E158,CIPLevel2021!$G$2:$G$1113,0)),E158)</f>
        <v>0</v>
      </c>
      <c r="G158" s="45" t="str">
        <f>IF(L158="Yes","Linkage Already Exists.",IFERROR(VLOOKUP(F158,CIPLevel2021!$B$2:$C$1113,2,FALSE),""))</f>
        <v/>
      </c>
      <c r="H158" s="34" t="s">
        <v>10</v>
      </c>
      <c r="I158" s="35"/>
      <c r="J158" s="47" t="e">
        <f>INDEX(Lookups!$A$21:$A$521,MATCH('Requests with DOE Codes'!A158,Lookups!$G$21:$G$521,0))</f>
        <v>#N/A</v>
      </c>
      <c r="K158" s="47" t="e">
        <f t="shared" si="4"/>
        <v>#N/A</v>
      </c>
      <c r="L158" s="47" t="str">
        <f>IF(ISNUMBER(MATCH(K158,Lookups!$T$22:$T$568,0)),"Yes","No")</f>
        <v>No</v>
      </c>
    </row>
    <row r="159" spans="1:12" ht="15.75" x14ac:dyDescent="0.25">
      <c r="A159" s="33"/>
      <c r="B159" s="45"/>
      <c r="C159" s="46"/>
      <c r="D159" s="33"/>
      <c r="E159" s="33"/>
      <c r="F159" s="45">
        <f>IFERROR(INDEX(CIPLevel2021!$B$2:$B$1113,MATCH('Requests with DOE Codes'!E159,CIPLevel2021!$G$2:$G$1113,0)),E159)</f>
        <v>0</v>
      </c>
      <c r="G159" s="45" t="str">
        <f>IF(L159="Yes","Linkage Already Exists.",IFERROR(VLOOKUP(F159,CIPLevel2021!$B$2:$C$1113,2,FALSE),""))</f>
        <v/>
      </c>
      <c r="H159" s="34" t="s">
        <v>10</v>
      </c>
      <c r="I159" s="35"/>
      <c r="J159" s="47" t="e">
        <f>INDEX(Lookups!$A$21:$A$521,MATCH('Requests with DOE Codes'!A159,Lookups!$G$21:$G$521,0))</f>
        <v>#N/A</v>
      </c>
      <c r="K159" s="47" t="e">
        <f t="shared" si="4"/>
        <v>#N/A</v>
      </c>
      <c r="L159" s="47" t="str">
        <f>IF(ISNUMBER(MATCH(K159,Lookups!$T$22:$T$568,0)),"Yes","No")</f>
        <v>No</v>
      </c>
    </row>
    <row r="160" spans="1:12" ht="15.75" x14ac:dyDescent="0.25">
      <c r="A160" s="33"/>
      <c r="B160" s="45"/>
      <c r="C160" s="46"/>
      <c r="D160" s="33"/>
      <c r="E160" s="33"/>
      <c r="F160" s="45">
        <f>IFERROR(INDEX(CIPLevel2021!$B$2:$B$1113,MATCH('Requests with DOE Codes'!E160,CIPLevel2021!$G$2:$G$1113,0)),E160)</f>
        <v>0</v>
      </c>
      <c r="G160" s="45" t="str">
        <f>IF(L160="Yes","Linkage Already Exists.",IFERROR(VLOOKUP(F160,CIPLevel2021!$B$2:$C$1113,2,FALSE),""))</f>
        <v/>
      </c>
      <c r="H160" s="34" t="s">
        <v>10</v>
      </c>
      <c r="I160" s="35"/>
      <c r="J160" s="47" t="e">
        <f>INDEX(Lookups!$A$21:$A$521,MATCH('Requests with DOE Codes'!A160,Lookups!$G$21:$G$521,0))</f>
        <v>#N/A</v>
      </c>
      <c r="K160" s="47" t="e">
        <f t="shared" si="4"/>
        <v>#N/A</v>
      </c>
      <c r="L160" s="47" t="str">
        <f>IF(ISNUMBER(MATCH(K160,Lookups!$T$22:$T$568,0)),"Yes","No")</f>
        <v>No</v>
      </c>
    </row>
    <row r="161" spans="1:12" ht="15.75" x14ac:dyDescent="0.25">
      <c r="A161" s="33"/>
      <c r="B161" s="45"/>
      <c r="C161" s="46"/>
      <c r="D161" s="33"/>
      <c r="E161" s="33"/>
      <c r="F161" s="45">
        <f>IFERROR(INDEX(CIPLevel2021!$B$2:$B$1113,MATCH('Requests with DOE Codes'!E161,CIPLevel2021!$G$2:$G$1113,0)),E161)</f>
        <v>0</v>
      </c>
      <c r="G161" s="45" t="str">
        <f>IF(L161="Yes","Linkage Already Exists.",IFERROR(VLOOKUP(F161,CIPLevel2021!$B$2:$C$1113,2,FALSE),""))</f>
        <v/>
      </c>
      <c r="H161" s="34" t="s">
        <v>10</v>
      </c>
      <c r="I161" s="35"/>
      <c r="J161" s="47" t="e">
        <f>INDEX(Lookups!$A$21:$A$521,MATCH('Requests with DOE Codes'!A161,Lookups!$G$21:$G$521,0))</f>
        <v>#N/A</v>
      </c>
      <c r="K161" s="47" t="e">
        <f t="shared" si="4"/>
        <v>#N/A</v>
      </c>
      <c r="L161" s="47" t="str">
        <f>IF(ISNUMBER(MATCH(K161,Lookups!$T$22:$T$568,0)),"Yes","No")</f>
        <v>No</v>
      </c>
    </row>
    <row r="162" spans="1:12" ht="15.75" x14ac:dyDescent="0.25">
      <c r="A162" s="33"/>
      <c r="B162" s="45" t="str">
        <f>IFERROR(INDEX(Lookups!$C$21:$C$521,MATCH('Requests with DOE Codes'!A162,Lookups!$G$21:$G$521,0)),"")</f>
        <v/>
      </c>
      <c r="C162" s="46" t="str">
        <f>IFERROR(INDEX(Lookups!$F$21:$F$521,MATCH('Requests with DOE Codes'!A162,Lookups!$G$21:$G$521,0)),"")</f>
        <v/>
      </c>
      <c r="D162" s="33"/>
      <c r="E162" s="33"/>
      <c r="F162" s="45">
        <f>IFERROR(INDEX(CIPLevel2021!$B$2:$B$1113,MATCH('Requests with DOE Codes'!E162,CIPLevel2021!$G$2:$G$1113,0)),E162)</f>
        <v>0</v>
      </c>
      <c r="G162" s="45" t="str">
        <f>IF(L162="Yes","Linkage Already Exists.",IFERROR(VLOOKUP(F162,CIPLevel2021!$B$2:$C$1113,2,FALSE),""))</f>
        <v/>
      </c>
      <c r="H162" s="34" t="s">
        <v>10</v>
      </c>
      <c r="I162" s="35"/>
      <c r="J162" s="47" t="e">
        <f>INDEX(Lookups!$A$21:$A$521,MATCH('Requests with DOE Codes'!A162,Lookups!$G$21:$G$521,0))</f>
        <v>#N/A</v>
      </c>
      <c r="K162" s="47" t="e">
        <f t="shared" si="4"/>
        <v>#N/A</v>
      </c>
      <c r="L162" s="47" t="str">
        <f>IF(ISNUMBER(MATCH(K162,Lookups!$T$22:$T$568,0)),"Yes","No")</f>
        <v>No</v>
      </c>
    </row>
    <row r="163" spans="1:12" ht="15.75" x14ac:dyDescent="0.25">
      <c r="A163" s="33"/>
      <c r="B163" s="45" t="str">
        <f>IFERROR(INDEX(Lookups!$C$21:$C$521,MATCH('Requests with DOE Codes'!A163,Lookups!$G$21:$G$521,0)),"")</f>
        <v/>
      </c>
      <c r="C163" s="46" t="str">
        <f>IFERROR(INDEX(Lookups!$F$21:$F$521,MATCH('Requests with DOE Codes'!A163,Lookups!$G$21:$G$521,0)),"")</f>
        <v/>
      </c>
      <c r="D163" s="33"/>
      <c r="E163" s="33"/>
      <c r="F163" s="45">
        <f>IFERROR(INDEX(CIPLevel2021!$B$2:$B$1113,MATCH('Requests with DOE Codes'!E163,CIPLevel2021!$G$2:$G$1113,0)),E163)</f>
        <v>0</v>
      </c>
      <c r="G163" s="45" t="str">
        <f>IF(L163="Yes","Linkage Already Exists.",IFERROR(VLOOKUP(F163,CIPLevel2021!$B$2:$C$1113,2,FALSE),""))</f>
        <v/>
      </c>
      <c r="H163" s="34" t="s">
        <v>10</v>
      </c>
      <c r="I163" s="35"/>
      <c r="J163" s="47" t="e">
        <f>INDEX(Lookups!$A$21:$A$521,MATCH('Requests with DOE Codes'!A163,Lookups!$G$21:$G$521,0))</f>
        <v>#N/A</v>
      </c>
      <c r="K163" s="47" t="e">
        <f t="shared" si="4"/>
        <v>#N/A</v>
      </c>
      <c r="L163" s="47" t="str">
        <f>IF(ISNUMBER(MATCH(K163,Lookups!$T$22:$T$568,0)),"Yes","No")</f>
        <v>No</v>
      </c>
    </row>
    <row r="164" spans="1:12" ht="15.75" x14ac:dyDescent="0.25">
      <c r="A164" s="33"/>
      <c r="B164" s="45" t="str">
        <f>IFERROR(INDEX(Lookups!$C$21:$C$521,MATCH('Requests with DOE Codes'!A164,Lookups!$G$21:$G$521,0)),"")</f>
        <v/>
      </c>
      <c r="C164" s="46" t="str">
        <f>IFERROR(INDEX(Lookups!$F$21:$F$521,MATCH('Requests with DOE Codes'!A164,Lookups!$G$21:$G$521,0)),"")</f>
        <v/>
      </c>
      <c r="D164" s="33"/>
      <c r="E164" s="33"/>
      <c r="F164" s="45">
        <f>IFERROR(INDEX(CIPLevel2021!$B$2:$B$1113,MATCH('Requests with DOE Codes'!E164,CIPLevel2021!$G$2:$G$1113,0)),E164)</f>
        <v>0</v>
      </c>
      <c r="G164" s="45" t="str">
        <f>IF(L164="Yes","Linkage Already Exists.",IFERROR(VLOOKUP(F164,CIPLevel2021!$B$2:$C$1113,2,FALSE),""))</f>
        <v/>
      </c>
      <c r="H164" s="34" t="s">
        <v>10</v>
      </c>
      <c r="I164" s="35"/>
      <c r="J164" s="47" t="e">
        <f>INDEX(Lookups!$A$21:$A$521,MATCH('Requests with DOE Codes'!A164,Lookups!$G$21:$G$521,0))</f>
        <v>#N/A</v>
      </c>
      <c r="K164" s="47" t="e">
        <f t="shared" si="4"/>
        <v>#N/A</v>
      </c>
      <c r="L164" s="47" t="str">
        <f>IF(ISNUMBER(MATCH(K164,Lookups!$T$22:$T$568,0)),"Yes","No")</f>
        <v>No</v>
      </c>
    </row>
    <row r="165" spans="1:12" ht="15.75" x14ac:dyDescent="0.25">
      <c r="A165" s="33"/>
      <c r="B165" s="45" t="str">
        <f>IFERROR(INDEX(Lookups!$C$21:$C$521,MATCH('Requests with DOE Codes'!A165,Lookups!$G$21:$G$521,0)),"")</f>
        <v/>
      </c>
      <c r="C165" s="46" t="str">
        <f>IFERROR(INDEX(Lookups!$F$21:$F$521,MATCH('Requests with DOE Codes'!A165,Lookups!$G$21:$G$521,0)),"")</f>
        <v/>
      </c>
      <c r="D165" s="33"/>
      <c r="E165" s="33"/>
      <c r="F165" s="45">
        <f>IFERROR(INDEX(CIPLevel2021!$B$2:$B$1113,MATCH('Requests with DOE Codes'!E165,CIPLevel2021!$G$2:$G$1113,0)),E165)</f>
        <v>0</v>
      </c>
      <c r="G165" s="45" t="str">
        <f>IF(L165="Yes","Linkage Already Exists.",IFERROR(VLOOKUP(F165,CIPLevel2021!$B$2:$C$1113,2,FALSE),""))</f>
        <v/>
      </c>
      <c r="H165" s="34" t="s">
        <v>10</v>
      </c>
      <c r="I165" s="35"/>
      <c r="J165" s="47" t="e">
        <f>INDEX(Lookups!$A$21:$A$521,MATCH('Requests with DOE Codes'!A165,Lookups!$G$21:$G$521,0))</f>
        <v>#N/A</v>
      </c>
      <c r="K165" s="47" t="e">
        <f t="shared" si="4"/>
        <v>#N/A</v>
      </c>
      <c r="L165" s="47" t="str">
        <f>IF(ISNUMBER(MATCH(K165,Lookups!$T$22:$T$568,0)),"Yes","No")</f>
        <v>No</v>
      </c>
    </row>
    <row r="166" spans="1:12" ht="15.75" x14ac:dyDescent="0.25">
      <c r="A166" s="33"/>
      <c r="B166" s="45" t="str">
        <f>IFERROR(INDEX(Lookups!$C$21:$C$521,MATCH('Requests with DOE Codes'!A166,Lookups!$G$21:$G$521,0)),"")</f>
        <v/>
      </c>
      <c r="C166" s="46" t="str">
        <f>IFERROR(INDEX(Lookups!$F$21:$F$521,MATCH('Requests with DOE Codes'!A166,Lookups!$G$21:$G$521,0)),"")</f>
        <v/>
      </c>
      <c r="D166" s="33"/>
      <c r="E166" s="33"/>
      <c r="F166" s="45">
        <f>IFERROR(INDEX(CIPLevel2021!$B$2:$B$1113,MATCH('Requests with DOE Codes'!E166,CIPLevel2021!$G$2:$G$1113,0)),E166)</f>
        <v>0</v>
      </c>
      <c r="G166" s="45" t="str">
        <f>IF(L166="Yes","Linkage Already Exists.",IFERROR(VLOOKUP(F166,CIPLevel2021!$B$2:$C$1113,2,FALSE),""))</f>
        <v/>
      </c>
      <c r="H166" s="34" t="s">
        <v>10</v>
      </c>
      <c r="I166" s="35"/>
      <c r="J166" s="47" t="e">
        <f>INDEX(Lookups!$A$21:$A$521,MATCH('Requests with DOE Codes'!A166,Lookups!$G$21:$G$521,0))</f>
        <v>#N/A</v>
      </c>
      <c r="K166" s="47" t="e">
        <f t="shared" si="4"/>
        <v>#N/A</v>
      </c>
      <c r="L166" s="47" t="str">
        <f>IF(ISNUMBER(MATCH(K166,Lookups!$T$22:$T$568,0)),"Yes","No")</f>
        <v>No</v>
      </c>
    </row>
    <row r="167" spans="1:12" ht="15.75" x14ac:dyDescent="0.25">
      <c r="A167" s="33"/>
      <c r="B167" s="45" t="str">
        <f>IFERROR(INDEX(Lookups!$C$21:$C$521,MATCH('Requests with DOE Codes'!A167,Lookups!$G$21:$G$521,0)),"")</f>
        <v/>
      </c>
      <c r="C167" s="46" t="str">
        <f>IFERROR(INDEX(Lookups!$F$21:$F$521,MATCH('Requests with DOE Codes'!A167,Lookups!$G$21:$G$521,0)),"")</f>
        <v/>
      </c>
      <c r="D167" s="33"/>
      <c r="E167" s="33"/>
      <c r="F167" s="45">
        <f>IFERROR(INDEX(CIPLevel2021!$B$2:$B$1113,MATCH('Requests with DOE Codes'!E167,CIPLevel2021!$G$2:$G$1113,0)),E167)</f>
        <v>0</v>
      </c>
      <c r="G167" s="45" t="str">
        <f>IF(L167="Yes","Linkage Already Exists.",IFERROR(VLOOKUP(F167,CIPLevel2021!$B$2:$C$1113,2,FALSE),""))</f>
        <v/>
      </c>
      <c r="H167" s="34" t="s">
        <v>10</v>
      </c>
      <c r="I167" s="35"/>
      <c r="J167" s="47" t="e">
        <f>INDEX(Lookups!$A$21:$A$521,MATCH('Requests with DOE Codes'!A167,Lookups!$G$21:$G$521,0))</f>
        <v>#N/A</v>
      </c>
      <c r="K167" s="47" t="e">
        <f t="shared" si="4"/>
        <v>#N/A</v>
      </c>
      <c r="L167" s="47" t="str">
        <f>IF(ISNUMBER(MATCH(K167,Lookups!$T$22:$T$568,0)),"Yes","No")</f>
        <v>No</v>
      </c>
    </row>
    <row r="168" spans="1:12" ht="15.75" x14ac:dyDescent="0.25">
      <c r="A168" s="33"/>
      <c r="B168" s="45" t="str">
        <f>IFERROR(INDEX(Lookups!$C$21:$C$521,MATCH('Requests with DOE Codes'!A168,Lookups!$G$21:$G$521,0)),"")</f>
        <v/>
      </c>
      <c r="C168" s="46" t="str">
        <f>IFERROR(INDEX(Lookups!$F$21:$F$521,MATCH('Requests with DOE Codes'!A168,Lookups!$G$21:$G$521,0)),"")</f>
        <v/>
      </c>
      <c r="D168" s="33"/>
      <c r="E168" s="33"/>
      <c r="F168" s="45">
        <f>IFERROR(INDEX(CIPLevel2021!$B$2:$B$1113,MATCH('Requests with DOE Codes'!E168,CIPLevel2021!$G$2:$G$1113,0)),E168)</f>
        <v>0</v>
      </c>
      <c r="G168" s="45" t="str">
        <f>IF(L168="Yes","Linkage Already Exists.",IFERROR(VLOOKUP(F168,CIPLevel2021!$B$2:$C$1113,2,FALSE),""))</f>
        <v/>
      </c>
      <c r="H168" s="34" t="s">
        <v>10</v>
      </c>
      <c r="I168" s="35"/>
      <c r="J168" s="47" t="e">
        <f>INDEX(Lookups!$A$21:$A$521,MATCH('Requests with DOE Codes'!A168,Lookups!$G$21:$G$521,0))</f>
        <v>#N/A</v>
      </c>
      <c r="K168" s="47" t="e">
        <f t="shared" si="4"/>
        <v>#N/A</v>
      </c>
      <c r="L168" s="47" t="str">
        <f>IF(ISNUMBER(MATCH(K168,Lookups!$T$22:$T$568,0)),"Yes","No")</f>
        <v>No</v>
      </c>
    </row>
    <row r="169" spans="1:12" ht="15.75" x14ac:dyDescent="0.25">
      <c r="A169" s="33"/>
      <c r="B169" s="45" t="str">
        <f>IFERROR(INDEX(Lookups!$C$21:$C$521,MATCH('Requests with DOE Codes'!A169,Lookups!$G$21:$G$521,0)),"")</f>
        <v/>
      </c>
      <c r="C169" s="46" t="str">
        <f>IFERROR(INDEX(Lookups!$F$21:$F$521,MATCH('Requests with DOE Codes'!A169,Lookups!$G$21:$G$521,0)),"")</f>
        <v/>
      </c>
      <c r="D169" s="33"/>
      <c r="E169" s="33"/>
      <c r="F169" s="45">
        <f>IFERROR(INDEX(CIPLevel2021!$B$2:$B$1113,MATCH('Requests with DOE Codes'!E169,CIPLevel2021!$G$2:$G$1113,0)),E169)</f>
        <v>0</v>
      </c>
      <c r="G169" s="45" t="str">
        <f>IF(L169="Yes","Linkage Already Exists.",IFERROR(VLOOKUP(F169,CIPLevel2021!$B$2:$C$1113,2,FALSE),""))</f>
        <v/>
      </c>
      <c r="H169" s="34" t="s">
        <v>10</v>
      </c>
      <c r="I169" s="35"/>
      <c r="J169" s="47" t="e">
        <f>INDEX(Lookups!$A$21:$A$521,MATCH('Requests with DOE Codes'!A169,Lookups!$G$21:$G$521,0))</f>
        <v>#N/A</v>
      </c>
      <c r="K169" s="47" t="e">
        <f t="shared" si="4"/>
        <v>#N/A</v>
      </c>
      <c r="L169" s="47" t="str">
        <f>IF(ISNUMBER(MATCH(K169,Lookups!$T$22:$T$568,0)),"Yes","No")</f>
        <v>No</v>
      </c>
    </row>
    <row r="170" spans="1:12" ht="15.75" x14ac:dyDescent="0.25">
      <c r="A170" s="33"/>
      <c r="B170" s="45" t="str">
        <f>IFERROR(INDEX(Lookups!$C$21:$C$521,MATCH('Requests with DOE Codes'!A170,Lookups!$G$21:$G$521,0)),"")</f>
        <v/>
      </c>
      <c r="C170" s="46" t="str">
        <f>IFERROR(INDEX(Lookups!$F$21:$F$521,MATCH('Requests with DOE Codes'!A170,Lookups!$G$21:$G$521,0)),"")</f>
        <v/>
      </c>
      <c r="D170" s="33"/>
      <c r="E170" s="33"/>
      <c r="F170" s="45">
        <f>IFERROR(INDEX(CIPLevel2021!$B$2:$B$1113,MATCH('Requests with DOE Codes'!E170,CIPLevel2021!$G$2:$G$1113,0)),E170)</f>
        <v>0</v>
      </c>
      <c r="G170" s="45" t="str">
        <f>IF(L170="Yes","Linkage Already Exists.",IFERROR(VLOOKUP(F170,CIPLevel2021!$B$2:$C$1113,2,FALSE),""))</f>
        <v/>
      </c>
      <c r="H170" s="34" t="s">
        <v>10</v>
      </c>
      <c r="I170" s="35"/>
      <c r="J170" s="47" t="e">
        <f>INDEX(Lookups!$A$21:$A$521,MATCH('Requests with DOE Codes'!A170,Lookups!$G$21:$G$521,0))</f>
        <v>#N/A</v>
      </c>
      <c r="K170" s="47" t="e">
        <f t="shared" si="4"/>
        <v>#N/A</v>
      </c>
      <c r="L170" s="47" t="str">
        <f>IF(ISNUMBER(MATCH(K170,Lookups!$T$22:$T$568,0)),"Yes","No")</f>
        <v>No</v>
      </c>
    </row>
    <row r="171" spans="1:12" ht="15.75" x14ac:dyDescent="0.25">
      <c r="A171" s="33"/>
      <c r="B171" s="45" t="str">
        <f>IFERROR(INDEX(Lookups!$C$21:$C$521,MATCH('Requests with DOE Codes'!A171,Lookups!$G$21:$G$521,0)),"")</f>
        <v/>
      </c>
      <c r="C171" s="46" t="str">
        <f>IFERROR(INDEX(Lookups!$F$21:$F$521,MATCH('Requests with DOE Codes'!A171,Lookups!$G$21:$G$521,0)),"")</f>
        <v/>
      </c>
      <c r="D171" s="33"/>
      <c r="E171" s="33"/>
      <c r="F171" s="45">
        <f>IFERROR(INDEX(CIPLevel2021!$B$2:$B$1113,MATCH('Requests with DOE Codes'!E171,CIPLevel2021!$G$2:$G$1113,0)),E171)</f>
        <v>0</v>
      </c>
      <c r="G171" s="45" t="str">
        <f>IF(L171="Yes","Linkage Already Exists.",IFERROR(VLOOKUP(F171,CIPLevel2021!$B$2:$C$1113,2,FALSE),""))</f>
        <v/>
      </c>
      <c r="H171" s="34" t="s">
        <v>10</v>
      </c>
      <c r="I171" s="35"/>
      <c r="J171" s="47" t="e">
        <f>INDEX(Lookups!$A$21:$A$521,MATCH('Requests with DOE Codes'!A171,Lookups!$G$21:$G$521,0))</f>
        <v>#N/A</v>
      </c>
      <c r="K171" s="47" t="e">
        <f t="shared" si="4"/>
        <v>#N/A</v>
      </c>
      <c r="L171" s="47" t="str">
        <f>IF(ISNUMBER(MATCH(K171,Lookups!$T$22:$T$568,0)),"Yes","No")</f>
        <v>No</v>
      </c>
    </row>
    <row r="172" spans="1:12" ht="15.75" x14ac:dyDescent="0.25">
      <c r="A172" s="33"/>
      <c r="B172" s="45"/>
      <c r="C172" s="46"/>
      <c r="D172" s="33"/>
      <c r="E172" s="33"/>
      <c r="F172" s="45">
        <f>IFERROR(INDEX(CIPLevel2021!$B$2:$B$1113,MATCH('Requests with DOE Codes'!E172,CIPLevel2021!$G$2:$G$1113,0)),E172)</f>
        <v>0</v>
      </c>
      <c r="G172" s="45" t="str">
        <f>IF(L172="Yes","Linkage Already Exists.",IFERROR(VLOOKUP(F172,CIPLevel2021!$B$2:$C$1113,2,FALSE),""))</f>
        <v/>
      </c>
      <c r="H172" s="34" t="s">
        <v>10</v>
      </c>
      <c r="I172" s="35"/>
      <c r="J172" s="47" t="e">
        <f>INDEX(Lookups!$A$21:$A$521,MATCH('Requests with DOE Codes'!A172,Lookups!$G$21:$G$521,0))</f>
        <v>#N/A</v>
      </c>
      <c r="K172" s="47" t="e">
        <f t="shared" si="4"/>
        <v>#N/A</v>
      </c>
      <c r="L172" s="47" t="str">
        <f>IF(ISNUMBER(MATCH(K172,Lookups!$T$22:$T$568,0)),"Yes","No")</f>
        <v>No</v>
      </c>
    </row>
    <row r="173" spans="1:12" ht="15.75" x14ac:dyDescent="0.25">
      <c r="A173" s="33"/>
      <c r="B173" s="45"/>
      <c r="C173" s="46"/>
      <c r="D173" s="33"/>
      <c r="E173" s="33"/>
      <c r="F173" s="45">
        <f>IFERROR(INDEX(CIPLevel2021!$B$2:$B$1113,MATCH('Requests with DOE Codes'!E173,CIPLevel2021!$G$2:$G$1113,0)),E173)</f>
        <v>0</v>
      </c>
      <c r="G173" s="45" t="str">
        <f>IF(L173="Yes","Linkage Already Exists.",IFERROR(VLOOKUP(F173,CIPLevel2021!$B$2:$C$1113,2,FALSE),""))</f>
        <v/>
      </c>
      <c r="H173" s="34" t="s">
        <v>10</v>
      </c>
      <c r="I173" s="35"/>
      <c r="J173" s="47" t="e">
        <f>INDEX(Lookups!$A$21:$A$521,MATCH('Requests with DOE Codes'!A173,Lookups!$G$21:$G$521,0))</f>
        <v>#N/A</v>
      </c>
      <c r="K173" s="47" t="e">
        <f t="shared" si="4"/>
        <v>#N/A</v>
      </c>
      <c r="L173" s="47" t="str">
        <f>IF(ISNUMBER(MATCH(K173,Lookups!$T$22:$T$568,0)),"Yes","No")</f>
        <v>No</v>
      </c>
    </row>
    <row r="174" spans="1:12" ht="15.75" x14ac:dyDescent="0.25">
      <c r="A174" s="33"/>
      <c r="B174" s="45"/>
      <c r="C174" s="46"/>
      <c r="D174" s="33"/>
      <c r="E174" s="33"/>
      <c r="F174" s="45">
        <f>IFERROR(INDEX(CIPLevel2021!$B$2:$B$1113,MATCH('Requests with DOE Codes'!E174,CIPLevel2021!$G$2:$G$1113,0)),E174)</f>
        <v>0</v>
      </c>
      <c r="G174" s="45" t="str">
        <f>IF(L174="Yes","Linkage Already Exists.",IFERROR(VLOOKUP(F174,CIPLevel2021!$B$2:$C$1113,2,FALSE),""))</f>
        <v/>
      </c>
      <c r="H174" s="34" t="s">
        <v>10</v>
      </c>
      <c r="I174" s="35"/>
      <c r="J174" s="47" t="e">
        <f>INDEX(Lookups!$A$21:$A$521,MATCH('Requests with DOE Codes'!A174,Lookups!$G$21:$G$521,0))</f>
        <v>#N/A</v>
      </c>
      <c r="K174" s="47" t="e">
        <f t="shared" si="4"/>
        <v>#N/A</v>
      </c>
      <c r="L174" s="47" t="str">
        <f>IF(ISNUMBER(MATCH(K174,Lookups!$T$22:$T$568,0)),"Yes","No")</f>
        <v>No</v>
      </c>
    </row>
    <row r="175" spans="1:12" ht="15.75" x14ac:dyDescent="0.25">
      <c r="A175" s="33"/>
      <c r="B175" s="45"/>
      <c r="C175" s="46"/>
      <c r="D175" s="33"/>
      <c r="E175" s="33"/>
      <c r="F175" s="45">
        <f>IFERROR(INDEX(CIPLevel2021!$B$2:$B$1113,MATCH('Requests with DOE Codes'!E175,CIPLevel2021!$G$2:$G$1113,0)),E175)</f>
        <v>0</v>
      </c>
      <c r="G175" s="45" t="str">
        <f>IF(L175="Yes","Linkage Already Exists.",IFERROR(VLOOKUP(F175,CIPLevel2021!$B$2:$C$1113,2,FALSE),""))</f>
        <v/>
      </c>
      <c r="H175" s="34" t="s">
        <v>10</v>
      </c>
      <c r="I175" s="35"/>
      <c r="J175" s="47" t="e">
        <f>INDEX(Lookups!$A$21:$A$521,MATCH('Requests with DOE Codes'!A175,Lookups!$G$21:$G$521,0))</f>
        <v>#N/A</v>
      </c>
      <c r="K175" s="47" t="e">
        <f t="shared" si="4"/>
        <v>#N/A</v>
      </c>
      <c r="L175" s="47" t="str">
        <f>IF(ISNUMBER(MATCH(K175,Lookups!$T$22:$T$568,0)),"Yes","No")</f>
        <v>No</v>
      </c>
    </row>
    <row r="176" spans="1:12" ht="15.75" x14ac:dyDescent="0.25">
      <c r="A176" s="33"/>
      <c r="B176" s="45"/>
      <c r="C176" s="46"/>
      <c r="D176" s="33"/>
      <c r="E176" s="33"/>
      <c r="F176" s="45">
        <f>IFERROR(INDEX(CIPLevel2021!$B$2:$B$1113,MATCH('Requests with DOE Codes'!E176,CIPLevel2021!$G$2:$G$1113,0)),E176)</f>
        <v>0</v>
      </c>
      <c r="G176" s="45" t="str">
        <f>IF(L176="Yes","Linkage Already Exists.",IFERROR(VLOOKUP(F176,CIPLevel2021!$B$2:$C$1113,2,FALSE),""))</f>
        <v/>
      </c>
      <c r="H176" s="34" t="s">
        <v>10</v>
      </c>
      <c r="I176" s="35"/>
      <c r="J176" s="47" t="e">
        <f>INDEX(Lookups!$A$21:$A$521,MATCH('Requests with DOE Codes'!A176,Lookups!$G$21:$G$521,0))</f>
        <v>#N/A</v>
      </c>
      <c r="K176" s="47" t="e">
        <f t="shared" si="4"/>
        <v>#N/A</v>
      </c>
      <c r="L176" s="47" t="str">
        <f>IF(ISNUMBER(MATCH(K176,Lookups!$T$22:$T$568,0)),"Yes","No")</f>
        <v>No</v>
      </c>
    </row>
    <row r="177" spans="1:12" ht="15.75" x14ac:dyDescent="0.25">
      <c r="A177" s="33"/>
      <c r="B177" s="45"/>
      <c r="C177" s="46"/>
      <c r="D177" s="33"/>
      <c r="E177" s="33"/>
      <c r="F177" s="45">
        <f>IFERROR(INDEX(CIPLevel2021!$B$2:$B$1113,MATCH('Requests with DOE Codes'!E177,CIPLevel2021!$G$2:$G$1113,0)),E177)</f>
        <v>0</v>
      </c>
      <c r="G177" s="45" t="str">
        <f>IF(L177="Yes","Linkage Already Exists.",IFERROR(VLOOKUP(F177,CIPLevel2021!$B$2:$C$1113,2,FALSE),""))</f>
        <v/>
      </c>
      <c r="H177" s="34" t="s">
        <v>10</v>
      </c>
      <c r="I177" s="35"/>
      <c r="J177" s="47" t="e">
        <f>INDEX(Lookups!$A$21:$A$521,MATCH('Requests with DOE Codes'!A177,Lookups!$G$21:$G$521,0))</f>
        <v>#N/A</v>
      </c>
      <c r="K177" s="47" t="e">
        <f t="shared" si="4"/>
        <v>#N/A</v>
      </c>
      <c r="L177" s="47" t="str">
        <f>IF(ISNUMBER(MATCH(K177,Lookups!$T$22:$T$568,0)),"Yes","No")</f>
        <v>No</v>
      </c>
    </row>
    <row r="178" spans="1:12" ht="15.75" x14ac:dyDescent="0.25">
      <c r="A178" s="33"/>
      <c r="B178" s="45"/>
      <c r="C178" s="46"/>
      <c r="D178" s="33"/>
      <c r="E178" s="33"/>
      <c r="F178" s="45">
        <f>IFERROR(INDEX(CIPLevel2021!$B$2:$B$1113,MATCH('Requests with DOE Codes'!E178,CIPLevel2021!$G$2:$G$1113,0)),E178)</f>
        <v>0</v>
      </c>
      <c r="G178" s="45" t="str">
        <f>IF(L178="Yes","Linkage Already Exists.",IFERROR(VLOOKUP(F178,CIPLevel2021!$B$2:$C$1113,2,FALSE),""))</f>
        <v/>
      </c>
      <c r="H178" s="34" t="s">
        <v>10</v>
      </c>
      <c r="I178" s="35"/>
      <c r="J178" s="47" t="e">
        <f>INDEX(Lookups!$A$21:$A$521,MATCH('Requests with DOE Codes'!A178,Lookups!$G$21:$G$521,0))</f>
        <v>#N/A</v>
      </c>
      <c r="K178" s="47" t="e">
        <f t="shared" si="4"/>
        <v>#N/A</v>
      </c>
      <c r="L178" s="47" t="str">
        <f>IF(ISNUMBER(MATCH(K178,Lookups!$T$22:$T$568,0)),"Yes","No")</f>
        <v>No</v>
      </c>
    </row>
    <row r="179" spans="1:12" ht="15.75" x14ac:dyDescent="0.25">
      <c r="A179" s="33"/>
      <c r="B179" s="45"/>
      <c r="C179" s="46"/>
      <c r="D179" s="33"/>
      <c r="E179" s="33"/>
      <c r="F179" s="45">
        <f>IFERROR(INDEX(CIPLevel2021!$B$2:$B$1113,MATCH('Requests with DOE Codes'!E179,CIPLevel2021!$G$2:$G$1113,0)),E179)</f>
        <v>0</v>
      </c>
      <c r="G179" s="45" t="str">
        <f>IF(L179="Yes","Linkage Already Exists.",IFERROR(VLOOKUP(F179,CIPLevel2021!$B$2:$C$1113,2,FALSE),""))</f>
        <v/>
      </c>
      <c r="H179" s="34" t="s">
        <v>10</v>
      </c>
      <c r="I179" s="35"/>
      <c r="J179" s="47" t="e">
        <f>INDEX(Lookups!$A$21:$A$521,MATCH('Requests with DOE Codes'!A179,Lookups!$G$21:$G$521,0))</f>
        <v>#N/A</v>
      </c>
      <c r="K179" s="47" t="e">
        <f t="shared" si="4"/>
        <v>#N/A</v>
      </c>
      <c r="L179" s="47" t="str">
        <f>IF(ISNUMBER(MATCH(K179,Lookups!$T$22:$T$568,0)),"Yes","No")</f>
        <v>No</v>
      </c>
    </row>
    <row r="180" spans="1:12" ht="15.75" x14ac:dyDescent="0.25">
      <c r="A180" s="33"/>
      <c r="B180" s="45"/>
      <c r="C180" s="46"/>
      <c r="D180" s="33"/>
      <c r="E180" s="33"/>
      <c r="F180" s="45">
        <f>IFERROR(INDEX(CIPLevel2021!$B$2:$B$1113,MATCH('Requests with DOE Codes'!E180,CIPLevel2021!$G$2:$G$1113,0)),E180)</f>
        <v>0</v>
      </c>
      <c r="G180" s="45" t="str">
        <f>IF(L180="Yes","Linkage Already Exists.",IFERROR(VLOOKUP(F180,CIPLevel2021!$B$2:$C$1113,2,FALSE),""))</f>
        <v/>
      </c>
      <c r="H180" s="34" t="s">
        <v>10</v>
      </c>
      <c r="I180" s="35"/>
      <c r="J180" s="47" t="e">
        <f>INDEX(Lookups!$A$21:$A$521,MATCH('Requests with DOE Codes'!A180,Lookups!$G$21:$G$521,0))</f>
        <v>#N/A</v>
      </c>
      <c r="K180" s="47" t="e">
        <f t="shared" si="4"/>
        <v>#N/A</v>
      </c>
      <c r="L180" s="47" t="str">
        <f>IF(ISNUMBER(MATCH(K180,Lookups!$T$22:$T$568,0)),"Yes","No")</f>
        <v>No</v>
      </c>
    </row>
    <row r="181" spans="1:12" ht="15.75" x14ac:dyDescent="0.25">
      <c r="A181" s="33"/>
      <c r="B181" s="45" t="str">
        <f>IFERROR(INDEX(Lookups!$C$21:$C$521,MATCH('Requests with DOE Codes'!A181,Lookups!$G$21:$G$521,0)),"")</f>
        <v/>
      </c>
      <c r="C181" s="46" t="str">
        <f>IFERROR(INDEX(Lookups!$F$21:$F$521,MATCH('Requests with DOE Codes'!A181,Lookups!$G$21:$G$521,0)),"")</f>
        <v/>
      </c>
      <c r="D181" s="33"/>
      <c r="E181" s="33"/>
      <c r="F181" s="45">
        <f>IFERROR(INDEX(CIPLevel2021!$B$2:$B$1113,MATCH('Requests with DOE Codes'!E181,CIPLevel2021!$G$2:$G$1113,0)),E181)</f>
        <v>0</v>
      </c>
      <c r="G181" s="45" t="str">
        <f>IF(L181="Yes","Linkage Already Exists.",IFERROR(VLOOKUP(F181,CIPLevel2021!$B$2:$C$1113,2,FALSE),""))</f>
        <v/>
      </c>
      <c r="H181" s="34" t="s">
        <v>10</v>
      </c>
      <c r="I181" s="35"/>
      <c r="J181" s="47" t="e">
        <f>INDEX(Lookups!$A$21:$A$521,MATCH('Requests with DOE Codes'!A181,Lookups!$G$21:$G$521,0))</f>
        <v>#N/A</v>
      </c>
      <c r="K181" s="47" t="e">
        <f t="shared" si="4"/>
        <v>#N/A</v>
      </c>
      <c r="L181" s="47" t="str">
        <f>IF(ISNUMBER(MATCH(K181,Lookups!$T$22:$T$568,0)),"Yes","No")</f>
        <v>No</v>
      </c>
    </row>
    <row r="182" spans="1:12" ht="15.75" x14ac:dyDescent="0.25">
      <c r="A182" s="33"/>
      <c r="B182" s="45" t="str">
        <f>IFERROR(INDEX(Lookups!$C$21:$C$521,MATCH('Requests with DOE Codes'!A182,Lookups!$G$21:$G$521,0)),"")</f>
        <v/>
      </c>
      <c r="C182" s="46" t="str">
        <f>IFERROR(INDEX(Lookups!$F$21:$F$521,MATCH('Requests with DOE Codes'!A182,Lookups!$G$21:$G$521,0)),"")</f>
        <v/>
      </c>
      <c r="D182" s="33"/>
      <c r="E182" s="33"/>
      <c r="F182" s="45">
        <f>IFERROR(INDEX(CIPLevel2021!$B$2:$B$1113,MATCH('Requests with DOE Codes'!E182,CIPLevel2021!$G$2:$G$1113,0)),E182)</f>
        <v>0</v>
      </c>
      <c r="G182" s="45" t="str">
        <f>IF(L182="Yes","Linkage Already Exists.",IFERROR(VLOOKUP(F182,CIPLevel2021!$B$2:$C$1113,2,FALSE),""))</f>
        <v/>
      </c>
      <c r="H182" s="34" t="s">
        <v>10</v>
      </c>
      <c r="I182" s="35"/>
      <c r="J182" s="47" t="e">
        <f>INDEX(Lookups!$A$21:$A$521,MATCH('Requests with DOE Codes'!A182,Lookups!$G$21:$G$521,0))</f>
        <v>#N/A</v>
      </c>
      <c r="K182" s="47" t="e">
        <f t="shared" si="4"/>
        <v>#N/A</v>
      </c>
      <c r="L182" s="47" t="str">
        <f>IF(ISNUMBER(MATCH(K182,Lookups!$T$22:$T$568,0)),"Yes","No")</f>
        <v>No</v>
      </c>
    </row>
    <row r="183" spans="1:12" ht="15.75" x14ac:dyDescent="0.25">
      <c r="A183" s="33"/>
      <c r="B183" s="45" t="str">
        <f>IFERROR(INDEX(Lookups!$C$21:$C$521,MATCH('Requests with DOE Codes'!A183,Lookups!$G$21:$G$521,0)),"")</f>
        <v/>
      </c>
      <c r="C183" s="46" t="str">
        <f>IFERROR(INDEX(Lookups!$F$21:$F$521,MATCH('Requests with DOE Codes'!A183,Lookups!$G$21:$G$521,0)),"")</f>
        <v/>
      </c>
      <c r="D183" s="33"/>
      <c r="E183" s="33"/>
      <c r="F183" s="45">
        <f>IFERROR(INDEX(CIPLevel2021!$B$2:$B$1113,MATCH('Requests with DOE Codes'!E183,CIPLevel2021!$G$2:$G$1113,0)),E183)</f>
        <v>0</v>
      </c>
      <c r="G183" s="45" t="str">
        <f>IF(L183="Yes","Linkage Already Exists.",IFERROR(VLOOKUP(F183,CIPLevel2021!$B$2:$C$1113,2,FALSE),""))</f>
        <v/>
      </c>
      <c r="H183" s="34" t="s">
        <v>10</v>
      </c>
      <c r="I183" s="35"/>
      <c r="J183" s="47" t="e">
        <f>INDEX(Lookups!$A$21:$A$521,MATCH('Requests with DOE Codes'!A183,Lookups!$G$21:$G$521,0))</f>
        <v>#N/A</v>
      </c>
      <c r="K183" s="47" t="e">
        <f t="shared" si="3"/>
        <v>#N/A</v>
      </c>
      <c r="L183" s="47" t="str">
        <f>IF(ISNUMBER(MATCH(K183,Lookups!$T$22:$T$568,0)),"Yes","No")</f>
        <v>No</v>
      </c>
    </row>
    <row r="184" spans="1:12" ht="15.75" x14ac:dyDescent="0.25">
      <c r="A184" s="33"/>
      <c r="B184" s="45" t="str">
        <f>IFERROR(INDEX(Lookups!$C$21:$C$521,MATCH('Requests with DOE Codes'!A184,Lookups!$G$21:$G$521,0)),"")</f>
        <v/>
      </c>
      <c r="C184" s="46" t="str">
        <f>IFERROR(INDEX(Lookups!$F$21:$F$521,MATCH('Requests with DOE Codes'!A184,Lookups!$G$21:$G$521,0)),"")</f>
        <v/>
      </c>
      <c r="D184" s="33"/>
      <c r="E184" s="33"/>
      <c r="F184" s="45">
        <f>IFERROR(INDEX(CIPLevel2021!$B$2:$B$1113,MATCH('Requests with DOE Codes'!E184,CIPLevel2021!$G$2:$G$1113,0)),E184)</f>
        <v>0</v>
      </c>
      <c r="G184" s="45" t="str">
        <f>IF(L184="Yes","Linkage Already Exists.",IFERROR(VLOOKUP(F184,CIPLevel2021!$B$2:$C$1113,2,FALSE),""))</f>
        <v/>
      </c>
      <c r="H184" s="34" t="s">
        <v>10</v>
      </c>
      <c r="I184" s="35"/>
      <c r="J184" s="47" t="e">
        <f>INDEX(Lookups!$A$21:$A$521,MATCH('Requests with DOE Codes'!A184,Lookups!$G$21:$G$521,0))</f>
        <v>#N/A</v>
      </c>
      <c r="K184" s="47" t="e">
        <f t="shared" si="3"/>
        <v>#N/A</v>
      </c>
      <c r="L184" s="47" t="str">
        <f>IF(ISNUMBER(MATCH(K184,Lookups!$T$22:$T$568,0)),"Yes","No")</f>
        <v>No</v>
      </c>
    </row>
    <row r="185" spans="1:12" ht="15.75" x14ac:dyDescent="0.25">
      <c r="A185" s="33"/>
      <c r="B185" s="45" t="str">
        <f>IFERROR(INDEX(Lookups!$C$21:$C$521,MATCH('Requests with DOE Codes'!A185,Lookups!$G$21:$G$521,0)),"")</f>
        <v/>
      </c>
      <c r="C185" s="46" t="str">
        <f>IFERROR(INDEX(Lookups!$F$21:$F$521,MATCH('Requests with DOE Codes'!A185,Lookups!$G$21:$G$521,0)),"")</f>
        <v/>
      </c>
      <c r="D185" s="33"/>
      <c r="E185" s="33"/>
      <c r="F185" s="45">
        <f>IFERROR(INDEX(CIPLevel2021!$B$2:$B$1113,MATCH('Requests with DOE Codes'!E185,CIPLevel2021!$G$2:$G$1113,0)),E185)</f>
        <v>0</v>
      </c>
      <c r="G185" s="45" t="str">
        <f>IF(L185="Yes","Linkage Already Exists.",IFERROR(VLOOKUP(F185,CIPLevel2021!$B$2:$C$1113,2,FALSE),""))</f>
        <v/>
      </c>
      <c r="H185" s="34" t="s">
        <v>10</v>
      </c>
      <c r="I185" s="35"/>
      <c r="J185" s="47" t="e">
        <f>INDEX(Lookups!$A$21:$A$521,MATCH('Requests with DOE Codes'!A185,Lookups!$G$21:$G$521,0))</f>
        <v>#N/A</v>
      </c>
      <c r="K185" s="47" t="e">
        <f t="shared" si="3"/>
        <v>#N/A</v>
      </c>
      <c r="L185" s="47" t="str">
        <f>IF(ISNUMBER(MATCH(K185,Lookups!$T$22:$T$568,0)),"Yes","No")</f>
        <v>No</v>
      </c>
    </row>
    <row r="186" spans="1:12" ht="15.75" x14ac:dyDescent="0.25">
      <c r="A186" s="33"/>
      <c r="B186" s="45" t="str">
        <f>IFERROR(INDEX(Lookups!$C$21:$C$521,MATCH('Requests with DOE Codes'!A186,Lookups!$G$21:$G$521,0)),"")</f>
        <v/>
      </c>
      <c r="C186" s="46" t="str">
        <f>IFERROR(INDEX(Lookups!$F$21:$F$521,MATCH('Requests with DOE Codes'!A186,Lookups!$G$21:$G$521,0)),"")</f>
        <v/>
      </c>
      <c r="D186" s="33"/>
      <c r="E186" s="33"/>
      <c r="F186" s="45">
        <f>IFERROR(INDEX(CIPLevel2021!$B$2:$B$1113,MATCH('Requests with DOE Codes'!E186,CIPLevel2021!$G$2:$G$1113,0)),E186)</f>
        <v>0</v>
      </c>
      <c r="G186" s="45" t="str">
        <f>IF(L186="Yes","Linkage Already Exists.",IFERROR(VLOOKUP(F186,CIPLevel2021!$B$2:$C$1113,2,FALSE),""))</f>
        <v/>
      </c>
      <c r="H186" s="34" t="s">
        <v>10</v>
      </c>
      <c r="I186" s="35"/>
      <c r="J186" s="47" t="e">
        <f>INDEX(Lookups!$A$21:$A$521,MATCH('Requests with DOE Codes'!A186,Lookups!$G$21:$G$521,0))</f>
        <v>#N/A</v>
      </c>
      <c r="K186" s="47" t="e">
        <f t="shared" si="3"/>
        <v>#N/A</v>
      </c>
      <c r="L186" s="47" t="str">
        <f>IF(ISNUMBER(MATCH(K186,Lookups!$T$22:$T$568,0)),"Yes","No")</f>
        <v>No</v>
      </c>
    </row>
    <row r="187" spans="1:12" ht="15.75" x14ac:dyDescent="0.25">
      <c r="A187" s="33"/>
      <c r="B187" s="45"/>
      <c r="C187" s="46"/>
      <c r="D187" s="33"/>
      <c r="E187" s="33"/>
      <c r="F187" s="45">
        <f>IFERROR(INDEX(CIPLevel2021!$B$2:$B$1113,MATCH('Requests with DOE Codes'!E187,CIPLevel2021!$G$2:$G$1113,0)),E187)</f>
        <v>0</v>
      </c>
      <c r="G187" s="45" t="str">
        <f>IF(L187="Yes","Linkage Already Exists.",IFERROR(VLOOKUP(F187,CIPLevel2021!$B$2:$C$1113,2,FALSE),""))</f>
        <v/>
      </c>
      <c r="H187" s="34" t="s">
        <v>10</v>
      </c>
      <c r="I187" s="35"/>
      <c r="J187" s="47" t="e">
        <f>INDEX(Lookups!$A$21:$A$521,MATCH('Requests with DOE Codes'!A187,Lookups!$G$21:$G$521,0))</f>
        <v>#N/A</v>
      </c>
      <c r="K187" s="47" t="e">
        <f t="shared" si="3"/>
        <v>#N/A</v>
      </c>
      <c r="L187" s="47" t="str">
        <f>IF(ISNUMBER(MATCH(K187,Lookups!$T$22:$T$568,0)),"Yes","No")</f>
        <v>No</v>
      </c>
    </row>
    <row r="188" spans="1:12" ht="15.75" x14ac:dyDescent="0.25">
      <c r="A188" s="33"/>
      <c r="B188" s="45"/>
      <c r="C188" s="46"/>
      <c r="D188" s="33"/>
      <c r="E188" s="33"/>
      <c r="F188" s="45">
        <f>IFERROR(INDEX(CIPLevel2021!$B$2:$B$1113,MATCH('Requests with DOE Codes'!E188,CIPLevel2021!$G$2:$G$1113,0)),E188)</f>
        <v>0</v>
      </c>
      <c r="G188" s="45" t="str">
        <f>IF(L188="Yes","Linkage Already Exists.",IFERROR(VLOOKUP(F188,CIPLevel2021!$B$2:$C$1113,2,FALSE),""))</f>
        <v/>
      </c>
      <c r="H188" s="34" t="s">
        <v>10</v>
      </c>
      <c r="I188" s="35"/>
      <c r="J188" s="47" t="e">
        <f>INDEX(Lookups!$A$21:$A$521,MATCH('Requests with DOE Codes'!A188,Lookups!$G$21:$G$521,0))</f>
        <v>#N/A</v>
      </c>
      <c r="K188" s="47" t="e">
        <f t="shared" si="3"/>
        <v>#N/A</v>
      </c>
      <c r="L188" s="47" t="str">
        <f>IF(ISNUMBER(MATCH(K188,Lookups!$T$22:$T$568,0)),"Yes","No")</f>
        <v>No</v>
      </c>
    </row>
    <row r="189" spans="1:12" ht="15.75" x14ac:dyDescent="0.25">
      <c r="A189" s="33"/>
      <c r="B189" s="45"/>
      <c r="C189" s="46"/>
      <c r="D189" s="33"/>
      <c r="E189" s="33"/>
      <c r="F189" s="45">
        <f>IFERROR(INDEX(CIPLevel2021!$B$2:$B$1113,MATCH('Requests with DOE Codes'!E189,CIPLevel2021!$G$2:$G$1113,0)),E189)</f>
        <v>0</v>
      </c>
      <c r="G189" s="45" t="str">
        <f>IF(L189="Yes","Linkage Already Exists.",IFERROR(VLOOKUP(F189,CIPLevel2021!$B$2:$C$1113,2,FALSE),""))</f>
        <v/>
      </c>
      <c r="H189" s="34" t="s">
        <v>10</v>
      </c>
      <c r="I189" s="35"/>
      <c r="J189" s="47" t="e">
        <f>INDEX(Lookups!$A$21:$A$521,MATCH('Requests with DOE Codes'!A189,Lookups!$G$21:$G$521,0))</f>
        <v>#N/A</v>
      </c>
      <c r="K189" s="47" t="e">
        <f t="shared" si="3"/>
        <v>#N/A</v>
      </c>
      <c r="L189" s="47" t="str">
        <f>IF(ISNUMBER(MATCH(K189,Lookups!$T$22:$T$568,0)),"Yes","No")</f>
        <v>No</v>
      </c>
    </row>
    <row r="190" spans="1:12" ht="15.75" x14ac:dyDescent="0.25">
      <c r="A190" s="33"/>
      <c r="B190" s="45" t="str">
        <f>IFERROR(INDEX(Lookups!$C$21:$C$521,MATCH('Requests with DOE Codes'!A190,Lookups!$G$21:$G$521,0)),"")</f>
        <v/>
      </c>
      <c r="C190" s="46" t="str">
        <f>IFERROR(INDEX(Lookups!$F$21:$F$521,MATCH('Requests with DOE Codes'!A190,Lookups!$G$21:$G$521,0)),"")</f>
        <v/>
      </c>
      <c r="D190" s="33"/>
      <c r="E190" s="33"/>
      <c r="F190" s="45">
        <f>IFERROR(INDEX(CIPLevel2021!$B$2:$B$1113,MATCH('Requests with DOE Codes'!E190,CIPLevel2021!$G$2:$G$1113,0)),E190)</f>
        <v>0</v>
      </c>
      <c r="G190" s="45" t="str">
        <f>IF(L190="Yes","Linkage Already Exists.",IFERROR(VLOOKUP(F190,CIPLevel2021!$B$2:$C$1113,2,FALSE),""))</f>
        <v/>
      </c>
      <c r="H190" s="34" t="s">
        <v>10</v>
      </c>
      <c r="I190" s="35"/>
      <c r="J190" s="47" t="e">
        <f>INDEX(Lookups!$A$21:$A$521,MATCH('Requests with DOE Codes'!A190,Lookups!$G$21:$G$521,0))</f>
        <v>#N/A</v>
      </c>
      <c r="K190" s="47" t="e">
        <f t="shared" si="0"/>
        <v>#N/A</v>
      </c>
      <c r="L190" s="47" t="str">
        <f>IF(ISNUMBER(MATCH(K190,Lookups!$T$22:$T$568,0)),"Yes","No")</f>
        <v>No</v>
      </c>
    </row>
    <row r="191" spans="1:12" ht="15.75" x14ac:dyDescent="0.25">
      <c r="A191" s="33"/>
      <c r="B191" s="45" t="str">
        <f>IFERROR(INDEX(Lookups!$C$21:$C$521,MATCH('Requests with DOE Codes'!A191,Lookups!$G$21:$G$521,0)),"")</f>
        <v/>
      </c>
      <c r="C191" s="46" t="str">
        <f>IFERROR(INDEX(Lookups!$F$21:$F$521,MATCH('Requests with DOE Codes'!A191,Lookups!$G$21:$G$521,0)),"")</f>
        <v/>
      </c>
      <c r="D191" s="33"/>
      <c r="E191" s="33"/>
      <c r="F191" s="45">
        <f>IFERROR(INDEX(CIPLevel2021!$B$2:$B$1113,MATCH('Requests with DOE Codes'!E191,CIPLevel2021!$G$2:$G$1113,0)),E191)</f>
        <v>0</v>
      </c>
      <c r="G191" s="45" t="str">
        <f>IF(L191="Yes","Linkage Already Exists.",IFERROR(VLOOKUP(F191,CIPLevel2021!$B$2:$C$1113,2,FALSE),""))</f>
        <v/>
      </c>
      <c r="H191" s="34" t="s">
        <v>10</v>
      </c>
      <c r="I191" s="35"/>
      <c r="J191" s="47" t="e">
        <f>INDEX(Lookups!$A$21:$A$521,MATCH('Requests with DOE Codes'!A191,Lookups!$G$21:$G$521,0))</f>
        <v>#N/A</v>
      </c>
      <c r="K191" s="47" t="e">
        <f t="shared" si="0"/>
        <v>#N/A</v>
      </c>
      <c r="L191" s="47" t="str">
        <f>IF(ISNUMBER(MATCH(K191,Lookups!$T$22:$T$568,0)),"Yes","No")</f>
        <v>No</v>
      </c>
    </row>
    <row r="192" spans="1:12" ht="15.75" x14ac:dyDescent="0.25">
      <c r="A192" s="33"/>
      <c r="B192" s="45" t="str">
        <f>IFERROR(INDEX(Lookups!$C$21:$C$521,MATCH('Requests with DOE Codes'!A192,Lookups!$G$21:$G$521,0)),"")</f>
        <v/>
      </c>
      <c r="C192" s="46" t="str">
        <f>IFERROR(INDEX(Lookups!$F$21:$F$521,MATCH('Requests with DOE Codes'!A192,Lookups!$G$21:$G$521,0)),"")</f>
        <v/>
      </c>
      <c r="D192" s="33"/>
      <c r="E192" s="33"/>
      <c r="F192" s="45">
        <f>IFERROR(INDEX(CIPLevel2021!$B$2:$B$1113,MATCH('Requests with DOE Codes'!E192,CIPLevel2021!$G$2:$G$1113,0)),E192)</f>
        <v>0</v>
      </c>
      <c r="G192" s="45" t="str">
        <f>IF(L192="Yes","Linkage Already Exists.",IFERROR(VLOOKUP(F192,CIPLevel2021!$B$2:$C$1113,2,FALSE),""))</f>
        <v/>
      </c>
      <c r="H192" s="34" t="s">
        <v>10</v>
      </c>
      <c r="I192" s="35"/>
      <c r="J192" s="47" t="e">
        <f>INDEX(Lookups!$A$21:$A$521,MATCH('Requests with DOE Codes'!A192,Lookups!$G$21:$G$521,0))</f>
        <v>#N/A</v>
      </c>
      <c r="K192" s="47" t="e">
        <f t="shared" si="0"/>
        <v>#N/A</v>
      </c>
      <c r="L192" s="47" t="str">
        <f>IF(ISNUMBER(MATCH(K192,Lookups!$T$22:$T$568,0)),"Yes","No")</f>
        <v>No</v>
      </c>
    </row>
    <row r="193" spans="1:12" ht="15.75" x14ac:dyDescent="0.25">
      <c r="A193" s="33"/>
      <c r="B193" s="45" t="str">
        <f>IFERROR(INDEX(Lookups!$C$21:$C$521,MATCH('Requests with DOE Codes'!A193,Lookups!$G$21:$G$521,0)),"")</f>
        <v/>
      </c>
      <c r="C193" s="46" t="str">
        <f>IFERROR(INDEX(Lookups!$F$21:$F$521,MATCH('Requests with DOE Codes'!A193,Lookups!$G$21:$G$521,0)),"")</f>
        <v/>
      </c>
      <c r="D193" s="33"/>
      <c r="E193" s="33"/>
      <c r="F193" s="45">
        <f>IFERROR(INDEX(CIPLevel2021!$B$2:$B$1113,MATCH('Requests with DOE Codes'!E193,CIPLevel2021!$G$2:$G$1113,0)),E193)</f>
        <v>0</v>
      </c>
      <c r="G193" s="45" t="str">
        <f>IF(L193="Yes","Linkage Already Exists.",IFERROR(VLOOKUP(F193,CIPLevel2021!$B$2:$C$1113,2,FALSE),""))</f>
        <v/>
      </c>
      <c r="H193" s="34" t="s">
        <v>10</v>
      </c>
      <c r="I193" s="35"/>
      <c r="J193" s="47" t="e">
        <f>INDEX(Lookups!$A$21:$A$521,MATCH('Requests with DOE Codes'!A193,Lookups!$G$21:$G$521,0))</f>
        <v>#N/A</v>
      </c>
      <c r="K193" s="47" t="e">
        <f t="shared" si="0"/>
        <v>#N/A</v>
      </c>
      <c r="L193" s="47" t="str">
        <f>IF(ISNUMBER(MATCH(K193,Lookups!$T$22:$T$568,0)),"Yes","No")</f>
        <v>No</v>
      </c>
    </row>
    <row r="194" spans="1:12" ht="15.75" x14ac:dyDescent="0.25">
      <c r="A194" s="33"/>
      <c r="B194" s="45" t="str">
        <f>IFERROR(INDEX(Lookups!$C$21:$C$521,MATCH('Requests with DOE Codes'!A194,Lookups!$G$21:$G$521,0)),"")</f>
        <v/>
      </c>
      <c r="C194" s="46" t="str">
        <f>IFERROR(INDEX(Lookups!$F$21:$F$521,MATCH('Requests with DOE Codes'!A194,Lookups!$G$21:$G$521,0)),"")</f>
        <v/>
      </c>
      <c r="D194" s="33"/>
      <c r="E194" s="33"/>
      <c r="F194" s="45">
        <f>IFERROR(INDEX(CIPLevel2021!$B$2:$B$1113,MATCH('Requests with DOE Codes'!E194,CIPLevel2021!$G$2:$G$1113,0)),E194)</f>
        <v>0</v>
      </c>
      <c r="G194" s="45" t="str">
        <f>IF(L194="Yes","Linkage Already Exists.",IFERROR(VLOOKUP(F194,CIPLevel2021!$B$2:$C$1113,2,FALSE),""))</f>
        <v/>
      </c>
      <c r="H194" s="34" t="s">
        <v>10</v>
      </c>
      <c r="I194" s="35"/>
      <c r="J194" s="47" t="e">
        <f>INDEX(Lookups!$A$21:$A$521,MATCH('Requests with DOE Codes'!A194,Lookups!$G$21:$G$521,0))</f>
        <v>#N/A</v>
      </c>
      <c r="K194" s="47" t="e">
        <f t="shared" si="0"/>
        <v>#N/A</v>
      </c>
      <c r="L194" s="47" t="str">
        <f>IF(ISNUMBER(MATCH(K194,Lookups!$T$22:$T$568,0)),"Yes","No")</f>
        <v>No</v>
      </c>
    </row>
    <row r="195" spans="1:12" ht="15.75" x14ac:dyDescent="0.25">
      <c r="A195" s="33"/>
      <c r="B195" s="45" t="str">
        <f>IFERROR(INDEX(Lookups!$C$21:$C$521,MATCH('Requests with DOE Codes'!A195,Lookups!$G$21:$G$521,0)),"")</f>
        <v/>
      </c>
      <c r="C195" s="46" t="str">
        <f>IFERROR(INDEX(Lookups!$F$21:$F$521,MATCH('Requests with DOE Codes'!A195,Lookups!$G$21:$G$521,0)),"")</f>
        <v/>
      </c>
      <c r="D195" s="33"/>
      <c r="E195" s="33"/>
      <c r="F195" s="45">
        <f>IFERROR(INDEX(CIPLevel2021!$B$2:$B$1113,MATCH('Requests with DOE Codes'!E195,CIPLevel2021!$G$2:$G$1113,0)),E195)</f>
        <v>0</v>
      </c>
      <c r="G195" s="45" t="str">
        <f>IF(L195="Yes","Linkage Already Exists.",IFERROR(VLOOKUP(F195,CIPLevel2021!$B$2:$C$1113,2,FALSE),""))</f>
        <v/>
      </c>
      <c r="H195" s="34" t="s">
        <v>10</v>
      </c>
      <c r="I195" s="35"/>
      <c r="J195" s="47" t="e">
        <f>INDEX(Lookups!$A$21:$A$521,MATCH('Requests with DOE Codes'!A195,Lookups!$G$21:$G$521,0))</f>
        <v>#N/A</v>
      </c>
      <c r="K195" s="47" t="e">
        <f t="shared" si="0"/>
        <v>#N/A</v>
      </c>
      <c r="L195" s="47" t="str">
        <f>IF(ISNUMBER(MATCH(K195,Lookups!$T$22:$T$568,0)),"Yes","No")</f>
        <v>No</v>
      </c>
    </row>
    <row r="196" spans="1:12" ht="15.75" x14ac:dyDescent="0.25">
      <c r="A196" s="33"/>
      <c r="B196" s="45" t="str">
        <f>IFERROR(INDEX(Lookups!$C$21:$C$521,MATCH('Requests with DOE Codes'!A196,Lookups!$G$21:$G$521,0)),"")</f>
        <v/>
      </c>
      <c r="C196" s="46" t="str">
        <f>IFERROR(INDEX(Lookups!$F$21:$F$521,MATCH('Requests with DOE Codes'!A196,Lookups!$G$21:$G$521,0)),"")</f>
        <v/>
      </c>
      <c r="D196" s="33"/>
      <c r="E196" s="33"/>
      <c r="F196" s="45">
        <f>IFERROR(INDEX(CIPLevel2021!$B$2:$B$1113,MATCH('Requests with DOE Codes'!E196,CIPLevel2021!$G$2:$G$1113,0)),E196)</f>
        <v>0</v>
      </c>
      <c r="G196" s="45" t="str">
        <f>IF(L196="Yes","Linkage Already Exists.",IFERROR(VLOOKUP(F196,CIPLevel2021!$B$2:$C$1113,2,FALSE),""))</f>
        <v/>
      </c>
      <c r="H196" s="34" t="s">
        <v>10</v>
      </c>
      <c r="I196" s="35"/>
      <c r="J196" s="47" t="e">
        <f>INDEX(Lookups!$A$21:$A$521,MATCH('Requests with DOE Codes'!A196,Lookups!$G$21:$G$521,0))</f>
        <v>#N/A</v>
      </c>
      <c r="K196" s="47" t="e">
        <f t="shared" si="0"/>
        <v>#N/A</v>
      </c>
      <c r="L196" s="47" t="str">
        <f>IF(ISNUMBER(MATCH(K196,Lookups!$T$22:$T$568,0)),"Yes","No")</f>
        <v>No</v>
      </c>
    </row>
    <row r="197" spans="1:12" ht="15.75" x14ac:dyDescent="0.25">
      <c r="A197" s="33"/>
      <c r="B197" s="45" t="str">
        <f>IFERROR(INDEX(Lookups!$C$21:$C$521,MATCH('Requests with DOE Codes'!A197,Lookups!$G$21:$G$521,0)),"")</f>
        <v/>
      </c>
      <c r="C197" s="46" t="str">
        <f>IFERROR(INDEX(Lookups!$F$21:$F$521,MATCH('Requests with DOE Codes'!A197,Lookups!$G$21:$G$521,0)),"")</f>
        <v/>
      </c>
      <c r="D197" s="33"/>
      <c r="E197" s="33"/>
      <c r="F197" s="45">
        <f>IFERROR(INDEX(CIPLevel2021!$B$2:$B$1113,MATCH('Requests with DOE Codes'!E197,CIPLevel2021!$G$2:$G$1113,0)),E197)</f>
        <v>0</v>
      </c>
      <c r="G197" s="45" t="str">
        <f>IF(L197="Yes","Linkage Already Exists.",IFERROR(VLOOKUP(F197,CIPLevel2021!$B$2:$C$1113,2,FALSE),""))</f>
        <v/>
      </c>
      <c r="H197" s="34" t="s">
        <v>10</v>
      </c>
      <c r="I197" s="35"/>
      <c r="J197" s="47" t="e">
        <f>INDEX(Lookups!$A$21:$A$521,MATCH('Requests with DOE Codes'!A197,Lookups!$G$21:$G$521,0))</f>
        <v>#N/A</v>
      </c>
      <c r="K197" s="47" t="e">
        <f t="shared" si="0"/>
        <v>#N/A</v>
      </c>
      <c r="L197" s="47" t="str">
        <f>IF(ISNUMBER(MATCH(K197,Lookups!$T$22:$T$568,0)),"Yes","No")</f>
        <v>No</v>
      </c>
    </row>
    <row r="198" spans="1:12" ht="15.75" x14ac:dyDescent="0.25">
      <c r="A198" s="33"/>
      <c r="B198" s="45" t="str">
        <f>IFERROR(INDEX(Lookups!$C$21:$C$521,MATCH('Requests with DOE Codes'!A198,Lookups!$G$21:$G$521,0)),"")</f>
        <v/>
      </c>
      <c r="C198" s="46" t="str">
        <f>IFERROR(INDEX(Lookups!$F$21:$F$521,MATCH('Requests with DOE Codes'!A198,Lookups!$G$21:$G$521,0)),"")</f>
        <v/>
      </c>
      <c r="D198" s="33"/>
      <c r="E198" s="33"/>
      <c r="F198" s="45">
        <f>IFERROR(INDEX(CIPLevel2021!$B$2:$B$1113,MATCH('Requests with DOE Codes'!E198,CIPLevel2021!$G$2:$G$1113,0)),E198)</f>
        <v>0</v>
      </c>
      <c r="G198" s="45" t="str">
        <f>IF(L198="Yes","Linkage Already Exists.",IFERROR(VLOOKUP(F198,CIPLevel2021!$B$2:$C$1113,2,FALSE),""))</f>
        <v/>
      </c>
      <c r="H198" s="34" t="s">
        <v>10</v>
      </c>
      <c r="I198" s="35"/>
      <c r="J198" s="47" t="e">
        <f>INDEX(Lookups!$A$21:$A$521,MATCH('Requests with DOE Codes'!A198,Lookups!$G$21:$G$521,0))</f>
        <v>#N/A</v>
      </c>
      <c r="K198" s="47" t="e">
        <f t="shared" si="0"/>
        <v>#N/A</v>
      </c>
      <c r="L198" s="47" t="str">
        <f>IF(ISNUMBER(MATCH(K198,Lookups!$T$22:$T$568,0)),"Yes","No")</f>
        <v>No</v>
      </c>
    </row>
    <row r="199" spans="1:12" ht="15.75" x14ac:dyDescent="0.25">
      <c r="A199" s="33"/>
      <c r="B199" s="45" t="str">
        <f>IFERROR(INDEX(Lookups!$C$21:$C$521,MATCH('Requests with DOE Codes'!A199,Lookups!$G$21:$G$521,0)),"")</f>
        <v/>
      </c>
      <c r="C199" s="46" t="str">
        <f>IFERROR(INDEX(Lookups!$F$21:$F$521,MATCH('Requests with DOE Codes'!A199,Lookups!$G$21:$G$521,0)),"")</f>
        <v/>
      </c>
      <c r="D199" s="33"/>
      <c r="E199" s="33"/>
      <c r="F199" s="45">
        <f>IFERROR(INDEX(CIPLevel2021!$B$2:$B$1113,MATCH('Requests with DOE Codes'!E199,CIPLevel2021!$G$2:$G$1113,0)),E199)</f>
        <v>0</v>
      </c>
      <c r="G199" s="45" t="str">
        <f>IF(L199="Yes","Linkage Already Exists.",IFERROR(VLOOKUP(F199,CIPLevel2021!$B$2:$C$1113,2,FALSE),""))</f>
        <v/>
      </c>
      <c r="H199" s="34" t="s">
        <v>10</v>
      </c>
      <c r="I199" s="35"/>
      <c r="J199" s="47" t="e">
        <f>INDEX(Lookups!$A$21:$A$521,MATCH('Requests with DOE Codes'!A199,Lookups!$G$21:$G$521,0))</f>
        <v>#N/A</v>
      </c>
      <c r="K199" s="47" t="e">
        <f t="shared" si="0"/>
        <v>#N/A</v>
      </c>
      <c r="L199" s="47" t="str">
        <f>IF(ISNUMBER(MATCH(K199,Lookups!$T$22:$T$568,0)),"Yes","No")</f>
        <v>No</v>
      </c>
    </row>
    <row r="200" spans="1:12" ht="15.75" x14ac:dyDescent="0.25">
      <c r="A200" s="33"/>
      <c r="B200" s="45"/>
      <c r="C200" s="46"/>
      <c r="D200" s="33"/>
      <c r="E200" s="33"/>
      <c r="F200" s="45">
        <f>IFERROR(INDEX(CIPLevel2021!$B$2:$B$1113,MATCH('Requests with DOE Codes'!E200,CIPLevel2021!$G$2:$G$1113,0)),E200)</f>
        <v>0</v>
      </c>
      <c r="G200" s="45" t="str">
        <f>IF(L200="Yes","Linkage Already Exists.",IFERROR(VLOOKUP(F200,CIPLevel2021!$B$2:$C$1113,2,FALSE),""))</f>
        <v/>
      </c>
      <c r="H200" s="34" t="s">
        <v>10</v>
      </c>
      <c r="I200" s="35"/>
      <c r="J200" s="47" t="e">
        <f>INDEX(Lookups!$A$21:$A$521,MATCH('Requests with DOE Codes'!A200,Lookups!$G$21:$G$521,0))</f>
        <v>#N/A</v>
      </c>
      <c r="K200" s="47" t="e">
        <f t="shared" ref="K200:K212" si="5">CONCATENATE(J200,F200)</f>
        <v>#N/A</v>
      </c>
      <c r="L200" s="47" t="str">
        <f>IF(ISNUMBER(MATCH(K200,Lookups!$T$22:$T$568,0)),"Yes","No")</f>
        <v>No</v>
      </c>
    </row>
    <row r="201" spans="1:12" ht="15.75" x14ac:dyDescent="0.25">
      <c r="A201" s="33"/>
      <c r="B201" s="45"/>
      <c r="C201" s="46"/>
      <c r="D201" s="33"/>
      <c r="E201" s="33"/>
      <c r="F201" s="45">
        <f>IFERROR(INDEX(CIPLevel2021!$B$2:$B$1113,MATCH('Requests with DOE Codes'!E201,CIPLevel2021!$G$2:$G$1113,0)),E201)</f>
        <v>0</v>
      </c>
      <c r="G201" s="45" t="str">
        <f>IF(L201="Yes","Linkage Already Exists.",IFERROR(VLOOKUP(F201,CIPLevel2021!$B$2:$C$1113,2,FALSE),""))</f>
        <v/>
      </c>
      <c r="H201" s="34" t="s">
        <v>10</v>
      </c>
      <c r="I201" s="35"/>
      <c r="J201" s="47" t="e">
        <f>INDEX(Lookups!$A$21:$A$521,MATCH('Requests with DOE Codes'!A201,Lookups!$G$21:$G$521,0))</f>
        <v>#N/A</v>
      </c>
      <c r="K201" s="47" t="e">
        <f t="shared" si="5"/>
        <v>#N/A</v>
      </c>
      <c r="L201" s="47" t="str">
        <f>IF(ISNUMBER(MATCH(K201,Lookups!$T$22:$T$568,0)),"Yes","No")</f>
        <v>No</v>
      </c>
    </row>
    <row r="202" spans="1:12" ht="15.75" x14ac:dyDescent="0.25">
      <c r="A202" s="33"/>
      <c r="B202" s="45"/>
      <c r="C202" s="46"/>
      <c r="D202" s="33"/>
      <c r="E202" s="33"/>
      <c r="F202" s="45">
        <f>IFERROR(INDEX(CIPLevel2021!$B$2:$B$1113,MATCH('Requests with DOE Codes'!E202,CIPLevel2021!$G$2:$G$1113,0)),E202)</f>
        <v>0</v>
      </c>
      <c r="G202" s="45" t="str">
        <f>IF(L202="Yes","Linkage Already Exists.",IFERROR(VLOOKUP(F202,CIPLevel2021!$B$2:$C$1113,2,FALSE),""))</f>
        <v/>
      </c>
      <c r="H202" s="34" t="s">
        <v>10</v>
      </c>
      <c r="I202" s="35"/>
      <c r="J202" s="47" t="e">
        <f>INDEX(Lookups!$A$21:$A$521,MATCH('Requests with DOE Codes'!A202,Lookups!$G$21:$G$521,0))</f>
        <v>#N/A</v>
      </c>
      <c r="K202" s="47" t="e">
        <f t="shared" si="5"/>
        <v>#N/A</v>
      </c>
      <c r="L202" s="47" t="str">
        <f>IF(ISNUMBER(MATCH(K202,Lookups!$T$22:$T$568,0)),"Yes","No")</f>
        <v>No</v>
      </c>
    </row>
    <row r="203" spans="1:12" ht="15.75" x14ac:dyDescent="0.25">
      <c r="A203" s="33"/>
      <c r="B203" s="45"/>
      <c r="C203" s="46"/>
      <c r="D203" s="33"/>
      <c r="E203" s="33"/>
      <c r="F203" s="45">
        <f>IFERROR(INDEX(CIPLevel2021!$B$2:$B$1113,MATCH('Requests with DOE Codes'!E203,CIPLevel2021!$G$2:$G$1113,0)),E203)</f>
        <v>0</v>
      </c>
      <c r="G203" s="45" t="str">
        <f>IF(L203="Yes","Linkage Already Exists.",IFERROR(VLOOKUP(F203,CIPLevel2021!$B$2:$C$1113,2,FALSE),""))</f>
        <v/>
      </c>
      <c r="H203" s="34" t="s">
        <v>10</v>
      </c>
      <c r="I203" s="35"/>
      <c r="J203" s="47" t="e">
        <f>INDEX(Lookups!$A$21:$A$521,MATCH('Requests with DOE Codes'!A203,Lookups!$G$21:$G$521,0))</f>
        <v>#N/A</v>
      </c>
      <c r="K203" s="47" t="e">
        <f t="shared" si="5"/>
        <v>#N/A</v>
      </c>
      <c r="L203" s="47" t="str">
        <f>IF(ISNUMBER(MATCH(K203,Lookups!$T$22:$T$568,0)),"Yes","No")</f>
        <v>No</v>
      </c>
    </row>
    <row r="204" spans="1:12" ht="15.75" x14ac:dyDescent="0.25">
      <c r="A204" s="33"/>
      <c r="B204" s="45"/>
      <c r="C204" s="46"/>
      <c r="D204" s="33"/>
      <c r="E204" s="33"/>
      <c r="F204" s="45">
        <f>IFERROR(INDEX(CIPLevel2021!$B$2:$B$1113,MATCH('Requests with DOE Codes'!E204,CIPLevel2021!$G$2:$G$1113,0)),E204)</f>
        <v>0</v>
      </c>
      <c r="G204" s="45" t="str">
        <f>IF(L204="Yes","Linkage Already Exists.",IFERROR(VLOOKUP(F204,CIPLevel2021!$B$2:$C$1113,2,FALSE),""))</f>
        <v/>
      </c>
      <c r="H204" s="34" t="s">
        <v>10</v>
      </c>
      <c r="I204" s="35"/>
      <c r="J204" s="47" t="e">
        <f>INDEX(Lookups!$A$21:$A$521,MATCH('Requests with DOE Codes'!A204,Lookups!$G$21:$G$521,0))</f>
        <v>#N/A</v>
      </c>
      <c r="K204" s="47" t="e">
        <f t="shared" si="5"/>
        <v>#N/A</v>
      </c>
      <c r="L204" s="47" t="str">
        <f>IF(ISNUMBER(MATCH(K204,Lookups!$T$22:$T$568,0)),"Yes","No")</f>
        <v>No</v>
      </c>
    </row>
    <row r="205" spans="1:12" ht="15.75" x14ac:dyDescent="0.25">
      <c r="A205" s="33"/>
      <c r="B205" s="45"/>
      <c r="C205" s="46"/>
      <c r="D205" s="33"/>
      <c r="E205" s="33"/>
      <c r="F205" s="45">
        <f>IFERROR(INDEX(CIPLevel2021!$B$2:$B$1113,MATCH('Requests with DOE Codes'!E205,CIPLevel2021!$G$2:$G$1113,0)),E205)</f>
        <v>0</v>
      </c>
      <c r="G205" s="45" t="str">
        <f>IF(L205="Yes","Linkage Already Exists.",IFERROR(VLOOKUP(F205,CIPLevel2021!$B$2:$C$1113,2,FALSE),""))</f>
        <v/>
      </c>
      <c r="H205" s="34" t="s">
        <v>10</v>
      </c>
      <c r="I205" s="35"/>
      <c r="J205" s="47" t="e">
        <f>INDEX(Lookups!$A$21:$A$521,MATCH('Requests with DOE Codes'!A205,Lookups!$G$21:$G$521,0))</f>
        <v>#N/A</v>
      </c>
      <c r="K205" s="47" t="e">
        <f t="shared" si="5"/>
        <v>#N/A</v>
      </c>
      <c r="L205" s="47" t="str">
        <f>IF(ISNUMBER(MATCH(K205,Lookups!$T$22:$T$568,0)),"Yes","No")</f>
        <v>No</v>
      </c>
    </row>
    <row r="206" spans="1:12" ht="15.75" x14ac:dyDescent="0.25">
      <c r="A206" s="33"/>
      <c r="B206" s="45"/>
      <c r="C206" s="46"/>
      <c r="D206" s="33"/>
      <c r="E206" s="33"/>
      <c r="F206" s="45">
        <f>IFERROR(INDEX(CIPLevel2021!$B$2:$B$1113,MATCH('Requests with DOE Codes'!E206,CIPLevel2021!$G$2:$G$1113,0)),E206)</f>
        <v>0</v>
      </c>
      <c r="G206" s="45" t="str">
        <f>IF(L206="Yes","Linkage Already Exists.",IFERROR(VLOOKUP(F206,CIPLevel2021!$B$2:$C$1113,2,FALSE),""))</f>
        <v/>
      </c>
      <c r="H206" s="34" t="s">
        <v>10</v>
      </c>
      <c r="I206" s="35"/>
      <c r="J206" s="47" t="e">
        <f>INDEX(Lookups!$A$21:$A$521,MATCH('Requests with DOE Codes'!A206,Lookups!$G$21:$G$521,0))</f>
        <v>#N/A</v>
      </c>
      <c r="K206" s="47" t="e">
        <f t="shared" si="5"/>
        <v>#N/A</v>
      </c>
      <c r="L206" s="47" t="str">
        <f>IF(ISNUMBER(MATCH(K206,Lookups!$T$22:$T$568,0)),"Yes","No")</f>
        <v>No</v>
      </c>
    </row>
    <row r="207" spans="1:12" ht="15.75" x14ac:dyDescent="0.25">
      <c r="A207" s="33"/>
      <c r="B207" s="45"/>
      <c r="C207" s="46"/>
      <c r="D207" s="33"/>
      <c r="E207" s="33"/>
      <c r="F207" s="45">
        <f>IFERROR(INDEX(CIPLevel2021!$B$2:$B$1113,MATCH('Requests with DOE Codes'!E207,CIPLevel2021!$G$2:$G$1113,0)),E207)</f>
        <v>0</v>
      </c>
      <c r="G207" s="45" t="str">
        <f>IF(L207="Yes","Linkage Already Exists.",IFERROR(VLOOKUP(F207,CIPLevel2021!$B$2:$C$1113,2,FALSE),""))</f>
        <v/>
      </c>
      <c r="H207" s="34" t="s">
        <v>10</v>
      </c>
      <c r="I207" s="35"/>
      <c r="J207" s="47" t="e">
        <f>INDEX(Lookups!$A$21:$A$521,MATCH('Requests with DOE Codes'!A207,Lookups!$G$21:$G$521,0))</f>
        <v>#N/A</v>
      </c>
      <c r="K207" s="47" t="e">
        <f t="shared" ref="K207:K210" si="6">CONCATENATE(J207,F207)</f>
        <v>#N/A</v>
      </c>
      <c r="L207" s="47" t="str">
        <f>IF(ISNUMBER(MATCH(K207,Lookups!$T$22:$T$568,0)),"Yes","No")</f>
        <v>No</v>
      </c>
    </row>
    <row r="208" spans="1:12" ht="15.75" x14ac:dyDescent="0.25">
      <c r="A208" s="33"/>
      <c r="B208" s="45"/>
      <c r="C208" s="46"/>
      <c r="D208" s="33"/>
      <c r="E208" s="33"/>
      <c r="F208" s="45">
        <f>IFERROR(INDEX(CIPLevel2021!$B$2:$B$1113,MATCH('Requests with DOE Codes'!E208,CIPLevel2021!$G$2:$G$1113,0)),E208)</f>
        <v>0</v>
      </c>
      <c r="G208" s="45" t="str">
        <f>IF(L208="Yes","Linkage Already Exists.",IFERROR(VLOOKUP(F208,CIPLevel2021!$B$2:$C$1113,2,FALSE),""))</f>
        <v/>
      </c>
      <c r="H208" s="34" t="s">
        <v>10</v>
      </c>
      <c r="I208" s="35"/>
      <c r="J208" s="47" t="e">
        <f>INDEX(Lookups!$A$21:$A$521,MATCH('Requests with DOE Codes'!A208,Lookups!$G$21:$G$521,0))</f>
        <v>#N/A</v>
      </c>
      <c r="K208" s="47" t="e">
        <f t="shared" si="6"/>
        <v>#N/A</v>
      </c>
      <c r="L208" s="47" t="str">
        <f>IF(ISNUMBER(MATCH(K208,Lookups!$T$22:$T$568,0)),"Yes","No")</f>
        <v>No</v>
      </c>
    </row>
    <row r="209" spans="1:13" ht="15.75" x14ac:dyDescent="0.25">
      <c r="A209" s="33"/>
      <c r="B209" s="45" t="str">
        <f>IFERROR(INDEX(Lookups!$C$21:$C$521,MATCH('Requests with DOE Codes'!A209,Lookups!$G$21:$G$521,0)),"")</f>
        <v/>
      </c>
      <c r="C209" s="46" t="str">
        <f>IFERROR(INDEX(Lookups!$F$21:$F$521,MATCH('Requests with DOE Codes'!A209,Lookups!$G$21:$G$521,0)),"")</f>
        <v/>
      </c>
      <c r="D209" s="33"/>
      <c r="E209" s="33"/>
      <c r="F209" s="45">
        <f>IFERROR(INDEX(CIPLevel2021!$B$2:$B$1113,MATCH('Requests with DOE Codes'!E209,CIPLevel2021!$G$2:$G$1113,0)),E209)</f>
        <v>0</v>
      </c>
      <c r="G209" s="45" t="str">
        <f>IF(L209="Yes","Linkage Already Exists.",IFERROR(VLOOKUP(F209,CIPLevel2021!$B$2:$C$1113,2,FALSE),""))</f>
        <v/>
      </c>
      <c r="H209" s="34" t="s">
        <v>10</v>
      </c>
      <c r="I209" s="35"/>
      <c r="J209" s="47" t="e">
        <f>INDEX(Lookups!$A$21:$A$521,MATCH('Requests with DOE Codes'!A209,Lookups!$G$21:$G$521,0))</f>
        <v>#N/A</v>
      </c>
      <c r="K209" s="47" t="e">
        <f t="shared" si="6"/>
        <v>#N/A</v>
      </c>
      <c r="L209" s="47" t="str">
        <f>IF(ISNUMBER(MATCH(K209,Lookups!$T$22:$T$568,0)),"Yes","No")</f>
        <v>No</v>
      </c>
    </row>
    <row r="210" spans="1:13" ht="15.75" x14ac:dyDescent="0.25">
      <c r="A210" s="33"/>
      <c r="B210" s="45" t="str">
        <f>IFERROR(INDEX(Lookups!$C$21:$C$521,MATCH('Requests with DOE Codes'!A210,Lookups!$G$21:$G$521,0)),"")</f>
        <v/>
      </c>
      <c r="C210" s="46" t="str">
        <f>IFERROR(INDEX(Lookups!$F$21:$F$521,MATCH('Requests with DOE Codes'!A210,Lookups!$G$21:$G$521,0)),"")</f>
        <v/>
      </c>
      <c r="D210" s="33"/>
      <c r="E210" s="33"/>
      <c r="F210" s="45">
        <f>IFERROR(INDEX(CIPLevel2021!$B$2:$B$1113,MATCH('Requests with DOE Codes'!E210,CIPLevel2021!$G$2:$G$1113,0)),E210)</f>
        <v>0</v>
      </c>
      <c r="G210" s="45" t="str">
        <f>IF(L210="Yes","Linkage Already Exists.",IFERROR(VLOOKUP(F210,CIPLevel2021!$B$2:$C$1113,2,FALSE),""))</f>
        <v/>
      </c>
      <c r="H210" s="34" t="s">
        <v>10</v>
      </c>
      <c r="I210" s="35"/>
      <c r="J210" s="47" t="e">
        <f>INDEX(Lookups!$A$21:$A$521,MATCH('Requests with DOE Codes'!A210,Lookups!$G$21:$G$521,0))</f>
        <v>#N/A</v>
      </c>
      <c r="K210" s="47" t="e">
        <f t="shared" si="6"/>
        <v>#N/A</v>
      </c>
      <c r="L210" s="47" t="str">
        <f>IF(ISNUMBER(MATCH(K210,Lookups!$T$22:$T$568,0)),"Yes","No")</f>
        <v>No</v>
      </c>
    </row>
    <row r="211" spans="1:13" ht="15.75" x14ac:dyDescent="0.25">
      <c r="A211" s="33"/>
      <c r="B211" s="45"/>
      <c r="C211" s="46"/>
      <c r="D211" s="33"/>
      <c r="E211" s="33"/>
      <c r="F211" s="45">
        <f>IFERROR(INDEX(CIPLevel2021!$B$2:$B$1113,MATCH('Requests with DOE Codes'!E211,CIPLevel2021!$G$2:$G$1113,0)),E211)</f>
        <v>0</v>
      </c>
      <c r="G211" s="45" t="str">
        <f>IF(L211="Yes","Linkage Already Exists.",IFERROR(VLOOKUP(F211,CIPLevel2021!$B$2:$C$1113,2,FALSE),""))</f>
        <v/>
      </c>
      <c r="H211" s="34" t="s">
        <v>10</v>
      </c>
      <c r="I211" s="35"/>
      <c r="J211" s="47" t="e">
        <f>INDEX(Lookups!$A$21:$A$521,MATCH('Requests with DOE Codes'!A211,Lookups!$G$21:$G$521,0))</f>
        <v>#N/A</v>
      </c>
      <c r="K211" s="47" t="e">
        <f t="shared" si="5"/>
        <v>#N/A</v>
      </c>
      <c r="L211" s="47" t="str">
        <f>IF(ISNUMBER(MATCH(K211,Lookups!$T$22:$T$568,0)),"Yes","No")</f>
        <v>No</v>
      </c>
    </row>
    <row r="212" spans="1:13" ht="15.75" x14ac:dyDescent="0.25">
      <c r="A212" s="33"/>
      <c r="B212" s="45"/>
      <c r="C212" s="46"/>
      <c r="D212" s="33"/>
      <c r="E212" s="33"/>
      <c r="F212" s="45">
        <f>IFERROR(INDEX(CIPLevel2021!$B$2:$B$1113,MATCH('Requests with DOE Codes'!E212,CIPLevel2021!$G$2:$G$1113,0)),E212)</f>
        <v>0</v>
      </c>
      <c r="G212" s="45" t="str">
        <f>IF(L212="Yes","Linkage Already Exists.",IFERROR(VLOOKUP(F212,CIPLevel2021!$B$2:$C$1113,2,FALSE),""))</f>
        <v/>
      </c>
      <c r="H212" s="34" t="s">
        <v>10</v>
      </c>
      <c r="I212" s="35"/>
      <c r="J212" s="47" t="e">
        <f>INDEX(Lookups!$A$21:$A$521,MATCH('Requests with DOE Codes'!A212,Lookups!$G$21:$G$521,0))</f>
        <v>#N/A</v>
      </c>
      <c r="K212" s="47" t="e">
        <f t="shared" si="5"/>
        <v>#N/A</v>
      </c>
      <c r="L212" s="47" t="str">
        <f>IF(ISNUMBER(MATCH(K212,Lookups!$T$22:$T$568,0)),"Yes","No")</f>
        <v>No</v>
      </c>
    </row>
    <row r="213" spans="1:13" ht="15.75" x14ac:dyDescent="0.25">
      <c r="A213" s="33"/>
      <c r="B213" s="45" t="str">
        <f>IFERROR(INDEX(Lookups!$C$21:$C$521,MATCH('Requests with DOE Codes'!A213,Lookups!$G$21:$G$521,0)),"")</f>
        <v/>
      </c>
      <c r="C213" s="46" t="str">
        <f>IFERROR(INDEX(Lookups!$F$21:$F$521,MATCH('Requests with DOE Codes'!A213,Lookups!$G$21:$G$521,0)),"")</f>
        <v/>
      </c>
      <c r="D213" s="33"/>
      <c r="E213" s="33"/>
      <c r="F213" s="45">
        <f>IFERROR(INDEX(CIPLevel2021!$B$2:$B$1113,MATCH('Requests with DOE Codes'!E213,CIPLevel2021!$G$2:$G$1113,0)),E213)</f>
        <v>0</v>
      </c>
      <c r="G213" s="45" t="str">
        <f>IF(L213="Yes","Linkage Already Exists.",IFERROR(VLOOKUP(F213,CIPLevel2021!$B$2:$C$1113,2,FALSE),""))</f>
        <v/>
      </c>
      <c r="H213" s="34" t="s">
        <v>10</v>
      </c>
      <c r="I213" s="35"/>
      <c r="J213" s="47" t="e">
        <f>INDEX(Lookups!$A$21:$A$521,MATCH('Requests with DOE Codes'!A213,Lookups!$G$21:$G$521,0))</f>
        <v>#N/A</v>
      </c>
      <c r="K213" s="47" t="e">
        <f t="shared" si="0"/>
        <v>#N/A</v>
      </c>
      <c r="L213" s="47" t="str">
        <f>IF(ISNUMBER(MATCH(K213,Lookups!$T$22:$T$568,0)),"Yes","No")</f>
        <v>No</v>
      </c>
    </row>
    <row r="214" spans="1:13" ht="15.75" x14ac:dyDescent="0.25">
      <c r="A214" s="33"/>
      <c r="B214" s="45" t="str">
        <f>IFERROR(INDEX(Lookups!$C$21:$C$521,MATCH('Requests with DOE Codes'!A214,Lookups!$G$21:$G$521,0)),"")</f>
        <v/>
      </c>
      <c r="C214" s="46" t="str">
        <f>IFERROR(INDEX(Lookups!$F$21:$F$521,MATCH('Requests with DOE Codes'!A214,Lookups!$G$21:$G$521,0)),"")</f>
        <v/>
      </c>
      <c r="D214" s="33"/>
      <c r="E214" s="33"/>
      <c r="F214" s="45">
        <f>IFERROR(INDEX(CIPLevel2021!$B$2:$B$1113,MATCH('Requests with DOE Codes'!E214,CIPLevel2021!$G$2:$G$1113,0)),E214)</f>
        <v>0</v>
      </c>
      <c r="G214" s="45" t="str">
        <f>IF(L214="Yes","Linkage Already Exists.",IFERROR(VLOOKUP(F214,CIPLevel2021!$B$2:$C$1113,2,FALSE),""))</f>
        <v/>
      </c>
      <c r="H214" s="34" t="s">
        <v>10</v>
      </c>
      <c r="I214" s="35"/>
      <c r="J214" s="47" t="e">
        <f>INDEX(Lookups!$A$21:$A$521,MATCH('Requests with DOE Codes'!A214,Lookups!$G$21:$G$521,0))</f>
        <v>#N/A</v>
      </c>
      <c r="K214" s="47" t="e">
        <f t="shared" si="0"/>
        <v>#N/A</v>
      </c>
      <c r="L214" s="47" t="str">
        <f>IF(ISNUMBER(MATCH(K214,Lookups!$T$22:$T$568,0)),"Yes","No")</f>
        <v>No</v>
      </c>
    </row>
    <row r="216" spans="1:13" s="36" customFormat="1" ht="30" customHeight="1" x14ac:dyDescent="0.25">
      <c r="A216" s="54" t="s">
        <v>5611</v>
      </c>
      <c r="B216" s="55"/>
      <c r="C216" s="55"/>
      <c r="D216" s="55"/>
      <c r="E216" s="55"/>
      <c r="F216" s="55"/>
      <c r="G216" s="55"/>
      <c r="H216" s="55"/>
    </row>
    <row r="217" spans="1:13" s="39" customFormat="1" ht="24" customHeight="1" x14ac:dyDescent="0.25">
      <c r="A217" s="37" t="s">
        <v>5612</v>
      </c>
      <c r="B217" s="38"/>
      <c r="C217" s="38"/>
      <c r="D217" s="38"/>
      <c r="E217" s="38"/>
      <c r="F217" s="38"/>
      <c r="G217" s="38"/>
      <c r="H217" s="38"/>
    </row>
    <row r="218" spans="1:13" s="39" customFormat="1" ht="20.25" customHeight="1" x14ac:dyDescent="0.25">
      <c r="A218" s="37" t="s">
        <v>5613</v>
      </c>
      <c r="B218" s="38"/>
      <c r="C218" s="38"/>
      <c r="D218" s="38"/>
      <c r="E218" s="38"/>
      <c r="F218" s="38"/>
      <c r="G218" s="38"/>
      <c r="H218" s="38"/>
    </row>
    <row r="219" spans="1:13" ht="15" customHeight="1" x14ac:dyDescent="0.25">
      <c r="A219" s="28" t="s">
        <v>19</v>
      </c>
      <c r="B219" s="28"/>
      <c r="C219" s="28"/>
      <c r="D219" s="28"/>
      <c r="E219" s="28"/>
      <c r="F219" s="28"/>
      <c r="G219" s="28"/>
      <c r="H219" s="28"/>
      <c r="I219" s="40"/>
      <c r="J219" s="40"/>
      <c r="K219" s="40"/>
      <c r="L219" s="40"/>
    </row>
    <row r="220" spans="1:13" ht="15.75" x14ac:dyDescent="0.25">
      <c r="A220" s="28"/>
      <c r="B220" s="28"/>
      <c r="C220" s="40"/>
      <c r="D220" s="40"/>
      <c r="E220" s="40"/>
      <c r="F220" s="40"/>
      <c r="G220" s="40"/>
      <c r="H220" s="40"/>
      <c r="I220" s="41"/>
      <c r="J220" s="41"/>
      <c r="K220" s="41"/>
      <c r="L220" s="41"/>
    </row>
    <row r="221" spans="1:13" ht="15.75" x14ac:dyDescent="0.25">
      <c r="A221" s="42" t="s">
        <v>12</v>
      </c>
      <c r="B221" s="43" t="s">
        <v>17</v>
      </c>
      <c r="C221" s="40" t="s">
        <v>13</v>
      </c>
      <c r="D221" s="43" t="s">
        <v>17</v>
      </c>
      <c r="F221" s="40"/>
      <c r="G221" s="28"/>
      <c r="H221" s="40"/>
      <c r="I221" s="41"/>
      <c r="J221" s="41"/>
      <c r="K221" s="41"/>
      <c r="L221" s="41"/>
    </row>
    <row r="222" spans="1:13" ht="15.75" x14ac:dyDescent="0.25">
      <c r="A222" s="28"/>
      <c r="B222" s="28" t="s">
        <v>14</v>
      </c>
      <c r="C222" s="28"/>
      <c r="D222" s="28" t="s">
        <v>15</v>
      </c>
      <c r="E222" s="28"/>
      <c r="F222" s="28"/>
      <c r="G222" s="28"/>
    </row>
    <row r="223" spans="1:13" ht="15.75" x14ac:dyDescent="0.25">
      <c r="A223" s="44"/>
      <c r="B223" s="44" t="s">
        <v>16</v>
      </c>
      <c r="C223" s="44"/>
      <c r="D223" s="44"/>
      <c r="E223" s="44"/>
      <c r="F223" s="44"/>
      <c r="G223" s="44"/>
      <c r="H223" s="44"/>
    </row>
    <row r="224" spans="1:13" x14ac:dyDescent="0.25">
      <c r="M224" s="24">
        <v>0</v>
      </c>
    </row>
  </sheetData>
  <sheetProtection algorithmName="SHA-512" hashValue="VMctkWLmzf8Tv0iXtBiU/qrInvF/74i2k+pCnugVaELs57DyOG2/vBFJFNAlguxIrbkMfOejoKsQv1m6EapbQg==" saltValue="iw/xeYVkLw8/fxD9JAgieQ==" spinCount="100000" sheet="1" selectLockedCells="1"/>
  <mergeCells count="5">
    <mergeCell ref="A216:H216"/>
    <mergeCell ref="A3:H3"/>
    <mergeCell ref="A1:H1"/>
    <mergeCell ref="A2:H2"/>
    <mergeCell ref="A7:G7"/>
  </mergeCells>
  <conditionalFormatting sqref="F9:F19 F142:F148 F190:F206 F101 F211:F214">
    <cfRule type="expression" dxfId="27" priority="22">
      <formula>IF(L9="Yes",TRUE)</formula>
    </cfRule>
  </conditionalFormatting>
  <conditionalFormatting sqref="H9:H19 H142:H148 H190:H206 H101 H211:H214">
    <cfRule type="expression" dxfId="26" priority="21">
      <formula>IF(L9="yes",TRUE)</formula>
    </cfRule>
  </conditionalFormatting>
  <conditionalFormatting sqref="F102:F121">
    <cfRule type="expression" dxfId="25" priority="20">
      <formula>IF(L102="Yes",TRUE)</formula>
    </cfRule>
  </conditionalFormatting>
  <conditionalFormatting sqref="H102:H121">
    <cfRule type="expression" dxfId="24" priority="19">
      <formula>IF(L102="yes",TRUE)</formula>
    </cfRule>
  </conditionalFormatting>
  <conditionalFormatting sqref="F122:F141">
    <cfRule type="expression" dxfId="23" priority="18">
      <formula>IF(L122="Yes",TRUE)</formula>
    </cfRule>
  </conditionalFormatting>
  <conditionalFormatting sqref="H122:H141">
    <cfRule type="expression" dxfId="22" priority="17">
      <formula>IF(L122="yes",TRUE)</formula>
    </cfRule>
  </conditionalFormatting>
  <conditionalFormatting sqref="F149:F154 F183:F189">
    <cfRule type="expression" dxfId="21" priority="16">
      <formula>IF(L149="Yes",TRUE)</formula>
    </cfRule>
  </conditionalFormatting>
  <conditionalFormatting sqref="H149:H154 H183:H189">
    <cfRule type="expression" dxfId="20" priority="15">
      <formula>IF(L149="yes",TRUE)</formula>
    </cfRule>
  </conditionalFormatting>
  <conditionalFormatting sqref="F61:F67 F81:F100 F20">
    <cfRule type="expression" dxfId="19" priority="14">
      <formula>IF(L20="Yes",TRUE)</formula>
    </cfRule>
  </conditionalFormatting>
  <conditionalFormatting sqref="H61:H67 H81:H100 H20">
    <cfRule type="expression" dxfId="18" priority="13">
      <formula>IF(L20="yes",TRUE)</formula>
    </cfRule>
  </conditionalFormatting>
  <conditionalFormatting sqref="F21:F40">
    <cfRule type="expression" dxfId="17" priority="12">
      <formula>IF(L21="Yes",TRUE)</formula>
    </cfRule>
  </conditionalFormatting>
  <conditionalFormatting sqref="H21:H40">
    <cfRule type="expression" dxfId="16" priority="11">
      <formula>IF(L21="yes",TRUE)</formula>
    </cfRule>
  </conditionalFormatting>
  <conditionalFormatting sqref="F41:F60">
    <cfRule type="expression" dxfId="15" priority="10">
      <formula>IF(L41="Yes",TRUE)</formula>
    </cfRule>
  </conditionalFormatting>
  <conditionalFormatting sqref="H41:H60">
    <cfRule type="expression" dxfId="14" priority="9">
      <formula>IF(L41="yes",TRUE)</formula>
    </cfRule>
  </conditionalFormatting>
  <conditionalFormatting sqref="F68:F80">
    <cfRule type="expression" dxfId="13" priority="8">
      <formula>IF(L68="Yes",TRUE)</formula>
    </cfRule>
  </conditionalFormatting>
  <conditionalFormatting sqref="H68:H80">
    <cfRule type="expression" dxfId="12" priority="7">
      <formula>IF(L68="yes",TRUE)</formula>
    </cfRule>
  </conditionalFormatting>
  <conditionalFormatting sqref="F162:F182">
    <cfRule type="expression" dxfId="11" priority="6">
      <formula>IF(L162="Yes",TRUE)</formula>
    </cfRule>
  </conditionalFormatting>
  <conditionalFormatting sqref="H162:H182">
    <cfRule type="expression" dxfId="10" priority="5">
      <formula>IF(L162="yes",TRUE)</formula>
    </cfRule>
  </conditionalFormatting>
  <conditionalFormatting sqref="F155:F161">
    <cfRule type="expression" dxfId="9" priority="4">
      <formula>IF(L155="Yes",TRUE)</formula>
    </cfRule>
  </conditionalFormatting>
  <conditionalFormatting sqref="H155:H161">
    <cfRule type="expression" dxfId="8" priority="3">
      <formula>IF(L155="yes",TRUE)</formula>
    </cfRule>
  </conditionalFormatting>
  <conditionalFormatting sqref="F207:F210">
    <cfRule type="expression" dxfId="7" priority="2">
      <formula>IF(L207="Yes",TRUE)</formula>
    </cfRule>
  </conditionalFormatting>
  <conditionalFormatting sqref="H207:H210">
    <cfRule type="expression" dxfId="6" priority="1">
      <formula>IF(L207="yes",TRUE)</formula>
    </cfRule>
  </conditionalFormatting>
  <dataValidations count="1">
    <dataValidation type="list" allowBlank="1" showInputMessage="1" showErrorMessage="1" sqref="E9:E214">
      <formula1>INDIRECT(D9)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Lookups!$AH$20:$AH$78</xm:f>
          </x14:formula1>
          <xm:sqref>D5</xm:sqref>
        </x14:dataValidation>
        <x14:dataValidation type="list" allowBlank="1" showInputMessage="1" showErrorMessage="1">
          <x14:formula1>
            <xm:f>Lookups!$G$21:$G$521</xm:f>
          </x14:formula1>
          <xm:sqref>A9:A214</xm:sqref>
        </x14:dataValidation>
        <x14:dataValidation type="list" allowBlank="1" showInputMessage="1" showErrorMessage="1">
          <x14:formula1>
            <xm:f>Lookups!$AE$20:$AE$115</xm:f>
          </x14:formula1>
          <xm:sqref>B5</xm:sqref>
        </x14:dataValidation>
        <x14:dataValidation type="list" allowBlank="1" showInputMessage="1" showErrorMessage="1">
          <x14:formula1>
            <xm:f>'Cond Data Valid'!$B$1:$H$1</xm:f>
          </x14:formula1>
          <xm:sqref>D9:D214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24"/>
  <sheetViews>
    <sheetView zoomScaleNormal="100" workbookViewId="0">
      <selection activeCell="A8" sqref="A8"/>
    </sheetView>
  </sheetViews>
  <sheetFormatPr defaultRowHeight="15" x14ac:dyDescent="0.25"/>
  <cols>
    <col min="1" max="1" width="65.85546875" style="24" customWidth="1"/>
    <col min="2" max="2" width="30.85546875" style="24" customWidth="1"/>
    <col min="3" max="3" width="27" style="24" customWidth="1"/>
    <col min="4" max="4" width="28" style="24" customWidth="1"/>
    <col min="5" max="5" width="21.85546875" style="24" customWidth="1"/>
    <col min="6" max="6" width="16.5703125" style="24" customWidth="1"/>
    <col min="7" max="7" width="43.140625" style="24" customWidth="1"/>
    <col min="8" max="8" width="50.42578125" style="24" customWidth="1"/>
    <col min="9" max="16384" width="9.140625" style="24"/>
  </cols>
  <sheetData>
    <row r="1" spans="1:8" ht="90" customHeight="1" x14ac:dyDescent="0.25">
      <c r="A1" s="57" t="s">
        <v>5614</v>
      </c>
      <c r="B1" s="57"/>
      <c r="C1" s="57"/>
      <c r="D1" s="57"/>
      <c r="E1" s="57"/>
      <c r="F1" s="57"/>
      <c r="G1" s="57"/>
      <c r="H1" s="57"/>
    </row>
    <row r="2" spans="1:8" ht="69" customHeight="1" x14ac:dyDescent="0.25">
      <c r="A2" s="58" t="s">
        <v>5618</v>
      </c>
      <c r="B2" s="58"/>
      <c r="C2" s="58"/>
      <c r="D2" s="58"/>
      <c r="E2" s="58"/>
      <c r="F2" s="58"/>
      <c r="G2" s="58"/>
      <c r="H2" s="48"/>
    </row>
    <row r="3" spans="1:8" ht="30" customHeight="1" x14ac:dyDescent="0.25">
      <c r="A3" s="62" t="s">
        <v>11</v>
      </c>
      <c r="B3" s="62"/>
      <c r="C3" s="62"/>
      <c r="D3" s="62"/>
      <c r="E3" s="62"/>
      <c r="F3" s="62"/>
      <c r="G3" s="62"/>
      <c r="H3" s="62"/>
    </row>
    <row r="4" spans="1:8" ht="15.75" x14ac:dyDescent="0.25">
      <c r="A4" s="25" t="s">
        <v>0</v>
      </c>
      <c r="B4" s="53" t="str">
        <f>IF('Requests with DOE Codes'!B4&lt;&gt;"",'Requests with DOE Codes'!B4,"")</f>
        <v/>
      </c>
      <c r="C4" s="25" t="s">
        <v>2</v>
      </c>
      <c r="D4" s="53" t="str">
        <f>IF('Requests with DOE Codes'!D4&lt;&gt;"",'Requests with DOE Codes'!D4,"")</f>
        <v/>
      </c>
      <c r="E4" s="25" t="s">
        <v>7</v>
      </c>
      <c r="F4" s="53" t="str">
        <f>IF('Requests with DOE Codes'!F4&lt;&gt;"",'Requests with DOE Codes'!F4,"")</f>
        <v/>
      </c>
      <c r="G4" s="28"/>
    </row>
    <row r="5" spans="1:8" ht="31.5" x14ac:dyDescent="0.25">
      <c r="A5" s="25" t="s">
        <v>1</v>
      </c>
      <c r="B5" s="53" t="str">
        <f>IF('Requests with DOE Codes'!B5&lt;&gt;"",'Requests with DOE Codes'!B5,"")</f>
        <v/>
      </c>
      <c r="C5" s="29" t="s">
        <v>5058</v>
      </c>
      <c r="D5" s="53" t="str">
        <f>IF('Requests with DOE Codes'!D5&lt;&gt;"",'Requests with DOE Codes'!D5,"")</f>
        <v/>
      </c>
      <c r="E5" s="25" t="s">
        <v>8</v>
      </c>
      <c r="F5" s="53" t="str">
        <f>IF('Requests with DOE Codes'!F5&lt;&gt;"",'Requests with DOE Codes'!F5,"")</f>
        <v/>
      </c>
      <c r="G5" s="28"/>
    </row>
    <row r="6" spans="1:8" ht="16.5" customHeight="1" x14ac:dyDescent="0.25">
      <c r="A6" s="28"/>
      <c r="B6" s="28"/>
      <c r="C6" s="28"/>
      <c r="D6" s="28"/>
      <c r="E6" s="28"/>
      <c r="F6" s="28"/>
      <c r="G6" s="28"/>
    </row>
    <row r="7" spans="1:8" ht="81" customHeight="1" x14ac:dyDescent="0.25">
      <c r="A7" s="66" t="s">
        <v>5621</v>
      </c>
      <c r="B7" s="67"/>
      <c r="C7" s="67"/>
      <c r="D7" s="67"/>
      <c r="E7" s="67"/>
      <c r="F7" s="67"/>
      <c r="G7" s="67"/>
      <c r="H7" s="49"/>
    </row>
    <row r="8" spans="1:8" s="51" customFormat="1" ht="35.25" customHeight="1" x14ac:dyDescent="0.25">
      <c r="A8" s="50" t="s">
        <v>20</v>
      </c>
      <c r="B8" s="50" t="s">
        <v>3</v>
      </c>
      <c r="C8" s="50" t="s">
        <v>4</v>
      </c>
      <c r="D8" s="50" t="s">
        <v>5060</v>
      </c>
      <c r="E8" s="50" t="s">
        <v>5617</v>
      </c>
      <c r="F8" s="50" t="s">
        <v>5</v>
      </c>
      <c r="G8" s="50" t="s">
        <v>6</v>
      </c>
      <c r="H8" s="50" t="s">
        <v>9</v>
      </c>
    </row>
    <row r="9" spans="1:8" ht="15.75" x14ac:dyDescent="0.25">
      <c r="A9" s="33"/>
      <c r="B9" s="33"/>
      <c r="C9" s="52"/>
      <c r="D9" s="33"/>
      <c r="E9" s="33"/>
      <c r="F9" s="45">
        <f>IFERROR(INDEX(CIPLevel2021!$B$2:$B$1113,MATCH('Requests without DOE Codes'!E9,CIPLevel2021!$G$2:$G$1113,0)),'Requests without DOE Codes'!E9)</f>
        <v>0</v>
      </c>
      <c r="G9" s="45" t="str">
        <f>IFERROR(VLOOKUP(F9,CIPLevel2021!$B$2:$C$1113,2,FALSE),"")</f>
        <v/>
      </c>
      <c r="H9" s="34" t="s">
        <v>10</v>
      </c>
    </row>
    <row r="10" spans="1:8" ht="15.75" x14ac:dyDescent="0.25">
      <c r="A10" s="33"/>
      <c r="B10" s="33"/>
      <c r="C10" s="52"/>
      <c r="D10" s="33"/>
      <c r="E10" s="33"/>
      <c r="F10" s="45">
        <f>IFERROR(INDEX(CIPLevel2021!$B$2:$B$1113,MATCH('Requests without DOE Codes'!E10,CIPLevel2021!$G$2:$G$1113,0)),'Requests without DOE Codes'!E10)</f>
        <v>0</v>
      </c>
      <c r="G10" s="45" t="str">
        <f>IFERROR(VLOOKUP(F10,CIPLevel2021!$B$2:$C$1113,2,FALSE),"")</f>
        <v/>
      </c>
      <c r="H10" s="34" t="s">
        <v>10</v>
      </c>
    </row>
    <row r="11" spans="1:8" ht="15.75" x14ac:dyDescent="0.25">
      <c r="A11" s="33"/>
      <c r="B11" s="33"/>
      <c r="C11" s="52"/>
      <c r="D11" s="33"/>
      <c r="E11" s="33"/>
      <c r="F11" s="45">
        <f>IFERROR(INDEX(CIPLevel2021!$B$2:$B$1113,MATCH('Requests without DOE Codes'!E11,CIPLevel2021!$G$2:$G$1113,0)),'Requests without DOE Codes'!E11)</f>
        <v>0</v>
      </c>
      <c r="G11" s="45" t="str">
        <f>IFERROR(VLOOKUP(F11,CIPLevel2021!$B$2:$C$1113,2,FALSE),"")</f>
        <v/>
      </c>
      <c r="H11" s="34" t="s">
        <v>10</v>
      </c>
    </row>
    <row r="12" spans="1:8" ht="15.75" x14ac:dyDescent="0.25">
      <c r="A12" s="33"/>
      <c r="B12" s="33"/>
      <c r="C12" s="52"/>
      <c r="D12" s="33"/>
      <c r="E12" s="33"/>
      <c r="F12" s="45">
        <f>IFERROR(INDEX(CIPLevel2021!$B$2:$B$1113,MATCH('Requests without DOE Codes'!E12,CIPLevel2021!$G$2:$G$1113,0)),'Requests without DOE Codes'!E12)</f>
        <v>0</v>
      </c>
      <c r="G12" s="45" t="str">
        <f>IFERROR(VLOOKUP(F12,CIPLevel2021!$B$2:$C$1113,2,FALSE),"")</f>
        <v/>
      </c>
      <c r="H12" s="34" t="s">
        <v>10</v>
      </c>
    </row>
    <row r="13" spans="1:8" ht="15.75" x14ac:dyDescent="0.25">
      <c r="A13" s="33"/>
      <c r="B13" s="33"/>
      <c r="C13" s="52"/>
      <c r="D13" s="33"/>
      <c r="E13" s="33"/>
      <c r="F13" s="45">
        <f>IFERROR(INDEX(CIPLevel2021!$B$2:$B$1113,MATCH('Requests without DOE Codes'!E13,CIPLevel2021!$G$2:$G$1113,0)),'Requests without DOE Codes'!E13)</f>
        <v>0</v>
      </c>
      <c r="G13" s="45" t="str">
        <f>IFERROR(VLOOKUP(F13,CIPLevel2021!$B$2:$C$1113,2,FALSE),"")</f>
        <v/>
      </c>
      <c r="H13" s="34" t="s">
        <v>10</v>
      </c>
    </row>
    <row r="14" spans="1:8" ht="15.75" x14ac:dyDescent="0.25">
      <c r="A14" s="33"/>
      <c r="B14" s="33"/>
      <c r="C14" s="52"/>
      <c r="D14" s="33"/>
      <c r="E14" s="33"/>
      <c r="F14" s="45">
        <f>IFERROR(INDEX(CIPLevel2021!$B$2:$B$1113,MATCH('Requests without DOE Codes'!E14,CIPLevel2021!$G$2:$G$1113,0)),'Requests without DOE Codes'!E14)</f>
        <v>0</v>
      </c>
      <c r="G14" s="45" t="str">
        <f>IFERROR(VLOOKUP(F14,CIPLevel2021!$B$2:$C$1113,2,FALSE),"")</f>
        <v/>
      </c>
      <c r="H14" s="34" t="s">
        <v>10</v>
      </c>
    </row>
    <row r="15" spans="1:8" ht="15.75" x14ac:dyDescent="0.25">
      <c r="A15" s="33"/>
      <c r="B15" s="33"/>
      <c r="C15" s="52"/>
      <c r="D15" s="33"/>
      <c r="E15" s="33"/>
      <c r="F15" s="45">
        <f>IFERROR(INDEX(CIPLevel2021!$B$2:$B$1113,MATCH('Requests without DOE Codes'!E15,CIPLevel2021!$G$2:$G$1113,0)),'Requests without DOE Codes'!E15)</f>
        <v>0</v>
      </c>
      <c r="G15" s="45" t="str">
        <f>IFERROR(VLOOKUP(F15,CIPLevel2021!$B$2:$C$1113,2,FALSE),"")</f>
        <v/>
      </c>
      <c r="H15" s="34" t="s">
        <v>10</v>
      </c>
    </row>
    <row r="16" spans="1:8" ht="15.75" x14ac:dyDescent="0.25">
      <c r="A16" s="33"/>
      <c r="B16" s="33"/>
      <c r="C16" s="52"/>
      <c r="D16" s="33"/>
      <c r="E16" s="33"/>
      <c r="F16" s="45">
        <f>IFERROR(INDEX(CIPLevel2021!$B$2:$B$1113,MATCH('Requests without DOE Codes'!E16,CIPLevel2021!$G$2:$G$1113,0)),'Requests without DOE Codes'!E16)</f>
        <v>0</v>
      </c>
      <c r="G16" s="45" t="str">
        <f>IFERROR(VLOOKUP(F16,CIPLevel2021!$B$2:$C$1113,2,FALSE),"")</f>
        <v/>
      </c>
      <c r="H16" s="34" t="s">
        <v>10</v>
      </c>
    </row>
    <row r="17" spans="1:8" ht="15.75" x14ac:dyDescent="0.25">
      <c r="A17" s="33"/>
      <c r="B17" s="33"/>
      <c r="C17" s="52"/>
      <c r="D17" s="33"/>
      <c r="E17" s="33"/>
      <c r="F17" s="45">
        <f>IFERROR(INDEX(CIPLevel2021!$B$2:$B$1113,MATCH('Requests without DOE Codes'!E17,CIPLevel2021!$G$2:$G$1113,0)),'Requests without DOE Codes'!E17)</f>
        <v>0</v>
      </c>
      <c r="G17" s="45" t="str">
        <f>IFERROR(VLOOKUP(F17,CIPLevel2021!$B$2:$C$1113,2,FALSE),"")</f>
        <v/>
      </c>
      <c r="H17" s="34" t="s">
        <v>10</v>
      </c>
    </row>
    <row r="18" spans="1:8" ht="15.75" x14ac:dyDescent="0.25">
      <c r="A18" s="33"/>
      <c r="B18" s="33"/>
      <c r="C18" s="52"/>
      <c r="D18" s="33"/>
      <c r="E18" s="33"/>
      <c r="F18" s="45">
        <f>IFERROR(INDEX(CIPLevel2021!$B$2:$B$1113,MATCH('Requests without DOE Codes'!E18,CIPLevel2021!$G$2:$G$1113,0)),'Requests without DOE Codes'!E18)</f>
        <v>0</v>
      </c>
      <c r="G18" s="45" t="str">
        <f>IFERROR(VLOOKUP(F18,CIPLevel2021!$B$2:$C$1113,2,FALSE),"")</f>
        <v/>
      </c>
      <c r="H18" s="34" t="s">
        <v>10</v>
      </c>
    </row>
    <row r="19" spans="1:8" ht="15.75" x14ac:dyDescent="0.25">
      <c r="A19" s="33"/>
      <c r="B19" s="33"/>
      <c r="C19" s="52"/>
      <c r="D19" s="33"/>
      <c r="E19" s="33"/>
      <c r="F19" s="45">
        <f>IFERROR(INDEX(CIPLevel2021!$B$2:$B$1113,MATCH('Requests without DOE Codes'!E19,CIPLevel2021!$G$2:$G$1113,0)),'Requests without DOE Codes'!E19)</f>
        <v>0</v>
      </c>
      <c r="G19" s="45" t="str">
        <f>IFERROR(VLOOKUP(F19,CIPLevel2021!$B$2:$C$1113,2,FALSE),"")</f>
        <v/>
      </c>
      <c r="H19" s="34" t="s">
        <v>10</v>
      </c>
    </row>
    <row r="20" spans="1:8" ht="15.75" x14ac:dyDescent="0.25">
      <c r="A20" s="33"/>
      <c r="B20" s="33"/>
      <c r="C20" s="52"/>
      <c r="D20" s="33"/>
      <c r="E20" s="33"/>
      <c r="F20" s="45">
        <f>IFERROR(INDEX(CIPLevel2021!$B$2:$B$1113,MATCH('Requests without DOE Codes'!E20,CIPLevel2021!$G$2:$G$1113,0)),'Requests without DOE Codes'!E20)</f>
        <v>0</v>
      </c>
      <c r="G20" s="45" t="str">
        <f>IFERROR(VLOOKUP(F20,CIPLevel2021!$B$2:$C$1113,2,FALSE),"")</f>
        <v/>
      </c>
      <c r="H20" s="34" t="s">
        <v>10</v>
      </c>
    </row>
    <row r="21" spans="1:8" ht="15.75" x14ac:dyDescent="0.25">
      <c r="A21" s="33"/>
      <c r="B21" s="33"/>
      <c r="C21" s="52"/>
      <c r="D21" s="33"/>
      <c r="E21" s="33"/>
      <c r="F21" s="45">
        <f>IFERROR(INDEX(CIPLevel2021!$B$2:$B$1113,MATCH('Requests without DOE Codes'!E21,CIPLevel2021!$G$2:$G$1113,0)),'Requests without DOE Codes'!E21)</f>
        <v>0</v>
      </c>
      <c r="G21" s="45" t="str">
        <f>IFERROR(VLOOKUP(F21,CIPLevel2021!$B$2:$C$1113,2,FALSE),"")</f>
        <v/>
      </c>
      <c r="H21" s="34" t="s">
        <v>10</v>
      </c>
    </row>
    <row r="22" spans="1:8" ht="15.75" x14ac:dyDescent="0.25">
      <c r="A22" s="33"/>
      <c r="B22" s="33"/>
      <c r="C22" s="52"/>
      <c r="D22" s="33"/>
      <c r="E22" s="33"/>
      <c r="F22" s="45">
        <f>IFERROR(INDEX(CIPLevel2021!$B$2:$B$1113,MATCH('Requests without DOE Codes'!E22,CIPLevel2021!$G$2:$G$1113,0)),'Requests without DOE Codes'!E22)</f>
        <v>0</v>
      </c>
      <c r="G22" s="45" t="str">
        <f>IFERROR(VLOOKUP(F22,CIPLevel2021!$B$2:$C$1113,2,FALSE),"")</f>
        <v/>
      </c>
      <c r="H22" s="34" t="s">
        <v>10</v>
      </c>
    </row>
    <row r="23" spans="1:8" ht="15.75" x14ac:dyDescent="0.25">
      <c r="A23" s="33"/>
      <c r="B23" s="33"/>
      <c r="C23" s="52"/>
      <c r="D23" s="33"/>
      <c r="E23" s="33"/>
      <c r="F23" s="45">
        <f>IFERROR(INDEX(CIPLevel2021!$B$2:$B$1113,MATCH('Requests without DOE Codes'!E23,CIPLevel2021!$G$2:$G$1113,0)),'Requests without DOE Codes'!E23)</f>
        <v>0</v>
      </c>
      <c r="G23" s="45" t="str">
        <f>IFERROR(VLOOKUP(F23,CIPLevel2021!$B$2:$C$1113,2,FALSE),"")</f>
        <v/>
      </c>
      <c r="H23" s="34" t="s">
        <v>10</v>
      </c>
    </row>
    <row r="24" spans="1:8" ht="15.75" x14ac:dyDescent="0.25">
      <c r="A24" s="33"/>
      <c r="B24" s="33"/>
      <c r="C24" s="52"/>
      <c r="D24" s="33"/>
      <c r="E24" s="33"/>
      <c r="F24" s="45">
        <f>IFERROR(INDEX(CIPLevel2021!$B$2:$B$1113,MATCH('Requests without DOE Codes'!E24,CIPLevel2021!$G$2:$G$1113,0)),'Requests without DOE Codes'!E24)</f>
        <v>0</v>
      </c>
      <c r="G24" s="45" t="str">
        <f>IFERROR(VLOOKUP(F24,CIPLevel2021!$B$2:$C$1113,2,FALSE),"")</f>
        <v/>
      </c>
      <c r="H24" s="34" t="s">
        <v>10</v>
      </c>
    </row>
    <row r="25" spans="1:8" ht="15.75" x14ac:dyDescent="0.25">
      <c r="A25" s="33"/>
      <c r="B25" s="33"/>
      <c r="C25" s="52"/>
      <c r="D25" s="33"/>
      <c r="E25" s="33"/>
      <c r="F25" s="45">
        <f>IFERROR(INDEX(CIPLevel2021!$B$2:$B$1113,MATCH('Requests without DOE Codes'!E25,CIPLevel2021!$G$2:$G$1113,0)),'Requests without DOE Codes'!E25)</f>
        <v>0</v>
      </c>
      <c r="G25" s="45" t="str">
        <f>IFERROR(VLOOKUP(F25,CIPLevel2021!$B$2:$C$1113,2,FALSE),"")</f>
        <v/>
      </c>
      <c r="H25" s="34" t="s">
        <v>10</v>
      </c>
    </row>
    <row r="26" spans="1:8" ht="15.75" x14ac:dyDescent="0.25">
      <c r="A26" s="33"/>
      <c r="B26" s="33"/>
      <c r="C26" s="52"/>
      <c r="D26" s="33"/>
      <c r="E26" s="33"/>
      <c r="F26" s="45">
        <f>IFERROR(INDEX(CIPLevel2021!$B$2:$B$1113,MATCH('Requests without DOE Codes'!E26,CIPLevel2021!$G$2:$G$1113,0)),'Requests without DOE Codes'!E26)</f>
        <v>0</v>
      </c>
      <c r="G26" s="45" t="str">
        <f>IFERROR(VLOOKUP(F26,CIPLevel2021!$B$2:$C$1113,2,FALSE),"")</f>
        <v/>
      </c>
      <c r="H26" s="34" t="s">
        <v>10</v>
      </c>
    </row>
    <row r="27" spans="1:8" ht="15.75" x14ac:dyDescent="0.25">
      <c r="A27" s="33"/>
      <c r="B27" s="33"/>
      <c r="C27" s="52"/>
      <c r="D27" s="33"/>
      <c r="E27" s="33"/>
      <c r="F27" s="45">
        <f>IFERROR(INDEX(CIPLevel2021!$B$2:$B$1113,MATCH('Requests without DOE Codes'!E27,CIPLevel2021!$G$2:$G$1113,0)),'Requests without DOE Codes'!E27)</f>
        <v>0</v>
      </c>
      <c r="G27" s="45" t="str">
        <f>IFERROR(VLOOKUP(F27,CIPLevel2021!$B$2:$C$1113,2,FALSE),"")</f>
        <v/>
      </c>
      <c r="H27" s="34" t="s">
        <v>10</v>
      </c>
    </row>
    <row r="28" spans="1:8" ht="15.75" x14ac:dyDescent="0.25">
      <c r="A28" s="33"/>
      <c r="B28" s="33"/>
      <c r="C28" s="52"/>
      <c r="D28" s="33"/>
      <c r="E28" s="33"/>
      <c r="F28" s="45">
        <f>IFERROR(INDEX(CIPLevel2021!$B$2:$B$1113,MATCH('Requests without DOE Codes'!E28,CIPLevel2021!$G$2:$G$1113,0)),'Requests without DOE Codes'!E28)</f>
        <v>0</v>
      </c>
      <c r="G28" s="45" t="str">
        <f>IFERROR(VLOOKUP(F28,CIPLevel2021!$B$2:$C$1113,2,FALSE),"")</f>
        <v/>
      </c>
      <c r="H28" s="34" t="s">
        <v>10</v>
      </c>
    </row>
    <row r="29" spans="1:8" ht="15.75" x14ac:dyDescent="0.25">
      <c r="A29" s="33"/>
      <c r="B29" s="33"/>
      <c r="C29" s="52"/>
      <c r="D29" s="33"/>
      <c r="E29" s="33"/>
      <c r="F29" s="45">
        <f>IFERROR(INDEX(CIPLevel2021!$B$2:$B$1113,MATCH('Requests without DOE Codes'!E29,CIPLevel2021!$G$2:$G$1113,0)),'Requests without DOE Codes'!E29)</f>
        <v>0</v>
      </c>
      <c r="G29" s="45" t="str">
        <f>IFERROR(VLOOKUP(F29,CIPLevel2021!$B$2:$C$1113,2,FALSE),"")</f>
        <v/>
      </c>
      <c r="H29" s="34" t="s">
        <v>10</v>
      </c>
    </row>
    <row r="30" spans="1:8" ht="15.75" x14ac:dyDescent="0.25">
      <c r="A30" s="33"/>
      <c r="B30" s="33"/>
      <c r="C30" s="52"/>
      <c r="D30" s="33"/>
      <c r="E30" s="33"/>
      <c r="F30" s="45">
        <f>IFERROR(INDEX(CIPLevel2021!$B$2:$B$1113,MATCH('Requests without DOE Codes'!E30,CIPLevel2021!$G$2:$G$1113,0)),'Requests without DOE Codes'!E30)</f>
        <v>0</v>
      </c>
      <c r="G30" s="45" t="str">
        <f>IFERROR(VLOOKUP(F30,CIPLevel2021!$B$2:$C$1113,2,FALSE),"")</f>
        <v/>
      </c>
      <c r="H30" s="34" t="s">
        <v>10</v>
      </c>
    </row>
    <row r="31" spans="1:8" ht="15.75" x14ac:dyDescent="0.25">
      <c r="A31" s="33"/>
      <c r="B31" s="33"/>
      <c r="C31" s="52"/>
      <c r="D31" s="33"/>
      <c r="E31" s="33"/>
      <c r="F31" s="45">
        <f>IFERROR(INDEX(CIPLevel2021!$B$2:$B$1113,MATCH('Requests without DOE Codes'!E31,CIPLevel2021!$G$2:$G$1113,0)),'Requests without DOE Codes'!E31)</f>
        <v>0</v>
      </c>
      <c r="G31" s="45" t="str">
        <f>IFERROR(VLOOKUP(F31,CIPLevel2021!$B$2:$C$1113,2,FALSE),"")</f>
        <v/>
      </c>
      <c r="H31" s="34" t="s">
        <v>10</v>
      </c>
    </row>
    <row r="32" spans="1:8" ht="15.75" x14ac:dyDescent="0.25">
      <c r="A32" s="33"/>
      <c r="B32" s="33"/>
      <c r="C32" s="52"/>
      <c r="D32" s="33"/>
      <c r="E32" s="33"/>
      <c r="F32" s="45">
        <f>IFERROR(INDEX(CIPLevel2021!$B$2:$B$1113,MATCH('Requests without DOE Codes'!E32,CIPLevel2021!$G$2:$G$1113,0)),'Requests without DOE Codes'!E32)</f>
        <v>0</v>
      </c>
      <c r="G32" s="45" t="str">
        <f>IFERROR(VLOOKUP(F32,CIPLevel2021!$B$2:$C$1113,2,FALSE),"")</f>
        <v/>
      </c>
      <c r="H32" s="34" t="s">
        <v>10</v>
      </c>
    </row>
    <row r="33" spans="1:8" ht="15.75" x14ac:dyDescent="0.25">
      <c r="A33" s="33"/>
      <c r="B33" s="33"/>
      <c r="C33" s="52"/>
      <c r="D33" s="33"/>
      <c r="E33" s="33"/>
      <c r="F33" s="45">
        <f>IFERROR(INDEX(CIPLevel2021!$B$2:$B$1113,MATCH('Requests without DOE Codes'!E33,CIPLevel2021!$G$2:$G$1113,0)),'Requests without DOE Codes'!E33)</f>
        <v>0</v>
      </c>
      <c r="G33" s="45" t="str">
        <f>IFERROR(VLOOKUP(F33,CIPLevel2021!$B$2:$C$1113,2,FALSE),"")</f>
        <v/>
      </c>
      <c r="H33" s="34" t="s">
        <v>10</v>
      </c>
    </row>
    <row r="34" spans="1:8" ht="15.75" x14ac:dyDescent="0.25">
      <c r="A34" s="33"/>
      <c r="B34" s="33"/>
      <c r="C34" s="52"/>
      <c r="D34" s="33"/>
      <c r="E34" s="33"/>
      <c r="F34" s="45">
        <f>IFERROR(INDEX(CIPLevel2021!$B$2:$B$1113,MATCH('Requests without DOE Codes'!E34,CIPLevel2021!$G$2:$G$1113,0)),'Requests without DOE Codes'!E34)</f>
        <v>0</v>
      </c>
      <c r="G34" s="45" t="str">
        <f>IFERROR(VLOOKUP(F34,CIPLevel2021!$B$2:$C$1113,2,FALSE),"")</f>
        <v/>
      </c>
      <c r="H34" s="34" t="s">
        <v>10</v>
      </c>
    </row>
    <row r="35" spans="1:8" ht="15.75" x14ac:dyDescent="0.25">
      <c r="A35" s="33"/>
      <c r="B35" s="33"/>
      <c r="C35" s="52"/>
      <c r="D35" s="33"/>
      <c r="E35" s="33"/>
      <c r="F35" s="45">
        <f>IFERROR(INDEX(CIPLevel2021!$B$2:$B$1113,MATCH('Requests without DOE Codes'!E35,CIPLevel2021!$G$2:$G$1113,0)),'Requests without DOE Codes'!E35)</f>
        <v>0</v>
      </c>
      <c r="G35" s="45" t="str">
        <f>IFERROR(VLOOKUP(F35,CIPLevel2021!$B$2:$C$1113,2,FALSE),"")</f>
        <v/>
      </c>
      <c r="H35" s="34" t="s">
        <v>10</v>
      </c>
    </row>
    <row r="36" spans="1:8" ht="15.75" x14ac:dyDescent="0.25">
      <c r="A36" s="33"/>
      <c r="B36" s="33"/>
      <c r="C36" s="52"/>
      <c r="D36" s="33"/>
      <c r="E36" s="33"/>
      <c r="F36" s="45">
        <f>IFERROR(INDEX(CIPLevel2021!$B$2:$B$1113,MATCH('Requests without DOE Codes'!E36,CIPLevel2021!$G$2:$G$1113,0)),'Requests without DOE Codes'!E36)</f>
        <v>0</v>
      </c>
      <c r="G36" s="45" t="str">
        <f>IFERROR(VLOOKUP(F36,CIPLevel2021!$B$2:$C$1113,2,FALSE),"")</f>
        <v/>
      </c>
      <c r="H36" s="34" t="s">
        <v>10</v>
      </c>
    </row>
    <row r="37" spans="1:8" ht="15.75" x14ac:dyDescent="0.25">
      <c r="A37" s="33"/>
      <c r="B37" s="33"/>
      <c r="C37" s="52"/>
      <c r="D37" s="33"/>
      <c r="E37" s="33"/>
      <c r="F37" s="45">
        <f>IFERROR(INDEX(CIPLevel2021!$B$2:$B$1113,MATCH('Requests without DOE Codes'!E37,CIPLevel2021!$G$2:$G$1113,0)),'Requests without DOE Codes'!E37)</f>
        <v>0</v>
      </c>
      <c r="G37" s="45" t="str">
        <f>IFERROR(VLOOKUP(F37,CIPLevel2021!$B$2:$C$1113,2,FALSE),"")</f>
        <v/>
      </c>
      <c r="H37" s="34" t="s">
        <v>10</v>
      </c>
    </row>
    <row r="38" spans="1:8" ht="15.75" x14ac:dyDescent="0.25">
      <c r="A38" s="33"/>
      <c r="B38" s="33"/>
      <c r="C38" s="52"/>
      <c r="D38" s="33"/>
      <c r="E38" s="33"/>
      <c r="F38" s="45">
        <f>IFERROR(INDEX(CIPLevel2021!$B$2:$B$1113,MATCH('Requests without DOE Codes'!E38,CIPLevel2021!$G$2:$G$1113,0)),'Requests without DOE Codes'!E38)</f>
        <v>0</v>
      </c>
      <c r="G38" s="45" t="str">
        <f>IFERROR(VLOOKUP(F38,CIPLevel2021!$B$2:$C$1113,2,FALSE),"")</f>
        <v/>
      </c>
      <c r="H38" s="34" t="s">
        <v>10</v>
      </c>
    </row>
    <row r="39" spans="1:8" ht="15.75" x14ac:dyDescent="0.25">
      <c r="A39" s="33"/>
      <c r="B39" s="33"/>
      <c r="C39" s="52"/>
      <c r="D39" s="33"/>
      <c r="E39" s="33"/>
      <c r="F39" s="45">
        <f>IFERROR(INDEX(CIPLevel2021!$B$2:$B$1113,MATCH('Requests without DOE Codes'!E39,CIPLevel2021!$G$2:$G$1113,0)),'Requests without DOE Codes'!E39)</f>
        <v>0</v>
      </c>
      <c r="G39" s="45" t="str">
        <f>IFERROR(VLOOKUP(F39,CIPLevel2021!$B$2:$C$1113,2,FALSE),"")</f>
        <v/>
      </c>
      <c r="H39" s="34" t="s">
        <v>10</v>
      </c>
    </row>
    <row r="40" spans="1:8" ht="15.75" x14ac:dyDescent="0.25">
      <c r="A40" s="33"/>
      <c r="B40" s="33"/>
      <c r="C40" s="52"/>
      <c r="D40" s="33"/>
      <c r="E40" s="33"/>
      <c r="F40" s="45">
        <f>IFERROR(INDEX(CIPLevel2021!$B$2:$B$1113,MATCH('Requests without DOE Codes'!E40,CIPLevel2021!$G$2:$G$1113,0)),'Requests without DOE Codes'!E40)</f>
        <v>0</v>
      </c>
      <c r="G40" s="45" t="str">
        <f>IFERROR(VLOOKUP(F40,CIPLevel2021!$B$2:$C$1113,2,FALSE),"")</f>
        <v/>
      </c>
      <c r="H40" s="34" t="s">
        <v>10</v>
      </c>
    </row>
    <row r="41" spans="1:8" ht="15.75" x14ac:dyDescent="0.25">
      <c r="A41" s="33"/>
      <c r="B41" s="33"/>
      <c r="C41" s="52"/>
      <c r="D41" s="33"/>
      <c r="E41" s="33"/>
      <c r="F41" s="45">
        <f>IFERROR(INDEX(CIPLevel2021!$B$2:$B$1113,MATCH('Requests without DOE Codes'!E41,CIPLevel2021!$G$2:$G$1113,0)),'Requests without DOE Codes'!E41)</f>
        <v>0</v>
      </c>
      <c r="G41" s="45" t="str">
        <f>IFERROR(VLOOKUP(F41,CIPLevel2021!$B$2:$C$1113,2,FALSE),"")</f>
        <v/>
      </c>
      <c r="H41" s="34" t="s">
        <v>10</v>
      </c>
    </row>
    <row r="42" spans="1:8" ht="15.75" x14ac:dyDescent="0.25">
      <c r="A42" s="33"/>
      <c r="B42" s="33"/>
      <c r="C42" s="52"/>
      <c r="D42" s="33"/>
      <c r="E42" s="33"/>
      <c r="F42" s="45">
        <f>IFERROR(INDEX(CIPLevel2021!$B$2:$B$1113,MATCH('Requests without DOE Codes'!E42,CIPLevel2021!$G$2:$G$1113,0)),'Requests without DOE Codes'!E42)</f>
        <v>0</v>
      </c>
      <c r="G42" s="45" t="str">
        <f>IFERROR(VLOOKUP(F42,CIPLevel2021!$B$2:$C$1113,2,FALSE),"")</f>
        <v/>
      </c>
      <c r="H42" s="34" t="s">
        <v>10</v>
      </c>
    </row>
    <row r="43" spans="1:8" ht="15.75" x14ac:dyDescent="0.25">
      <c r="A43" s="33"/>
      <c r="B43" s="33"/>
      <c r="C43" s="52"/>
      <c r="D43" s="33"/>
      <c r="E43" s="33"/>
      <c r="F43" s="45">
        <f>IFERROR(INDEX(CIPLevel2021!$B$2:$B$1113,MATCH('Requests without DOE Codes'!E43,CIPLevel2021!$G$2:$G$1113,0)),'Requests without DOE Codes'!E43)</f>
        <v>0</v>
      </c>
      <c r="G43" s="45" t="str">
        <f>IFERROR(VLOOKUP(F43,CIPLevel2021!$B$2:$C$1113,2,FALSE),"")</f>
        <v/>
      </c>
      <c r="H43" s="34" t="s">
        <v>10</v>
      </c>
    </row>
    <row r="44" spans="1:8" ht="15.75" x14ac:dyDescent="0.25">
      <c r="A44" s="33"/>
      <c r="B44" s="33"/>
      <c r="C44" s="52"/>
      <c r="D44" s="33"/>
      <c r="E44" s="33"/>
      <c r="F44" s="45">
        <f>IFERROR(INDEX(CIPLevel2021!$B$2:$B$1113,MATCH('Requests without DOE Codes'!E44,CIPLevel2021!$G$2:$G$1113,0)),'Requests without DOE Codes'!E44)</f>
        <v>0</v>
      </c>
      <c r="G44" s="45" t="str">
        <f>IFERROR(VLOOKUP(F44,CIPLevel2021!$B$2:$C$1113,2,FALSE),"")</f>
        <v/>
      </c>
      <c r="H44" s="34" t="s">
        <v>10</v>
      </c>
    </row>
    <row r="45" spans="1:8" ht="15.75" x14ac:dyDescent="0.25">
      <c r="A45" s="33"/>
      <c r="B45" s="33"/>
      <c r="C45" s="52"/>
      <c r="D45" s="33"/>
      <c r="E45" s="33"/>
      <c r="F45" s="45">
        <f>IFERROR(INDEX(CIPLevel2021!$B$2:$B$1113,MATCH('Requests without DOE Codes'!E45,CIPLevel2021!$G$2:$G$1113,0)),'Requests without DOE Codes'!E45)</f>
        <v>0</v>
      </c>
      <c r="G45" s="45" t="str">
        <f>IFERROR(VLOOKUP(F45,CIPLevel2021!$B$2:$C$1113,2,FALSE),"")</f>
        <v/>
      </c>
      <c r="H45" s="34" t="s">
        <v>10</v>
      </c>
    </row>
    <row r="46" spans="1:8" ht="15.75" x14ac:dyDescent="0.25">
      <c r="A46" s="33"/>
      <c r="B46" s="33"/>
      <c r="C46" s="52"/>
      <c r="D46" s="33"/>
      <c r="E46" s="33"/>
      <c r="F46" s="45">
        <f>IFERROR(INDEX(CIPLevel2021!$B$2:$B$1113,MATCH('Requests without DOE Codes'!E46,CIPLevel2021!$G$2:$G$1113,0)),'Requests without DOE Codes'!E46)</f>
        <v>0</v>
      </c>
      <c r="G46" s="45" t="str">
        <f>IFERROR(VLOOKUP(F46,CIPLevel2021!$B$2:$C$1113,2,FALSE),"")</f>
        <v/>
      </c>
      <c r="H46" s="34" t="s">
        <v>10</v>
      </c>
    </row>
    <row r="47" spans="1:8" ht="15.75" x14ac:dyDescent="0.25">
      <c r="A47" s="33"/>
      <c r="B47" s="33"/>
      <c r="C47" s="52"/>
      <c r="D47" s="33"/>
      <c r="E47" s="33"/>
      <c r="F47" s="45">
        <f>IFERROR(INDEX(CIPLevel2021!$B$2:$B$1113,MATCH('Requests without DOE Codes'!E47,CIPLevel2021!$G$2:$G$1113,0)),'Requests without DOE Codes'!E47)</f>
        <v>0</v>
      </c>
      <c r="G47" s="45" t="str">
        <f>IFERROR(VLOOKUP(F47,CIPLevel2021!$B$2:$C$1113,2,FALSE),"")</f>
        <v/>
      </c>
      <c r="H47" s="34" t="s">
        <v>10</v>
      </c>
    </row>
    <row r="48" spans="1:8" ht="15.75" x14ac:dyDescent="0.25">
      <c r="A48" s="33"/>
      <c r="B48" s="33"/>
      <c r="C48" s="52"/>
      <c r="D48" s="33"/>
      <c r="E48" s="33"/>
      <c r="F48" s="45">
        <f>IFERROR(INDEX(CIPLevel2021!$B$2:$B$1113,MATCH('Requests without DOE Codes'!E48,CIPLevel2021!$G$2:$G$1113,0)),'Requests without DOE Codes'!E48)</f>
        <v>0</v>
      </c>
      <c r="G48" s="45" t="str">
        <f>IFERROR(VLOOKUP(F48,CIPLevel2021!$B$2:$C$1113,2,FALSE),"")</f>
        <v/>
      </c>
      <c r="H48" s="34" t="s">
        <v>10</v>
      </c>
    </row>
    <row r="49" spans="1:8" ht="15.75" x14ac:dyDescent="0.25">
      <c r="A49" s="33"/>
      <c r="B49" s="33"/>
      <c r="C49" s="52"/>
      <c r="D49" s="33"/>
      <c r="E49" s="33"/>
      <c r="F49" s="45">
        <f>IFERROR(INDEX(CIPLevel2021!$B$2:$B$1113,MATCH('Requests without DOE Codes'!E49,CIPLevel2021!$G$2:$G$1113,0)),'Requests without DOE Codes'!E49)</f>
        <v>0</v>
      </c>
      <c r="G49" s="45" t="str">
        <f>IFERROR(VLOOKUP(F49,CIPLevel2021!$B$2:$C$1113,2,FALSE),"")</f>
        <v/>
      </c>
      <c r="H49" s="34" t="s">
        <v>10</v>
      </c>
    </row>
    <row r="50" spans="1:8" ht="15.75" x14ac:dyDescent="0.25">
      <c r="A50" s="33"/>
      <c r="B50" s="33"/>
      <c r="C50" s="52"/>
      <c r="D50" s="33"/>
      <c r="E50" s="33"/>
      <c r="F50" s="45">
        <f>IFERROR(INDEX(CIPLevel2021!$B$2:$B$1113,MATCH('Requests without DOE Codes'!E50,CIPLevel2021!$G$2:$G$1113,0)),'Requests without DOE Codes'!E50)</f>
        <v>0</v>
      </c>
      <c r="G50" s="45" t="str">
        <f>IFERROR(VLOOKUP(F50,CIPLevel2021!$B$2:$C$1113,2,FALSE),"")</f>
        <v/>
      </c>
      <c r="H50" s="34" t="s">
        <v>10</v>
      </c>
    </row>
    <row r="51" spans="1:8" ht="15.75" x14ac:dyDescent="0.25">
      <c r="A51" s="33"/>
      <c r="B51" s="33"/>
      <c r="C51" s="52"/>
      <c r="D51" s="33"/>
      <c r="E51" s="33"/>
      <c r="F51" s="45">
        <f>IFERROR(INDEX(CIPLevel2021!$B$2:$B$1113,MATCH('Requests without DOE Codes'!E51,CIPLevel2021!$G$2:$G$1113,0)),'Requests without DOE Codes'!E51)</f>
        <v>0</v>
      </c>
      <c r="G51" s="45" t="str">
        <f>IFERROR(VLOOKUP(F51,CIPLevel2021!$B$2:$C$1113,2,FALSE),"")</f>
        <v/>
      </c>
      <c r="H51" s="34" t="s">
        <v>10</v>
      </c>
    </row>
    <row r="52" spans="1:8" ht="15.75" x14ac:dyDescent="0.25">
      <c r="A52" s="33"/>
      <c r="B52" s="33"/>
      <c r="C52" s="52"/>
      <c r="D52" s="33"/>
      <c r="E52" s="33"/>
      <c r="F52" s="45">
        <f>IFERROR(INDEX(CIPLevel2021!$B$2:$B$1113,MATCH('Requests without DOE Codes'!E52,CIPLevel2021!$G$2:$G$1113,0)),'Requests without DOE Codes'!E52)</f>
        <v>0</v>
      </c>
      <c r="G52" s="45" t="str">
        <f>IFERROR(VLOOKUP(F52,CIPLevel2021!$B$2:$C$1113,2,FALSE),"")</f>
        <v/>
      </c>
      <c r="H52" s="34" t="s">
        <v>10</v>
      </c>
    </row>
    <row r="53" spans="1:8" ht="15.75" x14ac:dyDescent="0.25">
      <c r="A53" s="33"/>
      <c r="B53" s="33"/>
      <c r="C53" s="52"/>
      <c r="D53" s="33"/>
      <c r="E53" s="33"/>
      <c r="F53" s="45">
        <f>IFERROR(INDEX(CIPLevel2021!$B$2:$B$1113,MATCH('Requests without DOE Codes'!E53,CIPLevel2021!$G$2:$G$1113,0)),'Requests without DOE Codes'!E53)</f>
        <v>0</v>
      </c>
      <c r="G53" s="45" t="str">
        <f>IFERROR(VLOOKUP(F53,CIPLevel2021!$B$2:$C$1113,2,FALSE),"")</f>
        <v/>
      </c>
      <c r="H53" s="34" t="s">
        <v>10</v>
      </c>
    </row>
    <row r="54" spans="1:8" ht="15.75" x14ac:dyDescent="0.25">
      <c r="A54" s="33"/>
      <c r="B54" s="33"/>
      <c r="C54" s="52"/>
      <c r="D54" s="33"/>
      <c r="E54" s="33"/>
      <c r="F54" s="45">
        <f>IFERROR(INDEX(CIPLevel2021!$B$2:$B$1113,MATCH('Requests without DOE Codes'!E54,CIPLevel2021!$G$2:$G$1113,0)),'Requests without DOE Codes'!E54)</f>
        <v>0</v>
      </c>
      <c r="G54" s="45" t="str">
        <f>IFERROR(VLOOKUP(F54,CIPLevel2021!$B$2:$C$1113,2,FALSE),"")</f>
        <v/>
      </c>
      <c r="H54" s="34" t="s">
        <v>10</v>
      </c>
    </row>
    <row r="55" spans="1:8" ht="15.75" x14ac:dyDescent="0.25">
      <c r="A55" s="33"/>
      <c r="B55" s="33"/>
      <c r="C55" s="52"/>
      <c r="D55" s="33"/>
      <c r="E55" s="33"/>
      <c r="F55" s="45">
        <f>IFERROR(INDEX(CIPLevel2021!$B$2:$B$1113,MATCH('Requests without DOE Codes'!E55,CIPLevel2021!$G$2:$G$1113,0)),'Requests without DOE Codes'!E55)</f>
        <v>0</v>
      </c>
      <c r="G55" s="45" t="str">
        <f>IFERROR(VLOOKUP(F55,CIPLevel2021!$B$2:$C$1113,2,FALSE),"")</f>
        <v/>
      </c>
      <c r="H55" s="34" t="s">
        <v>10</v>
      </c>
    </row>
    <row r="56" spans="1:8" ht="15.75" x14ac:dyDescent="0.25">
      <c r="A56" s="33"/>
      <c r="B56" s="33"/>
      <c r="C56" s="52"/>
      <c r="D56" s="33"/>
      <c r="E56" s="33"/>
      <c r="F56" s="45">
        <f>IFERROR(INDEX(CIPLevel2021!$B$2:$B$1113,MATCH('Requests without DOE Codes'!E56,CIPLevel2021!$G$2:$G$1113,0)),'Requests without DOE Codes'!E56)</f>
        <v>0</v>
      </c>
      <c r="G56" s="45" t="str">
        <f>IFERROR(VLOOKUP(F56,CIPLevel2021!$B$2:$C$1113,2,FALSE),"")</f>
        <v/>
      </c>
      <c r="H56" s="34" t="s">
        <v>10</v>
      </c>
    </row>
    <row r="57" spans="1:8" ht="15.75" x14ac:dyDescent="0.25">
      <c r="A57" s="33"/>
      <c r="B57" s="33"/>
      <c r="C57" s="52"/>
      <c r="D57" s="33"/>
      <c r="E57" s="33"/>
      <c r="F57" s="45">
        <f>IFERROR(INDEX(CIPLevel2021!$B$2:$B$1113,MATCH('Requests without DOE Codes'!E57,CIPLevel2021!$G$2:$G$1113,0)),'Requests without DOE Codes'!E57)</f>
        <v>0</v>
      </c>
      <c r="G57" s="45" t="str">
        <f>IFERROR(VLOOKUP(F57,CIPLevel2021!$B$2:$C$1113,2,FALSE),"")</f>
        <v/>
      </c>
      <c r="H57" s="34" t="s">
        <v>10</v>
      </c>
    </row>
    <row r="58" spans="1:8" ht="15.75" x14ac:dyDescent="0.25">
      <c r="A58" s="33"/>
      <c r="B58" s="33"/>
      <c r="C58" s="52"/>
      <c r="D58" s="33"/>
      <c r="E58" s="33"/>
      <c r="F58" s="45">
        <f>IFERROR(INDEX(CIPLevel2021!$B$2:$B$1113,MATCH('Requests without DOE Codes'!E58,CIPLevel2021!$G$2:$G$1113,0)),'Requests without DOE Codes'!E58)</f>
        <v>0</v>
      </c>
      <c r="G58" s="45" t="str">
        <f>IFERROR(VLOOKUP(F58,CIPLevel2021!$B$2:$C$1113,2,FALSE),"")</f>
        <v/>
      </c>
      <c r="H58" s="34" t="s">
        <v>10</v>
      </c>
    </row>
    <row r="59" spans="1:8" ht="15.75" x14ac:dyDescent="0.25">
      <c r="A59" s="33"/>
      <c r="B59" s="33"/>
      <c r="C59" s="52"/>
      <c r="D59" s="33"/>
      <c r="E59" s="33"/>
      <c r="F59" s="45">
        <f>IFERROR(INDEX(CIPLevel2021!$B$2:$B$1113,MATCH('Requests without DOE Codes'!E59,CIPLevel2021!$G$2:$G$1113,0)),'Requests without DOE Codes'!E59)</f>
        <v>0</v>
      </c>
      <c r="G59" s="45" t="str">
        <f>IFERROR(VLOOKUP(F59,CIPLevel2021!$B$2:$C$1113,2,FALSE),"")</f>
        <v/>
      </c>
      <c r="H59" s="34" t="s">
        <v>10</v>
      </c>
    </row>
    <row r="60" spans="1:8" ht="15.75" x14ac:dyDescent="0.25">
      <c r="A60" s="33"/>
      <c r="B60" s="33"/>
      <c r="C60" s="52"/>
      <c r="D60" s="33"/>
      <c r="E60" s="33"/>
      <c r="F60" s="45">
        <f>IFERROR(INDEX(CIPLevel2021!$B$2:$B$1113,MATCH('Requests without DOE Codes'!E60,CIPLevel2021!$G$2:$G$1113,0)),'Requests without DOE Codes'!E60)</f>
        <v>0</v>
      </c>
      <c r="G60" s="45" t="str">
        <f>IFERROR(VLOOKUP(F60,CIPLevel2021!$B$2:$C$1113,2,FALSE),"")</f>
        <v/>
      </c>
      <c r="H60" s="34" t="s">
        <v>10</v>
      </c>
    </row>
    <row r="61" spans="1:8" ht="15.75" x14ac:dyDescent="0.25">
      <c r="A61" s="33"/>
      <c r="B61" s="33"/>
      <c r="C61" s="52"/>
      <c r="D61" s="33"/>
      <c r="E61" s="33"/>
      <c r="F61" s="45">
        <f>IFERROR(INDEX(CIPLevel2021!$B$2:$B$1113,MATCH('Requests without DOE Codes'!E61,CIPLevel2021!$G$2:$G$1113,0)),'Requests without DOE Codes'!E61)</f>
        <v>0</v>
      </c>
      <c r="G61" s="45" t="str">
        <f>IFERROR(VLOOKUP(F61,CIPLevel2021!$B$2:$C$1113,2,FALSE),"")</f>
        <v/>
      </c>
      <c r="H61" s="34" t="s">
        <v>10</v>
      </c>
    </row>
    <row r="62" spans="1:8" ht="15.75" x14ac:dyDescent="0.25">
      <c r="A62" s="33"/>
      <c r="B62" s="33"/>
      <c r="C62" s="52"/>
      <c r="D62" s="33"/>
      <c r="E62" s="33"/>
      <c r="F62" s="45">
        <f>IFERROR(INDEX(CIPLevel2021!$B$2:$B$1113,MATCH('Requests without DOE Codes'!E62,CIPLevel2021!$G$2:$G$1113,0)),'Requests without DOE Codes'!E62)</f>
        <v>0</v>
      </c>
      <c r="G62" s="45" t="str">
        <f>IFERROR(VLOOKUP(F62,CIPLevel2021!$B$2:$C$1113,2,FALSE),"")</f>
        <v/>
      </c>
      <c r="H62" s="34" t="s">
        <v>10</v>
      </c>
    </row>
    <row r="63" spans="1:8" ht="15.75" x14ac:dyDescent="0.25">
      <c r="A63" s="33"/>
      <c r="B63" s="33"/>
      <c r="C63" s="52"/>
      <c r="D63" s="33"/>
      <c r="E63" s="33"/>
      <c r="F63" s="45">
        <f>IFERROR(INDEX(CIPLevel2021!$B$2:$B$1113,MATCH('Requests without DOE Codes'!E63,CIPLevel2021!$G$2:$G$1113,0)),'Requests without DOE Codes'!E63)</f>
        <v>0</v>
      </c>
      <c r="G63" s="45" t="str">
        <f>IFERROR(VLOOKUP(F63,CIPLevel2021!$B$2:$C$1113,2,FALSE),"")</f>
        <v/>
      </c>
      <c r="H63" s="34" t="s">
        <v>10</v>
      </c>
    </row>
    <row r="64" spans="1:8" ht="15.75" x14ac:dyDescent="0.25">
      <c r="A64" s="33"/>
      <c r="B64" s="33"/>
      <c r="C64" s="52"/>
      <c r="D64" s="33"/>
      <c r="E64" s="33"/>
      <c r="F64" s="45">
        <f>IFERROR(INDEX(CIPLevel2021!$B$2:$B$1113,MATCH('Requests without DOE Codes'!E64,CIPLevel2021!$G$2:$G$1113,0)),'Requests without DOE Codes'!E64)</f>
        <v>0</v>
      </c>
      <c r="G64" s="45" t="str">
        <f>IFERROR(VLOOKUP(F64,CIPLevel2021!$B$2:$C$1113,2,FALSE),"")</f>
        <v/>
      </c>
      <c r="H64" s="34" t="s">
        <v>10</v>
      </c>
    </row>
    <row r="65" spans="1:8" ht="15.75" x14ac:dyDescent="0.25">
      <c r="A65" s="33"/>
      <c r="B65" s="33"/>
      <c r="C65" s="52"/>
      <c r="D65" s="33"/>
      <c r="E65" s="33"/>
      <c r="F65" s="45">
        <f>IFERROR(INDEX(CIPLevel2021!$B$2:$B$1113,MATCH('Requests without DOE Codes'!E65,CIPLevel2021!$G$2:$G$1113,0)),'Requests without DOE Codes'!E65)</f>
        <v>0</v>
      </c>
      <c r="G65" s="45" t="str">
        <f>IFERROR(VLOOKUP(F65,CIPLevel2021!$B$2:$C$1113,2,FALSE),"")</f>
        <v/>
      </c>
      <c r="H65" s="34" t="s">
        <v>10</v>
      </c>
    </row>
    <row r="66" spans="1:8" ht="15.75" x14ac:dyDescent="0.25">
      <c r="A66" s="33"/>
      <c r="B66" s="33"/>
      <c r="C66" s="52"/>
      <c r="D66" s="33"/>
      <c r="E66" s="33"/>
      <c r="F66" s="45">
        <f>IFERROR(INDEX(CIPLevel2021!$B$2:$B$1113,MATCH('Requests without DOE Codes'!E66,CIPLevel2021!$G$2:$G$1113,0)),'Requests without DOE Codes'!E66)</f>
        <v>0</v>
      </c>
      <c r="G66" s="45" t="str">
        <f>IFERROR(VLOOKUP(F66,CIPLevel2021!$B$2:$C$1113,2,FALSE),"")</f>
        <v/>
      </c>
      <c r="H66" s="34" t="s">
        <v>10</v>
      </c>
    </row>
    <row r="67" spans="1:8" ht="15.75" x14ac:dyDescent="0.25">
      <c r="A67" s="33"/>
      <c r="B67" s="33"/>
      <c r="C67" s="52"/>
      <c r="D67" s="33"/>
      <c r="E67" s="33"/>
      <c r="F67" s="45">
        <f>IFERROR(INDEX(CIPLevel2021!$B$2:$B$1113,MATCH('Requests without DOE Codes'!E67,CIPLevel2021!$G$2:$G$1113,0)),'Requests without DOE Codes'!E67)</f>
        <v>0</v>
      </c>
      <c r="G67" s="45" t="str">
        <f>IFERROR(VLOOKUP(F67,CIPLevel2021!$B$2:$C$1113,2,FALSE),"")</f>
        <v/>
      </c>
      <c r="H67" s="34" t="s">
        <v>10</v>
      </c>
    </row>
    <row r="68" spans="1:8" ht="15.75" x14ac:dyDescent="0.25">
      <c r="A68" s="33"/>
      <c r="B68" s="33"/>
      <c r="C68" s="52"/>
      <c r="D68" s="33"/>
      <c r="E68" s="33"/>
      <c r="F68" s="45">
        <f>IFERROR(INDEX(CIPLevel2021!$B$2:$B$1113,MATCH('Requests without DOE Codes'!E68,CIPLevel2021!$G$2:$G$1113,0)),'Requests without DOE Codes'!E68)</f>
        <v>0</v>
      </c>
      <c r="G68" s="45" t="str">
        <f>IFERROR(VLOOKUP(F68,CIPLevel2021!$B$2:$C$1113,2,FALSE),"")</f>
        <v/>
      </c>
      <c r="H68" s="34" t="s">
        <v>10</v>
      </c>
    </row>
    <row r="69" spans="1:8" ht="15.75" x14ac:dyDescent="0.25">
      <c r="A69" s="33"/>
      <c r="B69" s="33"/>
      <c r="C69" s="52"/>
      <c r="D69" s="33"/>
      <c r="E69" s="33"/>
      <c r="F69" s="45">
        <f>IFERROR(INDEX(CIPLevel2021!$B$2:$B$1113,MATCH('Requests without DOE Codes'!E69,CIPLevel2021!$G$2:$G$1113,0)),'Requests without DOE Codes'!E69)</f>
        <v>0</v>
      </c>
      <c r="G69" s="45" t="str">
        <f>IFERROR(VLOOKUP(F69,CIPLevel2021!$B$2:$C$1113,2,FALSE),"")</f>
        <v/>
      </c>
      <c r="H69" s="34" t="s">
        <v>10</v>
      </c>
    </row>
    <row r="70" spans="1:8" ht="15.75" x14ac:dyDescent="0.25">
      <c r="A70" s="33"/>
      <c r="B70" s="33"/>
      <c r="C70" s="52"/>
      <c r="D70" s="33"/>
      <c r="E70" s="33"/>
      <c r="F70" s="45">
        <f>IFERROR(INDEX(CIPLevel2021!$B$2:$B$1113,MATCH('Requests without DOE Codes'!E70,CIPLevel2021!$G$2:$G$1113,0)),'Requests without DOE Codes'!E70)</f>
        <v>0</v>
      </c>
      <c r="G70" s="45" t="str">
        <f>IFERROR(VLOOKUP(F70,CIPLevel2021!$B$2:$C$1113,2,FALSE),"")</f>
        <v/>
      </c>
      <c r="H70" s="34" t="s">
        <v>10</v>
      </c>
    </row>
    <row r="71" spans="1:8" ht="15.75" x14ac:dyDescent="0.25">
      <c r="A71" s="33"/>
      <c r="B71" s="33"/>
      <c r="C71" s="52"/>
      <c r="D71" s="33"/>
      <c r="E71" s="33"/>
      <c r="F71" s="45">
        <f>IFERROR(INDEX(CIPLevel2021!$B$2:$B$1113,MATCH('Requests without DOE Codes'!E71,CIPLevel2021!$G$2:$G$1113,0)),'Requests without DOE Codes'!E71)</f>
        <v>0</v>
      </c>
      <c r="G71" s="45" t="str">
        <f>IFERROR(VLOOKUP(F71,CIPLevel2021!$B$2:$C$1113,2,FALSE),"")</f>
        <v/>
      </c>
      <c r="H71" s="34" t="s">
        <v>10</v>
      </c>
    </row>
    <row r="72" spans="1:8" ht="15.75" x14ac:dyDescent="0.25">
      <c r="A72" s="33"/>
      <c r="B72" s="33"/>
      <c r="C72" s="52"/>
      <c r="D72" s="33"/>
      <c r="E72" s="33"/>
      <c r="F72" s="45">
        <f>IFERROR(INDEX(CIPLevel2021!$B$2:$B$1113,MATCH('Requests without DOE Codes'!E72,CIPLevel2021!$G$2:$G$1113,0)),'Requests without DOE Codes'!E72)</f>
        <v>0</v>
      </c>
      <c r="G72" s="45" t="str">
        <f>IFERROR(VLOOKUP(F72,CIPLevel2021!$B$2:$C$1113,2,FALSE),"")</f>
        <v/>
      </c>
      <c r="H72" s="34" t="s">
        <v>10</v>
      </c>
    </row>
    <row r="73" spans="1:8" ht="15.75" x14ac:dyDescent="0.25">
      <c r="A73" s="33"/>
      <c r="B73" s="33"/>
      <c r="C73" s="52"/>
      <c r="D73" s="33"/>
      <c r="E73" s="33"/>
      <c r="F73" s="45">
        <f>IFERROR(INDEX(CIPLevel2021!$B$2:$B$1113,MATCH('Requests without DOE Codes'!E73,CIPLevel2021!$G$2:$G$1113,0)),'Requests without DOE Codes'!E73)</f>
        <v>0</v>
      </c>
      <c r="G73" s="45" t="str">
        <f>IFERROR(VLOOKUP(F73,CIPLevel2021!$B$2:$C$1113,2,FALSE),"")</f>
        <v/>
      </c>
      <c r="H73" s="34" t="s">
        <v>10</v>
      </c>
    </row>
    <row r="74" spans="1:8" ht="15.75" x14ac:dyDescent="0.25">
      <c r="A74" s="33"/>
      <c r="B74" s="33"/>
      <c r="C74" s="52"/>
      <c r="D74" s="33"/>
      <c r="E74" s="33"/>
      <c r="F74" s="45">
        <f>IFERROR(INDEX(CIPLevel2021!$B$2:$B$1113,MATCH('Requests without DOE Codes'!E74,CIPLevel2021!$G$2:$G$1113,0)),'Requests without DOE Codes'!E74)</f>
        <v>0</v>
      </c>
      <c r="G74" s="45" t="str">
        <f>IFERROR(VLOOKUP(F74,CIPLevel2021!$B$2:$C$1113,2,FALSE),"")</f>
        <v/>
      </c>
      <c r="H74" s="34" t="s">
        <v>10</v>
      </c>
    </row>
    <row r="75" spans="1:8" ht="15.75" x14ac:dyDescent="0.25">
      <c r="A75" s="33"/>
      <c r="B75" s="33"/>
      <c r="C75" s="52"/>
      <c r="D75" s="33"/>
      <c r="E75" s="33"/>
      <c r="F75" s="45">
        <f>IFERROR(INDEX(CIPLevel2021!$B$2:$B$1113,MATCH('Requests without DOE Codes'!E75,CIPLevel2021!$G$2:$G$1113,0)),'Requests without DOE Codes'!E75)</f>
        <v>0</v>
      </c>
      <c r="G75" s="45" t="str">
        <f>IFERROR(VLOOKUP(F75,CIPLevel2021!$B$2:$C$1113,2,FALSE),"")</f>
        <v/>
      </c>
      <c r="H75" s="34" t="s">
        <v>10</v>
      </c>
    </row>
    <row r="76" spans="1:8" ht="15.75" x14ac:dyDescent="0.25">
      <c r="A76" s="33"/>
      <c r="B76" s="33"/>
      <c r="C76" s="52"/>
      <c r="D76" s="33"/>
      <c r="E76" s="33"/>
      <c r="F76" s="45">
        <f>IFERROR(INDEX(CIPLevel2021!$B$2:$B$1113,MATCH('Requests without DOE Codes'!E76,CIPLevel2021!$G$2:$G$1113,0)),'Requests without DOE Codes'!E76)</f>
        <v>0</v>
      </c>
      <c r="G76" s="45" t="str">
        <f>IFERROR(VLOOKUP(F76,CIPLevel2021!$B$2:$C$1113,2,FALSE),"")</f>
        <v/>
      </c>
      <c r="H76" s="34" t="s">
        <v>10</v>
      </c>
    </row>
    <row r="77" spans="1:8" ht="15.75" x14ac:dyDescent="0.25">
      <c r="A77" s="33"/>
      <c r="B77" s="33"/>
      <c r="C77" s="52"/>
      <c r="D77" s="33"/>
      <c r="E77" s="33"/>
      <c r="F77" s="45">
        <f>IFERROR(INDEX(CIPLevel2021!$B$2:$B$1113,MATCH('Requests without DOE Codes'!E77,CIPLevel2021!$G$2:$G$1113,0)),'Requests without DOE Codes'!E77)</f>
        <v>0</v>
      </c>
      <c r="G77" s="45" t="str">
        <f>IFERROR(VLOOKUP(F77,CIPLevel2021!$B$2:$C$1113,2,FALSE),"")</f>
        <v/>
      </c>
      <c r="H77" s="34" t="s">
        <v>10</v>
      </c>
    </row>
    <row r="78" spans="1:8" ht="15.75" x14ac:dyDescent="0.25">
      <c r="A78" s="33"/>
      <c r="B78" s="33"/>
      <c r="C78" s="52"/>
      <c r="D78" s="33"/>
      <c r="E78" s="33"/>
      <c r="F78" s="45">
        <f>IFERROR(INDEX(CIPLevel2021!$B$2:$B$1113,MATCH('Requests without DOE Codes'!E78,CIPLevel2021!$G$2:$G$1113,0)),'Requests without DOE Codes'!E78)</f>
        <v>0</v>
      </c>
      <c r="G78" s="45" t="str">
        <f>IFERROR(VLOOKUP(F78,CIPLevel2021!$B$2:$C$1113,2,FALSE),"")</f>
        <v/>
      </c>
      <c r="H78" s="34" t="s">
        <v>10</v>
      </c>
    </row>
    <row r="79" spans="1:8" ht="15.75" x14ac:dyDescent="0.25">
      <c r="A79" s="33"/>
      <c r="B79" s="33"/>
      <c r="C79" s="52"/>
      <c r="D79" s="33"/>
      <c r="E79" s="33"/>
      <c r="F79" s="45">
        <f>IFERROR(INDEX(CIPLevel2021!$B$2:$B$1113,MATCH('Requests without DOE Codes'!E79,CIPLevel2021!$G$2:$G$1113,0)),'Requests without DOE Codes'!E79)</f>
        <v>0</v>
      </c>
      <c r="G79" s="45" t="str">
        <f>IFERROR(VLOOKUP(F79,CIPLevel2021!$B$2:$C$1113,2,FALSE),"")</f>
        <v/>
      </c>
      <c r="H79" s="34" t="s">
        <v>10</v>
      </c>
    </row>
    <row r="80" spans="1:8" ht="15.75" x14ac:dyDescent="0.25">
      <c r="A80" s="33"/>
      <c r="B80" s="33"/>
      <c r="C80" s="52"/>
      <c r="D80" s="33"/>
      <c r="E80" s="33"/>
      <c r="F80" s="45">
        <f>IFERROR(INDEX(CIPLevel2021!$B$2:$B$1113,MATCH('Requests without DOE Codes'!E80,CIPLevel2021!$G$2:$G$1113,0)),'Requests without DOE Codes'!E80)</f>
        <v>0</v>
      </c>
      <c r="G80" s="45" t="str">
        <f>IFERROR(VLOOKUP(F80,CIPLevel2021!$B$2:$C$1113,2,FALSE),"")</f>
        <v/>
      </c>
      <c r="H80" s="34" t="s">
        <v>10</v>
      </c>
    </row>
    <row r="81" spans="1:8" ht="15.75" x14ac:dyDescent="0.25">
      <c r="A81" s="33"/>
      <c r="B81" s="33"/>
      <c r="C81" s="52"/>
      <c r="D81" s="33"/>
      <c r="E81" s="33"/>
      <c r="F81" s="45">
        <f>IFERROR(INDEX(CIPLevel2021!$B$2:$B$1113,MATCH('Requests without DOE Codes'!E81,CIPLevel2021!$G$2:$G$1113,0)),'Requests without DOE Codes'!E81)</f>
        <v>0</v>
      </c>
      <c r="G81" s="45" t="str">
        <f>IFERROR(VLOOKUP(F81,CIPLevel2021!$B$2:$C$1113,2,FALSE),"")</f>
        <v/>
      </c>
      <c r="H81" s="34" t="s">
        <v>10</v>
      </c>
    </row>
    <row r="82" spans="1:8" ht="15.75" x14ac:dyDescent="0.25">
      <c r="A82" s="33"/>
      <c r="B82" s="33"/>
      <c r="C82" s="52"/>
      <c r="D82" s="33"/>
      <c r="E82" s="33"/>
      <c r="F82" s="45">
        <f>IFERROR(INDEX(CIPLevel2021!$B$2:$B$1113,MATCH('Requests without DOE Codes'!E82,CIPLevel2021!$G$2:$G$1113,0)),'Requests without DOE Codes'!E82)</f>
        <v>0</v>
      </c>
      <c r="G82" s="45" t="str">
        <f>IFERROR(VLOOKUP(F82,CIPLevel2021!$B$2:$C$1113,2,FALSE),"")</f>
        <v/>
      </c>
      <c r="H82" s="34" t="s">
        <v>10</v>
      </c>
    </row>
    <row r="83" spans="1:8" ht="15.75" x14ac:dyDescent="0.25">
      <c r="A83" s="33"/>
      <c r="B83" s="33"/>
      <c r="C83" s="52"/>
      <c r="D83" s="33"/>
      <c r="E83" s="33"/>
      <c r="F83" s="45">
        <f>IFERROR(INDEX(CIPLevel2021!$B$2:$B$1113,MATCH('Requests without DOE Codes'!E83,CIPLevel2021!$G$2:$G$1113,0)),'Requests without DOE Codes'!E83)</f>
        <v>0</v>
      </c>
      <c r="G83" s="45" t="str">
        <f>IFERROR(VLOOKUP(F83,CIPLevel2021!$B$2:$C$1113,2,FALSE),"")</f>
        <v/>
      </c>
      <c r="H83" s="34" t="s">
        <v>10</v>
      </c>
    </row>
    <row r="84" spans="1:8" ht="15.75" x14ac:dyDescent="0.25">
      <c r="A84" s="33"/>
      <c r="B84" s="33"/>
      <c r="C84" s="52"/>
      <c r="D84" s="33"/>
      <c r="E84" s="33"/>
      <c r="F84" s="45">
        <f>IFERROR(INDEX(CIPLevel2021!$B$2:$B$1113,MATCH('Requests without DOE Codes'!E84,CIPLevel2021!$G$2:$G$1113,0)),'Requests without DOE Codes'!E84)</f>
        <v>0</v>
      </c>
      <c r="G84" s="45" t="str">
        <f>IFERROR(VLOOKUP(F84,CIPLevel2021!$B$2:$C$1113,2,FALSE),"")</f>
        <v/>
      </c>
      <c r="H84" s="34" t="s">
        <v>10</v>
      </c>
    </row>
    <row r="85" spans="1:8" ht="15.75" x14ac:dyDescent="0.25">
      <c r="A85" s="33"/>
      <c r="B85" s="33"/>
      <c r="C85" s="52"/>
      <c r="D85" s="33"/>
      <c r="E85" s="33"/>
      <c r="F85" s="45">
        <f>IFERROR(INDEX(CIPLevel2021!$B$2:$B$1113,MATCH('Requests without DOE Codes'!E85,CIPLevel2021!$G$2:$G$1113,0)),'Requests without DOE Codes'!E85)</f>
        <v>0</v>
      </c>
      <c r="G85" s="45" t="str">
        <f>IFERROR(VLOOKUP(F85,CIPLevel2021!$B$2:$C$1113,2,FALSE),"")</f>
        <v/>
      </c>
      <c r="H85" s="34" t="s">
        <v>10</v>
      </c>
    </row>
    <row r="86" spans="1:8" ht="15.75" x14ac:dyDescent="0.25">
      <c r="A86" s="33"/>
      <c r="B86" s="33"/>
      <c r="C86" s="52"/>
      <c r="D86" s="33"/>
      <c r="E86" s="33"/>
      <c r="F86" s="45">
        <f>IFERROR(INDEX(CIPLevel2021!$B$2:$B$1113,MATCH('Requests without DOE Codes'!E86,CIPLevel2021!$G$2:$G$1113,0)),'Requests without DOE Codes'!E86)</f>
        <v>0</v>
      </c>
      <c r="G86" s="45" t="str">
        <f>IFERROR(VLOOKUP(F86,CIPLevel2021!$B$2:$C$1113,2,FALSE),"")</f>
        <v/>
      </c>
      <c r="H86" s="34" t="s">
        <v>10</v>
      </c>
    </row>
    <row r="87" spans="1:8" ht="15.75" x14ac:dyDescent="0.25">
      <c r="A87" s="33"/>
      <c r="B87" s="33"/>
      <c r="C87" s="52"/>
      <c r="D87" s="33"/>
      <c r="E87" s="33"/>
      <c r="F87" s="45">
        <f>IFERROR(INDEX(CIPLevel2021!$B$2:$B$1113,MATCH('Requests without DOE Codes'!E87,CIPLevel2021!$G$2:$G$1113,0)),'Requests without DOE Codes'!E87)</f>
        <v>0</v>
      </c>
      <c r="G87" s="45" t="str">
        <f>IFERROR(VLOOKUP(F87,CIPLevel2021!$B$2:$C$1113,2,FALSE),"")</f>
        <v/>
      </c>
      <c r="H87" s="34" t="s">
        <v>10</v>
      </c>
    </row>
    <row r="88" spans="1:8" ht="15.75" x14ac:dyDescent="0.25">
      <c r="A88" s="33"/>
      <c r="B88" s="33"/>
      <c r="C88" s="52"/>
      <c r="D88" s="33"/>
      <c r="E88" s="33"/>
      <c r="F88" s="45">
        <f>IFERROR(INDEX(CIPLevel2021!$B$2:$B$1113,MATCH('Requests without DOE Codes'!E88,CIPLevel2021!$G$2:$G$1113,0)),'Requests without DOE Codes'!E88)</f>
        <v>0</v>
      </c>
      <c r="G88" s="45" t="str">
        <f>IFERROR(VLOOKUP(F88,CIPLevel2021!$B$2:$C$1113,2,FALSE),"")</f>
        <v/>
      </c>
      <c r="H88" s="34" t="s">
        <v>10</v>
      </c>
    </row>
    <row r="89" spans="1:8" ht="15.75" x14ac:dyDescent="0.25">
      <c r="A89" s="33"/>
      <c r="B89" s="33"/>
      <c r="C89" s="52"/>
      <c r="D89" s="33"/>
      <c r="E89" s="33"/>
      <c r="F89" s="45">
        <f>IFERROR(INDEX(CIPLevel2021!$B$2:$B$1113,MATCH('Requests without DOE Codes'!E89,CIPLevel2021!$G$2:$G$1113,0)),'Requests without DOE Codes'!E89)</f>
        <v>0</v>
      </c>
      <c r="G89" s="45" t="str">
        <f>IFERROR(VLOOKUP(F89,CIPLevel2021!$B$2:$C$1113,2,FALSE),"")</f>
        <v/>
      </c>
      <c r="H89" s="34" t="s">
        <v>10</v>
      </c>
    </row>
    <row r="90" spans="1:8" ht="15.75" x14ac:dyDescent="0.25">
      <c r="A90" s="33"/>
      <c r="B90" s="33"/>
      <c r="C90" s="52"/>
      <c r="D90" s="33"/>
      <c r="E90" s="33"/>
      <c r="F90" s="45">
        <f>IFERROR(INDEX(CIPLevel2021!$B$2:$B$1113,MATCH('Requests without DOE Codes'!E90,CIPLevel2021!$G$2:$G$1113,0)),'Requests without DOE Codes'!E90)</f>
        <v>0</v>
      </c>
      <c r="G90" s="45" t="str">
        <f>IFERROR(VLOOKUP(F90,CIPLevel2021!$B$2:$C$1113,2,FALSE),"")</f>
        <v/>
      </c>
      <c r="H90" s="34" t="s">
        <v>10</v>
      </c>
    </row>
    <row r="91" spans="1:8" ht="15.75" x14ac:dyDescent="0.25">
      <c r="A91" s="33"/>
      <c r="B91" s="33"/>
      <c r="C91" s="52"/>
      <c r="D91" s="33"/>
      <c r="E91" s="33"/>
      <c r="F91" s="45">
        <f>IFERROR(INDEX(CIPLevel2021!$B$2:$B$1113,MATCH('Requests without DOE Codes'!E91,CIPLevel2021!$G$2:$G$1113,0)),'Requests without DOE Codes'!E91)</f>
        <v>0</v>
      </c>
      <c r="G91" s="45" t="str">
        <f>IFERROR(VLOOKUP(F91,CIPLevel2021!$B$2:$C$1113,2,FALSE),"")</f>
        <v/>
      </c>
      <c r="H91" s="34" t="s">
        <v>10</v>
      </c>
    </row>
    <row r="92" spans="1:8" ht="15.75" x14ac:dyDescent="0.25">
      <c r="A92" s="33"/>
      <c r="B92" s="33"/>
      <c r="C92" s="52"/>
      <c r="D92" s="33"/>
      <c r="E92" s="33"/>
      <c r="F92" s="45">
        <f>IFERROR(INDEX(CIPLevel2021!$B$2:$B$1113,MATCH('Requests without DOE Codes'!E92,CIPLevel2021!$G$2:$G$1113,0)),'Requests without DOE Codes'!E92)</f>
        <v>0</v>
      </c>
      <c r="G92" s="45" t="str">
        <f>IFERROR(VLOOKUP(F92,CIPLevel2021!$B$2:$C$1113,2,FALSE),"")</f>
        <v/>
      </c>
      <c r="H92" s="34" t="s">
        <v>10</v>
      </c>
    </row>
    <row r="93" spans="1:8" ht="15.75" x14ac:dyDescent="0.25">
      <c r="A93" s="33"/>
      <c r="B93" s="33"/>
      <c r="C93" s="52"/>
      <c r="D93" s="33"/>
      <c r="E93" s="33"/>
      <c r="F93" s="45">
        <f>IFERROR(INDEX(CIPLevel2021!$B$2:$B$1113,MATCH('Requests without DOE Codes'!E93,CIPLevel2021!$G$2:$G$1113,0)),'Requests without DOE Codes'!E93)</f>
        <v>0</v>
      </c>
      <c r="G93" s="45" t="str">
        <f>IFERROR(VLOOKUP(F93,CIPLevel2021!$B$2:$C$1113,2,FALSE),"")</f>
        <v/>
      </c>
      <c r="H93" s="34" t="s">
        <v>10</v>
      </c>
    </row>
    <row r="94" spans="1:8" ht="15.75" x14ac:dyDescent="0.25">
      <c r="A94" s="33"/>
      <c r="B94" s="33"/>
      <c r="C94" s="52"/>
      <c r="D94" s="33"/>
      <c r="E94" s="33"/>
      <c r="F94" s="45">
        <f>IFERROR(INDEX(CIPLevel2021!$B$2:$B$1113,MATCH('Requests without DOE Codes'!E94,CIPLevel2021!$G$2:$G$1113,0)),'Requests without DOE Codes'!E94)</f>
        <v>0</v>
      </c>
      <c r="G94" s="45" t="str">
        <f>IFERROR(VLOOKUP(F94,CIPLevel2021!$B$2:$C$1113,2,FALSE),"")</f>
        <v/>
      </c>
      <c r="H94" s="34" t="s">
        <v>10</v>
      </c>
    </row>
    <row r="95" spans="1:8" ht="15.75" x14ac:dyDescent="0.25">
      <c r="A95" s="33"/>
      <c r="B95" s="33"/>
      <c r="C95" s="52"/>
      <c r="D95" s="33"/>
      <c r="E95" s="33"/>
      <c r="F95" s="45">
        <f>IFERROR(INDEX(CIPLevel2021!$B$2:$B$1113,MATCH('Requests without DOE Codes'!E95,CIPLevel2021!$G$2:$G$1113,0)),'Requests without DOE Codes'!E95)</f>
        <v>0</v>
      </c>
      <c r="G95" s="45" t="str">
        <f>IFERROR(VLOOKUP(F95,CIPLevel2021!$B$2:$C$1113,2,FALSE),"")</f>
        <v/>
      </c>
      <c r="H95" s="34" t="s">
        <v>10</v>
      </c>
    </row>
    <row r="96" spans="1:8" ht="15.75" x14ac:dyDescent="0.25">
      <c r="A96" s="33"/>
      <c r="B96" s="33"/>
      <c r="C96" s="52"/>
      <c r="D96" s="33"/>
      <c r="E96" s="33"/>
      <c r="F96" s="45">
        <f>IFERROR(INDEX(CIPLevel2021!$B$2:$B$1113,MATCH('Requests without DOE Codes'!E96,CIPLevel2021!$G$2:$G$1113,0)),'Requests without DOE Codes'!E96)</f>
        <v>0</v>
      </c>
      <c r="G96" s="45" t="str">
        <f>IFERROR(VLOOKUP(F96,CIPLevel2021!$B$2:$C$1113,2,FALSE),"")</f>
        <v/>
      </c>
      <c r="H96" s="34" t="s">
        <v>10</v>
      </c>
    </row>
    <row r="97" spans="1:8" ht="15.75" x14ac:dyDescent="0.25">
      <c r="A97" s="33"/>
      <c r="B97" s="33"/>
      <c r="C97" s="52"/>
      <c r="D97" s="33"/>
      <c r="E97" s="33"/>
      <c r="F97" s="45">
        <f>IFERROR(INDEX(CIPLevel2021!$B$2:$B$1113,MATCH('Requests without DOE Codes'!E97,CIPLevel2021!$G$2:$G$1113,0)),'Requests without DOE Codes'!E97)</f>
        <v>0</v>
      </c>
      <c r="G97" s="45" t="str">
        <f>IFERROR(VLOOKUP(F97,CIPLevel2021!$B$2:$C$1113,2,FALSE),"")</f>
        <v/>
      </c>
      <c r="H97" s="34" t="s">
        <v>10</v>
      </c>
    </row>
    <row r="98" spans="1:8" ht="15.75" x14ac:dyDescent="0.25">
      <c r="A98" s="33"/>
      <c r="B98" s="33"/>
      <c r="C98" s="52"/>
      <c r="D98" s="33"/>
      <c r="E98" s="33"/>
      <c r="F98" s="45">
        <f>IFERROR(INDEX(CIPLevel2021!$B$2:$B$1113,MATCH('Requests without DOE Codes'!E98,CIPLevel2021!$G$2:$G$1113,0)),'Requests without DOE Codes'!E98)</f>
        <v>0</v>
      </c>
      <c r="G98" s="45" t="str">
        <f>IFERROR(VLOOKUP(F98,CIPLevel2021!$B$2:$C$1113,2,FALSE),"")</f>
        <v/>
      </c>
      <c r="H98" s="34" t="s">
        <v>10</v>
      </c>
    </row>
    <row r="99" spans="1:8" ht="15.75" x14ac:dyDescent="0.25">
      <c r="A99" s="33"/>
      <c r="B99" s="33"/>
      <c r="C99" s="52"/>
      <c r="D99" s="33"/>
      <c r="E99" s="33"/>
      <c r="F99" s="45">
        <f>IFERROR(INDEX(CIPLevel2021!$B$2:$B$1113,MATCH('Requests without DOE Codes'!E99,CIPLevel2021!$G$2:$G$1113,0)),'Requests without DOE Codes'!E99)</f>
        <v>0</v>
      </c>
      <c r="G99" s="45" t="str">
        <f>IFERROR(VLOOKUP(F99,CIPLevel2021!$B$2:$C$1113,2,FALSE),"")</f>
        <v/>
      </c>
      <c r="H99" s="34" t="s">
        <v>10</v>
      </c>
    </row>
    <row r="100" spans="1:8" ht="15.75" x14ac:dyDescent="0.25">
      <c r="A100" s="33"/>
      <c r="B100" s="33"/>
      <c r="C100" s="52"/>
      <c r="D100" s="33"/>
      <c r="E100" s="33"/>
      <c r="F100" s="45">
        <f>IFERROR(INDEX(CIPLevel2021!$B$2:$B$1113,MATCH('Requests without DOE Codes'!E100,CIPLevel2021!$G$2:$G$1113,0)),'Requests without DOE Codes'!E100)</f>
        <v>0</v>
      </c>
      <c r="G100" s="45" t="str">
        <f>IFERROR(VLOOKUP(F100,CIPLevel2021!$B$2:$C$1113,2,FALSE),"")</f>
        <v/>
      </c>
      <c r="H100" s="34" t="s">
        <v>10</v>
      </c>
    </row>
    <row r="101" spans="1:8" ht="15.75" x14ac:dyDescent="0.25">
      <c r="A101" s="33"/>
      <c r="B101" s="33"/>
      <c r="C101" s="52"/>
      <c r="D101" s="33"/>
      <c r="E101" s="33"/>
      <c r="F101" s="45">
        <f>IFERROR(INDEX(CIPLevel2021!$B$2:$B$1113,MATCH('Requests without DOE Codes'!E101,CIPLevel2021!$G$2:$G$1113,0)),'Requests without DOE Codes'!E101)</f>
        <v>0</v>
      </c>
      <c r="G101" s="45" t="str">
        <f>IFERROR(VLOOKUP(F101,CIPLevel2021!$B$2:$C$1113,2,FALSE),"")</f>
        <v/>
      </c>
      <c r="H101" s="34" t="s">
        <v>10</v>
      </c>
    </row>
    <row r="102" spans="1:8" ht="15.75" x14ac:dyDescent="0.25">
      <c r="A102" s="33"/>
      <c r="B102" s="33"/>
      <c r="C102" s="52"/>
      <c r="D102" s="33"/>
      <c r="E102" s="33"/>
      <c r="F102" s="45">
        <f>IFERROR(INDEX(CIPLevel2021!$B$2:$B$1113,MATCH('Requests without DOE Codes'!E102,CIPLevel2021!$G$2:$G$1113,0)),'Requests without DOE Codes'!E102)</f>
        <v>0</v>
      </c>
      <c r="G102" s="45" t="str">
        <f>IFERROR(VLOOKUP(F102,CIPLevel2021!$B$2:$C$1113,2,FALSE),"")</f>
        <v/>
      </c>
      <c r="H102" s="34" t="s">
        <v>10</v>
      </c>
    </row>
    <row r="103" spans="1:8" ht="15.75" x14ac:dyDescent="0.25">
      <c r="A103" s="33"/>
      <c r="B103" s="33"/>
      <c r="C103" s="52"/>
      <c r="D103" s="33"/>
      <c r="E103" s="33"/>
      <c r="F103" s="45">
        <f>IFERROR(INDEX(CIPLevel2021!$B$2:$B$1113,MATCH('Requests without DOE Codes'!E103,CIPLevel2021!$G$2:$G$1113,0)),'Requests without DOE Codes'!E103)</f>
        <v>0</v>
      </c>
      <c r="G103" s="45" t="str">
        <f>IFERROR(VLOOKUP(F103,CIPLevel2021!$B$2:$C$1113,2,FALSE),"")</f>
        <v/>
      </c>
      <c r="H103" s="34" t="s">
        <v>10</v>
      </c>
    </row>
    <row r="104" spans="1:8" ht="15.75" x14ac:dyDescent="0.25">
      <c r="A104" s="33"/>
      <c r="B104" s="33"/>
      <c r="C104" s="52"/>
      <c r="D104" s="33"/>
      <c r="E104" s="33"/>
      <c r="F104" s="45">
        <f>IFERROR(INDEX(CIPLevel2021!$B$2:$B$1113,MATCH('Requests without DOE Codes'!E104,CIPLevel2021!$G$2:$G$1113,0)),'Requests without DOE Codes'!E104)</f>
        <v>0</v>
      </c>
      <c r="G104" s="45" t="str">
        <f>IFERROR(VLOOKUP(F104,CIPLevel2021!$B$2:$C$1113,2,FALSE),"")</f>
        <v/>
      </c>
      <c r="H104" s="34" t="s">
        <v>10</v>
      </c>
    </row>
    <row r="105" spans="1:8" ht="15.75" x14ac:dyDescent="0.25">
      <c r="A105" s="33"/>
      <c r="B105" s="33"/>
      <c r="C105" s="52"/>
      <c r="D105" s="33"/>
      <c r="E105" s="33"/>
      <c r="F105" s="45">
        <f>IFERROR(INDEX(CIPLevel2021!$B$2:$B$1113,MATCH('Requests without DOE Codes'!E105,CIPLevel2021!$G$2:$G$1113,0)),'Requests without DOE Codes'!E105)</f>
        <v>0</v>
      </c>
      <c r="G105" s="45" t="str">
        <f>IFERROR(VLOOKUP(F105,CIPLevel2021!$B$2:$C$1113,2,FALSE),"")</f>
        <v/>
      </c>
      <c r="H105" s="34" t="s">
        <v>10</v>
      </c>
    </row>
    <row r="106" spans="1:8" ht="15.75" x14ac:dyDescent="0.25">
      <c r="A106" s="33"/>
      <c r="B106" s="33"/>
      <c r="C106" s="52"/>
      <c r="D106" s="33"/>
      <c r="E106" s="33"/>
      <c r="F106" s="45">
        <f>IFERROR(INDEX(CIPLevel2021!$B$2:$B$1113,MATCH('Requests without DOE Codes'!E106,CIPLevel2021!$G$2:$G$1113,0)),'Requests without DOE Codes'!E106)</f>
        <v>0</v>
      </c>
      <c r="G106" s="45" t="str">
        <f>IFERROR(VLOOKUP(F106,CIPLevel2021!$B$2:$C$1113,2,FALSE),"")</f>
        <v/>
      </c>
      <c r="H106" s="34" t="s">
        <v>10</v>
      </c>
    </row>
    <row r="107" spans="1:8" ht="15.75" x14ac:dyDescent="0.25">
      <c r="A107" s="33"/>
      <c r="B107" s="33"/>
      <c r="C107" s="52"/>
      <c r="D107" s="33"/>
      <c r="E107" s="33"/>
      <c r="F107" s="45">
        <f>IFERROR(INDEX(CIPLevel2021!$B$2:$B$1113,MATCH('Requests without DOE Codes'!E107,CIPLevel2021!$G$2:$G$1113,0)),'Requests without DOE Codes'!E107)</f>
        <v>0</v>
      </c>
      <c r="G107" s="45" t="str">
        <f>IFERROR(VLOOKUP(F107,CIPLevel2021!$B$2:$C$1113,2,FALSE),"")</f>
        <v/>
      </c>
      <c r="H107" s="34" t="s">
        <v>10</v>
      </c>
    </row>
    <row r="108" spans="1:8" ht="15.75" x14ac:dyDescent="0.25">
      <c r="A108" s="33"/>
      <c r="B108" s="33"/>
      <c r="C108" s="52"/>
      <c r="D108" s="33"/>
      <c r="E108" s="33"/>
      <c r="F108" s="45">
        <f>IFERROR(INDEX(CIPLevel2021!$B$2:$B$1113,MATCH('Requests without DOE Codes'!E108,CIPLevel2021!$G$2:$G$1113,0)),'Requests without DOE Codes'!E108)</f>
        <v>0</v>
      </c>
      <c r="G108" s="45" t="str">
        <f>IFERROR(VLOOKUP(F108,CIPLevel2021!$B$2:$C$1113,2,FALSE),"")</f>
        <v/>
      </c>
      <c r="H108" s="34" t="s">
        <v>10</v>
      </c>
    </row>
    <row r="109" spans="1:8" ht="15.75" x14ac:dyDescent="0.25">
      <c r="A109" s="33"/>
      <c r="B109" s="33"/>
      <c r="C109" s="52"/>
      <c r="D109" s="33"/>
      <c r="E109" s="33"/>
      <c r="F109" s="45">
        <f>IFERROR(INDEX(CIPLevel2021!$B$2:$B$1113,MATCH('Requests without DOE Codes'!E109,CIPLevel2021!$G$2:$G$1113,0)),'Requests without DOE Codes'!E109)</f>
        <v>0</v>
      </c>
      <c r="G109" s="45" t="str">
        <f>IFERROR(VLOOKUP(F109,CIPLevel2021!$B$2:$C$1113,2,FALSE),"")</f>
        <v/>
      </c>
      <c r="H109" s="34" t="s">
        <v>10</v>
      </c>
    </row>
    <row r="110" spans="1:8" ht="15.75" x14ac:dyDescent="0.25">
      <c r="A110" s="33"/>
      <c r="B110" s="33"/>
      <c r="C110" s="52"/>
      <c r="D110" s="33"/>
      <c r="E110" s="33"/>
      <c r="F110" s="45">
        <f>IFERROR(INDEX(CIPLevel2021!$B$2:$B$1113,MATCH('Requests without DOE Codes'!E110,CIPLevel2021!$G$2:$G$1113,0)),'Requests without DOE Codes'!E110)</f>
        <v>0</v>
      </c>
      <c r="G110" s="45" t="str">
        <f>IFERROR(VLOOKUP(F110,CIPLevel2021!$B$2:$C$1113,2,FALSE),"")</f>
        <v/>
      </c>
      <c r="H110" s="34" t="s">
        <v>10</v>
      </c>
    </row>
    <row r="111" spans="1:8" ht="15.75" x14ac:dyDescent="0.25">
      <c r="A111" s="33"/>
      <c r="B111" s="33"/>
      <c r="C111" s="52"/>
      <c r="D111" s="33"/>
      <c r="E111" s="33"/>
      <c r="F111" s="45">
        <f>IFERROR(INDEX(CIPLevel2021!$B$2:$B$1113,MATCH('Requests without DOE Codes'!E111,CIPLevel2021!$G$2:$G$1113,0)),'Requests without DOE Codes'!E111)</f>
        <v>0</v>
      </c>
      <c r="G111" s="45" t="str">
        <f>IFERROR(VLOOKUP(F111,CIPLevel2021!$B$2:$C$1113,2,FALSE),"")</f>
        <v/>
      </c>
      <c r="H111" s="34" t="s">
        <v>10</v>
      </c>
    </row>
    <row r="112" spans="1:8" ht="15.75" x14ac:dyDescent="0.25">
      <c r="A112" s="33"/>
      <c r="B112" s="33"/>
      <c r="C112" s="52"/>
      <c r="D112" s="33"/>
      <c r="E112" s="33"/>
      <c r="F112" s="45">
        <f>IFERROR(INDEX(CIPLevel2021!$B$2:$B$1113,MATCH('Requests without DOE Codes'!E112,CIPLevel2021!$G$2:$G$1113,0)),'Requests without DOE Codes'!E112)</f>
        <v>0</v>
      </c>
      <c r="G112" s="45" t="str">
        <f>IFERROR(VLOOKUP(F112,CIPLevel2021!$B$2:$C$1113,2,FALSE),"")</f>
        <v/>
      </c>
      <c r="H112" s="34" t="s">
        <v>10</v>
      </c>
    </row>
    <row r="113" spans="1:8" ht="15.75" x14ac:dyDescent="0.25">
      <c r="A113" s="33"/>
      <c r="B113" s="33"/>
      <c r="C113" s="52"/>
      <c r="D113" s="33"/>
      <c r="E113" s="33"/>
      <c r="F113" s="45">
        <f>IFERROR(INDEX(CIPLevel2021!$B$2:$B$1113,MATCH('Requests without DOE Codes'!E113,CIPLevel2021!$G$2:$G$1113,0)),'Requests without DOE Codes'!E113)</f>
        <v>0</v>
      </c>
      <c r="G113" s="45" t="str">
        <f>IFERROR(VLOOKUP(F113,CIPLevel2021!$B$2:$C$1113,2,FALSE),"")</f>
        <v/>
      </c>
      <c r="H113" s="34" t="s">
        <v>10</v>
      </c>
    </row>
    <row r="114" spans="1:8" ht="15.75" x14ac:dyDescent="0.25">
      <c r="A114" s="33"/>
      <c r="B114" s="33"/>
      <c r="C114" s="52"/>
      <c r="D114" s="33"/>
      <c r="E114" s="33"/>
      <c r="F114" s="45">
        <f>IFERROR(INDEX(CIPLevel2021!$B$2:$B$1113,MATCH('Requests without DOE Codes'!E114,CIPLevel2021!$G$2:$G$1113,0)),'Requests without DOE Codes'!E114)</f>
        <v>0</v>
      </c>
      <c r="G114" s="45" t="str">
        <f>IFERROR(VLOOKUP(F114,CIPLevel2021!$B$2:$C$1113,2,FALSE),"")</f>
        <v/>
      </c>
      <c r="H114" s="34" t="s">
        <v>10</v>
      </c>
    </row>
    <row r="115" spans="1:8" ht="15.75" x14ac:dyDescent="0.25">
      <c r="A115" s="33"/>
      <c r="B115" s="33"/>
      <c r="C115" s="52"/>
      <c r="D115" s="33"/>
      <c r="E115" s="33"/>
      <c r="F115" s="45">
        <f>IFERROR(INDEX(CIPLevel2021!$B$2:$B$1113,MATCH('Requests without DOE Codes'!E115,CIPLevel2021!$G$2:$G$1113,0)),'Requests without DOE Codes'!E115)</f>
        <v>0</v>
      </c>
      <c r="G115" s="45" t="str">
        <f>IFERROR(VLOOKUP(F115,CIPLevel2021!$B$2:$C$1113,2,FALSE),"")</f>
        <v/>
      </c>
      <c r="H115" s="34" t="s">
        <v>10</v>
      </c>
    </row>
    <row r="116" spans="1:8" ht="15.75" x14ac:dyDescent="0.25">
      <c r="A116" s="33"/>
      <c r="B116" s="33"/>
      <c r="C116" s="52"/>
      <c r="D116" s="33"/>
      <c r="E116" s="33"/>
      <c r="F116" s="45">
        <f>IFERROR(INDEX(CIPLevel2021!$B$2:$B$1113,MATCH('Requests without DOE Codes'!E116,CIPLevel2021!$G$2:$G$1113,0)),'Requests without DOE Codes'!E116)</f>
        <v>0</v>
      </c>
      <c r="G116" s="45" t="str">
        <f>IFERROR(VLOOKUP(F116,CIPLevel2021!$B$2:$C$1113,2,FALSE),"")</f>
        <v/>
      </c>
      <c r="H116" s="34" t="s">
        <v>10</v>
      </c>
    </row>
    <row r="117" spans="1:8" ht="15.75" x14ac:dyDescent="0.25">
      <c r="A117" s="33"/>
      <c r="B117" s="33"/>
      <c r="C117" s="52"/>
      <c r="D117" s="33"/>
      <c r="E117" s="33"/>
      <c r="F117" s="45">
        <f>IFERROR(INDEX(CIPLevel2021!$B$2:$B$1113,MATCH('Requests without DOE Codes'!E117,CIPLevel2021!$G$2:$G$1113,0)),'Requests without DOE Codes'!E117)</f>
        <v>0</v>
      </c>
      <c r="G117" s="45" t="str">
        <f>IFERROR(VLOOKUP(F117,CIPLevel2021!$B$2:$C$1113,2,FALSE),"")</f>
        <v/>
      </c>
      <c r="H117" s="34" t="s">
        <v>10</v>
      </c>
    </row>
    <row r="118" spans="1:8" ht="15.75" x14ac:dyDescent="0.25">
      <c r="A118" s="33"/>
      <c r="B118" s="33"/>
      <c r="C118" s="52"/>
      <c r="D118" s="33"/>
      <c r="E118" s="33"/>
      <c r="F118" s="45">
        <f>IFERROR(INDEX(CIPLevel2021!$B$2:$B$1113,MATCH('Requests without DOE Codes'!E118,CIPLevel2021!$G$2:$G$1113,0)),'Requests without DOE Codes'!E118)</f>
        <v>0</v>
      </c>
      <c r="G118" s="45" t="str">
        <f>IFERROR(VLOOKUP(F118,CIPLevel2021!$B$2:$C$1113,2,FALSE),"")</f>
        <v/>
      </c>
      <c r="H118" s="34" t="s">
        <v>10</v>
      </c>
    </row>
    <row r="119" spans="1:8" ht="15.75" x14ac:dyDescent="0.25">
      <c r="A119" s="33"/>
      <c r="B119" s="33"/>
      <c r="C119" s="52"/>
      <c r="D119" s="33"/>
      <c r="E119" s="33"/>
      <c r="F119" s="45">
        <f>IFERROR(INDEX(CIPLevel2021!$B$2:$B$1113,MATCH('Requests without DOE Codes'!E119,CIPLevel2021!$G$2:$G$1113,0)),'Requests without DOE Codes'!E119)</f>
        <v>0</v>
      </c>
      <c r="G119" s="45" t="str">
        <f>IFERROR(VLOOKUP(F119,CIPLevel2021!$B$2:$C$1113,2,FALSE),"")</f>
        <v/>
      </c>
      <c r="H119" s="34" t="s">
        <v>10</v>
      </c>
    </row>
    <row r="120" spans="1:8" ht="15.75" x14ac:dyDescent="0.25">
      <c r="A120" s="33"/>
      <c r="B120" s="33"/>
      <c r="C120" s="52"/>
      <c r="D120" s="33"/>
      <c r="E120" s="33"/>
      <c r="F120" s="45">
        <f>IFERROR(INDEX(CIPLevel2021!$B$2:$B$1113,MATCH('Requests without DOE Codes'!E120,CIPLevel2021!$G$2:$G$1113,0)),'Requests without DOE Codes'!E120)</f>
        <v>0</v>
      </c>
      <c r="G120" s="45" t="str">
        <f>IFERROR(VLOOKUP(F120,CIPLevel2021!$B$2:$C$1113,2,FALSE),"")</f>
        <v/>
      </c>
      <c r="H120" s="34" t="s">
        <v>10</v>
      </c>
    </row>
    <row r="121" spans="1:8" ht="15.75" x14ac:dyDescent="0.25">
      <c r="A121" s="33"/>
      <c r="B121" s="33"/>
      <c r="C121" s="52"/>
      <c r="D121" s="33"/>
      <c r="E121" s="33"/>
      <c r="F121" s="45">
        <f>IFERROR(INDEX(CIPLevel2021!$B$2:$B$1113,MATCH('Requests without DOE Codes'!E121,CIPLevel2021!$G$2:$G$1113,0)),'Requests without DOE Codes'!E121)</f>
        <v>0</v>
      </c>
      <c r="G121" s="45" t="str">
        <f>IFERROR(VLOOKUP(F121,CIPLevel2021!$B$2:$C$1113,2,FALSE),"")</f>
        <v/>
      </c>
      <c r="H121" s="34" t="s">
        <v>10</v>
      </c>
    </row>
    <row r="122" spans="1:8" ht="15.75" x14ac:dyDescent="0.25">
      <c r="A122" s="33"/>
      <c r="B122" s="33"/>
      <c r="C122" s="52"/>
      <c r="D122" s="33"/>
      <c r="E122" s="33"/>
      <c r="F122" s="45">
        <f>IFERROR(INDEX(CIPLevel2021!$B$2:$B$1113,MATCH('Requests without DOE Codes'!E122,CIPLevel2021!$G$2:$G$1113,0)),'Requests without DOE Codes'!E122)</f>
        <v>0</v>
      </c>
      <c r="G122" s="45" t="str">
        <f>IFERROR(VLOOKUP(F122,CIPLevel2021!$B$2:$C$1113,2,FALSE),"")</f>
        <v/>
      </c>
      <c r="H122" s="34" t="s">
        <v>10</v>
      </c>
    </row>
    <row r="123" spans="1:8" ht="15.75" x14ac:dyDescent="0.25">
      <c r="A123" s="33"/>
      <c r="B123" s="33"/>
      <c r="C123" s="52"/>
      <c r="D123" s="33"/>
      <c r="E123" s="33"/>
      <c r="F123" s="45">
        <f>IFERROR(INDEX(CIPLevel2021!$B$2:$B$1113,MATCH('Requests without DOE Codes'!E123,CIPLevel2021!$G$2:$G$1113,0)),'Requests without DOE Codes'!E123)</f>
        <v>0</v>
      </c>
      <c r="G123" s="45" t="str">
        <f>IFERROR(VLOOKUP(F123,CIPLevel2021!$B$2:$C$1113,2,FALSE),"")</f>
        <v/>
      </c>
      <c r="H123" s="34" t="s">
        <v>10</v>
      </c>
    </row>
    <row r="124" spans="1:8" ht="15.75" x14ac:dyDescent="0.25">
      <c r="A124" s="33"/>
      <c r="B124" s="33"/>
      <c r="C124" s="52"/>
      <c r="D124" s="33"/>
      <c r="E124" s="33"/>
      <c r="F124" s="45">
        <f>IFERROR(INDEX(CIPLevel2021!$B$2:$B$1113,MATCH('Requests without DOE Codes'!E124,CIPLevel2021!$G$2:$G$1113,0)),'Requests without DOE Codes'!E124)</f>
        <v>0</v>
      </c>
      <c r="G124" s="45" t="str">
        <f>IFERROR(VLOOKUP(F124,CIPLevel2021!$B$2:$C$1113,2,FALSE),"")</f>
        <v/>
      </c>
      <c r="H124" s="34" t="s">
        <v>10</v>
      </c>
    </row>
    <row r="125" spans="1:8" ht="15.75" x14ac:dyDescent="0.25">
      <c r="A125" s="33"/>
      <c r="B125" s="33"/>
      <c r="C125" s="52"/>
      <c r="D125" s="33"/>
      <c r="E125" s="33"/>
      <c r="F125" s="45">
        <f>IFERROR(INDEX(CIPLevel2021!$B$2:$B$1113,MATCH('Requests without DOE Codes'!E125,CIPLevel2021!$G$2:$G$1113,0)),'Requests without DOE Codes'!E125)</f>
        <v>0</v>
      </c>
      <c r="G125" s="45" t="str">
        <f>IFERROR(VLOOKUP(F125,CIPLevel2021!$B$2:$C$1113,2,FALSE),"")</f>
        <v/>
      </c>
      <c r="H125" s="34" t="s">
        <v>10</v>
      </c>
    </row>
    <row r="126" spans="1:8" ht="15.75" x14ac:dyDescent="0.25">
      <c r="A126" s="33"/>
      <c r="B126" s="33"/>
      <c r="C126" s="52"/>
      <c r="D126" s="33"/>
      <c r="E126" s="33"/>
      <c r="F126" s="45">
        <f>IFERROR(INDEX(CIPLevel2021!$B$2:$B$1113,MATCH('Requests without DOE Codes'!E126,CIPLevel2021!$G$2:$G$1113,0)),'Requests without DOE Codes'!E126)</f>
        <v>0</v>
      </c>
      <c r="G126" s="45" t="str">
        <f>IFERROR(VLOOKUP(F126,CIPLevel2021!$B$2:$C$1113,2,FALSE),"")</f>
        <v/>
      </c>
      <c r="H126" s="34" t="s">
        <v>10</v>
      </c>
    </row>
    <row r="127" spans="1:8" ht="15.75" x14ac:dyDescent="0.25">
      <c r="A127" s="33"/>
      <c r="B127" s="33"/>
      <c r="C127" s="52"/>
      <c r="D127" s="33"/>
      <c r="E127" s="33"/>
      <c r="F127" s="45">
        <f>IFERROR(INDEX(CIPLevel2021!$B$2:$B$1113,MATCH('Requests without DOE Codes'!E127,CIPLevel2021!$G$2:$G$1113,0)),'Requests without DOE Codes'!E127)</f>
        <v>0</v>
      </c>
      <c r="G127" s="45" t="str">
        <f>IFERROR(VLOOKUP(F127,CIPLevel2021!$B$2:$C$1113,2,FALSE),"")</f>
        <v/>
      </c>
      <c r="H127" s="34" t="s">
        <v>10</v>
      </c>
    </row>
    <row r="128" spans="1:8" ht="15.75" x14ac:dyDescent="0.25">
      <c r="A128" s="33"/>
      <c r="B128" s="33"/>
      <c r="C128" s="52"/>
      <c r="D128" s="33"/>
      <c r="E128" s="33"/>
      <c r="F128" s="45">
        <f>IFERROR(INDEX(CIPLevel2021!$B$2:$B$1113,MATCH('Requests without DOE Codes'!E128,CIPLevel2021!$G$2:$G$1113,0)),'Requests without DOE Codes'!E128)</f>
        <v>0</v>
      </c>
      <c r="G128" s="45" t="str">
        <f>IFERROR(VLOOKUP(F128,CIPLevel2021!$B$2:$C$1113,2,FALSE),"")</f>
        <v/>
      </c>
      <c r="H128" s="34" t="s">
        <v>10</v>
      </c>
    </row>
    <row r="129" spans="1:8" ht="15.75" x14ac:dyDescent="0.25">
      <c r="A129" s="33"/>
      <c r="B129" s="33"/>
      <c r="C129" s="52"/>
      <c r="D129" s="33"/>
      <c r="E129" s="33"/>
      <c r="F129" s="45">
        <f>IFERROR(INDEX(CIPLevel2021!$B$2:$B$1113,MATCH('Requests without DOE Codes'!E129,CIPLevel2021!$G$2:$G$1113,0)),'Requests without DOE Codes'!E129)</f>
        <v>0</v>
      </c>
      <c r="G129" s="45" t="str">
        <f>IFERROR(VLOOKUP(F129,CIPLevel2021!$B$2:$C$1113,2,FALSE),"")</f>
        <v/>
      </c>
      <c r="H129" s="34" t="s">
        <v>10</v>
      </c>
    </row>
    <row r="130" spans="1:8" ht="15.75" x14ac:dyDescent="0.25">
      <c r="A130" s="33"/>
      <c r="B130" s="33"/>
      <c r="C130" s="52"/>
      <c r="D130" s="33"/>
      <c r="E130" s="33"/>
      <c r="F130" s="45">
        <f>IFERROR(INDEX(CIPLevel2021!$B$2:$B$1113,MATCH('Requests without DOE Codes'!E130,CIPLevel2021!$G$2:$G$1113,0)),'Requests without DOE Codes'!E130)</f>
        <v>0</v>
      </c>
      <c r="G130" s="45" t="str">
        <f>IFERROR(VLOOKUP(F130,CIPLevel2021!$B$2:$C$1113,2,FALSE),"")</f>
        <v/>
      </c>
      <c r="H130" s="34" t="s">
        <v>10</v>
      </c>
    </row>
    <row r="131" spans="1:8" ht="15.75" x14ac:dyDescent="0.25">
      <c r="A131" s="33"/>
      <c r="B131" s="33"/>
      <c r="C131" s="52"/>
      <c r="D131" s="33"/>
      <c r="E131" s="33"/>
      <c r="F131" s="45">
        <f>IFERROR(INDEX(CIPLevel2021!$B$2:$B$1113,MATCH('Requests without DOE Codes'!E131,CIPLevel2021!$G$2:$G$1113,0)),'Requests without DOE Codes'!E131)</f>
        <v>0</v>
      </c>
      <c r="G131" s="45" t="str">
        <f>IFERROR(VLOOKUP(F131,CIPLevel2021!$B$2:$C$1113,2,FALSE),"")</f>
        <v/>
      </c>
      <c r="H131" s="34" t="s">
        <v>10</v>
      </c>
    </row>
    <row r="132" spans="1:8" ht="15.75" x14ac:dyDescent="0.25">
      <c r="A132" s="33"/>
      <c r="B132" s="33"/>
      <c r="C132" s="52"/>
      <c r="D132" s="33"/>
      <c r="E132" s="33"/>
      <c r="F132" s="45">
        <f>IFERROR(INDEX(CIPLevel2021!$B$2:$B$1113,MATCH('Requests without DOE Codes'!E132,CIPLevel2021!$G$2:$G$1113,0)),'Requests without DOE Codes'!E132)</f>
        <v>0</v>
      </c>
      <c r="G132" s="45" t="str">
        <f>IFERROR(VLOOKUP(F132,CIPLevel2021!$B$2:$C$1113,2,FALSE),"")</f>
        <v/>
      </c>
      <c r="H132" s="34" t="s">
        <v>10</v>
      </c>
    </row>
    <row r="133" spans="1:8" ht="15.75" x14ac:dyDescent="0.25">
      <c r="A133" s="33"/>
      <c r="B133" s="33"/>
      <c r="C133" s="52"/>
      <c r="D133" s="33"/>
      <c r="E133" s="33"/>
      <c r="F133" s="45">
        <f>IFERROR(INDEX(CIPLevel2021!$B$2:$B$1113,MATCH('Requests without DOE Codes'!E133,CIPLevel2021!$G$2:$G$1113,0)),'Requests without DOE Codes'!E133)</f>
        <v>0</v>
      </c>
      <c r="G133" s="45" t="str">
        <f>IFERROR(VLOOKUP(F133,CIPLevel2021!$B$2:$C$1113,2,FALSE),"")</f>
        <v/>
      </c>
      <c r="H133" s="34" t="s">
        <v>10</v>
      </c>
    </row>
    <row r="134" spans="1:8" ht="15.75" x14ac:dyDescent="0.25">
      <c r="A134" s="33"/>
      <c r="B134" s="33"/>
      <c r="C134" s="52"/>
      <c r="D134" s="33"/>
      <c r="E134" s="33"/>
      <c r="F134" s="45">
        <f>IFERROR(INDEX(CIPLevel2021!$B$2:$B$1113,MATCH('Requests without DOE Codes'!E134,CIPLevel2021!$G$2:$G$1113,0)),'Requests without DOE Codes'!E134)</f>
        <v>0</v>
      </c>
      <c r="G134" s="45" t="str">
        <f>IFERROR(VLOOKUP(F134,CIPLevel2021!$B$2:$C$1113,2,FALSE),"")</f>
        <v/>
      </c>
      <c r="H134" s="34" t="s">
        <v>10</v>
      </c>
    </row>
    <row r="135" spans="1:8" ht="15.75" x14ac:dyDescent="0.25">
      <c r="A135" s="33"/>
      <c r="B135" s="33"/>
      <c r="C135" s="52"/>
      <c r="D135" s="33"/>
      <c r="E135" s="33"/>
      <c r="F135" s="45">
        <f>IFERROR(INDEX(CIPLevel2021!$B$2:$B$1113,MATCH('Requests without DOE Codes'!E135,CIPLevel2021!$G$2:$G$1113,0)),'Requests without DOE Codes'!E135)</f>
        <v>0</v>
      </c>
      <c r="G135" s="45" t="str">
        <f>IFERROR(VLOOKUP(F135,CIPLevel2021!$B$2:$C$1113,2,FALSE),"")</f>
        <v/>
      </c>
      <c r="H135" s="34" t="s">
        <v>10</v>
      </c>
    </row>
    <row r="136" spans="1:8" ht="15.75" x14ac:dyDescent="0.25">
      <c r="A136" s="33"/>
      <c r="B136" s="33"/>
      <c r="C136" s="52"/>
      <c r="D136" s="33"/>
      <c r="E136" s="33"/>
      <c r="F136" s="45">
        <f>IFERROR(INDEX(CIPLevel2021!$B$2:$B$1113,MATCH('Requests without DOE Codes'!E136,CIPLevel2021!$G$2:$G$1113,0)),'Requests without DOE Codes'!E136)</f>
        <v>0</v>
      </c>
      <c r="G136" s="45" t="str">
        <f>IFERROR(VLOOKUP(F136,CIPLevel2021!$B$2:$C$1113,2,FALSE),"")</f>
        <v/>
      </c>
      <c r="H136" s="34" t="s">
        <v>10</v>
      </c>
    </row>
    <row r="137" spans="1:8" ht="15.75" x14ac:dyDescent="0.25">
      <c r="A137" s="33"/>
      <c r="B137" s="33"/>
      <c r="C137" s="52"/>
      <c r="D137" s="33"/>
      <c r="E137" s="33"/>
      <c r="F137" s="45">
        <f>IFERROR(INDEX(CIPLevel2021!$B$2:$B$1113,MATCH('Requests without DOE Codes'!E137,CIPLevel2021!$G$2:$G$1113,0)),'Requests without DOE Codes'!E137)</f>
        <v>0</v>
      </c>
      <c r="G137" s="45" t="str">
        <f>IFERROR(VLOOKUP(F137,CIPLevel2021!$B$2:$C$1113,2,FALSE),"")</f>
        <v/>
      </c>
      <c r="H137" s="34" t="s">
        <v>10</v>
      </c>
    </row>
    <row r="138" spans="1:8" ht="15.75" x14ac:dyDescent="0.25">
      <c r="A138" s="33"/>
      <c r="B138" s="33"/>
      <c r="C138" s="52"/>
      <c r="D138" s="33"/>
      <c r="E138" s="33"/>
      <c r="F138" s="45">
        <f>IFERROR(INDEX(CIPLevel2021!$B$2:$B$1113,MATCH('Requests without DOE Codes'!E138,CIPLevel2021!$G$2:$G$1113,0)),'Requests without DOE Codes'!E138)</f>
        <v>0</v>
      </c>
      <c r="G138" s="45" t="str">
        <f>IFERROR(VLOOKUP(F138,CIPLevel2021!$B$2:$C$1113,2,FALSE),"")</f>
        <v/>
      </c>
      <c r="H138" s="34" t="s">
        <v>10</v>
      </c>
    </row>
    <row r="139" spans="1:8" ht="15.75" x14ac:dyDescent="0.25">
      <c r="A139" s="33"/>
      <c r="B139" s="33"/>
      <c r="C139" s="52"/>
      <c r="D139" s="33"/>
      <c r="E139" s="33"/>
      <c r="F139" s="45">
        <f>IFERROR(INDEX(CIPLevel2021!$B$2:$B$1113,MATCH('Requests without DOE Codes'!E139,CIPLevel2021!$G$2:$G$1113,0)),'Requests without DOE Codes'!E139)</f>
        <v>0</v>
      </c>
      <c r="G139" s="45" t="str">
        <f>IFERROR(VLOOKUP(F139,CIPLevel2021!$B$2:$C$1113,2,FALSE),"")</f>
        <v/>
      </c>
      <c r="H139" s="34" t="s">
        <v>10</v>
      </c>
    </row>
    <row r="140" spans="1:8" ht="15.75" x14ac:dyDescent="0.25">
      <c r="A140" s="33"/>
      <c r="B140" s="33"/>
      <c r="C140" s="52"/>
      <c r="D140" s="33"/>
      <c r="E140" s="33"/>
      <c r="F140" s="45">
        <f>IFERROR(INDEX(CIPLevel2021!$B$2:$B$1113,MATCH('Requests without DOE Codes'!E140,CIPLevel2021!$G$2:$G$1113,0)),'Requests without DOE Codes'!E140)</f>
        <v>0</v>
      </c>
      <c r="G140" s="45" t="str">
        <f>IFERROR(VLOOKUP(F140,CIPLevel2021!$B$2:$C$1113,2,FALSE),"")</f>
        <v/>
      </c>
      <c r="H140" s="34" t="s">
        <v>10</v>
      </c>
    </row>
    <row r="141" spans="1:8" ht="15.75" x14ac:dyDescent="0.25">
      <c r="A141" s="33"/>
      <c r="B141" s="33"/>
      <c r="C141" s="52"/>
      <c r="D141" s="33"/>
      <c r="E141" s="33"/>
      <c r="F141" s="45">
        <f>IFERROR(INDEX(CIPLevel2021!$B$2:$B$1113,MATCH('Requests without DOE Codes'!E141,CIPLevel2021!$G$2:$G$1113,0)),'Requests without DOE Codes'!E141)</f>
        <v>0</v>
      </c>
      <c r="G141" s="45" t="str">
        <f>IFERROR(VLOOKUP(F141,CIPLevel2021!$B$2:$C$1113,2,FALSE),"")</f>
        <v/>
      </c>
      <c r="H141" s="34" t="s">
        <v>10</v>
      </c>
    </row>
    <row r="142" spans="1:8" ht="15.75" x14ac:dyDescent="0.25">
      <c r="A142" s="33"/>
      <c r="B142" s="33"/>
      <c r="C142" s="52"/>
      <c r="D142" s="33"/>
      <c r="E142" s="33"/>
      <c r="F142" s="45">
        <f>IFERROR(INDEX(CIPLevel2021!$B$2:$B$1113,MATCH('Requests without DOE Codes'!E142,CIPLevel2021!$G$2:$G$1113,0)),'Requests without DOE Codes'!E142)</f>
        <v>0</v>
      </c>
      <c r="G142" s="45" t="str">
        <f>IFERROR(VLOOKUP(F142,CIPLevel2021!$B$2:$C$1113,2,FALSE),"")</f>
        <v/>
      </c>
      <c r="H142" s="34" t="s">
        <v>10</v>
      </c>
    </row>
    <row r="143" spans="1:8" ht="15.75" x14ac:dyDescent="0.25">
      <c r="A143" s="33"/>
      <c r="B143" s="33"/>
      <c r="C143" s="52"/>
      <c r="D143" s="33"/>
      <c r="E143" s="33"/>
      <c r="F143" s="45">
        <f>IFERROR(INDEX(CIPLevel2021!$B$2:$B$1113,MATCH('Requests without DOE Codes'!E143,CIPLevel2021!$G$2:$G$1113,0)),'Requests without DOE Codes'!E143)</f>
        <v>0</v>
      </c>
      <c r="G143" s="45" t="str">
        <f>IFERROR(VLOOKUP(F143,CIPLevel2021!$B$2:$C$1113,2,FALSE),"")</f>
        <v/>
      </c>
      <c r="H143" s="34" t="s">
        <v>10</v>
      </c>
    </row>
    <row r="144" spans="1:8" ht="15.75" x14ac:dyDescent="0.25">
      <c r="A144" s="33"/>
      <c r="B144" s="33"/>
      <c r="C144" s="52"/>
      <c r="D144" s="33"/>
      <c r="E144" s="33"/>
      <c r="F144" s="45">
        <f>IFERROR(INDEX(CIPLevel2021!$B$2:$B$1113,MATCH('Requests without DOE Codes'!E144,CIPLevel2021!$G$2:$G$1113,0)),'Requests without DOE Codes'!E144)</f>
        <v>0</v>
      </c>
      <c r="G144" s="45" t="str">
        <f>IFERROR(VLOOKUP(F144,CIPLevel2021!$B$2:$C$1113,2,FALSE),"")</f>
        <v/>
      </c>
      <c r="H144" s="34" t="s">
        <v>10</v>
      </c>
    </row>
    <row r="145" spans="1:8" ht="15.75" x14ac:dyDescent="0.25">
      <c r="A145" s="33"/>
      <c r="B145" s="33"/>
      <c r="C145" s="52"/>
      <c r="D145" s="33"/>
      <c r="E145" s="33"/>
      <c r="F145" s="45">
        <f>IFERROR(INDEX(CIPLevel2021!$B$2:$B$1113,MATCH('Requests without DOE Codes'!E145,CIPLevel2021!$G$2:$G$1113,0)),'Requests without DOE Codes'!E145)</f>
        <v>0</v>
      </c>
      <c r="G145" s="45" t="str">
        <f>IFERROR(VLOOKUP(F145,CIPLevel2021!$B$2:$C$1113,2,FALSE),"")</f>
        <v/>
      </c>
      <c r="H145" s="34" t="s">
        <v>10</v>
      </c>
    </row>
    <row r="146" spans="1:8" ht="15.75" x14ac:dyDescent="0.25">
      <c r="A146" s="33"/>
      <c r="B146" s="33"/>
      <c r="C146" s="52"/>
      <c r="D146" s="33"/>
      <c r="E146" s="33"/>
      <c r="F146" s="45">
        <f>IFERROR(INDEX(CIPLevel2021!$B$2:$B$1113,MATCH('Requests without DOE Codes'!E146,CIPLevel2021!$G$2:$G$1113,0)),'Requests without DOE Codes'!E146)</f>
        <v>0</v>
      </c>
      <c r="G146" s="45" t="str">
        <f>IFERROR(VLOOKUP(F146,CIPLevel2021!$B$2:$C$1113,2,FALSE),"")</f>
        <v/>
      </c>
      <c r="H146" s="34" t="s">
        <v>10</v>
      </c>
    </row>
    <row r="147" spans="1:8" ht="15.75" x14ac:dyDescent="0.25">
      <c r="A147" s="33"/>
      <c r="B147" s="33"/>
      <c r="C147" s="52"/>
      <c r="D147" s="33"/>
      <c r="E147" s="33"/>
      <c r="F147" s="45">
        <f>IFERROR(INDEX(CIPLevel2021!$B$2:$B$1113,MATCH('Requests without DOE Codes'!E147,CIPLevel2021!$G$2:$G$1113,0)),'Requests without DOE Codes'!E147)</f>
        <v>0</v>
      </c>
      <c r="G147" s="45" t="str">
        <f>IFERROR(VLOOKUP(F147,CIPLevel2021!$B$2:$C$1113,2,FALSE),"")</f>
        <v/>
      </c>
      <c r="H147" s="34" t="s">
        <v>10</v>
      </c>
    </row>
    <row r="148" spans="1:8" ht="15.75" x14ac:dyDescent="0.25">
      <c r="A148" s="33"/>
      <c r="B148" s="33"/>
      <c r="C148" s="52"/>
      <c r="D148" s="33"/>
      <c r="E148" s="33"/>
      <c r="F148" s="45">
        <f>IFERROR(INDEX(CIPLevel2021!$B$2:$B$1113,MATCH('Requests without DOE Codes'!E148,CIPLevel2021!$G$2:$G$1113,0)),'Requests without DOE Codes'!E148)</f>
        <v>0</v>
      </c>
      <c r="G148" s="45" t="str">
        <f>IFERROR(VLOOKUP(F148,CIPLevel2021!$B$2:$C$1113,2,FALSE),"")</f>
        <v/>
      </c>
      <c r="H148" s="34" t="s">
        <v>10</v>
      </c>
    </row>
    <row r="149" spans="1:8" ht="15.75" x14ac:dyDescent="0.25">
      <c r="A149" s="33"/>
      <c r="B149" s="33"/>
      <c r="C149" s="52"/>
      <c r="D149" s="33"/>
      <c r="E149" s="33"/>
      <c r="F149" s="45">
        <f>IFERROR(INDEX(CIPLevel2021!$B$2:$B$1113,MATCH('Requests without DOE Codes'!E149,CIPLevel2021!$G$2:$G$1113,0)),'Requests without DOE Codes'!E149)</f>
        <v>0</v>
      </c>
      <c r="G149" s="45" t="str">
        <f>IFERROR(VLOOKUP(F149,CIPLevel2021!$B$2:$C$1113,2,FALSE),"")</f>
        <v/>
      </c>
      <c r="H149" s="34" t="s">
        <v>10</v>
      </c>
    </row>
    <row r="150" spans="1:8" ht="15.75" x14ac:dyDescent="0.25">
      <c r="A150" s="33"/>
      <c r="B150" s="33"/>
      <c r="C150" s="52"/>
      <c r="D150" s="33"/>
      <c r="E150" s="33"/>
      <c r="F150" s="45">
        <f>IFERROR(INDEX(CIPLevel2021!$B$2:$B$1113,MATCH('Requests without DOE Codes'!E150,CIPLevel2021!$G$2:$G$1113,0)),'Requests without DOE Codes'!E150)</f>
        <v>0</v>
      </c>
      <c r="G150" s="45" t="str">
        <f>IFERROR(VLOOKUP(F150,CIPLevel2021!$B$2:$C$1113,2,FALSE),"")</f>
        <v/>
      </c>
      <c r="H150" s="34" t="s">
        <v>10</v>
      </c>
    </row>
    <row r="151" spans="1:8" ht="15.75" x14ac:dyDescent="0.25">
      <c r="A151" s="33"/>
      <c r="B151" s="33"/>
      <c r="C151" s="52"/>
      <c r="D151" s="33"/>
      <c r="E151" s="33"/>
      <c r="F151" s="45">
        <f>IFERROR(INDEX(CIPLevel2021!$B$2:$B$1113,MATCH('Requests without DOE Codes'!E151,CIPLevel2021!$G$2:$G$1113,0)),'Requests without DOE Codes'!E151)</f>
        <v>0</v>
      </c>
      <c r="G151" s="45" t="str">
        <f>IFERROR(VLOOKUP(F151,CIPLevel2021!$B$2:$C$1113,2,FALSE),"")</f>
        <v/>
      </c>
      <c r="H151" s="34" t="s">
        <v>10</v>
      </c>
    </row>
    <row r="152" spans="1:8" ht="15.75" x14ac:dyDescent="0.25">
      <c r="A152" s="33"/>
      <c r="B152" s="33"/>
      <c r="C152" s="52"/>
      <c r="D152" s="33"/>
      <c r="E152" s="33"/>
      <c r="F152" s="45">
        <f>IFERROR(INDEX(CIPLevel2021!$B$2:$B$1113,MATCH('Requests without DOE Codes'!E152,CIPLevel2021!$G$2:$G$1113,0)),'Requests without DOE Codes'!E152)</f>
        <v>0</v>
      </c>
      <c r="G152" s="45" t="str">
        <f>IFERROR(VLOOKUP(F152,CIPLevel2021!$B$2:$C$1113,2,FALSE),"")</f>
        <v/>
      </c>
      <c r="H152" s="34" t="s">
        <v>10</v>
      </c>
    </row>
    <row r="153" spans="1:8" ht="15.75" x14ac:dyDescent="0.25">
      <c r="A153" s="33"/>
      <c r="B153" s="33"/>
      <c r="C153" s="52"/>
      <c r="D153" s="33"/>
      <c r="E153" s="33"/>
      <c r="F153" s="45">
        <f>IFERROR(INDEX(CIPLevel2021!$B$2:$B$1113,MATCH('Requests without DOE Codes'!E153,CIPLevel2021!$G$2:$G$1113,0)),'Requests without DOE Codes'!E153)</f>
        <v>0</v>
      </c>
      <c r="G153" s="45" t="str">
        <f>IFERROR(VLOOKUP(F153,CIPLevel2021!$B$2:$C$1113,2,FALSE),"")</f>
        <v/>
      </c>
      <c r="H153" s="34" t="s">
        <v>10</v>
      </c>
    </row>
    <row r="154" spans="1:8" ht="15.75" x14ac:dyDescent="0.25">
      <c r="A154" s="33"/>
      <c r="B154" s="33"/>
      <c r="C154" s="52"/>
      <c r="D154" s="33"/>
      <c r="E154" s="33"/>
      <c r="F154" s="45">
        <f>IFERROR(INDEX(CIPLevel2021!$B$2:$B$1113,MATCH('Requests without DOE Codes'!E154,CIPLevel2021!$G$2:$G$1113,0)),'Requests without DOE Codes'!E154)</f>
        <v>0</v>
      </c>
      <c r="G154" s="45" t="str">
        <f>IFERROR(VLOOKUP(F154,CIPLevel2021!$B$2:$C$1113,2,FALSE),"")</f>
        <v/>
      </c>
      <c r="H154" s="34" t="s">
        <v>10</v>
      </c>
    </row>
    <row r="155" spans="1:8" ht="15.75" x14ac:dyDescent="0.25">
      <c r="A155" s="33"/>
      <c r="B155" s="33"/>
      <c r="C155" s="52"/>
      <c r="D155" s="33"/>
      <c r="E155" s="33"/>
      <c r="F155" s="45">
        <f>IFERROR(INDEX(CIPLevel2021!$B$2:$B$1113,MATCH('Requests without DOE Codes'!E155,CIPLevel2021!$G$2:$G$1113,0)),'Requests without DOE Codes'!E155)</f>
        <v>0</v>
      </c>
      <c r="G155" s="45" t="str">
        <f>IFERROR(VLOOKUP(F155,CIPLevel2021!$B$2:$C$1113,2,FALSE),"")</f>
        <v/>
      </c>
      <c r="H155" s="34" t="s">
        <v>10</v>
      </c>
    </row>
    <row r="156" spans="1:8" ht="15.75" x14ac:dyDescent="0.25">
      <c r="A156" s="33"/>
      <c r="B156" s="33"/>
      <c r="C156" s="52"/>
      <c r="D156" s="33"/>
      <c r="E156" s="33"/>
      <c r="F156" s="45">
        <f>IFERROR(INDEX(CIPLevel2021!$B$2:$B$1113,MATCH('Requests without DOE Codes'!E156,CIPLevel2021!$G$2:$G$1113,0)),'Requests without DOE Codes'!E156)</f>
        <v>0</v>
      </c>
      <c r="G156" s="45" t="str">
        <f>IFERROR(VLOOKUP(F156,CIPLevel2021!$B$2:$C$1113,2,FALSE),"")</f>
        <v/>
      </c>
      <c r="H156" s="34" t="s">
        <v>10</v>
      </c>
    </row>
    <row r="157" spans="1:8" ht="15.75" x14ac:dyDescent="0.25">
      <c r="A157" s="33"/>
      <c r="B157" s="33"/>
      <c r="C157" s="52"/>
      <c r="D157" s="33"/>
      <c r="E157" s="33"/>
      <c r="F157" s="45">
        <f>IFERROR(INDEX(CIPLevel2021!$B$2:$B$1113,MATCH('Requests without DOE Codes'!E157,CIPLevel2021!$G$2:$G$1113,0)),'Requests without DOE Codes'!E157)</f>
        <v>0</v>
      </c>
      <c r="G157" s="45" t="str">
        <f>IFERROR(VLOOKUP(F157,CIPLevel2021!$B$2:$C$1113,2,FALSE),"")</f>
        <v/>
      </c>
      <c r="H157" s="34" t="s">
        <v>10</v>
      </c>
    </row>
    <row r="158" spans="1:8" ht="15.75" x14ac:dyDescent="0.25">
      <c r="A158" s="33"/>
      <c r="B158" s="33"/>
      <c r="C158" s="52"/>
      <c r="D158" s="33"/>
      <c r="E158" s="33"/>
      <c r="F158" s="45">
        <f>IFERROR(INDEX(CIPLevel2021!$B$2:$B$1113,MATCH('Requests without DOE Codes'!E158,CIPLevel2021!$G$2:$G$1113,0)),'Requests without DOE Codes'!E158)</f>
        <v>0</v>
      </c>
      <c r="G158" s="45" t="str">
        <f>IFERROR(VLOOKUP(F158,CIPLevel2021!$B$2:$C$1113,2,FALSE),"")</f>
        <v/>
      </c>
      <c r="H158" s="34" t="s">
        <v>10</v>
      </c>
    </row>
    <row r="159" spans="1:8" ht="15.75" x14ac:dyDescent="0.25">
      <c r="A159" s="33"/>
      <c r="B159" s="33"/>
      <c r="C159" s="52"/>
      <c r="D159" s="33"/>
      <c r="E159" s="33"/>
      <c r="F159" s="45">
        <f>IFERROR(INDEX(CIPLevel2021!$B$2:$B$1113,MATCH('Requests without DOE Codes'!E159,CIPLevel2021!$G$2:$G$1113,0)),'Requests without DOE Codes'!E159)</f>
        <v>0</v>
      </c>
      <c r="G159" s="45" t="str">
        <f>IFERROR(VLOOKUP(F159,CIPLevel2021!$B$2:$C$1113,2,FALSE),"")</f>
        <v/>
      </c>
      <c r="H159" s="34" t="s">
        <v>10</v>
      </c>
    </row>
    <row r="160" spans="1:8" ht="15.75" x14ac:dyDescent="0.25">
      <c r="A160" s="33"/>
      <c r="B160" s="33"/>
      <c r="C160" s="52"/>
      <c r="D160" s="33"/>
      <c r="E160" s="33"/>
      <c r="F160" s="45">
        <f>IFERROR(INDEX(CIPLevel2021!$B$2:$B$1113,MATCH('Requests without DOE Codes'!E160,CIPLevel2021!$G$2:$G$1113,0)),'Requests without DOE Codes'!E160)</f>
        <v>0</v>
      </c>
      <c r="G160" s="45" t="str">
        <f>IFERROR(VLOOKUP(F160,CIPLevel2021!$B$2:$C$1113,2,FALSE),"")</f>
        <v/>
      </c>
      <c r="H160" s="34" t="s">
        <v>10</v>
      </c>
    </row>
    <row r="161" spans="1:8" ht="15.75" x14ac:dyDescent="0.25">
      <c r="A161" s="33"/>
      <c r="B161" s="33"/>
      <c r="C161" s="52"/>
      <c r="D161" s="33"/>
      <c r="E161" s="33"/>
      <c r="F161" s="45">
        <f>IFERROR(INDEX(CIPLevel2021!$B$2:$B$1113,MATCH('Requests without DOE Codes'!E161,CIPLevel2021!$G$2:$G$1113,0)),'Requests without DOE Codes'!E161)</f>
        <v>0</v>
      </c>
      <c r="G161" s="45" t="str">
        <f>IFERROR(VLOOKUP(F161,CIPLevel2021!$B$2:$C$1113,2,FALSE),"")</f>
        <v/>
      </c>
      <c r="H161" s="34" t="s">
        <v>10</v>
      </c>
    </row>
    <row r="162" spans="1:8" ht="15.75" x14ac:dyDescent="0.25">
      <c r="A162" s="33"/>
      <c r="B162" s="33"/>
      <c r="C162" s="52"/>
      <c r="D162" s="33"/>
      <c r="E162" s="33"/>
      <c r="F162" s="45">
        <f>IFERROR(INDEX(CIPLevel2021!$B$2:$B$1113,MATCH('Requests without DOE Codes'!E162,CIPLevel2021!$G$2:$G$1113,0)),'Requests without DOE Codes'!E162)</f>
        <v>0</v>
      </c>
      <c r="G162" s="45" t="str">
        <f>IFERROR(VLOOKUP(F162,CIPLevel2021!$B$2:$C$1113,2,FALSE),"")</f>
        <v/>
      </c>
      <c r="H162" s="34" t="s">
        <v>10</v>
      </c>
    </row>
    <row r="163" spans="1:8" ht="15.75" x14ac:dyDescent="0.25">
      <c r="A163" s="33"/>
      <c r="B163" s="33"/>
      <c r="C163" s="52"/>
      <c r="D163" s="33"/>
      <c r="E163" s="33"/>
      <c r="F163" s="45">
        <f>IFERROR(INDEX(CIPLevel2021!$B$2:$B$1113,MATCH('Requests without DOE Codes'!E163,CIPLevel2021!$G$2:$G$1113,0)),'Requests without DOE Codes'!E163)</f>
        <v>0</v>
      </c>
      <c r="G163" s="45" t="str">
        <f>IFERROR(VLOOKUP(F163,CIPLevel2021!$B$2:$C$1113,2,FALSE),"")</f>
        <v/>
      </c>
      <c r="H163" s="34" t="s">
        <v>10</v>
      </c>
    </row>
    <row r="164" spans="1:8" ht="15.75" x14ac:dyDescent="0.25">
      <c r="A164" s="33"/>
      <c r="B164" s="33"/>
      <c r="C164" s="52"/>
      <c r="D164" s="33"/>
      <c r="E164" s="33"/>
      <c r="F164" s="45">
        <f>IFERROR(INDEX(CIPLevel2021!$B$2:$B$1113,MATCH('Requests without DOE Codes'!E164,CIPLevel2021!$G$2:$G$1113,0)),'Requests without DOE Codes'!E164)</f>
        <v>0</v>
      </c>
      <c r="G164" s="45" t="str">
        <f>IFERROR(VLOOKUP(F164,CIPLevel2021!$B$2:$C$1113,2,FALSE),"")</f>
        <v/>
      </c>
      <c r="H164" s="34" t="s">
        <v>10</v>
      </c>
    </row>
    <row r="165" spans="1:8" ht="15.75" x14ac:dyDescent="0.25">
      <c r="A165" s="33"/>
      <c r="B165" s="33"/>
      <c r="C165" s="52"/>
      <c r="D165" s="33"/>
      <c r="E165" s="33"/>
      <c r="F165" s="45">
        <f>IFERROR(INDEX(CIPLevel2021!$B$2:$B$1113,MATCH('Requests without DOE Codes'!E165,CIPLevel2021!$G$2:$G$1113,0)),'Requests without DOE Codes'!E165)</f>
        <v>0</v>
      </c>
      <c r="G165" s="45" t="str">
        <f>IFERROR(VLOOKUP(F165,CIPLevel2021!$B$2:$C$1113,2,FALSE),"")</f>
        <v/>
      </c>
      <c r="H165" s="34" t="s">
        <v>10</v>
      </c>
    </row>
    <row r="166" spans="1:8" ht="15.75" x14ac:dyDescent="0.25">
      <c r="A166" s="33"/>
      <c r="B166" s="33"/>
      <c r="C166" s="52"/>
      <c r="D166" s="33"/>
      <c r="E166" s="33"/>
      <c r="F166" s="45">
        <f>IFERROR(INDEX(CIPLevel2021!$B$2:$B$1113,MATCH('Requests without DOE Codes'!E166,CIPLevel2021!$G$2:$G$1113,0)),'Requests without DOE Codes'!E166)</f>
        <v>0</v>
      </c>
      <c r="G166" s="45" t="str">
        <f>IFERROR(VLOOKUP(F166,CIPLevel2021!$B$2:$C$1113,2,FALSE),"")</f>
        <v/>
      </c>
      <c r="H166" s="34" t="s">
        <v>10</v>
      </c>
    </row>
    <row r="167" spans="1:8" ht="15.75" x14ac:dyDescent="0.25">
      <c r="A167" s="33"/>
      <c r="B167" s="33"/>
      <c r="C167" s="52"/>
      <c r="D167" s="33"/>
      <c r="E167" s="33"/>
      <c r="F167" s="45">
        <f>IFERROR(INDEX(CIPLevel2021!$B$2:$B$1113,MATCH('Requests without DOE Codes'!E167,CIPLevel2021!$G$2:$G$1113,0)),'Requests without DOE Codes'!E167)</f>
        <v>0</v>
      </c>
      <c r="G167" s="45" t="str">
        <f>IFERROR(VLOOKUP(F167,CIPLevel2021!$B$2:$C$1113,2,FALSE),"")</f>
        <v/>
      </c>
      <c r="H167" s="34" t="s">
        <v>10</v>
      </c>
    </row>
    <row r="168" spans="1:8" ht="15.75" x14ac:dyDescent="0.25">
      <c r="A168" s="33"/>
      <c r="B168" s="33"/>
      <c r="C168" s="52"/>
      <c r="D168" s="33"/>
      <c r="E168" s="33"/>
      <c r="F168" s="45">
        <f>IFERROR(INDEX(CIPLevel2021!$B$2:$B$1113,MATCH('Requests without DOE Codes'!E168,CIPLevel2021!$G$2:$G$1113,0)),'Requests without DOE Codes'!E168)</f>
        <v>0</v>
      </c>
      <c r="G168" s="45" t="str">
        <f>IFERROR(VLOOKUP(F168,CIPLevel2021!$B$2:$C$1113,2,FALSE),"")</f>
        <v/>
      </c>
      <c r="H168" s="34" t="s">
        <v>10</v>
      </c>
    </row>
    <row r="169" spans="1:8" ht="15.75" x14ac:dyDescent="0.25">
      <c r="A169" s="33"/>
      <c r="B169" s="33"/>
      <c r="C169" s="52"/>
      <c r="D169" s="33"/>
      <c r="E169" s="33"/>
      <c r="F169" s="45">
        <f>IFERROR(INDEX(CIPLevel2021!$B$2:$B$1113,MATCH('Requests without DOE Codes'!E169,CIPLevel2021!$G$2:$G$1113,0)),'Requests without DOE Codes'!E169)</f>
        <v>0</v>
      </c>
      <c r="G169" s="45" t="str">
        <f>IFERROR(VLOOKUP(F169,CIPLevel2021!$B$2:$C$1113,2,FALSE),"")</f>
        <v/>
      </c>
      <c r="H169" s="34" t="s">
        <v>10</v>
      </c>
    </row>
    <row r="170" spans="1:8" ht="15.75" x14ac:dyDescent="0.25">
      <c r="A170" s="33"/>
      <c r="B170" s="33"/>
      <c r="C170" s="52"/>
      <c r="D170" s="33"/>
      <c r="E170" s="33"/>
      <c r="F170" s="45">
        <f>IFERROR(INDEX(CIPLevel2021!$B$2:$B$1113,MATCH('Requests without DOE Codes'!E170,CIPLevel2021!$G$2:$G$1113,0)),'Requests without DOE Codes'!E170)</f>
        <v>0</v>
      </c>
      <c r="G170" s="45" t="str">
        <f>IFERROR(VLOOKUP(F170,CIPLevel2021!$B$2:$C$1113,2,FALSE),"")</f>
        <v/>
      </c>
      <c r="H170" s="34" t="s">
        <v>10</v>
      </c>
    </row>
    <row r="171" spans="1:8" ht="15.75" x14ac:dyDescent="0.25">
      <c r="A171" s="33"/>
      <c r="B171" s="33"/>
      <c r="C171" s="52"/>
      <c r="D171" s="33"/>
      <c r="E171" s="33"/>
      <c r="F171" s="45">
        <f>IFERROR(INDEX(CIPLevel2021!$B$2:$B$1113,MATCH('Requests without DOE Codes'!E171,CIPLevel2021!$G$2:$G$1113,0)),'Requests without DOE Codes'!E171)</f>
        <v>0</v>
      </c>
      <c r="G171" s="45" t="str">
        <f>IFERROR(VLOOKUP(F171,CIPLevel2021!$B$2:$C$1113,2,FALSE),"")</f>
        <v/>
      </c>
      <c r="H171" s="34" t="s">
        <v>10</v>
      </c>
    </row>
    <row r="172" spans="1:8" ht="15.75" x14ac:dyDescent="0.25">
      <c r="A172" s="33"/>
      <c r="B172" s="33"/>
      <c r="C172" s="52"/>
      <c r="D172" s="33"/>
      <c r="E172" s="33"/>
      <c r="F172" s="45">
        <f>IFERROR(INDEX(CIPLevel2021!$B$2:$B$1113,MATCH('Requests without DOE Codes'!E172,CIPLevel2021!$G$2:$G$1113,0)),'Requests without DOE Codes'!E172)</f>
        <v>0</v>
      </c>
      <c r="G172" s="45" t="str">
        <f>IFERROR(VLOOKUP(F172,CIPLevel2021!$B$2:$C$1113,2,FALSE),"")</f>
        <v/>
      </c>
      <c r="H172" s="34" t="s">
        <v>10</v>
      </c>
    </row>
    <row r="173" spans="1:8" ht="15.75" x14ac:dyDescent="0.25">
      <c r="A173" s="33"/>
      <c r="B173" s="33"/>
      <c r="C173" s="52"/>
      <c r="D173" s="33"/>
      <c r="E173" s="33"/>
      <c r="F173" s="45">
        <f>IFERROR(INDEX(CIPLevel2021!$B$2:$B$1113,MATCH('Requests without DOE Codes'!E173,CIPLevel2021!$G$2:$G$1113,0)),'Requests without DOE Codes'!E173)</f>
        <v>0</v>
      </c>
      <c r="G173" s="45" t="str">
        <f>IFERROR(VLOOKUP(F173,CIPLevel2021!$B$2:$C$1113,2,FALSE),"")</f>
        <v/>
      </c>
      <c r="H173" s="34" t="s">
        <v>10</v>
      </c>
    </row>
    <row r="174" spans="1:8" ht="15.75" x14ac:dyDescent="0.25">
      <c r="A174" s="33"/>
      <c r="B174" s="33"/>
      <c r="C174" s="52"/>
      <c r="D174" s="33"/>
      <c r="E174" s="33"/>
      <c r="F174" s="45">
        <f>IFERROR(INDEX(CIPLevel2021!$B$2:$B$1113,MATCH('Requests without DOE Codes'!E174,CIPLevel2021!$G$2:$G$1113,0)),'Requests without DOE Codes'!E174)</f>
        <v>0</v>
      </c>
      <c r="G174" s="45" t="str">
        <f>IFERROR(VLOOKUP(F174,CIPLevel2021!$B$2:$C$1113,2,FALSE),"")</f>
        <v/>
      </c>
      <c r="H174" s="34" t="s">
        <v>10</v>
      </c>
    </row>
    <row r="175" spans="1:8" ht="15.75" x14ac:dyDescent="0.25">
      <c r="A175" s="33"/>
      <c r="B175" s="33"/>
      <c r="C175" s="52"/>
      <c r="D175" s="33"/>
      <c r="E175" s="33"/>
      <c r="F175" s="45">
        <f>IFERROR(INDEX(CIPLevel2021!$B$2:$B$1113,MATCH('Requests without DOE Codes'!E175,CIPLevel2021!$G$2:$G$1113,0)),'Requests without DOE Codes'!E175)</f>
        <v>0</v>
      </c>
      <c r="G175" s="45" t="str">
        <f>IFERROR(VLOOKUP(F175,CIPLevel2021!$B$2:$C$1113,2,FALSE),"")</f>
        <v/>
      </c>
      <c r="H175" s="34" t="s">
        <v>10</v>
      </c>
    </row>
    <row r="176" spans="1:8" ht="15.75" x14ac:dyDescent="0.25">
      <c r="A176" s="33"/>
      <c r="B176" s="33"/>
      <c r="C176" s="52"/>
      <c r="D176" s="33"/>
      <c r="E176" s="33"/>
      <c r="F176" s="45">
        <f>IFERROR(INDEX(CIPLevel2021!$B$2:$B$1113,MATCH('Requests without DOE Codes'!E176,CIPLevel2021!$G$2:$G$1113,0)),'Requests without DOE Codes'!E176)</f>
        <v>0</v>
      </c>
      <c r="G176" s="45" t="str">
        <f>IFERROR(VLOOKUP(F176,CIPLevel2021!$B$2:$C$1113,2,FALSE),"")</f>
        <v/>
      </c>
      <c r="H176" s="34" t="s">
        <v>10</v>
      </c>
    </row>
    <row r="177" spans="1:8" ht="15.75" x14ac:dyDescent="0.25">
      <c r="A177" s="33"/>
      <c r="B177" s="33"/>
      <c r="C177" s="52"/>
      <c r="D177" s="33"/>
      <c r="E177" s="33"/>
      <c r="F177" s="45">
        <f>IFERROR(INDEX(CIPLevel2021!$B$2:$B$1113,MATCH('Requests without DOE Codes'!E177,CIPLevel2021!$G$2:$G$1113,0)),'Requests without DOE Codes'!E177)</f>
        <v>0</v>
      </c>
      <c r="G177" s="45" t="str">
        <f>IFERROR(VLOOKUP(F177,CIPLevel2021!$B$2:$C$1113,2,FALSE),"")</f>
        <v/>
      </c>
      <c r="H177" s="34" t="s">
        <v>10</v>
      </c>
    </row>
    <row r="178" spans="1:8" ht="15.75" x14ac:dyDescent="0.25">
      <c r="A178" s="33"/>
      <c r="B178" s="33"/>
      <c r="C178" s="52"/>
      <c r="D178" s="33"/>
      <c r="E178" s="33"/>
      <c r="F178" s="45">
        <f>IFERROR(INDEX(CIPLevel2021!$B$2:$B$1113,MATCH('Requests without DOE Codes'!E178,CIPLevel2021!$G$2:$G$1113,0)),'Requests without DOE Codes'!E178)</f>
        <v>0</v>
      </c>
      <c r="G178" s="45" t="str">
        <f>IFERROR(VLOOKUP(F178,CIPLevel2021!$B$2:$C$1113,2,FALSE),"")</f>
        <v/>
      </c>
      <c r="H178" s="34" t="s">
        <v>10</v>
      </c>
    </row>
    <row r="179" spans="1:8" ht="15.75" x14ac:dyDescent="0.25">
      <c r="A179" s="33"/>
      <c r="B179" s="33"/>
      <c r="C179" s="52"/>
      <c r="D179" s="33"/>
      <c r="E179" s="33"/>
      <c r="F179" s="45">
        <f>IFERROR(INDEX(CIPLevel2021!$B$2:$B$1113,MATCH('Requests without DOE Codes'!E179,CIPLevel2021!$G$2:$G$1113,0)),'Requests without DOE Codes'!E179)</f>
        <v>0</v>
      </c>
      <c r="G179" s="45" t="str">
        <f>IFERROR(VLOOKUP(F179,CIPLevel2021!$B$2:$C$1113,2,FALSE),"")</f>
        <v/>
      </c>
      <c r="H179" s="34" t="s">
        <v>10</v>
      </c>
    </row>
    <row r="180" spans="1:8" ht="15.75" x14ac:dyDescent="0.25">
      <c r="A180" s="33"/>
      <c r="B180" s="33"/>
      <c r="C180" s="52"/>
      <c r="D180" s="33"/>
      <c r="E180" s="33"/>
      <c r="F180" s="45">
        <f>IFERROR(INDEX(CIPLevel2021!$B$2:$B$1113,MATCH('Requests without DOE Codes'!E180,CIPLevel2021!$G$2:$G$1113,0)),'Requests without DOE Codes'!E180)</f>
        <v>0</v>
      </c>
      <c r="G180" s="45" t="str">
        <f>IFERROR(VLOOKUP(F180,CIPLevel2021!$B$2:$C$1113,2,FALSE),"")</f>
        <v/>
      </c>
      <c r="H180" s="34" t="s">
        <v>10</v>
      </c>
    </row>
    <row r="181" spans="1:8" ht="15.75" x14ac:dyDescent="0.25">
      <c r="A181" s="33"/>
      <c r="B181" s="33"/>
      <c r="C181" s="52"/>
      <c r="D181" s="33"/>
      <c r="E181" s="33"/>
      <c r="F181" s="45">
        <f>IFERROR(INDEX(CIPLevel2021!$B$2:$B$1113,MATCH('Requests without DOE Codes'!E181,CIPLevel2021!$G$2:$G$1113,0)),'Requests without DOE Codes'!E181)</f>
        <v>0</v>
      </c>
      <c r="G181" s="45" t="str">
        <f>IFERROR(VLOOKUP(F181,CIPLevel2021!$B$2:$C$1113,2,FALSE),"")</f>
        <v/>
      </c>
      <c r="H181" s="34" t="s">
        <v>10</v>
      </c>
    </row>
    <row r="182" spans="1:8" ht="15.75" x14ac:dyDescent="0.25">
      <c r="A182" s="33"/>
      <c r="B182" s="33"/>
      <c r="C182" s="52"/>
      <c r="D182" s="33"/>
      <c r="E182" s="33"/>
      <c r="F182" s="45">
        <f>IFERROR(INDEX(CIPLevel2021!$B$2:$B$1113,MATCH('Requests without DOE Codes'!E182,CIPLevel2021!$G$2:$G$1113,0)),'Requests without DOE Codes'!E182)</f>
        <v>0</v>
      </c>
      <c r="G182" s="45" t="str">
        <f>IFERROR(VLOOKUP(F182,CIPLevel2021!$B$2:$C$1113,2,FALSE),"")</f>
        <v/>
      </c>
      <c r="H182" s="34" t="s">
        <v>10</v>
      </c>
    </row>
    <row r="183" spans="1:8" ht="15.75" x14ac:dyDescent="0.25">
      <c r="A183" s="33"/>
      <c r="B183" s="33"/>
      <c r="C183" s="52"/>
      <c r="D183" s="33"/>
      <c r="E183" s="33"/>
      <c r="F183" s="45">
        <f>IFERROR(INDEX(CIPLevel2021!$B$2:$B$1113,MATCH('Requests without DOE Codes'!E183,CIPLevel2021!$G$2:$G$1113,0)),'Requests without DOE Codes'!E183)</f>
        <v>0</v>
      </c>
      <c r="G183" s="45" t="str">
        <f>IFERROR(VLOOKUP(F183,CIPLevel2021!$B$2:$C$1113,2,FALSE),"")</f>
        <v/>
      </c>
      <c r="H183" s="34" t="s">
        <v>10</v>
      </c>
    </row>
    <row r="184" spans="1:8" ht="15.75" x14ac:dyDescent="0.25">
      <c r="A184" s="33"/>
      <c r="B184" s="33"/>
      <c r="C184" s="52"/>
      <c r="D184" s="33"/>
      <c r="E184" s="33"/>
      <c r="F184" s="45">
        <f>IFERROR(INDEX(CIPLevel2021!$B$2:$B$1113,MATCH('Requests without DOE Codes'!E184,CIPLevel2021!$G$2:$G$1113,0)),'Requests without DOE Codes'!E184)</f>
        <v>0</v>
      </c>
      <c r="G184" s="45" t="str">
        <f>IFERROR(VLOOKUP(F184,CIPLevel2021!$B$2:$C$1113,2,FALSE),"")</f>
        <v/>
      </c>
      <c r="H184" s="34" t="s">
        <v>10</v>
      </c>
    </row>
    <row r="185" spans="1:8" ht="15.75" x14ac:dyDescent="0.25">
      <c r="A185" s="33"/>
      <c r="B185" s="33"/>
      <c r="C185" s="52"/>
      <c r="D185" s="33"/>
      <c r="E185" s="33"/>
      <c r="F185" s="45">
        <f>IFERROR(INDEX(CIPLevel2021!$B$2:$B$1113,MATCH('Requests without DOE Codes'!E185,CIPLevel2021!$G$2:$G$1113,0)),'Requests without DOE Codes'!E185)</f>
        <v>0</v>
      </c>
      <c r="G185" s="45" t="str">
        <f>IFERROR(VLOOKUP(F185,CIPLevel2021!$B$2:$C$1113,2,FALSE),"")</f>
        <v/>
      </c>
      <c r="H185" s="34" t="s">
        <v>10</v>
      </c>
    </row>
    <row r="186" spans="1:8" ht="15.75" x14ac:dyDescent="0.25">
      <c r="A186" s="33"/>
      <c r="B186" s="33"/>
      <c r="C186" s="52"/>
      <c r="D186" s="33"/>
      <c r="E186" s="33"/>
      <c r="F186" s="45">
        <f>IFERROR(INDEX(CIPLevel2021!$B$2:$B$1113,MATCH('Requests without DOE Codes'!E186,CIPLevel2021!$G$2:$G$1113,0)),'Requests without DOE Codes'!E186)</f>
        <v>0</v>
      </c>
      <c r="G186" s="45" t="str">
        <f>IFERROR(VLOOKUP(F186,CIPLevel2021!$B$2:$C$1113,2,FALSE),"")</f>
        <v/>
      </c>
      <c r="H186" s="34" t="s">
        <v>10</v>
      </c>
    </row>
    <row r="187" spans="1:8" ht="15.75" x14ac:dyDescent="0.25">
      <c r="A187" s="33"/>
      <c r="B187" s="33"/>
      <c r="C187" s="52"/>
      <c r="D187" s="33"/>
      <c r="E187" s="33"/>
      <c r="F187" s="45">
        <f>IFERROR(INDEX(CIPLevel2021!$B$2:$B$1113,MATCH('Requests without DOE Codes'!E187,CIPLevel2021!$G$2:$G$1113,0)),'Requests without DOE Codes'!E187)</f>
        <v>0</v>
      </c>
      <c r="G187" s="45" t="str">
        <f>IFERROR(VLOOKUP(F187,CIPLevel2021!$B$2:$C$1113,2,FALSE),"")</f>
        <v/>
      </c>
      <c r="H187" s="34" t="s">
        <v>10</v>
      </c>
    </row>
    <row r="188" spans="1:8" ht="15.75" x14ac:dyDescent="0.25">
      <c r="A188" s="33"/>
      <c r="B188" s="33"/>
      <c r="C188" s="52"/>
      <c r="D188" s="33"/>
      <c r="E188" s="33"/>
      <c r="F188" s="45">
        <f>IFERROR(INDEX(CIPLevel2021!$B$2:$B$1113,MATCH('Requests without DOE Codes'!E188,CIPLevel2021!$G$2:$G$1113,0)),'Requests without DOE Codes'!E188)</f>
        <v>0</v>
      </c>
      <c r="G188" s="45" t="str">
        <f>IFERROR(VLOOKUP(F188,CIPLevel2021!$B$2:$C$1113,2,FALSE),"")</f>
        <v/>
      </c>
      <c r="H188" s="34" t="s">
        <v>10</v>
      </c>
    </row>
    <row r="189" spans="1:8" ht="15.75" x14ac:dyDescent="0.25">
      <c r="A189" s="33"/>
      <c r="B189" s="33"/>
      <c r="C189" s="52"/>
      <c r="D189" s="33"/>
      <c r="E189" s="33"/>
      <c r="F189" s="45">
        <f>IFERROR(INDEX(CIPLevel2021!$B$2:$B$1113,MATCH('Requests without DOE Codes'!E189,CIPLevel2021!$G$2:$G$1113,0)),'Requests without DOE Codes'!E189)</f>
        <v>0</v>
      </c>
      <c r="G189" s="45" t="str">
        <f>IFERROR(VLOOKUP(F189,CIPLevel2021!$B$2:$C$1113,2,FALSE),"")</f>
        <v/>
      </c>
      <c r="H189" s="34" t="s">
        <v>10</v>
      </c>
    </row>
    <row r="190" spans="1:8" ht="15.75" x14ac:dyDescent="0.25">
      <c r="A190" s="33"/>
      <c r="B190" s="33"/>
      <c r="C190" s="52"/>
      <c r="D190" s="33"/>
      <c r="E190" s="33"/>
      <c r="F190" s="45">
        <f>IFERROR(INDEX(CIPLevel2021!$B$2:$B$1113,MATCH('Requests without DOE Codes'!E190,CIPLevel2021!$G$2:$G$1113,0)),'Requests without DOE Codes'!E190)</f>
        <v>0</v>
      </c>
      <c r="G190" s="45" t="str">
        <f>IFERROR(VLOOKUP(F190,CIPLevel2021!$B$2:$C$1113,2,FALSE),"")</f>
        <v/>
      </c>
      <c r="H190" s="34" t="s">
        <v>10</v>
      </c>
    </row>
    <row r="191" spans="1:8" ht="15.75" x14ac:dyDescent="0.25">
      <c r="A191" s="33"/>
      <c r="B191" s="33"/>
      <c r="C191" s="52"/>
      <c r="D191" s="33"/>
      <c r="E191" s="33"/>
      <c r="F191" s="45">
        <f>IFERROR(INDEX(CIPLevel2021!$B$2:$B$1113,MATCH('Requests without DOE Codes'!E191,CIPLevel2021!$G$2:$G$1113,0)),'Requests without DOE Codes'!E191)</f>
        <v>0</v>
      </c>
      <c r="G191" s="45" t="str">
        <f>IFERROR(VLOOKUP(F191,CIPLevel2021!$B$2:$C$1113,2,FALSE),"")</f>
        <v/>
      </c>
      <c r="H191" s="34" t="s">
        <v>10</v>
      </c>
    </row>
    <row r="192" spans="1:8" ht="15.75" x14ac:dyDescent="0.25">
      <c r="A192" s="33"/>
      <c r="B192" s="33"/>
      <c r="C192" s="52"/>
      <c r="D192" s="33"/>
      <c r="E192" s="33"/>
      <c r="F192" s="45">
        <f>IFERROR(INDEX(CIPLevel2021!$B$2:$B$1113,MATCH('Requests without DOE Codes'!E192,CIPLevel2021!$G$2:$G$1113,0)),'Requests without DOE Codes'!E192)</f>
        <v>0</v>
      </c>
      <c r="G192" s="45" t="str">
        <f>IFERROR(VLOOKUP(F192,CIPLevel2021!$B$2:$C$1113,2,FALSE),"")</f>
        <v/>
      </c>
      <c r="H192" s="34" t="s">
        <v>10</v>
      </c>
    </row>
    <row r="193" spans="1:8" ht="15.75" x14ac:dyDescent="0.25">
      <c r="A193" s="33"/>
      <c r="B193" s="33"/>
      <c r="C193" s="52"/>
      <c r="D193" s="33"/>
      <c r="E193" s="33"/>
      <c r="F193" s="45">
        <f>IFERROR(INDEX(CIPLevel2021!$B$2:$B$1113,MATCH('Requests without DOE Codes'!E193,CIPLevel2021!$G$2:$G$1113,0)),'Requests without DOE Codes'!E193)</f>
        <v>0</v>
      </c>
      <c r="G193" s="45" t="str">
        <f>IFERROR(VLOOKUP(F193,CIPLevel2021!$B$2:$C$1113,2,FALSE),"")</f>
        <v/>
      </c>
      <c r="H193" s="34" t="s">
        <v>10</v>
      </c>
    </row>
    <row r="194" spans="1:8" ht="15.75" x14ac:dyDescent="0.25">
      <c r="A194" s="33"/>
      <c r="B194" s="33"/>
      <c r="C194" s="52"/>
      <c r="D194" s="33"/>
      <c r="E194" s="33"/>
      <c r="F194" s="45">
        <f>IFERROR(INDEX(CIPLevel2021!$B$2:$B$1113,MATCH('Requests without DOE Codes'!E194,CIPLevel2021!$G$2:$G$1113,0)),'Requests without DOE Codes'!E194)</f>
        <v>0</v>
      </c>
      <c r="G194" s="45" t="str">
        <f>IFERROR(VLOOKUP(F194,CIPLevel2021!$B$2:$C$1113,2,FALSE),"")</f>
        <v/>
      </c>
      <c r="H194" s="34" t="s">
        <v>10</v>
      </c>
    </row>
    <row r="195" spans="1:8" ht="15.75" x14ac:dyDescent="0.25">
      <c r="A195" s="33"/>
      <c r="B195" s="33"/>
      <c r="C195" s="52"/>
      <c r="D195" s="33"/>
      <c r="E195" s="33"/>
      <c r="F195" s="45">
        <f>IFERROR(INDEX(CIPLevel2021!$B$2:$B$1113,MATCH('Requests without DOE Codes'!E195,CIPLevel2021!$G$2:$G$1113,0)),'Requests without DOE Codes'!E195)</f>
        <v>0</v>
      </c>
      <c r="G195" s="45" t="str">
        <f>IFERROR(VLOOKUP(F195,CIPLevel2021!$B$2:$C$1113,2,FALSE),"")</f>
        <v/>
      </c>
      <c r="H195" s="34" t="s">
        <v>10</v>
      </c>
    </row>
    <row r="196" spans="1:8" ht="15.75" x14ac:dyDescent="0.25">
      <c r="A196" s="33"/>
      <c r="B196" s="33"/>
      <c r="C196" s="52"/>
      <c r="D196" s="33"/>
      <c r="E196" s="33"/>
      <c r="F196" s="45">
        <f>IFERROR(INDEX(CIPLevel2021!$B$2:$B$1113,MATCH('Requests without DOE Codes'!E196,CIPLevel2021!$G$2:$G$1113,0)),'Requests without DOE Codes'!E196)</f>
        <v>0</v>
      </c>
      <c r="G196" s="45" t="str">
        <f>IFERROR(VLOOKUP(F196,CIPLevel2021!$B$2:$C$1113,2,FALSE),"")</f>
        <v/>
      </c>
      <c r="H196" s="34" t="s">
        <v>10</v>
      </c>
    </row>
    <row r="197" spans="1:8" ht="15.75" x14ac:dyDescent="0.25">
      <c r="A197" s="33"/>
      <c r="B197" s="33"/>
      <c r="C197" s="52"/>
      <c r="D197" s="33"/>
      <c r="E197" s="33"/>
      <c r="F197" s="45">
        <f>IFERROR(INDEX(CIPLevel2021!$B$2:$B$1113,MATCH('Requests without DOE Codes'!E197,CIPLevel2021!$G$2:$G$1113,0)),'Requests without DOE Codes'!E197)</f>
        <v>0</v>
      </c>
      <c r="G197" s="45" t="str">
        <f>IFERROR(VLOOKUP(F197,CIPLevel2021!$B$2:$C$1113,2,FALSE),"")</f>
        <v/>
      </c>
      <c r="H197" s="34" t="s">
        <v>10</v>
      </c>
    </row>
    <row r="198" spans="1:8" ht="15.75" x14ac:dyDescent="0.25">
      <c r="A198" s="33"/>
      <c r="B198" s="33"/>
      <c r="C198" s="52"/>
      <c r="D198" s="33"/>
      <c r="E198" s="33"/>
      <c r="F198" s="45">
        <f>IFERROR(INDEX(CIPLevel2021!$B$2:$B$1113,MATCH('Requests without DOE Codes'!E198,CIPLevel2021!$G$2:$G$1113,0)),'Requests without DOE Codes'!E198)</f>
        <v>0</v>
      </c>
      <c r="G198" s="45" t="str">
        <f>IFERROR(VLOOKUP(F198,CIPLevel2021!$B$2:$C$1113,2,FALSE),"")</f>
        <v/>
      </c>
      <c r="H198" s="34" t="s">
        <v>10</v>
      </c>
    </row>
    <row r="199" spans="1:8" ht="15.75" x14ac:dyDescent="0.25">
      <c r="A199" s="33"/>
      <c r="B199" s="33"/>
      <c r="C199" s="52"/>
      <c r="D199" s="33"/>
      <c r="E199" s="33"/>
      <c r="F199" s="45">
        <f>IFERROR(INDEX(CIPLevel2021!$B$2:$B$1113,MATCH('Requests without DOE Codes'!E199,CIPLevel2021!$G$2:$G$1113,0)),'Requests without DOE Codes'!E199)</f>
        <v>0</v>
      </c>
      <c r="G199" s="45" t="str">
        <f>IFERROR(VLOOKUP(F199,CIPLevel2021!$B$2:$C$1113,2,FALSE),"")</f>
        <v/>
      </c>
      <c r="H199" s="34" t="s">
        <v>10</v>
      </c>
    </row>
    <row r="200" spans="1:8" ht="15.75" x14ac:dyDescent="0.25">
      <c r="A200" s="33"/>
      <c r="B200" s="33"/>
      <c r="C200" s="52"/>
      <c r="D200" s="33"/>
      <c r="E200" s="33"/>
      <c r="F200" s="45">
        <f>IFERROR(INDEX(CIPLevel2021!$B$2:$B$1113,MATCH('Requests without DOE Codes'!E200,CIPLevel2021!$G$2:$G$1113,0)),'Requests without DOE Codes'!E200)</f>
        <v>0</v>
      </c>
      <c r="G200" s="45" t="str">
        <f>IFERROR(VLOOKUP(F200,CIPLevel2021!$B$2:$C$1113,2,FALSE),"")</f>
        <v/>
      </c>
      <c r="H200" s="34" t="s">
        <v>10</v>
      </c>
    </row>
    <row r="201" spans="1:8" ht="15.75" x14ac:dyDescent="0.25">
      <c r="A201" s="33"/>
      <c r="B201" s="33"/>
      <c r="C201" s="52"/>
      <c r="D201" s="33"/>
      <c r="E201" s="33"/>
      <c r="F201" s="45">
        <f>IFERROR(INDEX(CIPLevel2021!$B$2:$B$1113,MATCH('Requests without DOE Codes'!E201,CIPLevel2021!$G$2:$G$1113,0)),'Requests without DOE Codes'!E201)</f>
        <v>0</v>
      </c>
      <c r="G201" s="45" t="str">
        <f>IFERROR(VLOOKUP(F201,CIPLevel2021!$B$2:$C$1113,2,FALSE),"")</f>
        <v/>
      </c>
      <c r="H201" s="34" t="s">
        <v>10</v>
      </c>
    </row>
    <row r="202" spans="1:8" ht="15.75" x14ac:dyDescent="0.25">
      <c r="A202" s="33"/>
      <c r="B202" s="33"/>
      <c r="C202" s="52"/>
      <c r="D202" s="33"/>
      <c r="E202" s="33"/>
      <c r="F202" s="45">
        <f>IFERROR(INDEX(CIPLevel2021!$B$2:$B$1113,MATCH('Requests without DOE Codes'!E202,CIPLevel2021!$G$2:$G$1113,0)),'Requests without DOE Codes'!E202)</f>
        <v>0</v>
      </c>
      <c r="G202" s="45" t="str">
        <f>IFERROR(VLOOKUP(F202,CIPLevel2021!$B$2:$C$1113,2,FALSE),"")</f>
        <v/>
      </c>
      <c r="H202" s="34" t="s">
        <v>10</v>
      </c>
    </row>
    <row r="203" spans="1:8" ht="15.75" x14ac:dyDescent="0.25">
      <c r="A203" s="33"/>
      <c r="B203" s="33"/>
      <c r="C203" s="52"/>
      <c r="D203" s="33"/>
      <c r="E203" s="33"/>
      <c r="F203" s="45">
        <f>IFERROR(INDEX(CIPLevel2021!$B$2:$B$1113,MATCH('Requests without DOE Codes'!E203,CIPLevel2021!$G$2:$G$1113,0)),'Requests without DOE Codes'!E203)</f>
        <v>0</v>
      </c>
      <c r="G203" s="45" t="str">
        <f>IFERROR(VLOOKUP(F203,CIPLevel2021!$B$2:$C$1113,2,FALSE),"")</f>
        <v/>
      </c>
      <c r="H203" s="34" t="s">
        <v>10</v>
      </c>
    </row>
    <row r="204" spans="1:8" ht="15.75" x14ac:dyDescent="0.25">
      <c r="A204" s="33"/>
      <c r="B204" s="33"/>
      <c r="C204" s="52"/>
      <c r="D204" s="33"/>
      <c r="E204" s="33"/>
      <c r="F204" s="45">
        <f>IFERROR(INDEX(CIPLevel2021!$B$2:$B$1113,MATCH('Requests without DOE Codes'!E204,CIPLevel2021!$G$2:$G$1113,0)),'Requests without DOE Codes'!E204)</f>
        <v>0</v>
      </c>
      <c r="G204" s="45" t="str">
        <f>IFERROR(VLOOKUP(F204,CIPLevel2021!$B$2:$C$1113,2,FALSE),"")</f>
        <v/>
      </c>
      <c r="H204" s="34" t="s">
        <v>10</v>
      </c>
    </row>
    <row r="205" spans="1:8" ht="15.75" x14ac:dyDescent="0.25">
      <c r="A205" s="33"/>
      <c r="B205" s="33"/>
      <c r="C205" s="52"/>
      <c r="D205" s="33"/>
      <c r="E205" s="33"/>
      <c r="F205" s="45">
        <f>IFERROR(INDEX(CIPLevel2021!$B$2:$B$1113,MATCH('Requests without DOE Codes'!E205,CIPLevel2021!$G$2:$G$1113,0)),'Requests without DOE Codes'!E205)</f>
        <v>0</v>
      </c>
      <c r="G205" s="45" t="str">
        <f>IFERROR(VLOOKUP(F205,CIPLevel2021!$B$2:$C$1113,2,FALSE),"")</f>
        <v/>
      </c>
      <c r="H205" s="34" t="s">
        <v>10</v>
      </c>
    </row>
    <row r="206" spans="1:8" ht="15.75" x14ac:dyDescent="0.25">
      <c r="A206" s="33"/>
      <c r="B206" s="33"/>
      <c r="C206" s="52"/>
      <c r="D206" s="33"/>
      <c r="E206" s="33"/>
      <c r="F206" s="45">
        <f>IFERROR(INDEX(CIPLevel2021!$B$2:$B$1113,MATCH('Requests without DOE Codes'!E206,CIPLevel2021!$G$2:$G$1113,0)),'Requests without DOE Codes'!E206)</f>
        <v>0</v>
      </c>
      <c r="G206" s="45" t="str">
        <f>IFERROR(VLOOKUP(F206,CIPLevel2021!$B$2:$C$1113,2,FALSE),"")</f>
        <v/>
      </c>
      <c r="H206" s="34" t="s">
        <v>10</v>
      </c>
    </row>
    <row r="207" spans="1:8" ht="15.75" x14ac:dyDescent="0.25">
      <c r="A207" s="33"/>
      <c r="B207" s="33"/>
      <c r="C207" s="52"/>
      <c r="D207" s="33"/>
      <c r="E207" s="33"/>
      <c r="F207" s="45">
        <f>IFERROR(INDEX(CIPLevel2021!$B$2:$B$1113,MATCH('Requests without DOE Codes'!E207,CIPLevel2021!$G$2:$G$1113,0)),'Requests without DOE Codes'!E207)</f>
        <v>0</v>
      </c>
      <c r="G207" s="45" t="str">
        <f>IFERROR(VLOOKUP(F207,CIPLevel2021!$B$2:$C$1113,2,FALSE),"")</f>
        <v/>
      </c>
      <c r="H207" s="34" t="s">
        <v>10</v>
      </c>
    </row>
    <row r="208" spans="1:8" ht="15.75" x14ac:dyDescent="0.25">
      <c r="A208" s="33"/>
      <c r="B208" s="33"/>
      <c r="C208" s="52"/>
      <c r="D208" s="33"/>
      <c r="E208" s="33"/>
      <c r="F208" s="45">
        <f>IFERROR(INDEX(CIPLevel2021!$B$2:$B$1113,MATCH('Requests without DOE Codes'!E208,CIPLevel2021!$G$2:$G$1113,0)),'Requests without DOE Codes'!E208)</f>
        <v>0</v>
      </c>
      <c r="G208" s="45" t="str">
        <f>IFERROR(VLOOKUP(F208,CIPLevel2021!$B$2:$C$1113,2,FALSE),"")</f>
        <v/>
      </c>
      <c r="H208" s="34" t="s">
        <v>10</v>
      </c>
    </row>
    <row r="209" spans="1:13" ht="15.75" x14ac:dyDescent="0.25">
      <c r="A209" s="33"/>
      <c r="B209" s="33"/>
      <c r="C209" s="52"/>
      <c r="D209" s="33"/>
      <c r="E209" s="33"/>
      <c r="F209" s="45">
        <f>IFERROR(INDEX(CIPLevel2021!$B$2:$B$1113,MATCH('Requests without DOE Codes'!E209,CIPLevel2021!$G$2:$G$1113,0)),'Requests without DOE Codes'!E209)</f>
        <v>0</v>
      </c>
      <c r="G209" s="45" t="str">
        <f>IFERROR(VLOOKUP(F209,CIPLevel2021!$B$2:$C$1113,2,FALSE),"")</f>
        <v/>
      </c>
      <c r="H209" s="34" t="s">
        <v>10</v>
      </c>
    </row>
    <row r="210" spans="1:13" ht="15.75" x14ac:dyDescent="0.25">
      <c r="A210" s="33"/>
      <c r="B210" s="33"/>
      <c r="C210" s="52"/>
      <c r="D210" s="33"/>
      <c r="E210" s="33"/>
      <c r="F210" s="45">
        <f>IFERROR(INDEX(CIPLevel2021!$B$2:$B$1113,MATCH('Requests without DOE Codes'!E210,CIPLevel2021!$G$2:$G$1113,0)),'Requests without DOE Codes'!E210)</f>
        <v>0</v>
      </c>
      <c r="G210" s="45" t="str">
        <f>IFERROR(VLOOKUP(F210,CIPLevel2021!$B$2:$C$1113,2,FALSE),"")</f>
        <v/>
      </c>
      <c r="H210" s="34" t="s">
        <v>10</v>
      </c>
    </row>
    <row r="211" spans="1:13" ht="15.75" x14ac:dyDescent="0.25">
      <c r="A211" s="33"/>
      <c r="B211" s="33"/>
      <c r="C211" s="52"/>
      <c r="D211" s="33"/>
      <c r="E211" s="33"/>
      <c r="F211" s="45">
        <f>IFERROR(INDEX(CIPLevel2021!$B$2:$B$1113,MATCH('Requests without DOE Codes'!E211,CIPLevel2021!$G$2:$G$1113,0)),'Requests without DOE Codes'!E211)</f>
        <v>0</v>
      </c>
      <c r="G211" s="45" t="str">
        <f>IFERROR(VLOOKUP(F211,CIPLevel2021!$B$2:$C$1113,2,FALSE),"")</f>
        <v/>
      </c>
      <c r="H211" s="34" t="s">
        <v>10</v>
      </c>
    </row>
    <row r="212" spans="1:13" ht="15.75" x14ac:dyDescent="0.25">
      <c r="A212" s="33"/>
      <c r="B212" s="33"/>
      <c r="C212" s="52"/>
      <c r="D212" s="33"/>
      <c r="E212" s="33"/>
      <c r="F212" s="45">
        <f>IFERROR(INDEX(CIPLevel2021!$B$2:$B$1113,MATCH('Requests without DOE Codes'!E212,CIPLevel2021!$G$2:$G$1113,0)),'Requests without DOE Codes'!E212)</f>
        <v>0</v>
      </c>
      <c r="G212" s="45" t="str">
        <f>IFERROR(VLOOKUP(F212,CIPLevel2021!$B$2:$C$1113,2,FALSE),"")</f>
        <v/>
      </c>
      <c r="H212" s="34" t="s">
        <v>10</v>
      </c>
    </row>
    <row r="213" spans="1:13" ht="15.75" x14ac:dyDescent="0.25">
      <c r="A213" s="33"/>
      <c r="B213" s="33"/>
      <c r="C213" s="52"/>
      <c r="D213" s="33"/>
      <c r="E213" s="33"/>
      <c r="F213" s="45">
        <f>IFERROR(INDEX(CIPLevel2021!$B$2:$B$1113,MATCH('Requests without DOE Codes'!E213,CIPLevel2021!$G$2:$G$1113,0)),'Requests without DOE Codes'!E213)</f>
        <v>0</v>
      </c>
      <c r="G213" s="45" t="str">
        <f>IFERROR(VLOOKUP(F213,CIPLevel2021!$B$2:$C$1113,2,FALSE),"")</f>
        <v/>
      </c>
      <c r="H213" s="34" t="s">
        <v>10</v>
      </c>
    </row>
    <row r="214" spans="1:13" ht="15.75" x14ac:dyDescent="0.25">
      <c r="A214" s="33"/>
      <c r="B214" s="33"/>
      <c r="C214" s="52"/>
      <c r="D214" s="33"/>
      <c r="E214" s="33"/>
      <c r="F214" s="45">
        <f>IFERROR(INDEX(CIPLevel2021!$B$2:$B$1113,MATCH('Requests without DOE Codes'!E214,CIPLevel2021!$G$2:$G$1113,0)),'Requests without DOE Codes'!E214)</f>
        <v>0</v>
      </c>
      <c r="G214" s="45" t="str">
        <f>IFERROR(VLOOKUP(F214,CIPLevel2021!$B$2:$C$1113,2,FALSE),"")</f>
        <v/>
      </c>
      <c r="H214" s="34" t="s">
        <v>10</v>
      </c>
    </row>
    <row r="216" spans="1:13" ht="28.5" customHeight="1" x14ac:dyDescent="0.25">
      <c r="A216" s="63" t="s">
        <v>5611</v>
      </c>
      <c r="B216" s="64"/>
      <c r="C216" s="64"/>
      <c r="D216" s="64"/>
      <c r="E216" s="64"/>
      <c r="F216" s="64"/>
      <c r="G216" s="64"/>
      <c r="H216" s="65"/>
    </row>
    <row r="217" spans="1:13" ht="24" customHeight="1" x14ac:dyDescent="0.25">
      <c r="A217" s="37" t="s">
        <v>5612</v>
      </c>
    </row>
    <row r="218" spans="1:13" ht="21" customHeight="1" x14ac:dyDescent="0.25">
      <c r="A218" s="37" t="s">
        <v>5613</v>
      </c>
    </row>
    <row r="219" spans="1:13" ht="15" customHeight="1" x14ac:dyDescent="0.25">
      <c r="A219" s="28" t="s">
        <v>19</v>
      </c>
      <c r="B219" s="28"/>
      <c r="C219" s="28"/>
      <c r="D219" s="28"/>
      <c r="E219" s="28"/>
      <c r="F219" s="28"/>
      <c r="G219" s="28"/>
      <c r="H219" s="28"/>
      <c r="I219" s="40"/>
      <c r="J219" s="40"/>
      <c r="K219" s="40"/>
      <c r="L219" s="40"/>
    </row>
    <row r="220" spans="1:13" ht="15.75" x14ac:dyDescent="0.25">
      <c r="A220" s="28"/>
      <c r="B220" s="28"/>
      <c r="C220" s="40"/>
      <c r="D220" s="40"/>
      <c r="E220" s="40"/>
      <c r="F220" s="40"/>
      <c r="G220" s="40"/>
      <c r="H220" s="40"/>
      <c r="I220" s="41"/>
      <c r="J220" s="41"/>
      <c r="K220" s="41"/>
      <c r="L220" s="41"/>
    </row>
    <row r="221" spans="1:13" ht="15.75" x14ac:dyDescent="0.25">
      <c r="A221" s="42" t="s">
        <v>12</v>
      </c>
      <c r="B221" s="43" t="s">
        <v>17</v>
      </c>
      <c r="C221" s="40" t="s">
        <v>13</v>
      </c>
      <c r="D221" s="43" t="s">
        <v>17</v>
      </c>
      <c r="F221" s="40"/>
      <c r="G221" s="28"/>
      <c r="H221" s="40"/>
      <c r="I221" s="41"/>
      <c r="J221" s="41"/>
      <c r="K221" s="41"/>
      <c r="L221" s="41"/>
    </row>
    <row r="222" spans="1:13" ht="15.75" x14ac:dyDescent="0.25">
      <c r="A222" s="28"/>
      <c r="B222" s="28" t="s">
        <v>14</v>
      </c>
      <c r="C222" s="28"/>
      <c r="D222" s="28" t="s">
        <v>15</v>
      </c>
      <c r="E222" s="28"/>
      <c r="F222" s="28"/>
      <c r="G222" s="28"/>
    </row>
    <row r="223" spans="1:13" ht="15.75" x14ac:dyDescent="0.25">
      <c r="A223" s="44"/>
      <c r="B223" s="44" t="s">
        <v>16</v>
      </c>
      <c r="C223" s="44"/>
      <c r="D223" s="44"/>
      <c r="E223" s="44"/>
      <c r="F223" s="44"/>
      <c r="G223" s="44"/>
      <c r="H223" s="44"/>
    </row>
    <row r="224" spans="1:13" x14ac:dyDescent="0.25">
      <c r="M224" s="24">
        <v>1</v>
      </c>
    </row>
  </sheetData>
  <sheetProtection algorithmName="SHA-512" hashValue="ybIrXGL4iK7xX0MfM6hNjHai6K3MU406xo3L7c5kBuyQywMhXWlEmxh9pTBU3C10vW0SYJU/VX+GDP9Pw+B+MA==" saltValue="mNwRFMMoQV5gKNpT+FG/vg==" spinCount="100000" sheet="1" selectLockedCells="1"/>
  <mergeCells count="5">
    <mergeCell ref="A1:H1"/>
    <mergeCell ref="A3:H3"/>
    <mergeCell ref="A216:H216"/>
    <mergeCell ref="A7:G7"/>
    <mergeCell ref="A2:G2"/>
  </mergeCells>
  <dataValidations count="1">
    <dataValidation type="list" allowBlank="1" showInputMessage="1" showErrorMessage="1" sqref="E9:E214">
      <formula1>INDIRECT(D9)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'Cond Data Valid'!$B$1:$H$1</xm:f>
          </x14:formula1>
          <xm:sqref>D9:D214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03"/>
  <sheetViews>
    <sheetView workbookViewId="0">
      <selection activeCell="D3" sqref="D3"/>
    </sheetView>
  </sheetViews>
  <sheetFormatPr defaultRowHeight="15" x14ac:dyDescent="0.25"/>
  <cols>
    <col min="1" max="1" width="13.7109375" customWidth="1"/>
    <col min="2" max="2" width="53.85546875" customWidth="1"/>
    <col min="3" max="3" width="54.140625" customWidth="1"/>
    <col min="4" max="4" width="43.42578125" customWidth="1"/>
  </cols>
  <sheetData>
    <row r="1" spans="1:5" ht="33.75" customHeight="1" x14ac:dyDescent="0.3">
      <c r="A1" s="68" t="s">
        <v>5615</v>
      </c>
      <c r="B1" s="68"/>
      <c r="C1" s="68"/>
      <c r="D1" s="68"/>
      <c r="E1" s="3"/>
    </row>
    <row r="2" spans="1:5" ht="15.75" x14ac:dyDescent="0.25">
      <c r="A2" s="21" t="s">
        <v>1159</v>
      </c>
      <c r="B2" s="21" t="s">
        <v>20</v>
      </c>
      <c r="C2" s="21" t="s">
        <v>21</v>
      </c>
      <c r="D2" s="22" t="s">
        <v>1160</v>
      </c>
    </row>
    <row r="3" spans="1:5" ht="31.5" x14ac:dyDescent="0.25">
      <c r="A3" s="23" t="s">
        <v>22</v>
      </c>
      <c r="B3" s="23" t="s">
        <v>23</v>
      </c>
      <c r="C3" s="23" t="s">
        <v>24</v>
      </c>
      <c r="D3" s="23" t="s">
        <v>4916</v>
      </c>
    </row>
    <row r="4" spans="1:5" ht="15.75" x14ac:dyDescent="0.25">
      <c r="A4" s="23" t="s">
        <v>25</v>
      </c>
      <c r="B4" s="23" t="s">
        <v>26</v>
      </c>
      <c r="C4" s="23" t="s">
        <v>27</v>
      </c>
      <c r="D4" s="23" t="s">
        <v>4917</v>
      </c>
    </row>
    <row r="5" spans="1:5" ht="15.75" x14ac:dyDescent="0.25">
      <c r="A5" s="23" t="s">
        <v>28</v>
      </c>
      <c r="B5" s="23" t="s">
        <v>29</v>
      </c>
      <c r="C5" s="23" t="s">
        <v>30</v>
      </c>
      <c r="D5" s="23" t="s">
        <v>4918</v>
      </c>
    </row>
    <row r="6" spans="1:5" ht="15.75" x14ac:dyDescent="0.25">
      <c r="A6" s="23" t="s">
        <v>31</v>
      </c>
      <c r="B6" s="23" t="s">
        <v>32</v>
      </c>
      <c r="C6" s="23" t="s">
        <v>30</v>
      </c>
      <c r="D6" s="23" t="s">
        <v>4918</v>
      </c>
    </row>
    <row r="7" spans="1:5" ht="15.75" x14ac:dyDescent="0.25">
      <c r="A7" s="23" t="s">
        <v>33</v>
      </c>
      <c r="B7" s="23" t="s">
        <v>34</v>
      </c>
      <c r="C7" s="23" t="s">
        <v>30</v>
      </c>
      <c r="D7" s="23" t="s">
        <v>4918</v>
      </c>
    </row>
    <row r="8" spans="1:5" ht="15.75" x14ac:dyDescent="0.25">
      <c r="A8" s="23" t="s">
        <v>35</v>
      </c>
      <c r="B8" s="23" t="s">
        <v>36</v>
      </c>
      <c r="C8" s="23" t="s">
        <v>30</v>
      </c>
      <c r="D8" s="23" t="s">
        <v>4918</v>
      </c>
    </row>
    <row r="9" spans="1:5" ht="15.75" x14ac:dyDescent="0.25">
      <c r="A9" s="23" t="s">
        <v>37</v>
      </c>
      <c r="B9" s="23" t="s">
        <v>38</v>
      </c>
      <c r="C9" s="23" t="s">
        <v>30</v>
      </c>
      <c r="D9" s="23" t="s">
        <v>4918</v>
      </c>
    </row>
    <row r="10" spans="1:5" ht="15.75" x14ac:dyDescent="0.25">
      <c r="A10" s="23" t="s">
        <v>39</v>
      </c>
      <c r="B10" s="23" t="s">
        <v>40</v>
      </c>
      <c r="C10" s="23" t="s">
        <v>30</v>
      </c>
      <c r="D10" s="23" t="s">
        <v>4918</v>
      </c>
    </row>
    <row r="11" spans="1:5" ht="31.5" x14ac:dyDescent="0.25">
      <c r="A11" s="23" t="s">
        <v>41</v>
      </c>
      <c r="B11" s="23" t="s">
        <v>42</v>
      </c>
      <c r="C11" s="23" t="s">
        <v>43</v>
      </c>
      <c r="D11" s="23" t="s">
        <v>4919</v>
      </c>
    </row>
    <row r="12" spans="1:5" ht="47.25" x14ac:dyDescent="0.25">
      <c r="A12" s="23" t="s">
        <v>44</v>
      </c>
      <c r="B12" s="23" t="s">
        <v>45</v>
      </c>
      <c r="C12" s="23" t="s">
        <v>46</v>
      </c>
      <c r="D12" s="23" t="s">
        <v>4920</v>
      </c>
    </row>
    <row r="13" spans="1:5" ht="15.75" x14ac:dyDescent="0.25">
      <c r="A13" s="23" t="s">
        <v>47</v>
      </c>
      <c r="B13" s="23" t="s">
        <v>48</v>
      </c>
      <c r="C13" s="23" t="s">
        <v>49</v>
      </c>
      <c r="D13" s="23" t="s">
        <v>4921</v>
      </c>
    </row>
    <row r="14" spans="1:5" ht="15.75" x14ac:dyDescent="0.25">
      <c r="A14" s="23" t="s">
        <v>50</v>
      </c>
      <c r="B14" s="23" t="s">
        <v>51</v>
      </c>
      <c r="C14" s="23" t="s">
        <v>52</v>
      </c>
      <c r="D14" s="23" t="s">
        <v>4922</v>
      </c>
    </row>
    <row r="15" spans="1:5" ht="15.75" x14ac:dyDescent="0.25">
      <c r="A15" s="23" t="s">
        <v>53</v>
      </c>
      <c r="B15" s="23" t="s">
        <v>54</v>
      </c>
      <c r="C15" s="23" t="s">
        <v>52</v>
      </c>
      <c r="D15" s="23" t="s">
        <v>4922</v>
      </c>
    </row>
    <row r="16" spans="1:5" ht="15.75" x14ac:dyDescent="0.25">
      <c r="A16" s="23" t="s">
        <v>55</v>
      </c>
      <c r="B16" s="23" t="s">
        <v>56</v>
      </c>
      <c r="C16" s="23" t="s">
        <v>57</v>
      </c>
      <c r="D16" s="23" t="s">
        <v>4923</v>
      </c>
    </row>
    <row r="17" spans="1:4" ht="15.75" x14ac:dyDescent="0.25">
      <c r="A17" s="23" t="s">
        <v>58</v>
      </c>
      <c r="B17" s="23" t="s">
        <v>59</v>
      </c>
      <c r="C17" s="23" t="s">
        <v>57</v>
      </c>
      <c r="D17" s="23" t="s">
        <v>4923</v>
      </c>
    </row>
    <row r="18" spans="1:4" ht="15.75" x14ac:dyDescent="0.25">
      <c r="A18" s="23" t="s">
        <v>60</v>
      </c>
      <c r="B18" s="23" t="s">
        <v>61</v>
      </c>
      <c r="C18" s="23" t="s">
        <v>57</v>
      </c>
      <c r="D18" s="23" t="s">
        <v>4923</v>
      </c>
    </row>
    <row r="19" spans="1:4" ht="15.75" x14ac:dyDescent="0.25">
      <c r="A19" s="23" t="s">
        <v>62</v>
      </c>
      <c r="B19" s="23" t="s">
        <v>63</v>
      </c>
      <c r="C19" s="23" t="s">
        <v>57</v>
      </c>
      <c r="D19" s="23" t="s">
        <v>4923</v>
      </c>
    </row>
    <row r="20" spans="1:4" ht="15.75" x14ac:dyDescent="0.25">
      <c r="A20" s="23" t="s">
        <v>64</v>
      </c>
      <c r="B20" s="23" t="s">
        <v>65</v>
      </c>
      <c r="C20" s="23" t="s">
        <v>57</v>
      </c>
      <c r="D20" s="23" t="s">
        <v>4923</v>
      </c>
    </row>
    <row r="21" spans="1:4" ht="15.75" x14ac:dyDescent="0.25">
      <c r="A21" s="23" t="s">
        <v>66</v>
      </c>
      <c r="B21" s="23" t="s">
        <v>67</v>
      </c>
      <c r="C21" s="23" t="s">
        <v>68</v>
      </c>
      <c r="D21" s="23" t="s">
        <v>4924</v>
      </c>
    </row>
    <row r="22" spans="1:4" ht="15.75" x14ac:dyDescent="0.25">
      <c r="A22" s="23" t="s">
        <v>69</v>
      </c>
      <c r="B22" s="23" t="s">
        <v>70</v>
      </c>
      <c r="C22" s="23" t="s">
        <v>71</v>
      </c>
      <c r="D22" s="23" t="s">
        <v>4925</v>
      </c>
    </row>
    <row r="23" spans="1:4" ht="15.75" x14ac:dyDescent="0.25">
      <c r="A23" s="23" t="s">
        <v>72</v>
      </c>
      <c r="B23" s="23" t="s">
        <v>73</v>
      </c>
      <c r="C23" s="23" t="s">
        <v>71</v>
      </c>
      <c r="D23" s="23" t="s">
        <v>4925</v>
      </c>
    </row>
    <row r="24" spans="1:4" ht="15.75" x14ac:dyDescent="0.25">
      <c r="A24" s="23" t="s">
        <v>74</v>
      </c>
      <c r="B24" s="23" t="s">
        <v>75</v>
      </c>
      <c r="C24" s="23" t="s">
        <v>71</v>
      </c>
      <c r="D24" s="23" t="s">
        <v>4925</v>
      </c>
    </row>
    <row r="25" spans="1:4" ht="15.75" x14ac:dyDescent="0.25">
      <c r="A25" s="23" t="s">
        <v>76</v>
      </c>
      <c r="B25" s="23" t="s">
        <v>77</v>
      </c>
      <c r="C25" s="23" t="s">
        <v>71</v>
      </c>
      <c r="D25" s="23" t="s">
        <v>4925</v>
      </c>
    </row>
    <row r="26" spans="1:4" ht="15.75" x14ac:dyDescent="0.25">
      <c r="A26" s="23" t="s">
        <v>78</v>
      </c>
      <c r="B26" s="23" t="s">
        <v>79</v>
      </c>
      <c r="C26" s="23" t="s">
        <v>71</v>
      </c>
      <c r="D26" s="23" t="s">
        <v>4925</v>
      </c>
    </row>
    <row r="27" spans="1:4" ht="15.75" x14ac:dyDescent="0.25">
      <c r="A27" s="23" t="s">
        <v>80</v>
      </c>
      <c r="B27" s="23" t="s">
        <v>81</v>
      </c>
      <c r="C27" s="23" t="s">
        <v>71</v>
      </c>
      <c r="D27" s="23" t="s">
        <v>4925</v>
      </c>
    </row>
    <row r="28" spans="1:4" ht="15.75" x14ac:dyDescent="0.25">
      <c r="A28" s="23" t="s">
        <v>82</v>
      </c>
      <c r="B28" s="23" t="s">
        <v>83</v>
      </c>
      <c r="C28" s="23" t="s">
        <v>71</v>
      </c>
      <c r="D28" s="23" t="s">
        <v>4925</v>
      </c>
    </row>
    <row r="29" spans="1:4" ht="15.75" x14ac:dyDescent="0.25">
      <c r="A29" s="23" t="s">
        <v>84</v>
      </c>
      <c r="B29" s="23" t="s">
        <v>85</v>
      </c>
      <c r="C29" s="23" t="s">
        <v>71</v>
      </c>
      <c r="D29" s="23" t="s">
        <v>4925</v>
      </c>
    </row>
    <row r="30" spans="1:4" ht="15.75" x14ac:dyDescent="0.25">
      <c r="A30" s="23" t="s">
        <v>86</v>
      </c>
      <c r="B30" s="23" t="s">
        <v>87</v>
      </c>
      <c r="C30" s="23" t="s">
        <v>88</v>
      </c>
      <c r="D30" s="23" t="s">
        <v>4926</v>
      </c>
    </row>
    <row r="31" spans="1:4" ht="15.75" x14ac:dyDescent="0.25">
      <c r="A31" s="23" t="s">
        <v>89</v>
      </c>
      <c r="B31" s="23" t="s">
        <v>90</v>
      </c>
      <c r="C31" s="23" t="s">
        <v>88</v>
      </c>
      <c r="D31" s="23" t="s">
        <v>4926</v>
      </c>
    </row>
    <row r="32" spans="1:4" ht="15.75" x14ac:dyDescent="0.25">
      <c r="A32" s="23" t="s">
        <v>91</v>
      </c>
      <c r="B32" s="23" t="s">
        <v>92</v>
      </c>
      <c r="C32" s="23" t="s">
        <v>88</v>
      </c>
      <c r="D32" s="23" t="s">
        <v>4926</v>
      </c>
    </row>
    <row r="33" spans="1:4" ht="15.75" x14ac:dyDescent="0.25">
      <c r="A33" s="23" t="s">
        <v>93</v>
      </c>
      <c r="B33" s="23" t="s">
        <v>94</v>
      </c>
      <c r="C33" s="23" t="s">
        <v>88</v>
      </c>
      <c r="D33" s="23" t="s">
        <v>4926</v>
      </c>
    </row>
    <row r="34" spans="1:4" ht="15.75" x14ac:dyDescent="0.25">
      <c r="A34" s="23" t="s">
        <v>95</v>
      </c>
      <c r="B34" s="23" t="s">
        <v>96</v>
      </c>
      <c r="C34" s="23" t="s">
        <v>88</v>
      </c>
      <c r="D34" s="23" t="s">
        <v>4926</v>
      </c>
    </row>
    <row r="35" spans="1:4" ht="15.75" x14ac:dyDescent="0.25">
      <c r="A35" s="23" t="s">
        <v>97</v>
      </c>
      <c r="B35" s="23" t="s">
        <v>98</v>
      </c>
      <c r="C35" s="23" t="s">
        <v>88</v>
      </c>
      <c r="D35" s="23" t="s">
        <v>4926</v>
      </c>
    </row>
    <row r="36" spans="1:4" ht="15.75" x14ac:dyDescent="0.25">
      <c r="A36" s="23" t="s">
        <v>99</v>
      </c>
      <c r="B36" s="23" t="s">
        <v>100</v>
      </c>
      <c r="C36" s="23" t="s">
        <v>88</v>
      </c>
      <c r="D36" s="23" t="s">
        <v>4926</v>
      </c>
    </row>
    <row r="37" spans="1:4" ht="15.75" x14ac:dyDescent="0.25">
      <c r="A37" s="23" t="s">
        <v>101</v>
      </c>
      <c r="B37" s="23" t="s">
        <v>102</v>
      </c>
      <c r="C37" s="23" t="s">
        <v>88</v>
      </c>
      <c r="D37" s="23" t="s">
        <v>4926</v>
      </c>
    </row>
    <row r="38" spans="1:4" ht="15.75" x14ac:dyDescent="0.25">
      <c r="A38" s="23" t="s">
        <v>103</v>
      </c>
      <c r="B38" s="23" t="s">
        <v>104</v>
      </c>
      <c r="C38" s="23" t="s">
        <v>88</v>
      </c>
      <c r="D38" s="23" t="s">
        <v>4926</v>
      </c>
    </row>
    <row r="39" spans="1:4" ht="15.75" x14ac:dyDescent="0.25">
      <c r="A39" s="23" t="s">
        <v>105</v>
      </c>
      <c r="B39" s="23" t="s">
        <v>106</v>
      </c>
      <c r="C39" s="23" t="s">
        <v>88</v>
      </c>
      <c r="D39" s="23" t="s">
        <v>4926</v>
      </c>
    </row>
    <row r="40" spans="1:4" ht="15.75" x14ac:dyDescent="0.25">
      <c r="A40" s="23" t="s">
        <v>107</v>
      </c>
      <c r="B40" s="23" t="s">
        <v>108</v>
      </c>
      <c r="C40" s="23" t="s">
        <v>88</v>
      </c>
      <c r="D40" s="23" t="s">
        <v>4926</v>
      </c>
    </row>
    <row r="41" spans="1:4" ht="15.75" x14ac:dyDescent="0.25">
      <c r="A41" s="23" t="s">
        <v>109</v>
      </c>
      <c r="B41" s="23" t="s">
        <v>110</v>
      </c>
      <c r="C41" s="23" t="s">
        <v>88</v>
      </c>
      <c r="D41" s="23" t="s">
        <v>4926</v>
      </c>
    </row>
    <row r="42" spans="1:4" ht="31.5" x14ac:dyDescent="0.25">
      <c r="A42" s="23" t="s">
        <v>111</v>
      </c>
      <c r="B42" s="23" t="s">
        <v>112</v>
      </c>
      <c r="C42" s="23" t="s">
        <v>88</v>
      </c>
      <c r="D42" s="23" t="s">
        <v>4926</v>
      </c>
    </row>
    <row r="43" spans="1:4" ht="31.5" x14ac:dyDescent="0.25">
      <c r="A43" s="23" t="s">
        <v>113</v>
      </c>
      <c r="B43" s="23" t="s">
        <v>114</v>
      </c>
      <c r="C43" s="23" t="s">
        <v>115</v>
      </c>
      <c r="D43" s="23" t="s">
        <v>4927</v>
      </c>
    </row>
    <row r="44" spans="1:4" ht="31.5" x14ac:dyDescent="0.25">
      <c r="A44" s="23" t="s">
        <v>116</v>
      </c>
      <c r="B44" s="23" t="s">
        <v>117</v>
      </c>
      <c r="C44" s="23" t="s">
        <v>115</v>
      </c>
      <c r="D44" s="23" t="s">
        <v>4927</v>
      </c>
    </row>
    <row r="45" spans="1:4" ht="31.5" x14ac:dyDescent="0.25">
      <c r="A45" s="23" t="s">
        <v>118</v>
      </c>
      <c r="B45" s="23" t="s">
        <v>119</v>
      </c>
      <c r="C45" s="23" t="s">
        <v>120</v>
      </c>
      <c r="D45" s="23" t="s">
        <v>4928</v>
      </c>
    </row>
    <row r="46" spans="1:4" ht="15.75" x14ac:dyDescent="0.25">
      <c r="A46" s="23" t="s">
        <v>121</v>
      </c>
      <c r="B46" s="23" t="s">
        <v>122</v>
      </c>
      <c r="C46" s="23" t="s">
        <v>123</v>
      </c>
      <c r="D46" s="23" t="s">
        <v>4929</v>
      </c>
    </row>
    <row r="47" spans="1:4" ht="15.75" x14ac:dyDescent="0.25">
      <c r="A47" s="23" t="s">
        <v>124</v>
      </c>
      <c r="B47" s="23" t="s">
        <v>125</v>
      </c>
      <c r="C47" s="23" t="s">
        <v>123</v>
      </c>
      <c r="D47" s="23" t="s">
        <v>4929</v>
      </c>
    </row>
    <row r="48" spans="1:4" ht="15.75" x14ac:dyDescent="0.25">
      <c r="A48" s="23" t="s">
        <v>126</v>
      </c>
      <c r="B48" s="23" t="s">
        <v>127</v>
      </c>
      <c r="C48" s="23" t="s">
        <v>123</v>
      </c>
      <c r="D48" s="23" t="s">
        <v>4929</v>
      </c>
    </row>
    <row r="49" spans="1:4" ht="15.75" x14ac:dyDescent="0.25">
      <c r="A49" s="23" t="s">
        <v>128</v>
      </c>
      <c r="B49" s="23" t="s">
        <v>129</v>
      </c>
      <c r="C49" s="23" t="s">
        <v>123</v>
      </c>
      <c r="D49" s="23" t="s">
        <v>4929</v>
      </c>
    </row>
    <row r="50" spans="1:4" ht="15.75" x14ac:dyDescent="0.25">
      <c r="A50" s="23" t="s">
        <v>130</v>
      </c>
      <c r="B50" s="23" t="s">
        <v>131</v>
      </c>
      <c r="C50" s="23" t="s">
        <v>123</v>
      </c>
      <c r="D50" s="23" t="s">
        <v>4929</v>
      </c>
    </row>
    <row r="51" spans="1:4" ht="15.75" x14ac:dyDescent="0.25">
      <c r="A51" s="23" t="s">
        <v>132</v>
      </c>
      <c r="B51" s="23" t="s">
        <v>133</v>
      </c>
      <c r="C51" s="23" t="s">
        <v>123</v>
      </c>
      <c r="D51" s="23" t="s">
        <v>4929</v>
      </c>
    </row>
    <row r="52" spans="1:4" ht="31.5" x14ac:dyDescent="0.25">
      <c r="A52" s="23" t="s">
        <v>134</v>
      </c>
      <c r="B52" s="23" t="s">
        <v>135</v>
      </c>
      <c r="C52" s="23" t="s">
        <v>123</v>
      </c>
      <c r="D52" s="23" t="s">
        <v>4929</v>
      </c>
    </row>
    <row r="53" spans="1:4" ht="31.5" x14ac:dyDescent="0.25">
      <c r="A53" s="23" t="s">
        <v>136</v>
      </c>
      <c r="B53" s="23" t="s">
        <v>137</v>
      </c>
      <c r="C53" s="23" t="s">
        <v>123</v>
      </c>
      <c r="D53" s="23" t="s">
        <v>4929</v>
      </c>
    </row>
    <row r="54" spans="1:4" ht="31.5" x14ac:dyDescent="0.25">
      <c r="A54" s="23" t="s">
        <v>138</v>
      </c>
      <c r="B54" s="23" t="s">
        <v>139</v>
      </c>
      <c r="C54" s="23" t="s">
        <v>123</v>
      </c>
      <c r="D54" s="23" t="s">
        <v>4929</v>
      </c>
    </row>
    <row r="55" spans="1:4" ht="47.25" x14ac:dyDescent="0.25">
      <c r="A55" s="23" t="s">
        <v>140</v>
      </c>
      <c r="B55" s="23" t="s">
        <v>141</v>
      </c>
      <c r="C55" s="23" t="s">
        <v>123</v>
      </c>
      <c r="D55" s="23" t="s">
        <v>4929</v>
      </c>
    </row>
    <row r="56" spans="1:4" ht="31.5" x14ac:dyDescent="0.25">
      <c r="A56" s="23" t="s">
        <v>142</v>
      </c>
      <c r="B56" s="23" t="s">
        <v>143</v>
      </c>
      <c r="C56" s="23" t="s">
        <v>123</v>
      </c>
      <c r="D56" s="23" t="s">
        <v>4929</v>
      </c>
    </row>
    <row r="57" spans="1:4" ht="31.5" x14ac:dyDescent="0.25">
      <c r="A57" s="23" t="s">
        <v>144</v>
      </c>
      <c r="B57" s="23" t="s">
        <v>145</v>
      </c>
      <c r="C57" s="23" t="s">
        <v>123</v>
      </c>
      <c r="D57" s="23" t="s">
        <v>4929</v>
      </c>
    </row>
    <row r="58" spans="1:4" ht="31.5" x14ac:dyDescent="0.25">
      <c r="A58" s="23" t="s">
        <v>146</v>
      </c>
      <c r="B58" s="23" t="s">
        <v>147</v>
      </c>
      <c r="C58" s="23" t="s">
        <v>123</v>
      </c>
      <c r="D58" s="23" t="s">
        <v>4929</v>
      </c>
    </row>
    <row r="59" spans="1:4" ht="15.75" x14ac:dyDescent="0.25">
      <c r="A59" s="23" t="s">
        <v>148</v>
      </c>
      <c r="B59" s="23" t="s">
        <v>149</v>
      </c>
      <c r="C59" s="23" t="s">
        <v>123</v>
      </c>
      <c r="D59" s="23" t="s">
        <v>4929</v>
      </c>
    </row>
    <row r="60" spans="1:4" ht="31.5" x14ac:dyDescent="0.25">
      <c r="A60" s="23" t="s">
        <v>150</v>
      </c>
      <c r="B60" s="23" t="s">
        <v>151</v>
      </c>
      <c r="C60" s="23" t="s">
        <v>152</v>
      </c>
      <c r="D60" s="23" t="s">
        <v>4930</v>
      </c>
    </row>
    <row r="61" spans="1:4" ht="31.5" x14ac:dyDescent="0.25">
      <c r="A61" s="23" t="s">
        <v>153</v>
      </c>
      <c r="B61" s="23" t="s">
        <v>154</v>
      </c>
      <c r="C61" s="23" t="s">
        <v>152</v>
      </c>
      <c r="D61" s="23" t="s">
        <v>4930</v>
      </c>
    </row>
    <row r="62" spans="1:4" ht="15.75" x14ac:dyDescent="0.25">
      <c r="A62" s="23" t="s">
        <v>155</v>
      </c>
      <c r="B62" s="23" t="s">
        <v>156</v>
      </c>
      <c r="C62" s="23" t="s">
        <v>157</v>
      </c>
      <c r="D62" s="23" t="s">
        <v>4931</v>
      </c>
    </row>
    <row r="63" spans="1:4" ht="15.75" x14ac:dyDescent="0.25">
      <c r="A63" s="23" t="s">
        <v>158</v>
      </c>
      <c r="B63" s="23" t="s">
        <v>159</v>
      </c>
      <c r="C63" s="23" t="s">
        <v>160</v>
      </c>
      <c r="D63" s="23" t="s">
        <v>4932</v>
      </c>
    </row>
    <row r="64" spans="1:4" ht="15.75" x14ac:dyDescent="0.25">
      <c r="A64" s="23" t="s">
        <v>161</v>
      </c>
      <c r="B64" s="23" t="s">
        <v>162</v>
      </c>
      <c r="C64" s="23" t="s">
        <v>163</v>
      </c>
      <c r="D64" s="23" t="s">
        <v>4933</v>
      </c>
    </row>
    <row r="65" spans="1:4" ht="15.75" x14ac:dyDescent="0.25">
      <c r="A65" s="23" t="s">
        <v>164</v>
      </c>
      <c r="B65" s="23" t="s">
        <v>165</v>
      </c>
      <c r="C65" s="23" t="s">
        <v>163</v>
      </c>
      <c r="D65" s="23" t="s">
        <v>4933</v>
      </c>
    </row>
    <row r="66" spans="1:4" ht="15.75" x14ac:dyDescent="0.25">
      <c r="A66" s="23" t="s">
        <v>166</v>
      </c>
      <c r="B66" s="23" t="s">
        <v>167</v>
      </c>
      <c r="C66" s="23" t="s">
        <v>168</v>
      </c>
      <c r="D66" s="23" t="s">
        <v>4934</v>
      </c>
    </row>
    <row r="67" spans="1:4" ht="15.75" x14ac:dyDescent="0.25">
      <c r="A67" s="23" t="s">
        <v>169</v>
      </c>
      <c r="B67" s="23" t="s">
        <v>170</v>
      </c>
      <c r="C67" s="23" t="s">
        <v>168</v>
      </c>
      <c r="D67" s="23" t="s">
        <v>4934</v>
      </c>
    </row>
    <row r="68" spans="1:4" ht="15.75" x14ac:dyDescent="0.25">
      <c r="A68" s="2" t="s">
        <v>171</v>
      </c>
      <c r="B68" s="23" t="s">
        <v>172</v>
      </c>
      <c r="C68" s="23" t="s">
        <v>168</v>
      </c>
      <c r="D68" s="23" t="s">
        <v>4934</v>
      </c>
    </row>
    <row r="69" spans="1:4" ht="15.75" x14ac:dyDescent="0.25">
      <c r="A69" s="23" t="s">
        <v>173</v>
      </c>
      <c r="B69" s="23" t="s">
        <v>174</v>
      </c>
      <c r="C69" s="23" t="s">
        <v>175</v>
      </c>
      <c r="D69" s="23" t="s">
        <v>4935</v>
      </c>
    </row>
    <row r="70" spans="1:4" ht="15.75" x14ac:dyDescent="0.25">
      <c r="A70" s="23" t="s">
        <v>176</v>
      </c>
      <c r="B70" s="23" t="s">
        <v>177</v>
      </c>
      <c r="C70" s="23" t="s">
        <v>178</v>
      </c>
      <c r="D70" s="23" t="s">
        <v>4936</v>
      </c>
    </row>
    <row r="71" spans="1:4" ht="15.75" x14ac:dyDescent="0.25">
      <c r="A71" s="23" t="s">
        <v>179</v>
      </c>
      <c r="B71" s="23" t="s">
        <v>180</v>
      </c>
      <c r="C71" s="23" t="s">
        <v>178</v>
      </c>
      <c r="D71" s="23" t="s">
        <v>4936</v>
      </c>
    </row>
    <row r="72" spans="1:4" ht="15.75" x14ac:dyDescent="0.25">
      <c r="A72" s="23" t="s">
        <v>181</v>
      </c>
      <c r="B72" s="23" t="s">
        <v>182</v>
      </c>
      <c r="C72" s="23" t="s">
        <v>178</v>
      </c>
      <c r="D72" s="23" t="s">
        <v>4936</v>
      </c>
    </row>
    <row r="73" spans="1:4" ht="15.75" x14ac:dyDescent="0.25">
      <c r="A73" s="23" t="s">
        <v>183</v>
      </c>
      <c r="B73" s="23" t="s">
        <v>184</v>
      </c>
      <c r="C73" s="23" t="s">
        <v>185</v>
      </c>
      <c r="D73" s="23" t="s">
        <v>4937</v>
      </c>
    </row>
    <row r="74" spans="1:4" ht="15.75" x14ac:dyDescent="0.25">
      <c r="A74" s="23" t="s">
        <v>186</v>
      </c>
      <c r="B74" s="23" t="s">
        <v>187</v>
      </c>
      <c r="C74" s="23" t="s">
        <v>185</v>
      </c>
      <c r="D74" s="23" t="s">
        <v>4937</v>
      </c>
    </row>
    <row r="75" spans="1:4" ht="15.75" x14ac:dyDescent="0.25">
      <c r="A75" s="23" t="s">
        <v>188</v>
      </c>
      <c r="B75" s="23" t="s">
        <v>189</v>
      </c>
      <c r="C75" s="23" t="s">
        <v>185</v>
      </c>
      <c r="D75" s="23" t="s">
        <v>4937</v>
      </c>
    </row>
    <row r="76" spans="1:4" ht="15.75" x14ac:dyDescent="0.25">
      <c r="A76" s="23" t="s">
        <v>190</v>
      </c>
      <c r="B76" s="23" t="s">
        <v>191</v>
      </c>
      <c r="C76" s="23" t="s">
        <v>185</v>
      </c>
      <c r="D76" s="23" t="s">
        <v>4937</v>
      </c>
    </row>
    <row r="77" spans="1:4" ht="15.75" x14ac:dyDescent="0.25">
      <c r="A77" s="23" t="s">
        <v>192</v>
      </c>
      <c r="B77" s="23" t="s">
        <v>193</v>
      </c>
      <c r="C77" s="23" t="s">
        <v>194</v>
      </c>
      <c r="D77" s="23" t="s">
        <v>4938</v>
      </c>
    </row>
    <row r="78" spans="1:4" ht="15.75" x14ac:dyDescent="0.25">
      <c r="A78" s="23" t="s">
        <v>195</v>
      </c>
      <c r="B78" s="23" t="s">
        <v>196</v>
      </c>
      <c r="C78" s="23" t="s">
        <v>197</v>
      </c>
      <c r="D78" s="23" t="s">
        <v>4939</v>
      </c>
    </row>
    <row r="79" spans="1:4" ht="15.75" x14ac:dyDescent="0.25">
      <c r="A79" s="23" t="s">
        <v>198</v>
      </c>
      <c r="B79" s="23" t="s">
        <v>199</v>
      </c>
      <c r="C79" s="23" t="s">
        <v>197</v>
      </c>
      <c r="D79" s="23" t="s">
        <v>4939</v>
      </c>
    </row>
    <row r="80" spans="1:4" ht="15.75" x14ac:dyDescent="0.25">
      <c r="A80" s="23" t="s">
        <v>200</v>
      </c>
      <c r="B80" s="23" t="s">
        <v>201</v>
      </c>
      <c r="C80" s="23" t="s">
        <v>197</v>
      </c>
      <c r="D80" s="23" t="s">
        <v>4939</v>
      </c>
    </row>
    <row r="81" spans="1:4" ht="15.75" x14ac:dyDescent="0.25">
      <c r="A81" s="23" t="s">
        <v>202</v>
      </c>
      <c r="B81" s="23" t="s">
        <v>203</v>
      </c>
      <c r="C81" s="23" t="s">
        <v>197</v>
      </c>
      <c r="D81" s="23" t="s">
        <v>4939</v>
      </c>
    </row>
    <row r="82" spans="1:4" ht="15.75" x14ac:dyDescent="0.25">
      <c r="A82" s="23" t="s">
        <v>204</v>
      </c>
      <c r="B82" s="23" t="s">
        <v>205</v>
      </c>
      <c r="C82" s="23" t="s">
        <v>197</v>
      </c>
      <c r="D82" s="23" t="s">
        <v>4939</v>
      </c>
    </row>
    <row r="83" spans="1:4" ht="15.75" x14ac:dyDescent="0.25">
      <c r="A83" s="23" t="s">
        <v>206</v>
      </c>
      <c r="B83" s="23" t="s">
        <v>207</v>
      </c>
      <c r="C83" s="23" t="s">
        <v>197</v>
      </c>
      <c r="D83" s="23" t="s">
        <v>4939</v>
      </c>
    </row>
    <row r="84" spans="1:4" ht="15.75" x14ac:dyDescent="0.25">
      <c r="A84" s="23" t="s">
        <v>208</v>
      </c>
      <c r="B84" s="23" t="s">
        <v>209</v>
      </c>
      <c r="C84" s="23" t="s">
        <v>210</v>
      </c>
      <c r="D84" s="23" t="s">
        <v>4940</v>
      </c>
    </row>
    <row r="85" spans="1:4" ht="15.75" x14ac:dyDescent="0.25">
      <c r="A85" s="23" t="s">
        <v>211</v>
      </c>
      <c r="B85" s="23" t="s">
        <v>212</v>
      </c>
      <c r="C85" s="23" t="s">
        <v>210</v>
      </c>
      <c r="D85" s="23" t="s">
        <v>4940</v>
      </c>
    </row>
    <row r="86" spans="1:4" ht="15.75" x14ac:dyDescent="0.25">
      <c r="A86" s="2" t="s">
        <v>213</v>
      </c>
      <c r="B86" s="23" t="s">
        <v>214</v>
      </c>
      <c r="C86" s="23" t="s">
        <v>210</v>
      </c>
      <c r="D86" s="23" t="s">
        <v>4940</v>
      </c>
    </row>
    <row r="87" spans="1:4" ht="15.75" x14ac:dyDescent="0.25">
      <c r="A87" s="23" t="s">
        <v>215</v>
      </c>
      <c r="B87" s="23" t="s">
        <v>216</v>
      </c>
      <c r="C87" s="23" t="s">
        <v>217</v>
      </c>
      <c r="D87" s="23" t="s">
        <v>4941</v>
      </c>
    </row>
    <row r="88" spans="1:4" ht="15.75" x14ac:dyDescent="0.25">
      <c r="A88" s="23" t="s">
        <v>218</v>
      </c>
      <c r="B88" s="23" t="s">
        <v>219</v>
      </c>
      <c r="C88" s="23" t="s">
        <v>217</v>
      </c>
      <c r="D88" s="23" t="s">
        <v>4941</v>
      </c>
    </row>
    <row r="89" spans="1:4" ht="15.75" x14ac:dyDescent="0.25">
      <c r="A89" s="23" t="s">
        <v>220</v>
      </c>
      <c r="B89" s="23" t="s">
        <v>221</v>
      </c>
      <c r="C89" s="23" t="s">
        <v>217</v>
      </c>
      <c r="D89" s="23" t="s">
        <v>4941</v>
      </c>
    </row>
    <row r="90" spans="1:4" ht="15.75" x14ac:dyDescent="0.25">
      <c r="A90" s="23" t="s">
        <v>222</v>
      </c>
      <c r="B90" s="23" t="s">
        <v>223</v>
      </c>
      <c r="C90" s="23" t="s">
        <v>217</v>
      </c>
      <c r="D90" s="23" t="s">
        <v>4941</v>
      </c>
    </row>
    <row r="91" spans="1:4" ht="15.75" x14ac:dyDescent="0.25">
      <c r="A91" s="23" t="s">
        <v>224</v>
      </c>
      <c r="B91" s="23" t="s">
        <v>225</v>
      </c>
      <c r="C91" s="23" t="s">
        <v>226</v>
      </c>
      <c r="D91" s="23" t="s">
        <v>4942</v>
      </c>
    </row>
    <row r="92" spans="1:4" ht="31.5" x14ac:dyDescent="0.25">
      <c r="A92" s="23" t="s">
        <v>227</v>
      </c>
      <c r="B92" s="23" t="s">
        <v>228</v>
      </c>
      <c r="C92" s="23" t="s">
        <v>229</v>
      </c>
      <c r="D92" s="23" t="s">
        <v>4943</v>
      </c>
    </row>
    <row r="93" spans="1:4" ht="31.5" x14ac:dyDescent="0.25">
      <c r="A93" s="23" t="s">
        <v>230</v>
      </c>
      <c r="B93" s="23" t="s">
        <v>231</v>
      </c>
      <c r="C93" s="23" t="s">
        <v>229</v>
      </c>
      <c r="D93" s="23" t="s">
        <v>4944</v>
      </c>
    </row>
    <row r="94" spans="1:4" ht="15.75" x14ac:dyDescent="0.25">
      <c r="A94" s="23" t="s">
        <v>232</v>
      </c>
      <c r="B94" s="23" t="s">
        <v>233</v>
      </c>
      <c r="C94" s="23" t="s">
        <v>234</v>
      </c>
      <c r="D94" s="23" t="s">
        <v>4945</v>
      </c>
    </row>
    <row r="95" spans="1:4" ht="15.75" x14ac:dyDescent="0.25">
      <c r="A95" s="23" t="s">
        <v>235</v>
      </c>
      <c r="B95" s="23" t="s">
        <v>236</v>
      </c>
      <c r="C95" s="23" t="s">
        <v>234</v>
      </c>
      <c r="D95" s="23" t="s">
        <v>4945</v>
      </c>
    </row>
    <row r="96" spans="1:4" ht="31.5" x14ac:dyDescent="0.25">
      <c r="A96" s="23" t="s">
        <v>237</v>
      </c>
      <c r="B96" s="23" t="s">
        <v>238</v>
      </c>
      <c r="C96" s="23" t="s">
        <v>239</v>
      </c>
      <c r="D96" s="23" t="s">
        <v>4946</v>
      </c>
    </row>
    <row r="97" spans="1:4" ht="15.75" x14ac:dyDescent="0.25">
      <c r="A97" s="23" t="s">
        <v>240</v>
      </c>
      <c r="B97" s="23" t="s">
        <v>241</v>
      </c>
      <c r="C97" s="23" t="s">
        <v>242</v>
      </c>
      <c r="D97" s="23" t="s">
        <v>4947</v>
      </c>
    </row>
    <row r="98" spans="1:4" ht="15.75" x14ac:dyDescent="0.25">
      <c r="A98" s="23" t="s">
        <v>243</v>
      </c>
      <c r="B98" s="23" t="s">
        <v>244</v>
      </c>
      <c r="C98" s="23" t="s">
        <v>242</v>
      </c>
      <c r="D98" s="23" t="s">
        <v>4947</v>
      </c>
    </row>
    <row r="99" spans="1:4" ht="15.75" x14ac:dyDescent="0.25">
      <c r="A99" s="23" t="s">
        <v>245</v>
      </c>
      <c r="B99" s="23" t="s">
        <v>246</v>
      </c>
      <c r="C99" s="23" t="s">
        <v>242</v>
      </c>
      <c r="D99" s="23" t="s">
        <v>4947</v>
      </c>
    </row>
    <row r="100" spans="1:4" ht="15.75" x14ac:dyDescent="0.25">
      <c r="A100" s="23" t="s">
        <v>247</v>
      </c>
      <c r="B100" s="23" t="s">
        <v>248</v>
      </c>
      <c r="C100" s="23" t="s">
        <v>249</v>
      </c>
      <c r="D100" s="23" t="s">
        <v>4948</v>
      </c>
    </row>
    <row r="101" spans="1:4" ht="15.75" x14ac:dyDescent="0.25">
      <c r="A101" s="23" t="s">
        <v>250</v>
      </c>
      <c r="B101" s="23" t="s">
        <v>251</v>
      </c>
      <c r="C101" s="23" t="s">
        <v>249</v>
      </c>
      <c r="D101" s="23" t="s">
        <v>4948</v>
      </c>
    </row>
    <row r="102" spans="1:4" ht="15.75" x14ac:dyDescent="0.25">
      <c r="A102" s="23" t="s">
        <v>252</v>
      </c>
      <c r="B102" s="23" t="s">
        <v>253</v>
      </c>
      <c r="C102" s="23" t="s">
        <v>249</v>
      </c>
      <c r="D102" s="23" t="s">
        <v>4948</v>
      </c>
    </row>
    <row r="103" spans="1:4" ht="31.5" x14ac:dyDescent="0.25">
      <c r="A103" s="23" t="s">
        <v>254</v>
      </c>
      <c r="B103" s="23" t="s">
        <v>255</v>
      </c>
      <c r="C103" s="23" t="s">
        <v>249</v>
      </c>
      <c r="D103" s="23" t="s">
        <v>4948</v>
      </c>
    </row>
    <row r="104" spans="1:4" ht="15.75" x14ac:dyDescent="0.25">
      <c r="A104" s="23" t="s">
        <v>256</v>
      </c>
      <c r="B104" s="23" t="s">
        <v>257</v>
      </c>
      <c r="C104" s="23" t="s">
        <v>249</v>
      </c>
      <c r="D104" s="23" t="s">
        <v>4948</v>
      </c>
    </row>
    <row r="105" spans="1:4" ht="15.75" x14ac:dyDescent="0.25">
      <c r="A105" s="23" t="s">
        <v>258</v>
      </c>
      <c r="B105" s="23" t="s">
        <v>259</v>
      </c>
      <c r="C105" s="23" t="s">
        <v>249</v>
      </c>
      <c r="D105" s="23" t="s">
        <v>4948</v>
      </c>
    </row>
    <row r="106" spans="1:4" ht="31.5" x14ac:dyDescent="0.25">
      <c r="A106" s="23" t="s">
        <v>260</v>
      </c>
      <c r="B106" s="23" t="s">
        <v>261</v>
      </c>
      <c r="C106" s="23" t="s">
        <v>249</v>
      </c>
      <c r="D106" s="23" t="s">
        <v>4948</v>
      </c>
    </row>
    <row r="107" spans="1:4" ht="31.5" x14ac:dyDescent="0.25">
      <c r="A107" s="23" t="s">
        <v>262</v>
      </c>
      <c r="B107" s="23" t="s">
        <v>263</v>
      </c>
      <c r="C107" s="23" t="s">
        <v>249</v>
      </c>
      <c r="D107" s="23" t="s">
        <v>4948</v>
      </c>
    </row>
    <row r="108" spans="1:4" ht="15.75" x14ac:dyDescent="0.25">
      <c r="A108" s="23" t="s">
        <v>264</v>
      </c>
      <c r="B108" s="23" t="s">
        <v>265</v>
      </c>
      <c r="C108" s="23" t="s">
        <v>249</v>
      </c>
      <c r="D108" s="23" t="s">
        <v>4948</v>
      </c>
    </row>
    <row r="109" spans="1:4" ht="15.75" x14ac:dyDescent="0.25">
      <c r="A109" s="23" t="s">
        <v>266</v>
      </c>
      <c r="B109" s="23" t="s">
        <v>267</v>
      </c>
      <c r="C109" s="23" t="s">
        <v>249</v>
      </c>
      <c r="D109" s="23" t="s">
        <v>4948</v>
      </c>
    </row>
    <row r="110" spans="1:4" ht="31.5" x14ac:dyDescent="0.25">
      <c r="A110" s="23" t="s">
        <v>268</v>
      </c>
      <c r="B110" s="23" t="s">
        <v>269</v>
      </c>
      <c r="C110" s="23" t="s">
        <v>270</v>
      </c>
      <c r="D110" s="23" t="s">
        <v>4949</v>
      </c>
    </row>
    <row r="111" spans="1:4" ht="15.75" x14ac:dyDescent="0.25">
      <c r="A111" s="23" t="s">
        <v>271</v>
      </c>
      <c r="B111" s="23" t="s">
        <v>272</v>
      </c>
      <c r="C111" s="23" t="s">
        <v>273</v>
      </c>
      <c r="D111" s="23" t="s">
        <v>4950</v>
      </c>
    </row>
    <row r="112" spans="1:4" ht="15.75" x14ac:dyDescent="0.25">
      <c r="A112" s="23" t="s">
        <v>274</v>
      </c>
      <c r="B112" s="23" t="s">
        <v>275</v>
      </c>
      <c r="C112" s="23" t="s">
        <v>276</v>
      </c>
      <c r="D112" s="23" t="s">
        <v>4951</v>
      </c>
    </row>
    <row r="113" spans="1:4" ht="15.75" x14ac:dyDescent="0.25">
      <c r="A113" s="23" t="s">
        <v>277</v>
      </c>
      <c r="B113" s="23" t="s">
        <v>278</v>
      </c>
      <c r="C113" s="23" t="s">
        <v>276</v>
      </c>
      <c r="D113" s="23" t="s">
        <v>4951</v>
      </c>
    </row>
    <row r="114" spans="1:4" ht="15.75" x14ac:dyDescent="0.25">
      <c r="A114" s="23" t="s">
        <v>279</v>
      </c>
      <c r="B114" s="23" t="s">
        <v>280</v>
      </c>
      <c r="C114" s="23" t="s">
        <v>276</v>
      </c>
      <c r="D114" s="23" t="s">
        <v>4951</v>
      </c>
    </row>
    <row r="115" spans="1:4" ht="15.75" x14ac:dyDescent="0.25">
      <c r="A115" s="23" t="s">
        <v>281</v>
      </c>
      <c r="B115" s="23" t="s">
        <v>282</v>
      </c>
      <c r="C115" s="23" t="s">
        <v>283</v>
      </c>
      <c r="D115" s="23" t="s">
        <v>4952</v>
      </c>
    </row>
    <row r="116" spans="1:4" ht="15.75" x14ac:dyDescent="0.25">
      <c r="A116" s="23" t="s">
        <v>284</v>
      </c>
      <c r="B116" s="23" t="s">
        <v>285</v>
      </c>
      <c r="C116" s="23" t="s">
        <v>283</v>
      </c>
      <c r="D116" s="23" t="s">
        <v>4952</v>
      </c>
    </row>
    <row r="117" spans="1:4" ht="15.75" x14ac:dyDescent="0.25">
      <c r="A117" s="23" t="s">
        <v>286</v>
      </c>
      <c r="B117" s="23" t="s">
        <v>287</v>
      </c>
      <c r="C117" s="23" t="s">
        <v>288</v>
      </c>
      <c r="D117" s="23" t="s">
        <v>4953</v>
      </c>
    </row>
    <row r="118" spans="1:4" ht="15.75" x14ac:dyDescent="0.25">
      <c r="A118" s="23" t="s">
        <v>289</v>
      </c>
      <c r="B118" s="23" t="s">
        <v>290</v>
      </c>
      <c r="C118" s="23" t="s">
        <v>291</v>
      </c>
      <c r="D118" s="23" t="s">
        <v>4954</v>
      </c>
    </row>
    <row r="119" spans="1:4" ht="15.75" x14ac:dyDescent="0.25">
      <c r="A119" s="23" t="s">
        <v>292</v>
      </c>
      <c r="B119" s="23" t="s">
        <v>293</v>
      </c>
      <c r="C119" s="23" t="s">
        <v>294</v>
      </c>
      <c r="D119" s="23" t="s">
        <v>4955</v>
      </c>
    </row>
    <row r="120" spans="1:4" ht="15.75" x14ac:dyDescent="0.25">
      <c r="A120" s="23" t="s">
        <v>295</v>
      </c>
      <c r="B120" s="23" t="s">
        <v>296</v>
      </c>
      <c r="C120" s="23" t="s">
        <v>297</v>
      </c>
      <c r="D120" s="23" t="s">
        <v>4956</v>
      </c>
    </row>
    <row r="121" spans="1:4" ht="15.75" x14ac:dyDescent="0.25">
      <c r="A121" s="23" t="s">
        <v>298</v>
      </c>
      <c r="B121" s="23" t="s">
        <v>299</v>
      </c>
      <c r="C121" s="23" t="s">
        <v>300</v>
      </c>
      <c r="D121" s="23" t="s">
        <v>4957</v>
      </c>
    </row>
    <row r="122" spans="1:4" ht="15.75" x14ac:dyDescent="0.25">
      <c r="A122" s="23" t="s">
        <v>301</v>
      </c>
      <c r="B122" s="23" t="s">
        <v>302</v>
      </c>
      <c r="C122" s="23" t="s">
        <v>300</v>
      </c>
      <c r="D122" s="23" t="s">
        <v>4957</v>
      </c>
    </row>
    <row r="123" spans="1:4" ht="15.75" x14ac:dyDescent="0.25">
      <c r="A123" s="23" t="s">
        <v>303</v>
      </c>
      <c r="B123" s="23" t="s">
        <v>304</v>
      </c>
      <c r="C123" s="23" t="s">
        <v>300</v>
      </c>
      <c r="D123" s="23" t="s">
        <v>4957</v>
      </c>
    </row>
    <row r="124" spans="1:4" ht="15.75" x14ac:dyDescent="0.25">
      <c r="A124" s="23" t="s">
        <v>305</v>
      </c>
      <c r="B124" s="23" t="s">
        <v>306</v>
      </c>
      <c r="C124" s="23" t="s">
        <v>300</v>
      </c>
      <c r="D124" s="23" t="s">
        <v>4957</v>
      </c>
    </row>
    <row r="125" spans="1:4" ht="15.75" x14ac:dyDescent="0.25">
      <c r="A125" s="23" t="s">
        <v>307</v>
      </c>
      <c r="B125" s="23" t="s">
        <v>308</v>
      </c>
      <c r="C125" s="23" t="s">
        <v>300</v>
      </c>
      <c r="D125" s="23" t="s">
        <v>4957</v>
      </c>
    </row>
    <row r="126" spans="1:4" ht="15.75" x14ac:dyDescent="0.25">
      <c r="A126" s="23" t="s">
        <v>309</v>
      </c>
      <c r="B126" s="23" t="s">
        <v>310</v>
      </c>
      <c r="C126" s="23" t="s">
        <v>300</v>
      </c>
      <c r="D126" s="23" t="s">
        <v>4957</v>
      </c>
    </row>
    <row r="127" spans="1:4" ht="15.75" x14ac:dyDescent="0.25">
      <c r="A127" s="23" t="s">
        <v>311</v>
      </c>
      <c r="B127" s="23" t="s">
        <v>312</v>
      </c>
      <c r="C127" s="23" t="s">
        <v>300</v>
      </c>
      <c r="D127" s="23" t="s">
        <v>4957</v>
      </c>
    </row>
    <row r="128" spans="1:4" ht="31.5" x14ac:dyDescent="0.25">
      <c r="A128" s="23" t="s">
        <v>313</v>
      </c>
      <c r="B128" s="23" t="s">
        <v>314</v>
      </c>
      <c r="C128" s="23" t="s">
        <v>300</v>
      </c>
      <c r="D128" s="23" t="s">
        <v>4957</v>
      </c>
    </row>
    <row r="129" spans="1:4" ht="31.5" x14ac:dyDescent="0.25">
      <c r="A129" s="23" t="s">
        <v>315</v>
      </c>
      <c r="B129" s="23" t="s">
        <v>316</v>
      </c>
      <c r="C129" s="23" t="s">
        <v>300</v>
      </c>
      <c r="D129" s="23" t="s">
        <v>4957</v>
      </c>
    </row>
    <row r="130" spans="1:4" ht="31.5" x14ac:dyDescent="0.25">
      <c r="A130" s="23" t="s">
        <v>317</v>
      </c>
      <c r="B130" s="23" t="s">
        <v>318</v>
      </c>
      <c r="C130" s="23" t="s">
        <v>300</v>
      </c>
      <c r="D130" s="23" t="s">
        <v>4957</v>
      </c>
    </row>
    <row r="131" spans="1:4" ht="31.5" x14ac:dyDescent="0.25">
      <c r="A131" s="23" t="s">
        <v>319</v>
      </c>
      <c r="B131" s="23" t="s">
        <v>320</v>
      </c>
      <c r="C131" s="23" t="s">
        <v>300</v>
      </c>
      <c r="D131" s="23" t="s">
        <v>4957</v>
      </c>
    </row>
    <row r="132" spans="1:4" ht="31.5" x14ac:dyDescent="0.25">
      <c r="A132" s="23" t="s">
        <v>321</v>
      </c>
      <c r="B132" s="23" t="s">
        <v>322</v>
      </c>
      <c r="C132" s="23" t="s">
        <v>300</v>
      </c>
      <c r="D132" s="23" t="s">
        <v>4957</v>
      </c>
    </row>
    <row r="133" spans="1:4" ht="31.5" x14ac:dyDescent="0.25">
      <c r="A133" s="23" t="s">
        <v>323</v>
      </c>
      <c r="B133" s="23" t="s">
        <v>324</v>
      </c>
      <c r="C133" s="23" t="s">
        <v>300</v>
      </c>
      <c r="D133" s="23" t="s">
        <v>4957</v>
      </c>
    </row>
    <row r="134" spans="1:4" ht="15.75" x14ac:dyDescent="0.25">
      <c r="A134" s="2" t="s">
        <v>325</v>
      </c>
      <c r="B134" s="23" t="s">
        <v>326</v>
      </c>
      <c r="C134" s="23" t="s">
        <v>327</v>
      </c>
      <c r="D134" s="23" t="s">
        <v>4957</v>
      </c>
    </row>
    <row r="135" spans="1:4" ht="15.75" x14ac:dyDescent="0.25">
      <c r="A135" s="23" t="s">
        <v>328</v>
      </c>
      <c r="B135" s="23" t="s">
        <v>329</v>
      </c>
      <c r="C135" s="23" t="s">
        <v>330</v>
      </c>
      <c r="D135" s="23" t="s">
        <v>4958</v>
      </c>
    </row>
    <row r="136" spans="1:4" ht="15.75" x14ac:dyDescent="0.25">
      <c r="A136" s="23" t="s">
        <v>331</v>
      </c>
      <c r="B136" s="23" t="s">
        <v>332</v>
      </c>
      <c r="C136" s="23" t="s">
        <v>333</v>
      </c>
      <c r="D136" s="23" t="s">
        <v>4959</v>
      </c>
    </row>
    <row r="137" spans="1:4" ht="31.5" x14ac:dyDescent="0.25">
      <c r="A137" s="23" t="s">
        <v>334</v>
      </c>
      <c r="B137" s="23" t="s">
        <v>335</v>
      </c>
      <c r="C137" s="23" t="s">
        <v>333</v>
      </c>
      <c r="D137" s="23" t="s">
        <v>4959</v>
      </c>
    </row>
    <row r="138" spans="1:4" ht="15.75" x14ac:dyDescent="0.25">
      <c r="A138" s="23" t="s">
        <v>336</v>
      </c>
      <c r="B138" s="23" t="s">
        <v>337</v>
      </c>
      <c r="C138" s="23" t="s">
        <v>338</v>
      </c>
      <c r="D138" s="23" t="s">
        <v>4960</v>
      </c>
    </row>
    <row r="139" spans="1:4" ht="15.75" x14ac:dyDescent="0.25">
      <c r="A139" s="23" t="s">
        <v>339</v>
      </c>
      <c r="B139" s="23" t="s">
        <v>340</v>
      </c>
      <c r="C139" s="23" t="s">
        <v>341</v>
      </c>
      <c r="D139" s="23" t="s">
        <v>4960</v>
      </c>
    </row>
    <row r="140" spans="1:4" ht="15.75" x14ac:dyDescent="0.25">
      <c r="A140" s="23" t="s">
        <v>342</v>
      </c>
      <c r="B140" s="23" t="s">
        <v>343</v>
      </c>
      <c r="C140" s="23" t="s">
        <v>338</v>
      </c>
      <c r="D140" s="23" t="s">
        <v>4960</v>
      </c>
    </row>
    <row r="141" spans="1:4" ht="15.75" x14ac:dyDescent="0.25">
      <c r="A141" s="23" t="s">
        <v>344</v>
      </c>
      <c r="B141" s="23" t="s">
        <v>345</v>
      </c>
      <c r="C141" s="23" t="s">
        <v>338</v>
      </c>
      <c r="D141" s="23" t="s">
        <v>4960</v>
      </c>
    </row>
    <row r="142" spans="1:4" ht="15.75" x14ac:dyDescent="0.25">
      <c r="A142" s="23" t="s">
        <v>346</v>
      </c>
      <c r="B142" s="23" t="s">
        <v>347</v>
      </c>
      <c r="C142" s="23" t="s">
        <v>338</v>
      </c>
      <c r="D142" s="23" t="s">
        <v>4960</v>
      </c>
    </row>
    <row r="143" spans="1:4" ht="15.75" x14ac:dyDescent="0.25">
      <c r="A143" s="23" t="s">
        <v>348</v>
      </c>
      <c r="B143" s="23" t="s">
        <v>349</v>
      </c>
      <c r="C143" s="23" t="s">
        <v>338</v>
      </c>
      <c r="D143" s="23" t="s">
        <v>4960</v>
      </c>
    </row>
    <row r="144" spans="1:4" ht="15.75" x14ac:dyDescent="0.25">
      <c r="A144" s="23" t="s">
        <v>350</v>
      </c>
      <c r="B144" s="23" t="s">
        <v>351</v>
      </c>
      <c r="C144" s="23" t="s">
        <v>338</v>
      </c>
      <c r="D144" s="23" t="s">
        <v>4960</v>
      </c>
    </row>
    <row r="145" spans="1:4" ht="15.75" x14ac:dyDescent="0.25">
      <c r="A145" s="23" t="s">
        <v>352</v>
      </c>
      <c r="B145" s="23" t="s">
        <v>353</v>
      </c>
      <c r="C145" s="23" t="s">
        <v>341</v>
      </c>
      <c r="D145" s="23" t="s">
        <v>4960</v>
      </c>
    </row>
    <row r="146" spans="1:4" ht="15.75" x14ac:dyDescent="0.25">
      <c r="A146" s="23" t="s">
        <v>354</v>
      </c>
      <c r="B146" s="23" t="s">
        <v>355</v>
      </c>
      <c r="C146" s="23" t="s">
        <v>338</v>
      </c>
      <c r="D146" s="23" t="s">
        <v>4960</v>
      </c>
    </row>
    <row r="147" spans="1:4" ht="15.75" x14ac:dyDescent="0.25">
      <c r="A147" s="23" t="s">
        <v>356</v>
      </c>
      <c r="B147" s="23" t="s">
        <v>357</v>
      </c>
      <c r="C147" s="23" t="s">
        <v>341</v>
      </c>
      <c r="D147" s="23" t="s">
        <v>4960</v>
      </c>
    </row>
    <row r="148" spans="1:4" ht="15.75" x14ac:dyDescent="0.25">
      <c r="A148" s="23" t="s">
        <v>358</v>
      </c>
      <c r="B148" s="23" t="s">
        <v>359</v>
      </c>
      <c r="C148" s="23" t="s">
        <v>338</v>
      </c>
      <c r="D148" s="23" t="s">
        <v>4960</v>
      </c>
    </row>
    <row r="149" spans="1:4" ht="15.75" x14ac:dyDescent="0.25">
      <c r="A149" s="2" t="s">
        <v>360</v>
      </c>
      <c r="B149" s="23" t="s">
        <v>361</v>
      </c>
      <c r="C149" s="23" t="s">
        <v>362</v>
      </c>
      <c r="D149" s="23" t="s">
        <v>4960</v>
      </c>
    </row>
    <row r="150" spans="1:4" ht="15.75" x14ac:dyDescent="0.25">
      <c r="A150" s="23" t="s">
        <v>363</v>
      </c>
      <c r="B150" s="23" t="s">
        <v>364</v>
      </c>
      <c r="C150" s="23" t="s">
        <v>365</v>
      </c>
      <c r="D150" s="23" t="s">
        <v>4961</v>
      </c>
    </row>
    <row r="151" spans="1:4" ht="15.75" x14ac:dyDescent="0.25">
      <c r="A151" s="23" t="s">
        <v>366</v>
      </c>
      <c r="B151" s="23" t="s">
        <v>367</v>
      </c>
      <c r="C151" s="23" t="s">
        <v>368</v>
      </c>
      <c r="D151" s="23" t="s">
        <v>4962</v>
      </c>
    </row>
    <row r="152" spans="1:4" ht="15.75" x14ac:dyDescent="0.25">
      <c r="A152" s="23" t="s">
        <v>369</v>
      </c>
      <c r="B152" s="23" t="s">
        <v>370</v>
      </c>
      <c r="C152" s="23" t="s">
        <v>368</v>
      </c>
      <c r="D152" s="23" t="s">
        <v>4962</v>
      </c>
    </row>
    <row r="153" spans="1:4" ht="15.75" x14ac:dyDescent="0.25">
      <c r="A153" s="23" t="s">
        <v>371</v>
      </c>
      <c r="B153" s="23" t="s">
        <v>372</v>
      </c>
      <c r="C153" s="23" t="s">
        <v>373</v>
      </c>
      <c r="D153" s="23" t="s">
        <v>4963</v>
      </c>
    </row>
    <row r="154" spans="1:4" ht="15.75" x14ac:dyDescent="0.25">
      <c r="A154" s="23" t="s">
        <v>374</v>
      </c>
      <c r="B154" s="23" t="s">
        <v>375</v>
      </c>
      <c r="C154" s="23" t="s">
        <v>376</v>
      </c>
      <c r="D154" s="23" t="s">
        <v>4964</v>
      </c>
    </row>
    <row r="155" spans="1:4" ht="15.75" x14ac:dyDescent="0.25">
      <c r="A155" s="23" t="s">
        <v>377</v>
      </c>
      <c r="B155" s="23" t="s">
        <v>378</v>
      </c>
      <c r="C155" s="23" t="s">
        <v>379</v>
      </c>
      <c r="D155" s="23" t="s">
        <v>4965</v>
      </c>
    </row>
    <row r="156" spans="1:4" ht="15.75" x14ac:dyDescent="0.25">
      <c r="A156" s="23" t="s">
        <v>380</v>
      </c>
      <c r="B156" s="23" t="s">
        <v>381</v>
      </c>
      <c r="C156" s="23" t="s">
        <v>382</v>
      </c>
      <c r="D156" s="23" t="s">
        <v>4966</v>
      </c>
    </row>
    <row r="157" spans="1:4" ht="15.75" x14ac:dyDescent="0.25">
      <c r="A157" s="23" t="s">
        <v>383</v>
      </c>
      <c r="B157" s="23" t="s">
        <v>384</v>
      </c>
      <c r="C157" s="23" t="s">
        <v>385</v>
      </c>
      <c r="D157" s="23" t="s">
        <v>4967</v>
      </c>
    </row>
    <row r="158" spans="1:4" ht="15.75" x14ac:dyDescent="0.25">
      <c r="A158" s="23" t="s">
        <v>386</v>
      </c>
      <c r="B158" s="23" t="s">
        <v>387</v>
      </c>
      <c r="C158" s="23" t="s">
        <v>388</v>
      </c>
      <c r="D158" s="23" t="s">
        <v>4968</v>
      </c>
    </row>
    <row r="159" spans="1:4" ht="31.5" x14ac:dyDescent="0.25">
      <c r="A159" s="23" t="s">
        <v>389</v>
      </c>
      <c r="B159" s="23" t="s">
        <v>390</v>
      </c>
      <c r="C159" s="23" t="s">
        <v>391</v>
      </c>
      <c r="D159" s="23" t="s">
        <v>4969</v>
      </c>
    </row>
    <row r="160" spans="1:4" ht="15.75" x14ac:dyDescent="0.25">
      <c r="A160" s="23" t="s">
        <v>392</v>
      </c>
      <c r="B160" s="23" t="s">
        <v>393</v>
      </c>
      <c r="C160" s="23" t="s">
        <v>394</v>
      </c>
      <c r="D160" s="23" t="s">
        <v>4970</v>
      </c>
    </row>
    <row r="161" spans="1:4" ht="15.75" x14ac:dyDescent="0.25">
      <c r="A161" s="23" t="s">
        <v>395</v>
      </c>
      <c r="B161" s="23" t="s">
        <v>396</v>
      </c>
      <c r="C161" s="23" t="s">
        <v>394</v>
      </c>
      <c r="D161" s="23" t="s">
        <v>4970</v>
      </c>
    </row>
    <row r="162" spans="1:4" ht="15.75" x14ac:dyDescent="0.25">
      <c r="A162" s="23" t="s">
        <v>397</v>
      </c>
      <c r="B162" s="23" t="s">
        <v>398</v>
      </c>
      <c r="C162" s="23" t="s">
        <v>394</v>
      </c>
      <c r="D162" s="23" t="s">
        <v>4970</v>
      </c>
    </row>
    <row r="163" spans="1:4" ht="15.75" x14ac:dyDescent="0.25">
      <c r="A163" s="23" t="s">
        <v>399</v>
      </c>
      <c r="B163" s="23" t="s">
        <v>400</v>
      </c>
      <c r="C163" s="23" t="s">
        <v>401</v>
      </c>
      <c r="D163" s="23" t="s">
        <v>4971</v>
      </c>
    </row>
    <row r="164" spans="1:4" ht="15.75" x14ac:dyDescent="0.25">
      <c r="A164" s="23" t="s">
        <v>402</v>
      </c>
      <c r="B164" s="23" t="s">
        <v>403</v>
      </c>
      <c r="C164" s="23" t="s">
        <v>401</v>
      </c>
      <c r="D164" s="23" t="s">
        <v>4971</v>
      </c>
    </row>
    <row r="165" spans="1:4" ht="15.75" x14ac:dyDescent="0.25">
      <c r="A165" s="23" t="s">
        <v>404</v>
      </c>
      <c r="B165" s="23" t="s">
        <v>405</v>
      </c>
      <c r="C165" s="23" t="s">
        <v>401</v>
      </c>
      <c r="D165" s="23" t="s">
        <v>4971</v>
      </c>
    </row>
    <row r="166" spans="1:4" ht="15.75" x14ac:dyDescent="0.25">
      <c r="A166" s="23" t="s">
        <v>406</v>
      </c>
      <c r="B166" s="23" t="s">
        <v>407</v>
      </c>
      <c r="C166" s="23" t="s">
        <v>401</v>
      </c>
      <c r="D166" s="23" t="s">
        <v>4971</v>
      </c>
    </row>
    <row r="167" spans="1:4" ht="15.75" x14ac:dyDescent="0.25">
      <c r="A167" s="23" t="s">
        <v>408</v>
      </c>
      <c r="B167" s="23" t="s">
        <v>409</v>
      </c>
      <c r="C167" s="23" t="s">
        <v>401</v>
      </c>
      <c r="D167" s="23" t="s">
        <v>4971</v>
      </c>
    </row>
    <row r="168" spans="1:4" ht="15.75" x14ac:dyDescent="0.25">
      <c r="A168" s="23" t="s">
        <v>410</v>
      </c>
      <c r="B168" s="23" t="s">
        <v>411</v>
      </c>
      <c r="C168" s="23" t="s">
        <v>401</v>
      </c>
      <c r="D168" s="23" t="s">
        <v>4971</v>
      </c>
    </row>
    <row r="169" spans="1:4" ht="15.75" x14ac:dyDescent="0.25">
      <c r="A169" s="23" t="s">
        <v>412</v>
      </c>
      <c r="B169" s="23" t="s">
        <v>413</v>
      </c>
      <c r="C169" s="23" t="s">
        <v>401</v>
      </c>
      <c r="D169" s="23" t="s">
        <v>4971</v>
      </c>
    </row>
    <row r="170" spans="1:4" ht="15.75" x14ac:dyDescent="0.25">
      <c r="A170" s="23" t="s">
        <v>414</v>
      </c>
      <c r="B170" s="23" t="s">
        <v>415</v>
      </c>
      <c r="C170" s="23" t="s">
        <v>401</v>
      </c>
      <c r="D170" s="23" t="s">
        <v>4971</v>
      </c>
    </row>
    <row r="171" spans="1:4" ht="15.75" x14ac:dyDescent="0.25">
      <c r="A171" s="23" t="s">
        <v>416</v>
      </c>
      <c r="B171" s="23" t="s">
        <v>417</v>
      </c>
      <c r="C171" s="23" t="s">
        <v>401</v>
      </c>
      <c r="D171" s="23" t="s">
        <v>4971</v>
      </c>
    </row>
    <row r="172" spans="1:4" ht="15.75" x14ac:dyDescent="0.25">
      <c r="A172" s="23" t="s">
        <v>418</v>
      </c>
      <c r="B172" s="23" t="s">
        <v>419</v>
      </c>
      <c r="C172" s="23" t="s">
        <v>401</v>
      </c>
      <c r="D172" s="23" t="s">
        <v>4971</v>
      </c>
    </row>
    <row r="173" spans="1:4" ht="15.75" x14ac:dyDescent="0.25">
      <c r="A173" s="23" t="s">
        <v>420</v>
      </c>
      <c r="B173" s="23" t="s">
        <v>421</v>
      </c>
      <c r="C173" s="23" t="s">
        <v>401</v>
      </c>
      <c r="D173" s="23" t="s">
        <v>4971</v>
      </c>
    </row>
    <row r="174" spans="1:4" ht="15.75" x14ac:dyDescent="0.25">
      <c r="A174" s="23" t="s">
        <v>422</v>
      </c>
      <c r="B174" s="23" t="s">
        <v>423</v>
      </c>
      <c r="C174" s="23" t="s">
        <v>424</v>
      </c>
      <c r="D174" s="23" t="s">
        <v>4972</v>
      </c>
    </row>
    <row r="175" spans="1:4" ht="31.5" x14ac:dyDescent="0.25">
      <c r="A175" s="23" t="s">
        <v>425</v>
      </c>
      <c r="B175" s="23" t="s">
        <v>426</v>
      </c>
      <c r="C175" s="23" t="s">
        <v>427</v>
      </c>
      <c r="D175" s="23" t="s">
        <v>4973</v>
      </c>
    </row>
    <row r="176" spans="1:4" ht="31.5" x14ac:dyDescent="0.25">
      <c r="A176" s="23" t="s">
        <v>428</v>
      </c>
      <c r="B176" s="23" t="s">
        <v>429</v>
      </c>
      <c r="C176" s="23" t="s">
        <v>430</v>
      </c>
      <c r="D176" s="23" t="s">
        <v>4974</v>
      </c>
    </row>
    <row r="177" spans="1:4" ht="15.75" x14ac:dyDescent="0.25">
      <c r="A177" s="23" t="s">
        <v>431</v>
      </c>
      <c r="B177" s="23" t="s">
        <v>432</v>
      </c>
      <c r="C177" s="23" t="s">
        <v>433</v>
      </c>
      <c r="D177" s="23" t="s">
        <v>4975</v>
      </c>
    </row>
    <row r="178" spans="1:4" ht="15.75" x14ac:dyDescent="0.25">
      <c r="A178" s="23" t="s">
        <v>434</v>
      </c>
      <c r="B178" s="23" t="s">
        <v>435</v>
      </c>
      <c r="C178" s="23" t="s">
        <v>433</v>
      </c>
      <c r="D178" s="23" t="s">
        <v>4975</v>
      </c>
    </row>
    <row r="179" spans="1:4" ht="15.75" x14ac:dyDescent="0.25">
      <c r="A179" s="23" t="s">
        <v>436</v>
      </c>
      <c r="B179" s="23" t="s">
        <v>437</v>
      </c>
      <c r="C179" s="23" t="s">
        <v>433</v>
      </c>
      <c r="D179" s="23" t="s">
        <v>4975</v>
      </c>
    </row>
    <row r="180" spans="1:4" ht="15.75" x14ac:dyDescent="0.25">
      <c r="A180" s="23" t="s">
        <v>438</v>
      </c>
      <c r="B180" s="23" t="s">
        <v>439</v>
      </c>
      <c r="C180" s="23" t="s">
        <v>433</v>
      </c>
      <c r="D180" s="23" t="s">
        <v>4975</v>
      </c>
    </row>
    <row r="181" spans="1:4" ht="15.75" x14ac:dyDescent="0.25">
      <c r="A181" s="23" t="s">
        <v>440</v>
      </c>
      <c r="B181" s="23" t="s">
        <v>441</v>
      </c>
      <c r="C181" s="23" t="s">
        <v>433</v>
      </c>
      <c r="D181" s="23" t="s">
        <v>4975</v>
      </c>
    </row>
    <row r="182" spans="1:4" ht="15.75" x14ac:dyDescent="0.25">
      <c r="A182" s="23" t="s">
        <v>442</v>
      </c>
      <c r="B182" s="23" t="s">
        <v>443</v>
      </c>
      <c r="C182" s="23" t="s">
        <v>433</v>
      </c>
      <c r="D182" s="23" t="s">
        <v>4975</v>
      </c>
    </row>
    <row r="183" spans="1:4" ht="15.75" x14ac:dyDescent="0.25">
      <c r="A183" s="23" t="s">
        <v>444</v>
      </c>
      <c r="B183" s="23" t="s">
        <v>445</v>
      </c>
      <c r="C183" s="23" t="s">
        <v>433</v>
      </c>
      <c r="D183" s="23" t="s">
        <v>4975</v>
      </c>
    </row>
    <row r="184" spans="1:4" ht="15.75" x14ac:dyDescent="0.25">
      <c r="A184" s="23" t="s">
        <v>446</v>
      </c>
      <c r="B184" s="23" t="s">
        <v>447</v>
      </c>
      <c r="C184" s="23" t="s">
        <v>433</v>
      </c>
      <c r="D184" s="23" t="s">
        <v>4975</v>
      </c>
    </row>
    <row r="185" spans="1:4" ht="15.75" x14ac:dyDescent="0.25">
      <c r="A185" s="23" t="s">
        <v>448</v>
      </c>
      <c r="B185" s="23" t="s">
        <v>449</v>
      </c>
      <c r="C185" s="23" t="s">
        <v>450</v>
      </c>
      <c r="D185" s="23" t="s">
        <v>4976</v>
      </c>
    </row>
    <row r="186" spans="1:4" ht="15.75" x14ac:dyDescent="0.25">
      <c r="A186" s="23" t="s">
        <v>451</v>
      </c>
      <c r="B186" s="23" t="s">
        <v>452</v>
      </c>
      <c r="C186" s="23" t="s">
        <v>450</v>
      </c>
      <c r="D186" s="23" t="s">
        <v>4976</v>
      </c>
    </row>
    <row r="187" spans="1:4" ht="15.75" x14ac:dyDescent="0.25">
      <c r="A187" s="23" t="s">
        <v>453</v>
      </c>
      <c r="B187" s="23" t="s">
        <v>454</v>
      </c>
      <c r="C187" s="23" t="s">
        <v>450</v>
      </c>
      <c r="D187" s="23" t="s">
        <v>4976</v>
      </c>
    </row>
    <row r="188" spans="1:4" ht="15.75" x14ac:dyDescent="0.25">
      <c r="A188" s="23" t="s">
        <v>455</v>
      </c>
      <c r="B188" s="23" t="s">
        <v>456</v>
      </c>
      <c r="C188" s="23" t="s">
        <v>450</v>
      </c>
      <c r="D188" s="23" t="s">
        <v>4976</v>
      </c>
    </row>
    <row r="189" spans="1:4" ht="15.75" x14ac:dyDescent="0.25">
      <c r="A189" s="23" t="s">
        <v>457</v>
      </c>
      <c r="B189" s="23" t="s">
        <v>458</v>
      </c>
      <c r="C189" s="23" t="s">
        <v>450</v>
      </c>
      <c r="D189" s="23" t="s">
        <v>4976</v>
      </c>
    </row>
    <row r="190" spans="1:4" ht="15.75" x14ac:dyDescent="0.25">
      <c r="A190" s="23" t="s">
        <v>459</v>
      </c>
      <c r="B190" s="23" t="s">
        <v>460</v>
      </c>
      <c r="C190" s="23" t="s">
        <v>450</v>
      </c>
      <c r="D190" s="23" t="s">
        <v>4976</v>
      </c>
    </row>
    <row r="191" spans="1:4" ht="15.75" x14ac:dyDescent="0.25">
      <c r="A191" s="23" t="s">
        <v>461</v>
      </c>
      <c r="B191" s="23" t="s">
        <v>462</v>
      </c>
      <c r="C191" s="23" t="s">
        <v>450</v>
      </c>
      <c r="D191" s="23" t="s">
        <v>4976</v>
      </c>
    </row>
    <row r="192" spans="1:4" ht="15.75" x14ac:dyDescent="0.25">
      <c r="A192" s="23" t="s">
        <v>463</v>
      </c>
      <c r="B192" s="23" t="s">
        <v>464</v>
      </c>
      <c r="C192" s="23" t="s">
        <v>465</v>
      </c>
      <c r="D192" s="23" t="s">
        <v>4977</v>
      </c>
    </row>
    <row r="193" spans="1:4" ht="31.5" x14ac:dyDescent="0.25">
      <c r="A193" s="23" t="s">
        <v>466</v>
      </c>
      <c r="B193" s="23" t="s">
        <v>467</v>
      </c>
      <c r="C193" s="23" t="s">
        <v>468</v>
      </c>
      <c r="D193" s="23" t="s">
        <v>4978</v>
      </c>
    </row>
    <row r="194" spans="1:4" ht="31.5" x14ac:dyDescent="0.25">
      <c r="A194" s="23" t="s">
        <v>469</v>
      </c>
      <c r="B194" s="23" t="s">
        <v>470</v>
      </c>
      <c r="C194" s="23" t="s">
        <v>471</v>
      </c>
      <c r="D194" s="23" t="s">
        <v>4979</v>
      </c>
    </row>
    <row r="195" spans="1:4" ht="31.5" x14ac:dyDescent="0.25">
      <c r="A195" s="23" t="s">
        <v>472</v>
      </c>
      <c r="B195" s="23" t="s">
        <v>473</v>
      </c>
      <c r="C195" s="23" t="s">
        <v>471</v>
      </c>
      <c r="D195" s="23" t="s">
        <v>4979</v>
      </c>
    </row>
    <row r="196" spans="1:4" ht="31.5" x14ac:dyDescent="0.25">
      <c r="A196" s="23" t="s">
        <v>474</v>
      </c>
      <c r="B196" s="23" t="s">
        <v>475</v>
      </c>
      <c r="C196" s="23" t="s">
        <v>471</v>
      </c>
      <c r="D196" s="23" t="s">
        <v>4979</v>
      </c>
    </row>
    <row r="197" spans="1:4" ht="31.5" x14ac:dyDescent="0.25">
      <c r="A197" s="23" t="s">
        <v>476</v>
      </c>
      <c r="B197" s="23" t="s">
        <v>477</v>
      </c>
      <c r="C197" s="23" t="s">
        <v>478</v>
      </c>
      <c r="D197" s="23" t="s">
        <v>4980</v>
      </c>
    </row>
    <row r="198" spans="1:4" ht="31.5" x14ac:dyDescent="0.25">
      <c r="A198" s="23" t="s">
        <v>479</v>
      </c>
      <c r="B198" s="23" t="s">
        <v>480</v>
      </c>
      <c r="C198" s="23" t="s">
        <v>478</v>
      </c>
      <c r="D198" s="23" t="s">
        <v>4980</v>
      </c>
    </row>
    <row r="199" spans="1:4" ht="31.5" x14ac:dyDescent="0.25">
      <c r="A199" s="23" t="s">
        <v>481</v>
      </c>
      <c r="B199" s="23" t="s">
        <v>482</v>
      </c>
      <c r="C199" s="23" t="s">
        <v>478</v>
      </c>
      <c r="D199" s="23" t="s">
        <v>4980</v>
      </c>
    </row>
    <row r="200" spans="1:4" ht="31.5" x14ac:dyDescent="0.25">
      <c r="A200" s="23" t="s">
        <v>483</v>
      </c>
      <c r="B200" s="23" t="s">
        <v>484</v>
      </c>
      <c r="C200" s="23" t="s">
        <v>478</v>
      </c>
      <c r="D200" s="23" t="s">
        <v>4980</v>
      </c>
    </row>
    <row r="201" spans="1:4" ht="31.5" x14ac:dyDescent="0.25">
      <c r="A201" s="23" t="s">
        <v>485</v>
      </c>
      <c r="B201" s="23" t="s">
        <v>486</v>
      </c>
      <c r="C201" s="23" t="s">
        <v>487</v>
      </c>
      <c r="D201" s="23" t="s">
        <v>4981</v>
      </c>
    </row>
    <row r="202" spans="1:4" ht="15.75" x14ac:dyDescent="0.25">
      <c r="A202" s="23" t="s">
        <v>488</v>
      </c>
      <c r="B202" s="23" t="s">
        <v>489</v>
      </c>
      <c r="C202" s="23" t="s">
        <v>490</v>
      </c>
      <c r="D202" s="23" t="s">
        <v>4982</v>
      </c>
    </row>
    <row r="203" spans="1:4" ht="15.75" x14ac:dyDescent="0.25">
      <c r="A203" s="23" t="s">
        <v>491</v>
      </c>
      <c r="B203" s="23" t="s">
        <v>492</v>
      </c>
      <c r="C203" s="23" t="s">
        <v>490</v>
      </c>
      <c r="D203" s="23" t="s">
        <v>4982</v>
      </c>
    </row>
    <row r="204" spans="1:4" ht="15.75" x14ac:dyDescent="0.25">
      <c r="A204" s="23" t="s">
        <v>493</v>
      </c>
      <c r="B204" s="23" t="s">
        <v>494</v>
      </c>
      <c r="C204" s="23" t="s">
        <v>490</v>
      </c>
      <c r="D204" s="23" t="s">
        <v>4982</v>
      </c>
    </row>
    <row r="205" spans="1:4" ht="15.75" x14ac:dyDescent="0.25">
      <c r="A205" s="23" t="s">
        <v>495</v>
      </c>
      <c r="B205" s="23" t="s">
        <v>496</v>
      </c>
      <c r="C205" s="23" t="s">
        <v>490</v>
      </c>
      <c r="D205" s="23" t="s">
        <v>4982</v>
      </c>
    </row>
    <row r="206" spans="1:4" ht="15.75" x14ac:dyDescent="0.25">
      <c r="A206" s="23" t="s">
        <v>497</v>
      </c>
      <c r="B206" s="23" t="s">
        <v>498</v>
      </c>
      <c r="C206" s="23" t="s">
        <v>490</v>
      </c>
      <c r="D206" s="23" t="s">
        <v>4982</v>
      </c>
    </row>
    <row r="207" spans="1:4" ht="15.75" x14ac:dyDescent="0.25">
      <c r="A207" s="23" t="s">
        <v>499</v>
      </c>
      <c r="B207" s="23" t="s">
        <v>500</v>
      </c>
      <c r="C207" s="23" t="s">
        <v>490</v>
      </c>
      <c r="D207" s="23" t="s">
        <v>4982</v>
      </c>
    </row>
    <row r="208" spans="1:4" ht="31.5" x14ac:dyDescent="0.25">
      <c r="A208" s="23" t="s">
        <v>501</v>
      </c>
      <c r="B208" s="23" t="s">
        <v>502</v>
      </c>
      <c r="C208" s="23" t="s">
        <v>503</v>
      </c>
      <c r="D208" s="23" t="s">
        <v>4983</v>
      </c>
    </row>
    <row r="209" spans="1:4" ht="31.5" x14ac:dyDescent="0.25">
      <c r="A209" s="23" t="s">
        <v>504</v>
      </c>
      <c r="B209" s="23" t="s">
        <v>505</v>
      </c>
      <c r="C209" s="23" t="s">
        <v>503</v>
      </c>
      <c r="D209" s="23" t="s">
        <v>4983</v>
      </c>
    </row>
    <row r="210" spans="1:4" ht="31.5" x14ac:dyDescent="0.25">
      <c r="A210" s="23" t="s">
        <v>506</v>
      </c>
      <c r="B210" s="23" t="s">
        <v>507</v>
      </c>
      <c r="C210" s="23" t="s">
        <v>503</v>
      </c>
      <c r="D210" s="23" t="s">
        <v>4983</v>
      </c>
    </row>
    <row r="211" spans="1:4" ht="31.5" x14ac:dyDescent="0.25">
      <c r="A211" s="23" t="s">
        <v>508</v>
      </c>
      <c r="B211" s="23" t="s">
        <v>509</v>
      </c>
      <c r="C211" s="23" t="s">
        <v>503</v>
      </c>
      <c r="D211" s="23" t="s">
        <v>4983</v>
      </c>
    </row>
    <row r="212" spans="1:4" ht="15.75" x14ac:dyDescent="0.25">
      <c r="A212" s="23" t="s">
        <v>510</v>
      </c>
      <c r="B212" s="23" t="s">
        <v>511</v>
      </c>
      <c r="C212" s="23" t="s">
        <v>512</v>
      </c>
      <c r="D212" s="23" t="s">
        <v>4984</v>
      </c>
    </row>
    <row r="213" spans="1:4" ht="15.75" x14ac:dyDescent="0.25">
      <c r="A213" s="23" t="s">
        <v>513</v>
      </c>
      <c r="B213" s="23" t="s">
        <v>514</v>
      </c>
      <c r="C213" s="23" t="s">
        <v>512</v>
      </c>
      <c r="D213" s="23" t="s">
        <v>4984</v>
      </c>
    </row>
    <row r="214" spans="1:4" ht="31.5" x14ac:dyDescent="0.25">
      <c r="A214" s="23" t="s">
        <v>515</v>
      </c>
      <c r="B214" s="23" t="s">
        <v>516</v>
      </c>
      <c r="C214" s="23" t="s">
        <v>517</v>
      </c>
      <c r="D214" s="23" t="s">
        <v>4985</v>
      </c>
    </row>
    <row r="215" spans="1:4" ht="31.5" x14ac:dyDescent="0.25">
      <c r="A215" s="23" t="s">
        <v>518</v>
      </c>
      <c r="B215" s="23" t="s">
        <v>519</v>
      </c>
      <c r="C215" s="23" t="s">
        <v>517</v>
      </c>
      <c r="D215" s="23" t="s">
        <v>4985</v>
      </c>
    </row>
    <row r="216" spans="1:4" ht="31.5" x14ac:dyDescent="0.25">
      <c r="A216" s="23" t="s">
        <v>520</v>
      </c>
      <c r="B216" s="23" t="s">
        <v>521</v>
      </c>
      <c r="C216" s="23" t="s">
        <v>517</v>
      </c>
      <c r="D216" s="23" t="s">
        <v>4985</v>
      </c>
    </row>
    <row r="217" spans="1:4" ht="31.5" x14ac:dyDescent="0.25">
      <c r="A217" s="23" t="s">
        <v>522</v>
      </c>
      <c r="B217" s="23" t="s">
        <v>523</v>
      </c>
      <c r="C217" s="23" t="s">
        <v>517</v>
      </c>
      <c r="D217" s="23" t="s">
        <v>4985</v>
      </c>
    </row>
    <row r="218" spans="1:4" ht="31.5" x14ac:dyDescent="0.25">
      <c r="A218" s="23" t="s">
        <v>524</v>
      </c>
      <c r="B218" s="23" t="s">
        <v>525</v>
      </c>
      <c r="C218" s="23" t="s">
        <v>517</v>
      </c>
      <c r="D218" s="23" t="s">
        <v>4985</v>
      </c>
    </row>
    <row r="219" spans="1:4" ht="31.5" x14ac:dyDescent="0.25">
      <c r="A219" s="23" t="s">
        <v>526</v>
      </c>
      <c r="B219" s="23" t="s">
        <v>527</v>
      </c>
      <c r="C219" s="23" t="s">
        <v>528</v>
      </c>
      <c r="D219" s="23" t="s">
        <v>4986</v>
      </c>
    </row>
    <row r="220" spans="1:4" ht="31.5" x14ac:dyDescent="0.25">
      <c r="A220" s="23" t="s">
        <v>529</v>
      </c>
      <c r="B220" s="23" t="s">
        <v>530</v>
      </c>
      <c r="C220" s="23" t="s">
        <v>531</v>
      </c>
      <c r="D220" s="23" t="s">
        <v>4987</v>
      </c>
    </row>
    <row r="221" spans="1:4" ht="31.5" x14ac:dyDescent="0.25">
      <c r="A221" s="23" t="s">
        <v>532</v>
      </c>
      <c r="B221" s="23" t="s">
        <v>533</v>
      </c>
      <c r="C221" s="23" t="s">
        <v>531</v>
      </c>
      <c r="D221" s="23" t="s">
        <v>4987</v>
      </c>
    </row>
    <row r="222" spans="1:4" ht="31.5" x14ac:dyDescent="0.25">
      <c r="A222" s="23" t="s">
        <v>534</v>
      </c>
      <c r="B222" s="23" t="s">
        <v>535</v>
      </c>
      <c r="C222" s="23" t="s">
        <v>531</v>
      </c>
      <c r="D222" s="23" t="s">
        <v>4987</v>
      </c>
    </row>
    <row r="223" spans="1:4" ht="31.5" x14ac:dyDescent="0.25">
      <c r="A223" s="23" t="s">
        <v>536</v>
      </c>
      <c r="B223" s="23" t="s">
        <v>537</v>
      </c>
      <c r="C223" s="23" t="s">
        <v>531</v>
      </c>
      <c r="D223" s="23" t="s">
        <v>4987</v>
      </c>
    </row>
    <row r="224" spans="1:4" ht="31.5" x14ac:dyDescent="0.25">
      <c r="A224" s="23" t="s">
        <v>538</v>
      </c>
      <c r="B224" s="23" t="s">
        <v>539</v>
      </c>
      <c r="C224" s="23" t="s">
        <v>531</v>
      </c>
      <c r="D224" s="23" t="s">
        <v>4987</v>
      </c>
    </row>
    <row r="225" spans="1:4" ht="31.5" x14ac:dyDescent="0.25">
      <c r="A225" s="23" t="s">
        <v>540</v>
      </c>
      <c r="B225" s="23" t="s">
        <v>541</v>
      </c>
      <c r="C225" s="23" t="s">
        <v>531</v>
      </c>
      <c r="D225" s="23" t="s">
        <v>4987</v>
      </c>
    </row>
    <row r="226" spans="1:4" ht="31.5" x14ac:dyDescent="0.25">
      <c r="A226" s="23" t="s">
        <v>542</v>
      </c>
      <c r="B226" s="23" t="s">
        <v>543</v>
      </c>
      <c r="C226" s="23" t="s">
        <v>531</v>
      </c>
      <c r="D226" s="23" t="s">
        <v>4987</v>
      </c>
    </row>
    <row r="227" spans="1:4" ht="31.5" x14ac:dyDescent="0.25">
      <c r="A227" s="23" t="s">
        <v>544</v>
      </c>
      <c r="B227" s="23" t="s">
        <v>545</v>
      </c>
      <c r="C227" s="23" t="s">
        <v>531</v>
      </c>
      <c r="D227" s="23" t="s">
        <v>4987</v>
      </c>
    </row>
    <row r="228" spans="1:4" ht="15.75" x14ac:dyDescent="0.25">
      <c r="A228" s="23" t="s">
        <v>546</v>
      </c>
      <c r="B228" s="23" t="s">
        <v>547</v>
      </c>
      <c r="C228" s="23" t="s">
        <v>548</v>
      </c>
      <c r="D228" s="23" t="s">
        <v>4988</v>
      </c>
    </row>
    <row r="229" spans="1:4" ht="15.75" x14ac:dyDescent="0.25">
      <c r="A229" s="23" t="s">
        <v>549</v>
      </c>
      <c r="B229" s="23" t="s">
        <v>550</v>
      </c>
      <c r="C229" s="23" t="s">
        <v>551</v>
      </c>
      <c r="D229" s="23" t="s">
        <v>4989</v>
      </c>
    </row>
    <row r="230" spans="1:4" ht="15.75" x14ac:dyDescent="0.25">
      <c r="A230" s="23" t="s">
        <v>552</v>
      </c>
      <c r="B230" s="23" t="s">
        <v>553</v>
      </c>
      <c r="C230" s="23" t="s">
        <v>551</v>
      </c>
      <c r="D230" s="23" t="s">
        <v>4989</v>
      </c>
    </row>
    <row r="231" spans="1:4" ht="15.75" x14ac:dyDescent="0.25">
      <c r="A231" s="23" t="s">
        <v>554</v>
      </c>
      <c r="B231" s="23" t="s">
        <v>555</v>
      </c>
      <c r="C231" s="23" t="s">
        <v>551</v>
      </c>
      <c r="D231" s="23" t="s">
        <v>4989</v>
      </c>
    </row>
    <row r="232" spans="1:4" ht="15.75" x14ac:dyDescent="0.25">
      <c r="A232" s="23" t="s">
        <v>556</v>
      </c>
      <c r="B232" s="23" t="s">
        <v>557</v>
      </c>
      <c r="C232" s="23" t="s">
        <v>551</v>
      </c>
      <c r="D232" s="23" t="s">
        <v>4989</v>
      </c>
    </row>
    <row r="233" spans="1:4" ht="15.75" x14ac:dyDescent="0.25">
      <c r="A233" s="23" t="s">
        <v>558</v>
      </c>
      <c r="B233" s="23" t="s">
        <v>559</v>
      </c>
      <c r="C233" s="23" t="s">
        <v>560</v>
      </c>
      <c r="D233" s="23" t="s">
        <v>4990</v>
      </c>
    </row>
    <row r="234" spans="1:4" ht="15.75" x14ac:dyDescent="0.25">
      <c r="A234" s="23" t="s">
        <v>561</v>
      </c>
      <c r="B234" s="23" t="s">
        <v>562</v>
      </c>
      <c r="C234" s="23" t="s">
        <v>563</v>
      </c>
      <c r="D234" s="23" t="s">
        <v>4991</v>
      </c>
    </row>
    <row r="235" spans="1:4" ht="15.75" x14ac:dyDescent="0.25">
      <c r="A235" s="23" t="s">
        <v>564</v>
      </c>
      <c r="B235" s="23" t="s">
        <v>565</v>
      </c>
      <c r="C235" s="23" t="s">
        <v>563</v>
      </c>
      <c r="D235" s="23" t="s">
        <v>4991</v>
      </c>
    </row>
    <row r="236" spans="1:4" ht="15.75" x14ac:dyDescent="0.25">
      <c r="A236" s="23" t="s">
        <v>566</v>
      </c>
      <c r="B236" s="23" t="s">
        <v>567</v>
      </c>
      <c r="C236" s="23" t="s">
        <v>563</v>
      </c>
      <c r="D236" s="23" t="s">
        <v>4991</v>
      </c>
    </row>
    <row r="237" spans="1:4" ht="15.75" x14ac:dyDescent="0.25">
      <c r="A237" s="23" t="s">
        <v>568</v>
      </c>
      <c r="B237" s="23" t="s">
        <v>569</v>
      </c>
      <c r="C237" s="23" t="s">
        <v>563</v>
      </c>
      <c r="D237" s="23" t="s">
        <v>4991</v>
      </c>
    </row>
    <row r="238" spans="1:4" ht="15.75" x14ac:dyDescent="0.25">
      <c r="A238" s="23" t="s">
        <v>570</v>
      </c>
      <c r="B238" s="23" t="s">
        <v>571</v>
      </c>
      <c r="C238" s="23" t="s">
        <v>563</v>
      </c>
      <c r="D238" s="23" t="s">
        <v>4991</v>
      </c>
    </row>
    <row r="239" spans="1:4" ht="31.5" x14ac:dyDescent="0.25">
      <c r="A239" s="23" t="s">
        <v>572</v>
      </c>
      <c r="B239" s="23" t="s">
        <v>573</v>
      </c>
      <c r="C239" s="23" t="s">
        <v>574</v>
      </c>
      <c r="D239" s="23" t="s">
        <v>4992</v>
      </c>
    </row>
    <row r="240" spans="1:4" ht="15.75" x14ac:dyDescent="0.25">
      <c r="A240" s="23" t="s">
        <v>575</v>
      </c>
      <c r="B240" s="23" t="s">
        <v>576</v>
      </c>
      <c r="C240" s="23" t="s">
        <v>577</v>
      </c>
      <c r="D240" s="23" t="s">
        <v>4993</v>
      </c>
    </row>
    <row r="241" spans="1:4" ht="15.75" x14ac:dyDescent="0.25">
      <c r="A241" s="23" t="s">
        <v>578</v>
      </c>
      <c r="B241" s="23" t="s">
        <v>579</v>
      </c>
      <c r="C241" s="23" t="s">
        <v>577</v>
      </c>
      <c r="D241" s="23" t="s">
        <v>4993</v>
      </c>
    </row>
    <row r="242" spans="1:4" ht="31.5" x14ac:dyDescent="0.25">
      <c r="A242" s="23" t="s">
        <v>580</v>
      </c>
      <c r="B242" s="23" t="s">
        <v>581</v>
      </c>
      <c r="C242" s="23" t="s">
        <v>577</v>
      </c>
      <c r="D242" s="23" t="s">
        <v>4993</v>
      </c>
    </row>
    <row r="243" spans="1:4" ht="15.75" x14ac:dyDescent="0.25">
      <c r="A243" s="23" t="s">
        <v>582</v>
      </c>
      <c r="B243" s="23" t="s">
        <v>583</v>
      </c>
      <c r="C243" s="23" t="s">
        <v>577</v>
      </c>
      <c r="D243" s="23" t="s">
        <v>4993</v>
      </c>
    </row>
    <row r="244" spans="1:4" ht="31.5" x14ac:dyDescent="0.25">
      <c r="A244" s="23" t="s">
        <v>584</v>
      </c>
      <c r="B244" s="23" t="s">
        <v>585</v>
      </c>
      <c r="C244" s="23" t="s">
        <v>577</v>
      </c>
      <c r="D244" s="23" t="s">
        <v>4993</v>
      </c>
    </row>
    <row r="245" spans="1:4" ht="15.75" x14ac:dyDescent="0.25">
      <c r="A245" s="23" t="s">
        <v>586</v>
      </c>
      <c r="B245" s="23" t="s">
        <v>587</v>
      </c>
      <c r="C245" s="23" t="s">
        <v>577</v>
      </c>
      <c r="D245" s="23" t="s">
        <v>4993</v>
      </c>
    </row>
    <row r="246" spans="1:4" ht="15.75" x14ac:dyDescent="0.25">
      <c r="A246" s="23" t="s">
        <v>588</v>
      </c>
      <c r="B246" s="23" t="s">
        <v>589</v>
      </c>
      <c r="C246" s="23" t="s">
        <v>577</v>
      </c>
      <c r="D246" s="23" t="s">
        <v>4993</v>
      </c>
    </row>
    <row r="247" spans="1:4" ht="31.5" x14ac:dyDescent="0.25">
      <c r="A247" s="2" t="s">
        <v>590</v>
      </c>
      <c r="B247" s="23" t="s">
        <v>591</v>
      </c>
      <c r="C247" s="23" t="s">
        <v>577</v>
      </c>
      <c r="D247" s="23" t="s">
        <v>4993</v>
      </c>
    </row>
    <row r="248" spans="1:4" ht="15.75" x14ac:dyDescent="0.25">
      <c r="A248" s="23" t="s">
        <v>592</v>
      </c>
      <c r="B248" s="23" t="s">
        <v>593</v>
      </c>
      <c r="C248" s="23" t="s">
        <v>594</v>
      </c>
      <c r="D248" s="23" t="s">
        <v>4994</v>
      </c>
    </row>
    <row r="249" spans="1:4" ht="15.75" x14ac:dyDescent="0.25">
      <c r="A249" s="23" t="s">
        <v>595</v>
      </c>
      <c r="B249" s="23" t="s">
        <v>596</v>
      </c>
      <c r="C249" s="23" t="s">
        <v>597</v>
      </c>
      <c r="D249" s="23" t="s">
        <v>4995</v>
      </c>
    </row>
    <row r="250" spans="1:4" ht="15.75" x14ac:dyDescent="0.25">
      <c r="A250" s="23" t="s">
        <v>598</v>
      </c>
      <c r="B250" s="23" t="s">
        <v>599</v>
      </c>
      <c r="C250" s="23" t="s">
        <v>600</v>
      </c>
      <c r="D250" s="23" t="s">
        <v>4996</v>
      </c>
    </row>
    <row r="251" spans="1:4" ht="15.75" x14ac:dyDescent="0.25">
      <c r="A251" s="23" t="s">
        <v>601</v>
      </c>
      <c r="B251" s="23" t="s">
        <v>602</v>
      </c>
      <c r="C251" s="23" t="s">
        <v>600</v>
      </c>
      <c r="D251" s="23" t="s">
        <v>4996</v>
      </c>
    </row>
    <row r="252" spans="1:4" ht="15.75" x14ac:dyDescent="0.25">
      <c r="A252" s="23" t="s">
        <v>603</v>
      </c>
      <c r="B252" s="23" t="s">
        <v>604</v>
      </c>
      <c r="C252" s="23" t="s">
        <v>600</v>
      </c>
      <c r="D252" s="23" t="s">
        <v>4996</v>
      </c>
    </row>
    <row r="253" spans="1:4" ht="15.75" x14ac:dyDescent="0.25">
      <c r="A253" s="2" t="s">
        <v>605</v>
      </c>
      <c r="B253" s="23" t="s">
        <v>606</v>
      </c>
      <c r="C253" s="23" t="s">
        <v>600</v>
      </c>
      <c r="D253" s="23" t="s">
        <v>4996</v>
      </c>
    </row>
    <row r="254" spans="1:4" ht="15.75" x14ac:dyDescent="0.25">
      <c r="A254" s="2" t="s">
        <v>607</v>
      </c>
      <c r="B254" s="23" t="s">
        <v>608</v>
      </c>
      <c r="C254" s="23" t="s">
        <v>600</v>
      </c>
      <c r="D254" s="23" t="s">
        <v>4996</v>
      </c>
    </row>
    <row r="255" spans="1:4" ht="31.5" x14ac:dyDescent="0.25">
      <c r="A255" s="2" t="s">
        <v>609</v>
      </c>
      <c r="B255" s="23" t="s">
        <v>610</v>
      </c>
      <c r="C255" s="23" t="s">
        <v>600</v>
      </c>
      <c r="D255" s="23" t="s">
        <v>4996</v>
      </c>
    </row>
    <row r="256" spans="1:4" ht="15.75" x14ac:dyDescent="0.25">
      <c r="A256" s="23" t="s">
        <v>611</v>
      </c>
      <c r="B256" s="23" t="s">
        <v>612</v>
      </c>
      <c r="C256" s="23" t="s">
        <v>613</v>
      </c>
      <c r="D256" s="23" t="s">
        <v>4997</v>
      </c>
    </row>
    <row r="257" spans="1:4" ht="15.75" x14ac:dyDescent="0.25">
      <c r="A257" s="23" t="s">
        <v>614</v>
      </c>
      <c r="B257" s="23" t="s">
        <v>615</v>
      </c>
      <c r="C257" s="23" t="s">
        <v>613</v>
      </c>
      <c r="D257" s="23" t="s">
        <v>4997</v>
      </c>
    </row>
    <row r="258" spans="1:4" ht="15.75" x14ac:dyDescent="0.25">
      <c r="A258" s="23" t="s">
        <v>616</v>
      </c>
      <c r="B258" s="23" t="s">
        <v>617</v>
      </c>
      <c r="C258" s="23" t="s">
        <v>613</v>
      </c>
      <c r="D258" s="23" t="s">
        <v>4997</v>
      </c>
    </row>
    <row r="259" spans="1:4" ht="15.75" x14ac:dyDescent="0.25">
      <c r="A259" s="23" t="s">
        <v>618</v>
      </c>
      <c r="B259" s="23" t="s">
        <v>619</v>
      </c>
      <c r="C259" s="23" t="s">
        <v>613</v>
      </c>
      <c r="D259" s="23" t="s">
        <v>4997</v>
      </c>
    </row>
    <row r="260" spans="1:4" ht="31.5" x14ac:dyDescent="0.25">
      <c r="A260" s="23" t="s">
        <v>620</v>
      </c>
      <c r="B260" s="23" t="s">
        <v>621</v>
      </c>
      <c r="C260" s="23" t="s">
        <v>622</v>
      </c>
      <c r="D260" s="23" t="s">
        <v>4998</v>
      </c>
    </row>
    <row r="261" spans="1:4" ht="31.5" x14ac:dyDescent="0.25">
      <c r="A261" s="23" t="s">
        <v>623</v>
      </c>
      <c r="B261" s="23" t="s">
        <v>624</v>
      </c>
      <c r="C261" s="23" t="s">
        <v>625</v>
      </c>
      <c r="D261" s="23" t="s">
        <v>4999</v>
      </c>
    </row>
    <row r="262" spans="1:4" ht="31.5" x14ac:dyDescent="0.25">
      <c r="A262" s="23" t="s">
        <v>626</v>
      </c>
      <c r="B262" s="23" t="s">
        <v>627</v>
      </c>
      <c r="C262" s="23" t="s">
        <v>628</v>
      </c>
      <c r="D262" s="23" t="s">
        <v>5000</v>
      </c>
    </row>
    <row r="263" spans="1:4" ht="31.5" x14ac:dyDescent="0.25">
      <c r="A263" s="23" t="s">
        <v>629</v>
      </c>
      <c r="B263" s="23" t="s">
        <v>630</v>
      </c>
      <c r="C263" s="23" t="s">
        <v>628</v>
      </c>
      <c r="D263" s="23" t="s">
        <v>5000</v>
      </c>
    </row>
    <row r="264" spans="1:4" ht="31.5" x14ac:dyDescent="0.25">
      <c r="A264" s="23" t="s">
        <v>631</v>
      </c>
      <c r="B264" s="23" t="s">
        <v>632</v>
      </c>
      <c r="C264" s="23" t="s">
        <v>628</v>
      </c>
      <c r="D264" s="23" t="s">
        <v>5000</v>
      </c>
    </row>
    <row r="265" spans="1:4" ht="31.5" x14ac:dyDescent="0.25">
      <c r="A265" s="23" t="s">
        <v>633</v>
      </c>
      <c r="B265" s="23" t="s">
        <v>634</v>
      </c>
      <c r="C265" s="23" t="s">
        <v>628</v>
      </c>
      <c r="D265" s="23" t="s">
        <v>5000</v>
      </c>
    </row>
    <row r="266" spans="1:4" ht="15.75" x14ac:dyDescent="0.25">
      <c r="A266" s="23" t="s">
        <v>635</v>
      </c>
      <c r="B266" s="23" t="s">
        <v>636</v>
      </c>
      <c r="C266" s="23" t="s">
        <v>637</v>
      </c>
      <c r="D266" s="23" t="s">
        <v>5001</v>
      </c>
    </row>
    <row r="267" spans="1:4" ht="15.75" x14ac:dyDescent="0.25">
      <c r="A267" s="23" t="s">
        <v>638</v>
      </c>
      <c r="B267" s="23" t="s">
        <v>639</v>
      </c>
      <c r="C267" s="23" t="s">
        <v>637</v>
      </c>
      <c r="D267" s="23" t="s">
        <v>5001</v>
      </c>
    </row>
    <row r="268" spans="1:4" ht="15.75" x14ac:dyDescent="0.25">
      <c r="A268" s="23" t="s">
        <v>640</v>
      </c>
      <c r="B268" s="23" t="s">
        <v>641</v>
      </c>
      <c r="C268" s="23" t="s">
        <v>642</v>
      </c>
      <c r="D268" s="23" t="s">
        <v>5002</v>
      </c>
    </row>
    <row r="269" spans="1:4" ht="15.75" x14ac:dyDescent="0.25">
      <c r="A269" s="23" t="s">
        <v>643</v>
      </c>
      <c r="B269" s="23" t="s">
        <v>644</v>
      </c>
      <c r="C269" s="23" t="s">
        <v>645</v>
      </c>
      <c r="D269" s="23" t="s">
        <v>5003</v>
      </c>
    </row>
    <row r="270" spans="1:4" ht="31.5" x14ac:dyDescent="0.25">
      <c r="A270" s="23" t="s">
        <v>646</v>
      </c>
      <c r="B270" s="23" t="s">
        <v>647</v>
      </c>
      <c r="C270" s="23" t="s">
        <v>648</v>
      </c>
      <c r="D270" s="23" t="s">
        <v>5004</v>
      </c>
    </row>
    <row r="271" spans="1:4" ht="31.5" x14ac:dyDescent="0.25">
      <c r="A271" s="23" t="s">
        <v>649</v>
      </c>
      <c r="B271" s="23" t="s">
        <v>650</v>
      </c>
      <c r="C271" s="23" t="s">
        <v>648</v>
      </c>
      <c r="D271" s="23" t="s">
        <v>5004</v>
      </c>
    </row>
    <row r="272" spans="1:4" ht="31.5" x14ac:dyDescent="0.25">
      <c r="A272" s="23" t="s">
        <v>651</v>
      </c>
      <c r="B272" s="23" t="s">
        <v>652</v>
      </c>
      <c r="C272" s="23" t="s">
        <v>653</v>
      </c>
      <c r="D272" s="23" t="s">
        <v>5005</v>
      </c>
    </row>
    <row r="273" spans="1:4" ht="31.5" x14ac:dyDescent="0.25">
      <c r="A273" s="23" t="s">
        <v>654</v>
      </c>
      <c r="B273" s="23" t="s">
        <v>655</v>
      </c>
      <c r="C273" s="23" t="s">
        <v>653</v>
      </c>
      <c r="D273" s="23" t="s">
        <v>5005</v>
      </c>
    </row>
    <row r="274" spans="1:4" ht="15.75" x14ac:dyDescent="0.25">
      <c r="A274" s="23" t="s">
        <v>656</v>
      </c>
      <c r="B274" s="23" t="s">
        <v>657</v>
      </c>
      <c r="C274" s="23" t="s">
        <v>658</v>
      </c>
      <c r="D274" s="23" t="s">
        <v>5006</v>
      </c>
    </row>
    <row r="275" spans="1:4" ht="31.5" x14ac:dyDescent="0.25">
      <c r="A275" s="23" t="s">
        <v>659</v>
      </c>
      <c r="B275" s="23" t="s">
        <v>660</v>
      </c>
      <c r="C275" s="23" t="s">
        <v>661</v>
      </c>
      <c r="D275" s="23" t="s">
        <v>5007</v>
      </c>
    </row>
    <row r="276" spans="1:4" ht="31.5" x14ac:dyDescent="0.25">
      <c r="A276" s="23" t="s">
        <v>662</v>
      </c>
      <c r="B276" s="23" t="s">
        <v>663</v>
      </c>
      <c r="C276" s="23" t="s">
        <v>661</v>
      </c>
      <c r="D276" s="23" t="s">
        <v>5007</v>
      </c>
    </row>
    <row r="277" spans="1:4" ht="31.5" x14ac:dyDescent="0.25">
      <c r="A277" s="23" t="s">
        <v>664</v>
      </c>
      <c r="B277" s="23" t="s">
        <v>665</v>
      </c>
      <c r="C277" s="23" t="s">
        <v>661</v>
      </c>
      <c r="D277" s="23" t="s">
        <v>5007</v>
      </c>
    </row>
    <row r="278" spans="1:4" ht="31.5" x14ac:dyDescent="0.25">
      <c r="A278" s="23" t="s">
        <v>666</v>
      </c>
      <c r="B278" s="23" t="s">
        <v>667</v>
      </c>
      <c r="C278" s="23" t="s">
        <v>661</v>
      </c>
      <c r="D278" s="23" t="s">
        <v>5007</v>
      </c>
    </row>
    <row r="279" spans="1:4" ht="31.5" x14ac:dyDescent="0.25">
      <c r="A279" s="23" t="s">
        <v>668</v>
      </c>
      <c r="B279" s="23" t="s">
        <v>669</v>
      </c>
      <c r="C279" s="23" t="s">
        <v>661</v>
      </c>
      <c r="D279" s="23" t="s">
        <v>5007</v>
      </c>
    </row>
    <row r="280" spans="1:4" ht="31.5" x14ac:dyDescent="0.25">
      <c r="A280" s="23" t="s">
        <v>670</v>
      </c>
      <c r="B280" s="23" t="s">
        <v>671</v>
      </c>
      <c r="C280" s="23" t="s">
        <v>661</v>
      </c>
      <c r="D280" s="23" t="s">
        <v>5007</v>
      </c>
    </row>
    <row r="281" spans="1:4" ht="31.5" x14ac:dyDescent="0.25">
      <c r="A281" s="23" t="s">
        <v>672</v>
      </c>
      <c r="B281" s="23" t="s">
        <v>673</v>
      </c>
      <c r="C281" s="23" t="s">
        <v>661</v>
      </c>
      <c r="D281" s="23" t="s">
        <v>5007</v>
      </c>
    </row>
    <row r="282" spans="1:4" ht="31.5" x14ac:dyDescent="0.25">
      <c r="A282" s="23" t="s">
        <v>674</v>
      </c>
      <c r="B282" s="23" t="s">
        <v>675</v>
      </c>
      <c r="C282" s="23" t="s">
        <v>661</v>
      </c>
      <c r="D282" s="23" t="s">
        <v>5007</v>
      </c>
    </row>
    <row r="283" spans="1:4" ht="31.5" x14ac:dyDescent="0.25">
      <c r="A283" s="23" t="s">
        <v>676</v>
      </c>
      <c r="B283" s="23" t="s">
        <v>677</v>
      </c>
      <c r="C283" s="23" t="s">
        <v>661</v>
      </c>
      <c r="D283" s="23" t="s">
        <v>5007</v>
      </c>
    </row>
    <row r="284" spans="1:4" ht="31.5" x14ac:dyDescent="0.25">
      <c r="A284" s="23" t="s">
        <v>678</v>
      </c>
      <c r="B284" s="23" t="s">
        <v>679</v>
      </c>
      <c r="C284" s="23" t="s">
        <v>661</v>
      </c>
      <c r="D284" s="23" t="s">
        <v>5007</v>
      </c>
    </row>
    <row r="285" spans="1:4" ht="31.5" x14ac:dyDescent="0.25">
      <c r="A285" s="23" t="s">
        <v>680</v>
      </c>
      <c r="B285" s="23" t="s">
        <v>681</v>
      </c>
      <c r="C285" s="23" t="s">
        <v>661</v>
      </c>
      <c r="D285" s="23" t="s">
        <v>5007</v>
      </c>
    </row>
    <row r="286" spans="1:4" ht="31.5" x14ac:dyDescent="0.25">
      <c r="A286" s="23" t="s">
        <v>682</v>
      </c>
      <c r="B286" s="23" t="s">
        <v>683</v>
      </c>
      <c r="C286" s="23" t="s">
        <v>661</v>
      </c>
      <c r="D286" s="23" t="s">
        <v>5007</v>
      </c>
    </row>
    <row r="287" spans="1:4" ht="31.5" x14ac:dyDescent="0.25">
      <c r="A287" s="23" t="s">
        <v>684</v>
      </c>
      <c r="B287" s="23" t="s">
        <v>685</v>
      </c>
      <c r="C287" s="23" t="s">
        <v>661</v>
      </c>
      <c r="D287" s="23" t="s">
        <v>5007</v>
      </c>
    </row>
    <row r="288" spans="1:4" ht="31.5" x14ac:dyDescent="0.25">
      <c r="A288" s="23" t="s">
        <v>686</v>
      </c>
      <c r="B288" s="23" t="s">
        <v>687</v>
      </c>
      <c r="C288" s="23" t="s">
        <v>661</v>
      </c>
      <c r="D288" s="23" t="s">
        <v>5007</v>
      </c>
    </row>
    <row r="289" spans="1:4" ht="31.5" x14ac:dyDescent="0.25">
      <c r="A289" s="23" t="s">
        <v>688</v>
      </c>
      <c r="B289" s="23" t="s">
        <v>689</v>
      </c>
      <c r="C289" s="23" t="s">
        <v>661</v>
      </c>
      <c r="D289" s="23" t="s">
        <v>5007</v>
      </c>
    </row>
    <row r="290" spans="1:4" ht="31.5" x14ac:dyDescent="0.25">
      <c r="A290" s="23" t="s">
        <v>690</v>
      </c>
      <c r="B290" s="23" t="s">
        <v>691</v>
      </c>
      <c r="C290" s="23" t="s">
        <v>661</v>
      </c>
      <c r="D290" s="23" t="s">
        <v>5007</v>
      </c>
    </row>
    <row r="291" spans="1:4" ht="31.5" x14ac:dyDescent="0.25">
      <c r="A291" s="2" t="s">
        <v>692</v>
      </c>
      <c r="B291" s="23" t="s">
        <v>693</v>
      </c>
      <c r="C291" s="23" t="s">
        <v>661</v>
      </c>
      <c r="D291" s="23" t="s">
        <v>5007</v>
      </c>
    </row>
    <row r="292" spans="1:4" ht="31.5" x14ac:dyDescent="0.25">
      <c r="A292" s="2" t="s">
        <v>694</v>
      </c>
      <c r="B292" s="23" t="s">
        <v>695</v>
      </c>
      <c r="C292" s="23" t="s">
        <v>661</v>
      </c>
      <c r="D292" s="23" t="s">
        <v>5007</v>
      </c>
    </row>
    <row r="293" spans="1:4" ht="31.5" x14ac:dyDescent="0.25">
      <c r="A293" s="2" t="s">
        <v>696</v>
      </c>
      <c r="B293" s="23" t="s">
        <v>697</v>
      </c>
      <c r="C293" s="23" t="s">
        <v>661</v>
      </c>
      <c r="D293" s="23" t="s">
        <v>5007</v>
      </c>
    </row>
    <row r="294" spans="1:4" ht="31.5" x14ac:dyDescent="0.25">
      <c r="A294" s="2" t="s">
        <v>698</v>
      </c>
      <c r="B294" s="23" t="s">
        <v>699</v>
      </c>
      <c r="C294" s="23" t="s">
        <v>661</v>
      </c>
      <c r="D294" s="23" t="s">
        <v>5007</v>
      </c>
    </row>
    <row r="295" spans="1:4" ht="31.5" x14ac:dyDescent="0.25">
      <c r="A295" s="2" t="s">
        <v>700</v>
      </c>
      <c r="B295" s="23" t="s">
        <v>701</v>
      </c>
      <c r="C295" s="23" t="s">
        <v>661</v>
      </c>
      <c r="D295" s="23" t="s">
        <v>5007</v>
      </c>
    </row>
    <row r="296" spans="1:4" ht="31.5" x14ac:dyDescent="0.25">
      <c r="A296" s="2" t="s">
        <v>702</v>
      </c>
      <c r="B296" s="23" t="s">
        <v>703</v>
      </c>
      <c r="C296" s="23" t="s">
        <v>661</v>
      </c>
      <c r="D296" s="23" t="s">
        <v>5007</v>
      </c>
    </row>
    <row r="297" spans="1:4" ht="31.5" x14ac:dyDescent="0.25">
      <c r="A297" s="2" t="s">
        <v>704</v>
      </c>
      <c r="B297" s="23" t="s">
        <v>705</v>
      </c>
      <c r="C297" s="23" t="s">
        <v>661</v>
      </c>
      <c r="D297" s="23" t="s">
        <v>5007</v>
      </c>
    </row>
    <row r="298" spans="1:4" ht="15.75" x14ac:dyDescent="0.25">
      <c r="A298" s="23" t="s">
        <v>706</v>
      </c>
      <c r="B298" s="23" t="s">
        <v>707</v>
      </c>
      <c r="C298" s="23" t="s">
        <v>708</v>
      </c>
      <c r="D298" s="23" t="s">
        <v>5008</v>
      </c>
    </row>
    <row r="299" spans="1:4" ht="15.75" x14ac:dyDescent="0.25">
      <c r="A299" s="23" t="s">
        <v>709</v>
      </c>
      <c r="B299" s="23" t="s">
        <v>710</v>
      </c>
      <c r="C299" s="23" t="s">
        <v>708</v>
      </c>
      <c r="D299" s="23" t="s">
        <v>5008</v>
      </c>
    </row>
    <row r="300" spans="1:4" ht="31.5" x14ac:dyDescent="0.25">
      <c r="A300" s="23" t="s">
        <v>711</v>
      </c>
      <c r="B300" s="23" t="s">
        <v>712</v>
      </c>
      <c r="C300" s="23" t="s">
        <v>713</v>
      </c>
      <c r="D300" s="23" t="s">
        <v>5009</v>
      </c>
    </row>
    <row r="301" spans="1:4" ht="15.75" x14ac:dyDescent="0.25">
      <c r="A301" s="23" t="s">
        <v>714</v>
      </c>
      <c r="B301" s="23" t="s">
        <v>715</v>
      </c>
      <c r="C301" s="23" t="s">
        <v>716</v>
      </c>
      <c r="D301" s="23" t="s">
        <v>5010</v>
      </c>
    </row>
    <row r="302" spans="1:4" ht="15.75" x14ac:dyDescent="0.25">
      <c r="A302" s="23" t="s">
        <v>717</v>
      </c>
      <c r="B302" s="23" t="s">
        <v>718</v>
      </c>
      <c r="C302" s="23" t="s">
        <v>719</v>
      </c>
      <c r="D302" s="23" t="s">
        <v>5011</v>
      </c>
    </row>
    <row r="303" spans="1:4" ht="31.5" x14ac:dyDescent="0.25">
      <c r="A303" s="23" t="s">
        <v>720</v>
      </c>
      <c r="B303" s="23" t="s">
        <v>721</v>
      </c>
      <c r="C303" s="23" t="s">
        <v>722</v>
      </c>
      <c r="D303" s="23" t="s">
        <v>5012</v>
      </c>
    </row>
    <row r="304" spans="1:4" ht="31.5" x14ac:dyDescent="0.25">
      <c r="A304" s="23" t="s">
        <v>723</v>
      </c>
      <c r="B304" s="23" t="s">
        <v>724</v>
      </c>
      <c r="C304" s="23" t="s">
        <v>722</v>
      </c>
      <c r="D304" s="23" t="s">
        <v>5012</v>
      </c>
    </row>
    <row r="305" spans="1:4" ht="31.5" x14ac:dyDescent="0.25">
      <c r="A305" s="23" t="s">
        <v>725</v>
      </c>
      <c r="B305" s="23" t="s">
        <v>726</v>
      </c>
      <c r="C305" s="23" t="s">
        <v>722</v>
      </c>
      <c r="D305" s="23" t="s">
        <v>5012</v>
      </c>
    </row>
    <row r="306" spans="1:4" ht="31.5" x14ac:dyDescent="0.25">
      <c r="A306" s="23" t="s">
        <v>727</v>
      </c>
      <c r="B306" s="23" t="s">
        <v>728</v>
      </c>
      <c r="C306" s="23" t="s">
        <v>722</v>
      </c>
      <c r="D306" s="23" t="s">
        <v>5012</v>
      </c>
    </row>
    <row r="307" spans="1:4" ht="31.5" x14ac:dyDescent="0.25">
      <c r="A307" s="23" t="s">
        <v>729</v>
      </c>
      <c r="B307" s="23" t="s">
        <v>730</v>
      </c>
      <c r="C307" s="23" t="s">
        <v>722</v>
      </c>
      <c r="D307" s="23" t="s">
        <v>5012</v>
      </c>
    </row>
    <row r="308" spans="1:4" ht="15.75" x14ac:dyDescent="0.25">
      <c r="A308" s="23" t="s">
        <v>731</v>
      </c>
      <c r="B308" s="23" t="s">
        <v>732</v>
      </c>
      <c r="C308" s="23" t="s">
        <v>733</v>
      </c>
      <c r="D308" s="23" t="s">
        <v>5013</v>
      </c>
    </row>
    <row r="309" spans="1:4" ht="15.75" x14ac:dyDescent="0.25">
      <c r="A309" s="23" t="s">
        <v>734</v>
      </c>
      <c r="B309" s="23" t="s">
        <v>735</v>
      </c>
      <c r="C309" s="23" t="s">
        <v>733</v>
      </c>
      <c r="D309" s="23" t="s">
        <v>5013</v>
      </c>
    </row>
    <row r="310" spans="1:4" ht="15.75" x14ac:dyDescent="0.25">
      <c r="A310" s="23" t="s">
        <v>736</v>
      </c>
      <c r="B310" s="23" t="s">
        <v>737</v>
      </c>
      <c r="C310" s="23" t="s">
        <v>733</v>
      </c>
      <c r="D310" s="23" t="s">
        <v>5013</v>
      </c>
    </row>
    <row r="311" spans="1:4" ht="15.75" x14ac:dyDescent="0.25">
      <c r="A311" s="23" t="s">
        <v>738</v>
      </c>
      <c r="B311" s="23" t="s">
        <v>739</v>
      </c>
      <c r="C311" s="23" t="s">
        <v>733</v>
      </c>
      <c r="D311" s="23" t="s">
        <v>5013</v>
      </c>
    </row>
    <row r="312" spans="1:4" ht="15.75" x14ac:dyDescent="0.25">
      <c r="A312" s="23" t="s">
        <v>740</v>
      </c>
      <c r="B312" s="23" t="s">
        <v>741</v>
      </c>
      <c r="C312" s="23" t="s">
        <v>733</v>
      </c>
      <c r="D312" s="23" t="s">
        <v>5013</v>
      </c>
    </row>
    <row r="313" spans="1:4" ht="15.75" x14ac:dyDescent="0.25">
      <c r="A313" s="23" t="s">
        <v>742</v>
      </c>
      <c r="B313" s="23" t="s">
        <v>743</v>
      </c>
      <c r="C313" s="23" t="s">
        <v>733</v>
      </c>
      <c r="D313" s="23" t="s">
        <v>5013</v>
      </c>
    </row>
    <row r="314" spans="1:4" ht="15.75" x14ac:dyDescent="0.25">
      <c r="A314" s="23" t="s">
        <v>744</v>
      </c>
      <c r="B314" s="23" t="s">
        <v>745</v>
      </c>
      <c r="C314" s="23" t="s">
        <v>733</v>
      </c>
      <c r="D314" s="23" t="s">
        <v>5013</v>
      </c>
    </row>
    <row r="315" spans="1:4" ht="15.75" x14ac:dyDescent="0.25">
      <c r="A315" s="23" t="s">
        <v>746</v>
      </c>
      <c r="B315" s="23" t="s">
        <v>747</v>
      </c>
      <c r="C315" s="23" t="s">
        <v>733</v>
      </c>
      <c r="D315" s="23" t="s">
        <v>5013</v>
      </c>
    </row>
    <row r="316" spans="1:4" ht="15.75" x14ac:dyDescent="0.25">
      <c r="A316" s="23" t="s">
        <v>748</v>
      </c>
      <c r="B316" s="23" t="s">
        <v>749</v>
      </c>
      <c r="C316" s="23" t="s">
        <v>750</v>
      </c>
      <c r="D316" s="23" t="s">
        <v>5014</v>
      </c>
    </row>
    <row r="317" spans="1:4" ht="31.5" x14ac:dyDescent="0.25">
      <c r="A317" s="23" t="s">
        <v>751</v>
      </c>
      <c r="B317" s="23" t="s">
        <v>752</v>
      </c>
      <c r="C317" s="23" t="s">
        <v>753</v>
      </c>
      <c r="D317" s="23" t="s">
        <v>5015</v>
      </c>
    </row>
    <row r="318" spans="1:4" ht="31.5" x14ac:dyDescent="0.25">
      <c r="A318" s="23" t="s">
        <v>754</v>
      </c>
      <c r="B318" s="23" t="s">
        <v>755</v>
      </c>
      <c r="C318" s="23" t="s">
        <v>756</v>
      </c>
      <c r="D318" s="23" t="s">
        <v>5016</v>
      </c>
    </row>
    <row r="319" spans="1:4" ht="15.75" x14ac:dyDescent="0.25">
      <c r="A319" s="23" t="s">
        <v>757</v>
      </c>
      <c r="B319" s="23" t="s">
        <v>758</v>
      </c>
      <c r="C319" s="23" t="s">
        <v>759</v>
      </c>
      <c r="D319" s="23" t="s">
        <v>5017</v>
      </c>
    </row>
    <row r="320" spans="1:4" ht="15.75" x14ac:dyDescent="0.25">
      <c r="A320" s="23" t="s">
        <v>760</v>
      </c>
      <c r="B320" s="23" t="s">
        <v>761</v>
      </c>
      <c r="C320" s="23" t="s">
        <v>759</v>
      </c>
      <c r="D320" s="23" t="s">
        <v>5017</v>
      </c>
    </row>
    <row r="321" spans="1:4" ht="31.5" x14ac:dyDescent="0.25">
      <c r="A321" s="2" t="s">
        <v>762</v>
      </c>
      <c r="B321" s="23" t="s">
        <v>763</v>
      </c>
      <c r="C321" s="23" t="s">
        <v>764</v>
      </c>
      <c r="D321" s="23" t="s">
        <v>5018</v>
      </c>
    </row>
    <row r="322" spans="1:4" ht="31.5" x14ac:dyDescent="0.25">
      <c r="A322" s="23" t="s">
        <v>765</v>
      </c>
      <c r="B322" s="23" t="s">
        <v>766</v>
      </c>
      <c r="C322" s="23" t="s">
        <v>767</v>
      </c>
      <c r="D322" s="23" t="s">
        <v>5019</v>
      </c>
    </row>
    <row r="323" spans="1:4" ht="31.5" x14ac:dyDescent="0.25">
      <c r="A323" s="23" t="s">
        <v>768</v>
      </c>
      <c r="B323" s="23" t="s">
        <v>769</v>
      </c>
      <c r="C323" s="23" t="s">
        <v>770</v>
      </c>
      <c r="D323" s="23" t="s">
        <v>5020</v>
      </c>
    </row>
    <row r="324" spans="1:4" ht="31.5" x14ac:dyDescent="0.25">
      <c r="A324" s="23" t="s">
        <v>771</v>
      </c>
      <c r="B324" s="23" t="s">
        <v>772</v>
      </c>
      <c r="C324" s="23" t="s">
        <v>773</v>
      </c>
      <c r="D324" s="23" t="s">
        <v>5021</v>
      </c>
    </row>
    <row r="325" spans="1:4" ht="31.5" x14ac:dyDescent="0.25">
      <c r="A325" s="23" t="s">
        <v>774</v>
      </c>
      <c r="B325" s="23" t="s">
        <v>775</v>
      </c>
      <c r="C325" s="23" t="s">
        <v>773</v>
      </c>
      <c r="D325" s="23" t="s">
        <v>5021</v>
      </c>
    </row>
    <row r="326" spans="1:4" ht="31.5" x14ac:dyDescent="0.25">
      <c r="A326" s="23" t="s">
        <v>776</v>
      </c>
      <c r="B326" s="23" t="s">
        <v>777</v>
      </c>
      <c r="C326" s="23" t="s">
        <v>773</v>
      </c>
      <c r="D326" s="23" t="s">
        <v>5021</v>
      </c>
    </row>
    <row r="327" spans="1:4" ht="31.5" x14ac:dyDescent="0.25">
      <c r="A327" s="23" t="s">
        <v>778</v>
      </c>
      <c r="B327" s="23" t="s">
        <v>779</v>
      </c>
      <c r="C327" s="23" t="s">
        <v>773</v>
      </c>
      <c r="D327" s="23" t="s">
        <v>5021</v>
      </c>
    </row>
    <row r="328" spans="1:4" ht="31.5" x14ac:dyDescent="0.25">
      <c r="A328" s="23" t="s">
        <v>780</v>
      </c>
      <c r="B328" s="23" t="s">
        <v>781</v>
      </c>
      <c r="C328" s="23" t="s">
        <v>773</v>
      </c>
      <c r="D328" s="23" t="s">
        <v>5021</v>
      </c>
    </row>
    <row r="329" spans="1:4" ht="31.5" x14ac:dyDescent="0.25">
      <c r="A329" s="23" t="s">
        <v>782</v>
      </c>
      <c r="B329" s="23" t="s">
        <v>783</v>
      </c>
      <c r="C329" s="23" t="s">
        <v>773</v>
      </c>
      <c r="D329" s="23" t="s">
        <v>5021</v>
      </c>
    </row>
    <row r="330" spans="1:4" ht="31.5" x14ac:dyDescent="0.25">
      <c r="A330" s="23" t="s">
        <v>784</v>
      </c>
      <c r="B330" s="23" t="s">
        <v>785</v>
      </c>
      <c r="C330" s="23" t="s">
        <v>773</v>
      </c>
      <c r="D330" s="23" t="s">
        <v>5021</v>
      </c>
    </row>
    <row r="331" spans="1:4" ht="31.5" x14ac:dyDescent="0.25">
      <c r="A331" s="23" t="s">
        <v>786</v>
      </c>
      <c r="B331" s="23" t="s">
        <v>787</v>
      </c>
      <c r="C331" s="23" t="s">
        <v>773</v>
      </c>
      <c r="D331" s="23" t="s">
        <v>5021</v>
      </c>
    </row>
    <row r="332" spans="1:4" ht="31.5" x14ac:dyDescent="0.25">
      <c r="A332" s="23" t="s">
        <v>788</v>
      </c>
      <c r="B332" s="23" t="s">
        <v>789</v>
      </c>
      <c r="C332" s="23" t="s">
        <v>773</v>
      </c>
      <c r="D332" s="23" t="s">
        <v>5021</v>
      </c>
    </row>
    <row r="333" spans="1:4" ht="31.5" x14ac:dyDescent="0.25">
      <c r="A333" s="23" t="s">
        <v>790</v>
      </c>
      <c r="B333" s="23" t="s">
        <v>791</v>
      </c>
      <c r="C333" s="23" t="s">
        <v>773</v>
      </c>
      <c r="D333" s="23" t="s">
        <v>5021</v>
      </c>
    </row>
    <row r="334" spans="1:4" ht="31.5" x14ac:dyDescent="0.25">
      <c r="A334" s="23" t="s">
        <v>792</v>
      </c>
      <c r="B334" s="23" t="s">
        <v>793</v>
      </c>
      <c r="C334" s="23" t="s">
        <v>773</v>
      </c>
      <c r="D334" s="23" t="s">
        <v>5021</v>
      </c>
    </row>
    <row r="335" spans="1:4" ht="31.5" x14ac:dyDescent="0.25">
      <c r="A335" s="23" t="s">
        <v>794</v>
      </c>
      <c r="B335" s="23" t="s">
        <v>795</v>
      </c>
      <c r="C335" s="23" t="s">
        <v>773</v>
      </c>
      <c r="D335" s="23" t="s">
        <v>5021</v>
      </c>
    </row>
    <row r="336" spans="1:4" ht="31.5" x14ac:dyDescent="0.25">
      <c r="A336" s="23" t="s">
        <v>796</v>
      </c>
      <c r="B336" s="23" t="s">
        <v>797</v>
      </c>
      <c r="C336" s="23" t="s">
        <v>773</v>
      </c>
      <c r="D336" s="23" t="s">
        <v>5021</v>
      </c>
    </row>
    <row r="337" spans="1:4" ht="31.5" x14ac:dyDescent="0.25">
      <c r="A337" s="23" t="s">
        <v>798</v>
      </c>
      <c r="B337" s="23" t="s">
        <v>799</v>
      </c>
      <c r="C337" s="23" t="s">
        <v>773</v>
      </c>
      <c r="D337" s="23" t="s">
        <v>5021</v>
      </c>
    </row>
    <row r="338" spans="1:4" ht="31.5" x14ac:dyDescent="0.25">
      <c r="A338" s="23" t="s">
        <v>800</v>
      </c>
      <c r="B338" s="23" t="s">
        <v>801</v>
      </c>
      <c r="C338" s="23" t="s">
        <v>773</v>
      </c>
      <c r="D338" s="23" t="s">
        <v>5021</v>
      </c>
    </row>
    <row r="339" spans="1:4" ht="31.5" x14ac:dyDescent="0.25">
      <c r="A339" s="23" t="s">
        <v>802</v>
      </c>
      <c r="B339" s="23" t="s">
        <v>803</v>
      </c>
      <c r="C339" s="23" t="s">
        <v>773</v>
      </c>
      <c r="D339" s="23" t="s">
        <v>5021</v>
      </c>
    </row>
    <row r="340" spans="1:4" ht="31.5" x14ac:dyDescent="0.25">
      <c r="A340" s="23" t="s">
        <v>804</v>
      </c>
      <c r="B340" s="23" t="s">
        <v>805</v>
      </c>
      <c r="C340" s="23" t="s">
        <v>773</v>
      </c>
      <c r="D340" s="23" t="s">
        <v>5021</v>
      </c>
    </row>
    <row r="341" spans="1:4" ht="31.5" x14ac:dyDescent="0.25">
      <c r="A341" s="23" t="s">
        <v>806</v>
      </c>
      <c r="B341" s="23" t="s">
        <v>807</v>
      </c>
      <c r="C341" s="23" t="s">
        <v>773</v>
      </c>
      <c r="D341" s="23" t="s">
        <v>5021</v>
      </c>
    </row>
    <row r="342" spans="1:4" ht="31.5" x14ac:dyDescent="0.25">
      <c r="A342" s="23" t="s">
        <v>808</v>
      </c>
      <c r="B342" s="23" t="s">
        <v>809</v>
      </c>
      <c r="C342" s="23" t="s">
        <v>773</v>
      </c>
      <c r="D342" s="23" t="s">
        <v>5021</v>
      </c>
    </row>
    <row r="343" spans="1:4" ht="31.5" x14ac:dyDescent="0.25">
      <c r="A343" s="23" t="s">
        <v>810</v>
      </c>
      <c r="B343" s="23" t="s">
        <v>811</v>
      </c>
      <c r="C343" s="23" t="s">
        <v>773</v>
      </c>
      <c r="D343" s="23" t="s">
        <v>5021</v>
      </c>
    </row>
    <row r="344" spans="1:4" ht="31.5" x14ac:dyDescent="0.25">
      <c r="A344" s="23" t="s">
        <v>812</v>
      </c>
      <c r="B344" s="23" t="s">
        <v>813</v>
      </c>
      <c r="C344" s="23" t="s">
        <v>773</v>
      </c>
      <c r="D344" s="23" t="s">
        <v>5021</v>
      </c>
    </row>
    <row r="345" spans="1:4" ht="31.5" x14ac:dyDescent="0.25">
      <c r="A345" s="23" t="s">
        <v>814</v>
      </c>
      <c r="B345" s="23" t="s">
        <v>815</v>
      </c>
      <c r="C345" s="23" t="s">
        <v>773</v>
      </c>
      <c r="D345" s="23" t="s">
        <v>5021</v>
      </c>
    </row>
    <row r="346" spans="1:4" ht="31.5" x14ac:dyDescent="0.25">
      <c r="A346" s="23" t="s">
        <v>816</v>
      </c>
      <c r="B346" s="23" t="s">
        <v>817</v>
      </c>
      <c r="C346" s="23" t="s">
        <v>773</v>
      </c>
      <c r="D346" s="23" t="s">
        <v>5021</v>
      </c>
    </row>
    <row r="347" spans="1:4" ht="31.5" x14ac:dyDescent="0.25">
      <c r="A347" s="23" t="s">
        <v>818</v>
      </c>
      <c r="B347" s="23" t="s">
        <v>819</v>
      </c>
      <c r="C347" s="23" t="s">
        <v>773</v>
      </c>
      <c r="D347" s="23" t="s">
        <v>5021</v>
      </c>
    </row>
    <row r="348" spans="1:4" ht="31.5" x14ac:dyDescent="0.25">
      <c r="A348" s="23" t="s">
        <v>820</v>
      </c>
      <c r="B348" s="23" t="s">
        <v>821</v>
      </c>
      <c r="C348" s="23" t="s">
        <v>773</v>
      </c>
      <c r="D348" s="23" t="s">
        <v>5021</v>
      </c>
    </row>
    <row r="349" spans="1:4" ht="31.5" x14ac:dyDescent="0.25">
      <c r="A349" s="23" t="s">
        <v>822</v>
      </c>
      <c r="B349" s="23" t="s">
        <v>823</v>
      </c>
      <c r="C349" s="23" t="s">
        <v>773</v>
      </c>
      <c r="D349" s="23" t="s">
        <v>5021</v>
      </c>
    </row>
    <row r="350" spans="1:4" ht="31.5" x14ac:dyDescent="0.25">
      <c r="A350" s="23" t="s">
        <v>824</v>
      </c>
      <c r="B350" s="23" t="s">
        <v>825</v>
      </c>
      <c r="C350" s="23" t="s">
        <v>773</v>
      </c>
      <c r="D350" s="23" t="s">
        <v>5021</v>
      </c>
    </row>
    <row r="351" spans="1:4" ht="31.5" x14ac:dyDescent="0.25">
      <c r="A351" s="23" t="s">
        <v>826</v>
      </c>
      <c r="B351" s="23" t="s">
        <v>827</v>
      </c>
      <c r="C351" s="23" t="s">
        <v>773</v>
      </c>
      <c r="D351" s="23" t="s">
        <v>5021</v>
      </c>
    </row>
    <row r="352" spans="1:4" ht="31.5" x14ac:dyDescent="0.25">
      <c r="A352" s="23" t="s">
        <v>828</v>
      </c>
      <c r="B352" s="23" t="s">
        <v>829</v>
      </c>
      <c r="C352" s="23" t="s">
        <v>773</v>
      </c>
      <c r="D352" s="23" t="s">
        <v>5021</v>
      </c>
    </row>
    <row r="353" spans="1:4" ht="31.5" x14ac:dyDescent="0.25">
      <c r="A353" s="23" t="s">
        <v>830</v>
      </c>
      <c r="B353" s="23" t="s">
        <v>831</v>
      </c>
      <c r="C353" s="23" t="s">
        <v>773</v>
      </c>
      <c r="D353" s="23" t="s">
        <v>5021</v>
      </c>
    </row>
    <row r="354" spans="1:4" ht="31.5" x14ac:dyDescent="0.25">
      <c r="A354" s="23" t="s">
        <v>832</v>
      </c>
      <c r="B354" s="23" t="s">
        <v>833</v>
      </c>
      <c r="C354" s="23" t="s">
        <v>773</v>
      </c>
      <c r="D354" s="23" t="s">
        <v>5021</v>
      </c>
    </row>
    <row r="355" spans="1:4" ht="31.5" x14ac:dyDescent="0.25">
      <c r="A355" s="23" t="s">
        <v>834</v>
      </c>
      <c r="B355" s="23" t="s">
        <v>835</v>
      </c>
      <c r="C355" s="23" t="s">
        <v>773</v>
      </c>
      <c r="D355" s="23" t="s">
        <v>5021</v>
      </c>
    </row>
    <row r="356" spans="1:4" ht="31.5" x14ac:dyDescent="0.25">
      <c r="A356" s="23" t="s">
        <v>836</v>
      </c>
      <c r="B356" s="23" t="s">
        <v>837</v>
      </c>
      <c r="C356" s="23" t="s">
        <v>773</v>
      </c>
      <c r="D356" s="23" t="s">
        <v>5021</v>
      </c>
    </row>
    <row r="357" spans="1:4" ht="31.5" x14ac:dyDescent="0.25">
      <c r="A357" s="23" t="s">
        <v>838</v>
      </c>
      <c r="B357" s="23" t="s">
        <v>839</v>
      </c>
      <c r="C357" s="23" t="s">
        <v>773</v>
      </c>
      <c r="D357" s="23" t="s">
        <v>5021</v>
      </c>
    </row>
    <row r="358" spans="1:4" ht="31.5" x14ac:dyDescent="0.25">
      <c r="A358" s="23" t="s">
        <v>840</v>
      </c>
      <c r="B358" s="23" t="s">
        <v>841</v>
      </c>
      <c r="C358" s="23" t="s">
        <v>773</v>
      </c>
      <c r="D358" s="23" t="s">
        <v>5021</v>
      </c>
    </row>
    <row r="359" spans="1:4" ht="31.5" x14ac:dyDescent="0.25">
      <c r="A359" s="23" t="s">
        <v>842</v>
      </c>
      <c r="B359" s="23" t="s">
        <v>843</v>
      </c>
      <c r="C359" s="23" t="s">
        <v>773</v>
      </c>
      <c r="D359" s="23" t="s">
        <v>5021</v>
      </c>
    </row>
    <row r="360" spans="1:4" ht="31.5" x14ac:dyDescent="0.25">
      <c r="A360" s="23" t="s">
        <v>844</v>
      </c>
      <c r="B360" s="23" t="s">
        <v>845</v>
      </c>
      <c r="C360" s="23" t="s">
        <v>773</v>
      </c>
      <c r="D360" s="23" t="s">
        <v>5021</v>
      </c>
    </row>
    <row r="361" spans="1:4" ht="31.5" x14ac:dyDescent="0.25">
      <c r="A361" s="23" t="s">
        <v>846</v>
      </c>
      <c r="B361" s="23" t="s">
        <v>847</v>
      </c>
      <c r="C361" s="23" t="s">
        <v>773</v>
      </c>
      <c r="D361" s="23" t="s">
        <v>5021</v>
      </c>
    </row>
    <row r="362" spans="1:4" ht="31.5" x14ac:dyDescent="0.25">
      <c r="A362" s="23" t="s">
        <v>848</v>
      </c>
      <c r="B362" s="23" t="s">
        <v>849</v>
      </c>
      <c r="C362" s="23" t="s">
        <v>773</v>
      </c>
      <c r="D362" s="23" t="s">
        <v>5021</v>
      </c>
    </row>
    <row r="363" spans="1:4" ht="31.5" x14ac:dyDescent="0.25">
      <c r="A363" s="23" t="s">
        <v>850</v>
      </c>
      <c r="B363" s="23" t="s">
        <v>851</v>
      </c>
      <c r="C363" s="23" t="s">
        <v>773</v>
      </c>
      <c r="D363" s="23" t="s">
        <v>5021</v>
      </c>
    </row>
    <row r="364" spans="1:4" ht="31.5" x14ac:dyDescent="0.25">
      <c r="A364" s="23" t="s">
        <v>852</v>
      </c>
      <c r="B364" s="23" t="s">
        <v>853</v>
      </c>
      <c r="C364" s="23" t="s">
        <v>773</v>
      </c>
      <c r="D364" s="23" t="s">
        <v>5021</v>
      </c>
    </row>
    <row r="365" spans="1:4" ht="31.5" x14ac:dyDescent="0.25">
      <c r="A365" s="23" t="s">
        <v>854</v>
      </c>
      <c r="B365" s="23" t="s">
        <v>855</v>
      </c>
      <c r="C365" s="23" t="s">
        <v>773</v>
      </c>
      <c r="D365" s="23" t="s">
        <v>5021</v>
      </c>
    </row>
    <row r="366" spans="1:4" ht="31.5" x14ac:dyDescent="0.25">
      <c r="A366" s="23" t="s">
        <v>856</v>
      </c>
      <c r="B366" s="23" t="s">
        <v>857</v>
      </c>
      <c r="C366" s="23" t="s">
        <v>773</v>
      </c>
      <c r="D366" s="23" t="s">
        <v>5021</v>
      </c>
    </row>
    <row r="367" spans="1:4" ht="31.5" x14ac:dyDescent="0.25">
      <c r="A367" s="23" t="s">
        <v>858</v>
      </c>
      <c r="B367" s="23" t="s">
        <v>859</v>
      </c>
      <c r="C367" s="23" t="s">
        <v>773</v>
      </c>
      <c r="D367" s="23" t="s">
        <v>5021</v>
      </c>
    </row>
    <row r="368" spans="1:4" ht="31.5" x14ac:dyDescent="0.25">
      <c r="A368" s="23" t="s">
        <v>860</v>
      </c>
      <c r="B368" s="23" t="s">
        <v>861</v>
      </c>
      <c r="C368" s="23" t="s">
        <v>773</v>
      </c>
      <c r="D368" s="23" t="s">
        <v>5021</v>
      </c>
    </row>
    <row r="369" spans="1:4" ht="31.5" x14ac:dyDescent="0.25">
      <c r="A369" s="23" t="s">
        <v>862</v>
      </c>
      <c r="B369" s="23" t="s">
        <v>863</v>
      </c>
      <c r="C369" s="23" t="s">
        <v>773</v>
      </c>
      <c r="D369" s="23" t="s">
        <v>5021</v>
      </c>
    </row>
    <row r="370" spans="1:4" ht="31.5" x14ac:dyDescent="0.25">
      <c r="A370" s="23" t="s">
        <v>864</v>
      </c>
      <c r="B370" s="23" t="s">
        <v>865</v>
      </c>
      <c r="C370" s="23" t="s">
        <v>773</v>
      </c>
      <c r="D370" s="23" t="s">
        <v>5021</v>
      </c>
    </row>
    <row r="371" spans="1:4" ht="31.5" x14ac:dyDescent="0.25">
      <c r="A371" s="23" t="s">
        <v>866</v>
      </c>
      <c r="B371" s="23" t="s">
        <v>867</v>
      </c>
      <c r="C371" s="23" t="s">
        <v>773</v>
      </c>
      <c r="D371" s="23" t="s">
        <v>5021</v>
      </c>
    </row>
    <row r="372" spans="1:4" ht="31.5" x14ac:dyDescent="0.25">
      <c r="A372" s="23" t="s">
        <v>868</v>
      </c>
      <c r="B372" s="23" t="s">
        <v>869</v>
      </c>
      <c r="C372" s="23" t="s">
        <v>773</v>
      </c>
      <c r="D372" s="23" t="s">
        <v>5021</v>
      </c>
    </row>
    <row r="373" spans="1:4" ht="31.5" x14ac:dyDescent="0.25">
      <c r="A373" s="23" t="s">
        <v>870</v>
      </c>
      <c r="B373" s="23" t="s">
        <v>871</v>
      </c>
      <c r="C373" s="23" t="s">
        <v>773</v>
      </c>
      <c r="D373" s="23" t="s">
        <v>5021</v>
      </c>
    </row>
    <row r="374" spans="1:4" ht="31.5" x14ac:dyDescent="0.25">
      <c r="A374" s="23" t="s">
        <v>872</v>
      </c>
      <c r="B374" s="23" t="s">
        <v>873</v>
      </c>
      <c r="C374" s="23" t="s">
        <v>773</v>
      </c>
      <c r="D374" s="23" t="s">
        <v>5021</v>
      </c>
    </row>
    <row r="375" spans="1:4" ht="31.5" x14ac:dyDescent="0.25">
      <c r="A375" s="23" t="s">
        <v>874</v>
      </c>
      <c r="B375" s="23" t="s">
        <v>875</v>
      </c>
      <c r="C375" s="23" t="s">
        <v>773</v>
      </c>
      <c r="D375" s="23" t="s">
        <v>5021</v>
      </c>
    </row>
    <row r="376" spans="1:4" ht="31.5" x14ac:dyDescent="0.25">
      <c r="A376" s="23" t="s">
        <v>876</v>
      </c>
      <c r="B376" s="23" t="s">
        <v>877</v>
      </c>
      <c r="C376" s="23" t="s">
        <v>878</v>
      </c>
      <c r="D376" s="23" t="s">
        <v>5022</v>
      </c>
    </row>
    <row r="377" spans="1:4" ht="15.75" x14ac:dyDescent="0.25">
      <c r="A377" s="23" t="s">
        <v>879</v>
      </c>
      <c r="B377" s="23" t="s">
        <v>880</v>
      </c>
      <c r="C377" s="23" t="s">
        <v>881</v>
      </c>
      <c r="D377" s="23" t="s">
        <v>5023</v>
      </c>
    </row>
    <row r="378" spans="1:4" ht="15.75" x14ac:dyDescent="0.25">
      <c r="A378" s="23" t="s">
        <v>882</v>
      </c>
      <c r="B378" s="23" t="s">
        <v>225</v>
      </c>
      <c r="C378" s="23" t="s">
        <v>881</v>
      </c>
      <c r="D378" s="23" t="s">
        <v>5023</v>
      </c>
    </row>
    <row r="379" spans="1:4" ht="15.75" x14ac:dyDescent="0.25">
      <c r="A379" s="23" t="s">
        <v>883</v>
      </c>
      <c r="B379" s="23" t="s">
        <v>884</v>
      </c>
      <c r="C379" s="23" t="s">
        <v>881</v>
      </c>
      <c r="D379" s="23" t="s">
        <v>5023</v>
      </c>
    </row>
    <row r="380" spans="1:4" ht="15.75" x14ac:dyDescent="0.25">
      <c r="A380" s="23" t="s">
        <v>885</v>
      </c>
      <c r="B380" s="23" t="s">
        <v>886</v>
      </c>
      <c r="C380" s="23" t="s">
        <v>881</v>
      </c>
      <c r="D380" s="23" t="s">
        <v>5023</v>
      </c>
    </row>
    <row r="381" spans="1:4" ht="31.5" x14ac:dyDescent="0.25">
      <c r="A381" s="2" t="s">
        <v>887</v>
      </c>
      <c r="B381" s="23" t="s">
        <v>888</v>
      </c>
      <c r="C381" s="23" t="s">
        <v>881</v>
      </c>
      <c r="D381" s="23" t="s">
        <v>5023</v>
      </c>
    </row>
    <row r="382" spans="1:4" ht="15.75" x14ac:dyDescent="0.25">
      <c r="A382" s="2" t="s">
        <v>889</v>
      </c>
      <c r="B382" s="23" t="s">
        <v>890</v>
      </c>
      <c r="C382" s="23" t="s">
        <v>881</v>
      </c>
      <c r="D382" s="23" t="s">
        <v>5023</v>
      </c>
    </row>
    <row r="383" spans="1:4" ht="15.75" x14ac:dyDescent="0.25">
      <c r="A383" s="2" t="s">
        <v>891</v>
      </c>
      <c r="B383" s="23" t="s">
        <v>892</v>
      </c>
      <c r="C383" s="23" t="s">
        <v>881</v>
      </c>
      <c r="D383" s="23" t="s">
        <v>5023</v>
      </c>
    </row>
    <row r="384" spans="1:4" ht="15.75" x14ac:dyDescent="0.25">
      <c r="A384" s="23" t="s">
        <v>893</v>
      </c>
      <c r="B384" s="23" t="s">
        <v>894</v>
      </c>
      <c r="C384" s="23" t="s">
        <v>895</v>
      </c>
      <c r="D384" s="23" t="s">
        <v>5024</v>
      </c>
    </row>
    <row r="385" spans="1:4" ht="15.75" x14ac:dyDescent="0.25">
      <c r="A385" s="23" t="s">
        <v>896</v>
      </c>
      <c r="B385" s="23" t="s">
        <v>897</v>
      </c>
      <c r="C385" s="23" t="s">
        <v>898</v>
      </c>
      <c r="D385" s="23" t="s">
        <v>5025</v>
      </c>
    </row>
    <row r="386" spans="1:4" ht="15.75" x14ac:dyDescent="0.25">
      <c r="A386" s="23" t="s">
        <v>899</v>
      </c>
      <c r="B386" s="23" t="s">
        <v>900</v>
      </c>
      <c r="C386" s="23" t="s">
        <v>898</v>
      </c>
      <c r="D386" s="23" t="s">
        <v>5025</v>
      </c>
    </row>
    <row r="387" spans="1:4" ht="15.75" x14ac:dyDescent="0.25">
      <c r="A387" s="23" t="s">
        <v>901</v>
      </c>
      <c r="B387" s="23" t="s">
        <v>902</v>
      </c>
      <c r="C387" s="23" t="s">
        <v>903</v>
      </c>
      <c r="D387" s="23" t="s">
        <v>5026</v>
      </c>
    </row>
    <row r="388" spans="1:4" ht="15.75" x14ac:dyDescent="0.25">
      <c r="A388" s="23" t="s">
        <v>904</v>
      </c>
      <c r="B388" s="23" t="s">
        <v>67</v>
      </c>
      <c r="C388" s="23" t="s">
        <v>903</v>
      </c>
      <c r="D388" s="23" t="s">
        <v>5026</v>
      </c>
    </row>
    <row r="389" spans="1:4" ht="15.75" x14ac:dyDescent="0.25">
      <c r="A389" s="23" t="s">
        <v>905</v>
      </c>
      <c r="B389" s="23" t="s">
        <v>906</v>
      </c>
      <c r="C389" s="23" t="s">
        <v>903</v>
      </c>
      <c r="D389" s="23" t="s">
        <v>5026</v>
      </c>
    </row>
    <row r="390" spans="1:4" ht="15.75" x14ac:dyDescent="0.25">
      <c r="A390" s="23" t="s">
        <v>907</v>
      </c>
      <c r="B390" s="23" t="s">
        <v>908</v>
      </c>
      <c r="C390" s="23" t="s">
        <v>909</v>
      </c>
      <c r="D390" s="23" t="s">
        <v>5027</v>
      </c>
    </row>
    <row r="391" spans="1:4" ht="15.75" x14ac:dyDescent="0.25">
      <c r="A391" s="23" t="s">
        <v>910</v>
      </c>
      <c r="B391" s="23" t="s">
        <v>911</v>
      </c>
      <c r="C391" s="23" t="s">
        <v>909</v>
      </c>
      <c r="D391" s="23" t="s">
        <v>5027</v>
      </c>
    </row>
    <row r="392" spans="1:4" ht="15.75" x14ac:dyDescent="0.25">
      <c r="A392" s="23" t="s">
        <v>912</v>
      </c>
      <c r="B392" s="23" t="s">
        <v>913</v>
      </c>
      <c r="C392" s="23" t="s">
        <v>914</v>
      </c>
      <c r="D392" s="23" t="s">
        <v>5028</v>
      </c>
    </row>
    <row r="393" spans="1:4" ht="15.75" x14ac:dyDescent="0.25">
      <c r="A393" s="23" t="s">
        <v>915</v>
      </c>
      <c r="B393" s="23" t="s">
        <v>916</v>
      </c>
      <c r="C393" s="23" t="s">
        <v>914</v>
      </c>
      <c r="D393" s="23" t="s">
        <v>5028</v>
      </c>
    </row>
    <row r="394" spans="1:4" ht="31.5" x14ac:dyDescent="0.25">
      <c r="A394" s="23" t="s">
        <v>917</v>
      </c>
      <c r="B394" s="23" t="s">
        <v>918</v>
      </c>
      <c r="C394" s="23" t="s">
        <v>914</v>
      </c>
      <c r="D394" s="23" t="s">
        <v>5028</v>
      </c>
    </row>
    <row r="395" spans="1:4" ht="15.75" x14ac:dyDescent="0.25">
      <c r="A395" s="23" t="s">
        <v>919</v>
      </c>
      <c r="B395" s="23" t="s">
        <v>920</v>
      </c>
      <c r="C395" s="23" t="s">
        <v>914</v>
      </c>
      <c r="D395" s="23" t="s">
        <v>5028</v>
      </c>
    </row>
    <row r="396" spans="1:4" ht="31.5" x14ac:dyDescent="0.25">
      <c r="A396" s="23" t="s">
        <v>921</v>
      </c>
      <c r="B396" s="23" t="s">
        <v>922</v>
      </c>
      <c r="C396" s="23" t="s">
        <v>914</v>
      </c>
      <c r="D396" s="23" t="s">
        <v>5028</v>
      </c>
    </row>
    <row r="397" spans="1:4" ht="31.5" x14ac:dyDescent="0.25">
      <c r="A397" s="23" t="s">
        <v>923</v>
      </c>
      <c r="B397" s="23" t="s">
        <v>924</v>
      </c>
      <c r="C397" s="23" t="s">
        <v>914</v>
      </c>
      <c r="D397" s="23" t="s">
        <v>5028</v>
      </c>
    </row>
    <row r="398" spans="1:4" ht="31.5" x14ac:dyDescent="0.25">
      <c r="A398" s="23" t="s">
        <v>925</v>
      </c>
      <c r="B398" s="23" t="s">
        <v>926</v>
      </c>
      <c r="C398" s="23" t="s">
        <v>914</v>
      </c>
      <c r="D398" s="23" t="s">
        <v>5028</v>
      </c>
    </row>
    <row r="399" spans="1:4" ht="31.5" x14ac:dyDescent="0.25">
      <c r="A399" s="23" t="s">
        <v>927</v>
      </c>
      <c r="B399" s="23" t="s">
        <v>928</v>
      </c>
      <c r="C399" s="23" t="s">
        <v>914</v>
      </c>
      <c r="D399" s="23" t="s">
        <v>5028</v>
      </c>
    </row>
    <row r="400" spans="1:4" ht="31.5" x14ac:dyDescent="0.25">
      <c r="A400" s="23" t="s">
        <v>929</v>
      </c>
      <c r="B400" s="23" t="s">
        <v>930</v>
      </c>
      <c r="C400" s="23" t="s">
        <v>914</v>
      </c>
      <c r="D400" s="23" t="s">
        <v>5028</v>
      </c>
    </row>
    <row r="401" spans="1:4" ht="15.75" x14ac:dyDescent="0.25">
      <c r="A401" s="23" t="s">
        <v>931</v>
      </c>
      <c r="B401" s="23" t="s">
        <v>932</v>
      </c>
      <c r="C401" s="23" t="s">
        <v>914</v>
      </c>
      <c r="D401" s="23" t="s">
        <v>5028</v>
      </c>
    </row>
    <row r="402" spans="1:4" ht="31.5" x14ac:dyDescent="0.25">
      <c r="A402" s="23" t="s">
        <v>933</v>
      </c>
      <c r="B402" s="23" t="s">
        <v>934</v>
      </c>
      <c r="C402" s="23" t="s">
        <v>914</v>
      </c>
      <c r="D402" s="23" t="s">
        <v>5028</v>
      </c>
    </row>
    <row r="403" spans="1:4" ht="15.75" x14ac:dyDescent="0.25">
      <c r="A403" s="23" t="s">
        <v>935</v>
      </c>
      <c r="B403" s="23" t="s">
        <v>936</v>
      </c>
      <c r="C403" s="23" t="s">
        <v>914</v>
      </c>
      <c r="D403" s="23" t="s">
        <v>5028</v>
      </c>
    </row>
    <row r="404" spans="1:4" ht="31.5" x14ac:dyDescent="0.25">
      <c r="A404" s="23" t="s">
        <v>937</v>
      </c>
      <c r="B404" s="23" t="s">
        <v>938</v>
      </c>
      <c r="C404" s="23" t="s">
        <v>914</v>
      </c>
      <c r="D404" s="23" t="s">
        <v>5028</v>
      </c>
    </row>
    <row r="405" spans="1:4" ht="31.5" x14ac:dyDescent="0.25">
      <c r="A405" s="23" t="s">
        <v>939</v>
      </c>
      <c r="B405" s="23" t="s">
        <v>940</v>
      </c>
      <c r="C405" s="23" t="s">
        <v>914</v>
      </c>
      <c r="D405" s="23" t="s">
        <v>5028</v>
      </c>
    </row>
    <row r="406" spans="1:4" ht="15.75" x14ac:dyDescent="0.25">
      <c r="A406" s="23" t="s">
        <v>941</v>
      </c>
      <c r="B406" s="23" t="s">
        <v>942</v>
      </c>
      <c r="C406" s="23" t="s">
        <v>914</v>
      </c>
      <c r="D406" s="23" t="s">
        <v>5028</v>
      </c>
    </row>
    <row r="407" spans="1:4" ht="31.5" x14ac:dyDescent="0.25">
      <c r="A407" s="23" t="s">
        <v>943</v>
      </c>
      <c r="B407" s="23" t="s">
        <v>944</v>
      </c>
      <c r="C407" s="23" t="s">
        <v>914</v>
      </c>
      <c r="D407" s="23" t="s">
        <v>5028</v>
      </c>
    </row>
    <row r="408" spans="1:4" ht="15.75" x14ac:dyDescent="0.25">
      <c r="A408" s="23" t="s">
        <v>945</v>
      </c>
      <c r="B408" s="23" t="s">
        <v>946</v>
      </c>
      <c r="C408" s="23" t="s">
        <v>914</v>
      </c>
      <c r="D408" s="23" t="s">
        <v>5028</v>
      </c>
    </row>
    <row r="409" spans="1:4" ht="31.5" x14ac:dyDescent="0.25">
      <c r="A409" s="23" t="s">
        <v>947</v>
      </c>
      <c r="B409" s="23" t="s">
        <v>948</v>
      </c>
      <c r="C409" s="23" t="s">
        <v>914</v>
      </c>
      <c r="D409" s="23" t="s">
        <v>5028</v>
      </c>
    </row>
    <row r="410" spans="1:4" ht="15.75" x14ac:dyDescent="0.25">
      <c r="A410" s="23" t="s">
        <v>949</v>
      </c>
      <c r="B410" s="23" t="s">
        <v>950</v>
      </c>
      <c r="C410" s="23" t="s">
        <v>914</v>
      </c>
      <c r="D410" s="23" t="s">
        <v>5028</v>
      </c>
    </row>
    <row r="411" spans="1:4" ht="31.5" x14ac:dyDescent="0.25">
      <c r="A411" s="23" t="s">
        <v>951</v>
      </c>
      <c r="B411" s="23" t="s">
        <v>952</v>
      </c>
      <c r="C411" s="23" t="s">
        <v>914</v>
      </c>
      <c r="D411" s="23" t="s">
        <v>5028</v>
      </c>
    </row>
    <row r="412" spans="1:4" ht="31.5" x14ac:dyDescent="0.25">
      <c r="A412" s="23" t="s">
        <v>953</v>
      </c>
      <c r="B412" s="23" t="s">
        <v>954</v>
      </c>
      <c r="C412" s="23" t="s">
        <v>914</v>
      </c>
      <c r="D412" s="23" t="s">
        <v>5028</v>
      </c>
    </row>
    <row r="413" spans="1:4" ht="31.5" x14ac:dyDescent="0.25">
      <c r="A413" s="23" t="s">
        <v>955</v>
      </c>
      <c r="B413" s="23" t="s">
        <v>956</v>
      </c>
      <c r="C413" s="23" t="s">
        <v>914</v>
      </c>
      <c r="D413" s="23" t="s">
        <v>5028</v>
      </c>
    </row>
    <row r="414" spans="1:4" ht="31.5" x14ac:dyDescent="0.25">
      <c r="A414" s="23" t="s">
        <v>957</v>
      </c>
      <c r="B414" s="23" t="s">
        <v>958</v>
      </c>
      <c r="C414" s="23" t="s">
        <v>914</v>
      </c>
      <c r="D414" s="23" t="s">
        <v>5028</v>
      </c>
    </row>
    <row r="415" spans="1:4" ht="31.5" x14ac:dyDescent="0.25">
      <c r="A415" s="23" t="s">
        <v>959</v>
      </c>
      <c r="B415" s="23" t="s">
        <v>960</v>
      </c>
      <c r="C415" s="23" t="s">
        <v>914</v>
      </c>
      <c r="D415" s="23" t="s">
        <v>5028</v>
      </c>
    </row>
    <row r="416" spans="1:4" ht="15.75" x14ac:dyDescent="0.25">
      <c r="A416" s="23" t="s">
        <v>961</v>
      </c>
      <c r="B416" s="23" t="s">
        <v>962</v>
      </c>
      <c r="C416" s="23" t="s">
        <v>914</v>
      </c>
      <c r="D416" s="23" t="s">
        <v>5028</v>
      </c>
    </row>
    <row r="417" spans="1:4" ht="15.75" x14ac:dyDescent="0.25">
      <c r="A417" s="23" t="s">
        <v>963</v>
      </c>
      <c r="B417" s="23" t="s">
        <v>964</v>
      </c>
      <c r="C417" s="23" t="s">
        <v>914</v>
      </c>
      <c r="D417" s="23" t="s">
        <v>5028</v>
      </c>
    </row>
    <row r="418" spans="1:4" ht="15.75" x14ac:dyDescent="0.25">
      <c r="A418" s="23" t="s">
        <v>965</v>
      </c>
      <c r="B418" s="23" t="s">
        <v>966</v>
      </c>
      <c r="C418" s="23" t="s">
        <v>914</v>
      </c>
      <c r="D418" s="23" t="s">
        <v>5028</v>
      </c>
    </row>
    <row r="419" spans="1:4" ht="15.75" x14ac:dyDescent="0.25">
      <c r="A419" s="23" t="s">
        <v>967</v>
      </c>
      <c r="B419" s="23" t="s">
        <v>968</v>
      </c>
      <c r="C419" s="23" t="s">
        <v>914</v>
      </c>
      <c r="D419" s="23" t="s">
        <v>5028</v>
      </c>
    </row>
    <row r="420" spans="1:4" ht="15.75" x14ac:dyDescent="0.25">
      <c r="A420" s="23" t="s">
        <v>969</v>
      </c>
      <c r="B420" s="23" t="s">
        <v>970</v>
      </c>
      <c r="C420" s="23" t="s">
        <v>914</v>
      </c>
      <c r="D420" s="23" t="s">
        <v>5028</v>
      </c>
    </row>
    <row r="421" spans="1:4" ht="15.75" x14ac:dyDescent="0.25">
      <c r="A421" s="23" t="s">
        <v>971</v>
      </c>
      <c r="B421" s="23" t="s">
        <v>972</v>
      </c>
      <c r="C421" s="23" t="s">
        <v>914</v>
      </c>
      <c r="D421" s="23" t="s">
        <v>5028</v>
      </c>
    </row>
    <row r="422" spans="1:4" ht="15.75" x14ac:dyDescent="0.25">
      <c r="A422" s="23" t="s">
        <v>973</v>
      </c>
      <c r="B422" s="23" t="s">
        <v>974</v>
      </c>
      <c r="C422" s="23" t="s">
        <v>914</v>
      </c>
      <c r="D422" s="23" t="s">
        <v>5028</v>
      </c>
    </row>
    <row r="423" spans="1:4" ht="31.5" x14ac:dyDescent="0.25">
      <c r="A423" s="23" t="s">
        <v>975</v>
      </c>
      <c r="B423" s="23" t="s">
        <v>976</v>
      </c>
      <c r="C423" s="23" t="s">
        <v>914</v>
      </c>
      <c r="D423" s="23" t="s">
        <v>5028</v>
      </c>
    </row>
    <row r="424" spans="1:4" ht="31.5" x14ac:dyDescent="0.25">
      <c r="A424" s="23" t="s">
        <v>977</v>
      </c>
      <c r="B424" s="23" t="s">
        <v>978</v>
      </c>
      <c r="C424" s="23" t="s">
        <v>914</v>
      </c>
      <c r="D424" s="23" t="s">
        <v>5028</v>
      </c>
    </row>
    <row r="425" spans="1:4" ht="15.75" x14ac:dyDescent="0.25">
      <c r="A425" s="23" t="s">
        <v>979</v>
      </c>
      <c r="B425" s="23" t="s">
        <v>980</v>
      </c>
      <c r="C425" s="23" t="s">
        <v>914</v>
      </c>
      <c r="D425" s="23" t="s">
        <v>5028</v>
      </c>
    </row>
    <row r="426" spans="1:4" ht="15.75" x14ac:dyDescent="0.25">
      <c r="A426" s="23" t="s">
        <v>981</v>
      </c>
      <c r="B426" s="23" t="s">
        <v>982</v>
      </c>
      <c r="C426" s="23" t="s">
        <v>914</v>
      </c>
      <c r="D426" s="23" t="s">
        <v>5028</v>
      </c>
    </row>
    <row r="427" spans="1:4" ht="15.75" x14ac:dyDescent="0.25">
      <c r="A427" s="23" t="s">
        <v>983</v>
      </c>
      <c r="B427" s="23" t="s">
        <v>984</v>
      </c>
      <c r="C427" s="23" t="s">
        <v>914</v>
      </c>
      <c r="D427" s="23" t="s">
        <v>5028</v>
      </c>
    </row>
    <row r="428" spans="1:4" ht="31.5" x14ac:dyDescent="0.25">
      <c r="A428" s="23" t="s">
        <v>985</v>
      </c>
      <c r="B428" s="23" t="s">
        <v>986</v>
      </c>
      <c r="C428" s="23" t="s">
        <v>987</v>
      </c>
      <c r="D428" s="23" t="s">
        <v>5029</v>
      </c>
    </row>
    <row r="429" spans="1:4" ht="31.5" x14ac:dyDescent="0.25">
      <c r="A429" s="23" t="s">
        <v>988</v>
      </c>
      <c r="B429" s="23" t="s">
        <v>989</v>
      </c>
      <c r="C429" s="23" t="s">
        <v>987</v>
      </c>
      <c r="D429" s="23" t="s">
        <v>5029</v>
      </c>
    </row>
    <row r="430" spans="1:4" ht="15.75" x14ac:dyDescent="0.25">
      <c r="A430" s="23" t="s">
        <v>990</v>
      </c>
      <c r="B430" s="23" t="s">
        <v>991</v>
      </c>
      <c r="C430" s="23" t="s">
        <v>987</v>
      </c>
      <c r="D430" s="23" t="s">
        <v>5029</v>
      </c>
    </row>
    <row r="431" spans="1:4" ht="15.75" x14ac:dyDescent="0.25">
      <c r="A431" s="23" t="s">
        <v>992</v>
      </c>
      <c r="B431" s="23" t="s">
        <v>993</v>
      </c>
      <c r="C431" s="23" t="s">
        <v>987</v>
      </c>
      <c r="D431" s="23" t="s">
        <v>5029</v>
      </c>
    </row>
    <row r="432" spans="1:4" ht="15.75" x14ac:dyDescent="0.25">
      <c r="A432" s="23" t="s">
        <v>994</v>
      </c>
      <c r="B432" s="23" t="s">
        <v>995</v>
      </c>
      <c r="C432" s="23" t="s">
        <v>987</v>
      </c>
      <c r="D432" s="23" t="s">
        <v>5029</v>
      </c>
    </row>
    <row r="433" spans="1:4" ht="31.5" x14ac:dyDescent="0.25">
      <c r="A433" s="23" t="s">
        <v>996</v>
      </c>
      <c r="B433" s="23" t="s">
        <v>997</v>
      </c>
      <c r="C433" s="23" t="s">
        <v>987</v>
      </c>
      <c r="D433" s="23" t="s">
        <v>5029</v>
      </c>
    </row>
    <row r="434" spans="1:4" ht="31.5" x14ac:dyDescent="0.25">
      <c r="A434" s="23" t="s">
        <v>998</v>
      </c>
      <c r="B434" s="23" t="s">
        <v>999</v>
      </c>
      <c r="C434" s="23" t="s">
        <v>987</v>
      </c>
      <c r="D434" s="23" t="s">
        <v>5029</v>
      </c>
    </row>
    <row r="435" spans="1:4" ht="15.75" x14ac:dyDescent="0.25">
      <c r="A435" s="23" t="s">
        <v>1000</v>
      </c>
      <c r="B435" s="23" t="s">
        <v>1001</v>
      </c>
      <c r="C435" s="23" t="s">
        <v>987</v>
      </c>
      <c r="D435" s="23" t="s">
        <v>5029</v>
      </c>
    </row>
    <row r="436" spans="1:4" ht="15.75" x14ac:dyDescent="0.25">
      <c r="A436" s="23" t="s">
        <v>1002</v>
      </c>
      <c r="B436" s="23" t="s">
        <v>1003</v>
      </c>
      <c r="C436" s="23" t="s">
        <v>987</v>
      </c>
      <c r="D436" s="23" t="s">
        <v>5029</v>
      </c>
    </row>
    <row r="437" spans="1:4" ht="15.75" x14ac:dyDescent="0.25">
      <c r="A437" s="23" t="s">
        <v>1004</v>
      </c>
      <c r="B437" s="23" t="s">
        <v>1005</v>
      </c>
      <c r="C437" s="23" t="s">
        <v>987</v>
      </c>
      <c r="D437" s="23" t="s">
        <v>5029</v>
      </c>
    </row>
    <row r="438" spans="1:4" ht="15.75" x14ac:dyDescent="0.25">
      <c r="A438" s="23" t="s">
        <v>1006</v>
      </c>
      <c r="B438" s="23" t="s">
        <v>1007</v>
      </c>
      <c r="C438" s="23" t="s">
        <v>987</v>
      </c>
      <c r="D438" s="23" t="s">
        <v>5029</v>
      </c>
    </row>
    <row r="439" spans="1:4" ht="15.75" x14ac:dyDescent="0.25">
      <c r="A439" s="23" t="s">
        <v>1008</v>
      </c>
      <c r="B439" s="23" t="s">
        <v>1009</v>
      </c>
      <c r="C439" s="23" t="s">
        <v>987</v>
      </c>
      <c r="D439" s="23" t="s">
        <v>5029</v>
      </c>
    </row>
    <row r="440" spans="1:4" ht="15.75" x14ac:dyDescent="0.25">
      <c r="A440" s="23" t="s">
        <v>1010</v>
      </c>
      <c r="B440" s="23" t="s">
        <v>1011</v>
      </c>
      <c r="C440" s="23" t="s">
        <v>987</v>
      </c>
      <c r="D440" s="23" t="s">
        <v>5029</v>
      </c>
    </row>
    <row r="441" spans="1:4" ht="15.75" x14ac:dyDescent="0.25">
      <c r="A441" s="23" t="s">
        <v>1012</v>
      </c>
      <c r="B441" s="23" t="s">
        <v>1013</v>
      </c>
      <c r="C441" s="23" t="s">
        <v>987</v>
      </c>
      <c r="D441" s="23" t="s">
        <v>5029</v>
      </c>
    </row>
    <row r="442" spans="1:4" ht="15.75" x14ac:dyDescent="0.25">
      <c r="A442" s="23" t="s">
        <v>1014</v>
      </c>
      <c r="B442" s="23" t="s">
        <v>1015</v>
      </c>
      <c r="C442" s="23" t="s">
        <v>987</v>
      </c>
      <c r="D442" s="23" t="s">
        <v>5029</v>
      </c>
    </row>
    <row r="443" spans="1:4" ht="15.75" x14ac:dyDescent="0.25">
      <c r="A443" s="23" t="s">
        <v>1016</v>
      </c>
      <c r="B443" s="23" t="s">
        <v>1017</v>
      </c>
      <c r="C443" s="23" t="s">
        <v>987</v>
      </c>
      <c r="D443" s="23" t="s">
        <v>5029</v>
      </c>
    </row>
    <row r="444" spans="1:4" ht="31.5" x14ac:dyDescent="0.25">
      <c r="A444" s="23" t="s">
        <v>1018</v>
      </c>
      <c r="B444" s="23" t="s">
        <v>1019</v>
      </c>
      <c r="C444" s="23" t="s">
        <v>1020</v>
      </c>
      <c r="D444" s="23" t="s">
        <v>5029</v>
      </c>
    </row>
    <row r="445" spans="1:4" ht="15.75" x14ac:dyDescent="0.25">
      <c r="A445" s="23" t="s">
        <v>1021</v>
      </c>
      <c r="B445" s="23" t="s">
        <v>1022</v>
      </c>
      <c r="C445" s="23" t="s">
        <v>1023</v>
      </c>
      <c r="D445" s="23" t="s">
        <v>5030</v>
      </c>
    </row>
    <row r="446" spans="1:4" ht="15.75" x14ac:dyDescent="0.25">
      <c r="A446" s="23" t="s">
        <v>1024</v>
      </c>
      <c r="B446" s="23" t="s">
        <v>1025</v>
      </c>
      <c r="C446" s="23" t="s">
        <v>1026</v>
      </c>
      <c r="D446" s="23" t="s">
        <v>5031</v>
      </c>
    </row>
    <row r="447" spans="1:4" ht="15.75" x14ac:dyDescent="0.25">
      <c r="A447" s="23" t="s">
        <v>1027</v>
      </c>
      <c r="B447" s="23" t="s">
        <v>207</v>
      </c>
      <c r="C447" s="23" t="s">
        <v>1026</v>
      </c>
      <c r="D447" s="23" t="s">
        <v>5031</v>
      </c>
    </row>
    <row r="448" spans="1:4" ht="15.75" x14ac:dyDescent="0.25">
      <c r="A448" s="23" t="s">
        <v>1028</v>
      </c>
      <c r="B448" s="23" t="s">
        <v>1029</v>
      </c>
      <c r="C448" s="23" t="s">
        <v>1030</v>
      </c>
      <c r="D448" s="23" t="s">
        <v>5032</v>
      </c>
    </row>
    <row r="449" spans="1:4" ht="31.5" x14ac:dyDescent="0.25">
      <c r="A449" s="23" t="s">
        <v>1031</v>
      </c>
      <c r="B449" s="23" t="s">
        <v>1032</v>
      </c>
      <c r="C449" s="23" t="s">
        <v>1033</v>
      </c>
      <c r="D449" s="23" t="s">
        <v>5033</v>
      </c>
    </row>
    <row r="450" spans="1:4" ht="31.5" x14ac:dyDescent="0.25">
      <c r="A450" s="23" t="s">
        <v>1034</v>
      </c>
      <c r="B450" s="23" t="s">
        <v>1035</v>
      </c>
      <c r="C450" s="23" t="s">
        <v>1033</v>
      </c>
      <c r="D450" s="23" t="s">
        <v>5033</v>
      </c>
    </row>
    <row r="451" spans="1:4" ht="31.5" x14ac:dyDescent="0.25">
      <c r="A451" s="23" t="s">
        <v>1036</v>
      </c>
      <c r="B451" s="23" t="s">
        <v>1037</v>
      </c>
      <c r="C451" s="23" t="s">
        <v>1033</v>
      </c>
      <c r="D451" s="23" t="s">
        <v>5033</v>
      </c>
    </row>
    <row r="452" spans="1:4" ht="31.5" x14ac:dyDescent="0.25">
      <c r="A452" s="23" t="s">
        <v>1038</v>
      </c>
      <c r="B452" s="23" t="s">
        <v>1039</v>
      </c>
      <c r="C452" s="23" t="s">
        <v>1033</v>
      </c>
      <c r="D452" s="23" t="s">
        <v>5033</v>
      </c>
    </row>
    <row r="453" spans="1:4" ht="31.5" x14ac:dyDescent="0.25">
      <c r="A453" s="23" t="s">
        <v>1040</v>
      </c>
      <c r="B453" s="23" t="s">
        <v>1041</v>
      </c>
      <c r="C453" s="23" t="s">
        <v>1033</v>
      </c>
      <c r="D453" s="23" t="s">
        <v>5033</v>
      </c>
    </row>
    <row r="454" spans="1:4" ht="31.5" x14ac:dyDescent="0.25">
      <c r="A454" s="23" t="s">
        <v>1042</v>
      </c>
      <c r="B454" s="23" t="s">
        <v>1043</v>
      </c>
      <c r="C454" s="23" t="s">
        <v>1044</v>
      </c>
      <c r="D454" s="23" t="s">
        <v>5034</v>
      </c>
    </row>
    <row r="455" spans="1:4" ht="31.5" x14ac:dyDescent="0.25">
      <c r="A455" s="23" t="s">
        <v>1045</v>
      </c>
      <c r="B455" s="23" t="s">
        <v>1046</v>
      </c>
      <c r="C455" s="23" t="s">
        <v>1044</v>
      </c>
      <c r="D455" s="23" t="s">
        <v>5034</v>
      </c>
    </row>
    <row r="456" spans="1:4" ht="31.5" x14ac:dyDescent="0.25">
      <c r="A456" s="23" t="s">
        <v>1047</v>
      </c>
      <c r="B456" s="23" t="s">
        <v>1048</v>
      </c>
      <c r="C456" s="23" t="s">
        <v>1044</v>
      </c>
      <c r="D456" s="23" t="s">
        <v>5034</v>
      </c>
    </row>
    <row r="457" spans="1:4" ht="15.75" x14ac:dyDescent="0.25">
      <c r="A457" s="23" t="s">
        <v>1049</v>
      </c>
      <c r="B457" s="23" t="s">
        <v>1050</v>
      </c>
      <c r="C457" s="23" t="s">
        <v>1051</v>
      </c>
      <c r="D457" s="23" t="s">
        <v>5035</v>
      </c>
    </row>
    <row r="458" spans="1:4" ht="15.75" x14ac:dyDescent="0.25">
      <c r="A458" s="23" t="s">
        <v>1052</v>
      </c>
      <c r="B458" s="23" t="s">
        <v>439</v>
      </c>
      <c r="C458" s="23" t="s">
        <v>1051</v>
      </c>
      <c r="D458" s="23" t="s">
        <v>5035</v>
      </c>
    </row>
    <row r="459" spans="1:4" ht="15.75" x14ac:dyDescent="0.25">
      <c r="A459" s="23" t="s">
        <v>1053</v>
      </c>
      <c r="B459" s="23" t="s">
        <v>1054</v>
      </c>
      <c r="C459" s="23" t="s">
        <v>1055</v>
      </c>
      <c r="D459" s="23" t="s">
        <v>5036</v>
      </c>
    </row>
    <row r="460" spans="1:4" ht="31.5" x14ac:dyDescent="0.25">
      <c r="A460" s="23" t="s">
        <v>1056</v>
      </c>
      <c r="B460" s="23" t="s">
        <v>1057</v>
      </c>
      <c r="C460" s="23" t="s">
        <v>1058</v>
      </c>
      <c r="D460" s="23" t="s">
        <v>5037</v>
      </c>
    </row>
    <row r="461" spans="1:4" ht="31.5" x14ac:dyDescent="0.25">
      <c r="A461" s="23" t="s">
        <v>1059</v>
      </c>
      <c r="B461" s="23" t="s">
        <v>1060</v>
      </c>
      <c r="C461" s="23" t="s">
        <v>1058</v>
      </c>
      <c r="D461" s="23" t="s">
        <v>5037</v>
      </c>
    </row>
    <row r="462" spans="1:4" ht="15.75" x14ac:dyDescent="0.25">
      <c r="A462" s="23" t="s">
        <v>1061</v>
      </c>
      <c r="B462" s="23" t="s">
        <v>1062</v>
      </c>
      <c r="C462" s="23" t="s">
        <v>1063</v>
      </c>
      <c r="D462" s="23" t="s">
        <v>5038</v>
      </c>
    </row>
    <row r="463" spans="1:4" ht="15.75" x14ac:dyDescent="0.25">
      <c r="A463" s="23" t="s">
        <v>1064</v>
      </c>
      <c r="B463" s="23" t="s">
        <v>1065</v>
      </c>
      <c r="C463" s="23" t="s">
        <v>1063</v>
      </c>
      <c r="D463" s="23" t="s">
        <v>5038</v>
      </c>
    </row>
    <row r="464" spans="1:4" ht="15.75" x14ac:dyDescent="0.25">
      <c r="A464" s="23" t="s">
        <v>1066</v>
      </c>
      <c r="B464" s="23" t="s">
        <v>1067</v>
      </c>
      <c r="C464" s="23" t="s">
        <v>1063</v>
      </c>
      <c r="D464" s="23" t="s">
        <v>5038</v>
      </c>
    </row>
    <row r="465" spans="1:4" ht="15.75" x14ac:dyDescent="0.25">
      <c r="A465" s="23" t="s">
        <v>1068</v>
      </c>
      <c r="B465" s="23" t="s">
        <v>1069</v>
      </c>
      <c r="C465" s="23" t="s">
        <v>1063</v>
      </c>
      <c r="D465" s="23" t="s">
        <v>5038</v>
      </c>
    </row>
    <row r="466" spans="1:4" ht="15.75" x14ac:dyDescent="0.25">
      <c r="A466" s="23" t="s">
        <v>1070</v>
      </c>
      <c r="B466" s="23" t="s">
        <v>1071</v>
      </c>
      <c r="C466" s="23" t="s">
        <v>1063</v>
      </c>
      <c r="D466" s="23" t="s">
        <v>5038</v>
      </c>
    </row>
    <row r="467" spans="1:4" ht="15.75" x14ac:dyDescent="0.25">
      <c r="A467" s="23" t="s">
        <v>1072</v>
      </c>
      <c r="B467" s="23" t="s">
        <v>1073</v>
      </c>
      <c r="C467" s="23" t="s">
        <v>1063</v>
      </c>
      <c r="D467" s="23" t="s">
        <v>5038</v>
      </c>
    </row>
    <row r="468" spans="1:4" ht="15.75" x14ac:dyDescent="0.25">
      <c r="A468" s="23" t="s">
        <v>1074</v>
      </c>
      <c r="B468" s="23" t="s">
        <v>1075</v>
      </c>
      <c r="C468" s="23" t="s">
        <v>1063</v>
      </c>
      <c r="D468" s="23" t="s">
        <v>5038</v>
      </c>
    </row>
    <row r="469" spans="1:4" ht="15.75" x14ac:dyDescent="0.25">
      <c r="A469" s="23" t="s">
        <v>1076</v>
      </c>
      <c r="B469" s="23" t="s">
        <v>1077</v>
      </c>
      <c r="C469" s="23" t="s">
        <v>1078</v>
      </c>
      <c r="D469" s="23" t="s">
        <v>5039</v>
      </c>
    </row>
    <row r="470" spans="1:4" ht="15.75" x14ac:dyDescent="0.25">
      <c r="A470" s="23" t="s">
        <v>1079</v>
      </c>
      <c r="B470" s="23" t="s">
        <v>1080</v>
      </c>
      <c r="C470" s="23" t="s">
        <v>1078</v>
      </c>
      <c r="D470" s="23" t="s">
        <v>5039</v>
      </c>
    </row>
    <row r="471" spans="1:4" ht="15.75" x14ac:dyDescent="0.25">
      <c r="A471" s="23" t="s">
        <v>1081</v>
      </c>
      <c r="B471" s="23" t="s">
        <v>1082</v>
      </c>
      <c r="C471" s="23" t="s">
        <v>1083</v>
      </c>
      <c r="D471" s="23" t="s">
        <v>5040</v>
      </c>
    </row>
    <row r="472" spans="1:4" ht="31.5" x14ac:dyDescent="0.25">
      <c r="A472" s="23" t="s">
        <v>1084</v>
      </c>
      <c r="B472" s="23" t="s">
        <v>1085</v>
      </c>
      <c r="C472" s="23" t="s">
        <v>1083</v>
      </c>
      <c r="D472" s="23" t="s">
        <v>5040</v>
      </c>
    </row>
    <row r="473" spans="1:4" ht="15.75" x14ac:dyDescent="0.25">
      <c r="A473" s="23" t="s">
        <v>1086</v>
      </c>
      <c r="B473" s="23" t="s">
        <v>1087</v>
      </c>
      <c r="C473" s="23" t="s">
        <v>1083</v>
      </c>
      <c r="D473" s="23" t="s">
        <v>5040</v>
      </c>
    </row>
    <row r="474" spans="1:4" ht="31.5" x14ac:dyDescent="0.25">
      <c r="A474" s="23" t="s">
        <v>1088</v>
      </c>
      <c r="B474" s="23" t="s">
        <v>1089</v>
      </c>
      <c r="C474" s="23" t="s">
        <v>1083</v>
      </c>
      <c r="D474" s="23" t="s">
        <v>5040</v>
      </c>
    </row>
    <row r="475" spans="1:4" ht="15.75" x14ac:dyDescent="0.25">
      <c r="A475" s="23" t="s">
        <v>1090</v>
      </c>
      <c r="B475" s="23" t="s">
        <v>1091</v>
      </c>
      <c r="C475" s="23" t="s">
        <v>1083</v>
      </c>
      <c r="D475" s="23" t="s">
        <v>5040</v>
      </c>
    </row>
    <row r="476" spans="1:4" ht="31.5" x14ac:dyDescent="0.25">
      <c r="A476" s="23" t="s">
        <v>1092</v>
      </c>
      <c r="B476" s="23" t="s">
        <v>1093</v>
      </c>
      <c r="C476" s="23" t="s">
        <v>1083</v>
      </c>
      <c r="D476" s="23" t="s">
        <v>5040</v>
      </c>
    </row>
    <row r="477" spans="1:4" ht="15.75" x14ac:dyDescent="0.25">
      <c r="A477" s="23" t="s">
        <v>1094</v>
      </c>
      <c r="B477" s="23" t="s">
        <v>1095</v>
      </c>
      <c r="C477" s="23" t="s">
        <v>1083</v>
      </c>
      <c r="D477" s="23" t="s">
        <v>5040</v>
      </c>
    </row>
    <row r="478" spans="1:4" ht="31.5" x14ac:dyDescent="0.25">
      <c r="A478" s="23" t="s">
        <v>1096</v>
      </c>
      <c r="B478" s="23" t="s">
        <v>1097</v>
      </c>
      <c r="C478" s="23" t="s">
        <v>1083</v>
      </c>
      <c r="D478" s="23" t="s">
        <v>5040</v>
      </c>
    </row>
    <row r="479" spans="1:4" ht="15.75" x14ac:dyDescent="0.25">
      <c r="A479" s="23" t="s">
        <v>1098</v>
      </c>
      <c r="B479" s="23" t="s">
        <v>1099</v>
      </c>
      <c r="C479" s="23" t="s">
        <v>1083</v>
      </c>
      <c r="D479" s="23" t="s">
        <v>5040</v>
      </c>
    </row>
    <row r="480" spans="1:4" ht="15.75" x14ac:dyDescent="0.25">
      <c r="A480" s="23" t="s">
        <v>1100</v>
      </c>
      <c r="B480" s="23" t="s">
        <v>1101</v>
      </c>
      <c r="C480" s="23" t="s">
        <v>1083</v>
      </c>
      <c r="D480" s="23" t="s">
        <v>5040</v>
      </c>
    </row>
    <row r="481" spans="1:4" ht="31.5" x14ac:dyDescent="0.25">
      <c r="A481" s="23" t="s">
        <v>1102</v>
      </c>
      <c r="B481" s="23" t="s">
        <v>1103</v>
      </c>
      <c r="C481" s="23" t="s">
        <v>1083</v>
      </c>
      <c r="D481" s="23" t="s">
        <v>5040</v>
      </c>
    </row>
    <row r="482" spans="1:4" ht="31.5" x14ac:dyDescent="0.25">
      <c r="A482" s="23" t="s">
        <v>1104</v>
      </c>
      <c r="B482" s="23" t="s">
        <v>1105</v>
      </c>
      <c r="C482" s="23" t="s">
        <v>1083</v>
      </c>
      <c r="D482" s="23" t="s">
        <v>5040</v>
      </c>
    </row>
    <row r="483" spans="1:4" ht="15.75" x14ac:dyDescent="0.25">
      <c r="A483" s="23" t="s">
        <v>1106</v>
      </c>
      <c r="B483" s="23" t="s">
        <v>1107</v>
      </c>
      <c r="C483" s="23" t="s">
        <v>1083</v>
      </c>
      <c r="D483" s="23" t="s">
        <v>5040</v>
      </c>
    </row>
    <row r="484" spans="1:4" ht="15.75" x14ac:dyDescent="0.25">
      <c r="A484" s="23" t="s">
        <v>1108</v>
      </c>
      <c r="B484" s="23" t="s">
        <v>1109</v>
      </c>
      <c r="C484" s="23" t="s">
        <v>1083</v>
      </c>
      <c r="D484" s="23" t="s">
        <v>5040</v>
      </c>
    </row>
    <row r="485" spans="1:4" ht="31.5" x14ac:dyDescent="0.25">
      <c r="A485" s="23" t="s">
        <v>1110</v>
      </c>
      <c r="B485" s="23" t="s">
        <v>1111</v>
      </c>
      <c r="C485" s="23" t="s">
        <v>1083</v>
      </c>
      <c r="D485" s="23" t="s">
        <v>5040</v>
      </c>
    </row>
    <row r="486" spans="1:4" ht="15.75" x14ac:dyDescent="0.25">
      <c r="A486" s="23" t="s">
        <v>1112</v>
      </c>
      <c r="B486" s="23" t="s">
        <v>1113</v>
      </c>
      <c r="C486" s="23" t="s">
        <v>1083</v>
      </c>
      <c r="D486" s="23" t="s">
        <v>5040</v>
      </c>
    </row>
    <row r="487" spans="1:4" ht="15.75" x14ac:dyDescent="0.25">
      <c r="A487" s="23" t="s">
        <v>1114</v>
      </c>
      <c r="B487" s="23" t="s">
        <v>1115</v>
      </c>
      <c r="C487" s="23" t="s">
        <v>1083</v>
      </c>
      <c r="D487" s="23" t="s">
        <v>5040</v>
      </c>
    </row>
    <row r="488" spans="1:4" ht="15.75" x14ac:dyDescent="0.25">
      <c r="A488" s="23" t="s">
        <v>1116</v>
      </c>
      <c r="B488" s="23" t="s">
        <v>1117</v>
      </c>
      <c r="C488" s="23" t="s">
        <v>1118</v>
      </c>
      <c r="D488" s="23" t="s">
        <v>5041</v>
      </c>
    </row>
    <row r="489" spans="1:4" ht="31.5" x14ac:dyDescent="0.25">
      <c r="A489" s="2" t="s">
        <v>1119</v>
      </c>
      <c r="B489" s="23" t="s">
        <v>1120</v>
      </c>
      <c r="C489" s="23" t="s">
        <v>1121</v>
      </c>
      <c r="D489" s="23" t="s">
        <v>5042</v>
      </c>
    </row>
    <row r="490" spans="1:4" ht="15.75" x14ac:dyDescent="0.25">
      <c r="A490" s="23" t="s">
        <v>1122</v>
      </c>
      <c r="B490" s="23" t="s">
        <v>1123</v>
      </c>
      <c r="C490" s="23" t="s">
        <v>1124</v>
      </c>
      <c r="D490" s="23" t="s">
        <v>5043</v>
      </c>
    </row>
    <row r="491" spans="1:4" ht="31.5" x14ac:dyDescent="0.25">
      <c r="A491" s="23" t="s">
        <v>1125</v>
      </c>
      <c r="B491" s="23" t="s">
        <v>1126</v>
      </c>
      <c r="C491" s="23" t="s">
        <v>1127</v>
      </c>
      <c r="D491" s="23" t="s">
        <v>5044</v>
      </c>
    </row>
    <row r="492" spans="1:4" ht="15.75" x14ac:dyDescent="0.25">
      <c r="A492" s="23" t="s">
        <v>1128</v>
      </c>
      <c r="B492" s="23" t="s">
        <v>1129</v>
      </c>
      <c r="C492" s="23" t="s">
        <v>1130</v>
      </c>
      <c r="D492" s="23" t="s">
        <v>5045</v>
      </c>
    </row>
    <row r="493" spans="1:4" ht="31.5" x14ac:dyDescent="0.25">
      <c r="A493" s="23" t="s">
        <v>1131</v>
      </c>
      <c r="B493" s="23" t="s">
        <v>1132</v>
      </c>
      <c r="C493" s="23" t="s">
        <v>1133</v>
      </c>
      <c r="D493" s="23" t="s">
        <v>5046</v>
      </c>
    </row>
    <row r="494" spans="1:4" ht="31.5" x14ac:dyDescent="0.25">
      <c r="A494" s="23" t="s">
        <v>1134</v>
      </c>
      <c r="B494" s="23" t="s">
        <v>1135</v>
      </c>
      <c r="C494" s="23" t="s">
        <v>1133</v>
      </c>
      <c r="D494" s="23" t="s">
        <v>5046</v>
      </c>
    </row>
    <row r="495" spans="1:4" ht="15.75" x14ac:dyDescent="0.25">
      <c r="A495" s="23" t="s">
        <v>1136</v>
      </c>
      <c r="B495" s="23" t="s">
        <v>1137</v>
      </c>
      <c r="C495" s="23" t="s">
        <v>1138</v>
      </c>
      <c r="D495" s="23" t="s">
        <v>5047</v>
      </c>
    </row>
    <row r="496" spans="1:4" ht="15.75" x14ac:dyDescent="0.25">
      <c r="A496" s="23" t="s">
        <v>1139</v>
      </c>
      <c r="B496" s="23" t="s">
        <v>1140</v>
      </c>
      <c r="C496" s="23" t="s">
        <v>1141</v>
      </c>
      <c r="D496" s="23" t="s">
        <v>5048</v>
      </c>
    </row>
    <row r="497" spans="1:4" ht="31.5" x14ac:dyDescent="0.25">
      <c r="A497" s="23" t="s">
        <v>1142</v>
      </c>
      <c r="B497" s="23" t="s">
        <v>1143</v>
      </c>
      <c r="C497" s="23" t="s">
        <v>229</v>
      </c>
      <c r="D497" s="23" t="s">
        <v>4944</v>
      </c>
    </row>
    <row r="498" spans="1:4" ht="15.75" x14ac:dyDescent="0.25">
      <c r="A498" s="23" t="s">
        <v>1144</v>
      </c>
      <c r="B498" s="23" t="s">
        <v>1145</v>
      </c>
      <c r="C498" s="23" t="s">
        <v>1146</v>
      </c>
      <c r="D498" s="23" t="s">
        <v>5049</v>
      </c>
    </row>
    <row r="499" spans="1:4" ht="15.75" x14ac:dyDescent="0.25">
      <c r="A499" s="23" t="s">
        <v>1147</v>
      </c>
      <c r="B499" s="23" t="s">
        <v>1148</v>
      </c>
      <c r="C499" s="23" t="s">
        <v>1146</v>
      </c>
      <c r="D499" s="23" t="s">
        <v>5049</v>
      </c>
    </row>
    <row r="500" spans="1:4" ht="15.75" x14ac:dyDescent="0.25">
      <c r="A500" s="2" t="s">
        <v>1149</v>
      </c>
      <c r="B500" s="23" t="s">
        <v>1150</v>
      </c>
      <c r="C500" s="23" t="s">
        <v>1151</v>
      </c>
      <c r="D500" s="23" t="s">
        <v>5050</v>
      </c>
    </row>
    <row r="501" spans="1:4" ht="15.75" x14ac:dyDescent="0.25">
      <c r="A501" s="2" t="s">
        <v>1152</v>
      </c>
      <c r="B501" s="23" t="s">
        <v>1153</v>
      </c>
      <c r="C501" s="23" t="s">
        <v>1151</v>
      </c>
      <c r="D501" s="23" t="s">
        <v>5050</v>
      </c>
    </row>
    <row r="502" spans="1:4" ht="31.5" x14ac:dyDescent="0.25">
      <c r="A502" s="2" t="s">
        <v>1154</v>
      </c>
      <c r="B502" s="23" t="s">
        <v>1155</v>
      </c>
      <c r="C502" s="23" t="s">
        <v>1151</v>
      </c>
      <c r="D502" s="23" t="s">
        <v>5050</v>
      </c>
    </row>
    <row r="503" spans="1:4" ht="15.75" x14ac:dyDescent="0.25">
      <c r="A503" s="2" t="s">
        <v>1156</v>
      </c>
      <c r="B503" s="2" t="s">
        <v>1157</v>
      </c>
      <c r="C503" s="23" t="s">
        <v>1158</v>
      </c>
      <c r="D503" s="23" t="s">
        <v>5051</v>
      </c>
    </row>
  </sheetData>
  <autoFilter ref="A2:D2"/>
  <mergeCells count="1">
    <mergeCell ref="A1:D1"/>
  </mergeCells>
  <conditionalFormatting sqref="A447:A474">
    <cfRule type="duplicateValues" dxfId="5" priority="2"/>
  </conditionalFormatting>
  <conditionalFormatting sqref="A3:A446">
    <cfRule type="duplicateValues" dxfId="4" priority="3"/>
  </conditionalFormatting>
  <conditionalFormatting sqref="A475:A503">
    <cfRule type="duplicateValues" dxfId="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sheetPr>
  <dimension ref="A1:AH569"/>
  <sheetViews>
    <sheetView topLeftCell="K1" zoomScale="118" zoomScaleNormal="118" workbookViewId="0">
      <selection activeCell="N15" sqref="N15"/>
    </sheetView>
  </sheetViews>
  <sheetFormatPr defaultRowHeight="15" x14ac:dyDescent="0.25"/>
  <cols>
    <col min="1" max="1" width="16.85546875" customWidth="1"/>
    <col min="2" max="2" width="37.7109375" customWidth="1"/>
    <col min="3" max="3" width="40.140625" customWidth="1"/>
    <col min="6" max="6" width="47.85546875" customWidth="1"/>
    <col min="7" max="7" width="63.7109375" customWidth="1"/>
    <col min="10" max="10" width="17.85546875" customWidth="1"/>
    <col min="11" max="11" width="12" customWidth="1"/>
    <col min="12" max="12" width="37.7109375" customWidth="1"/>
    <col min="13" max="13" width="15.140625" customWidth="1"/>
    <col min="14" max="14" width="53.42578125" customWidth="1"/>
    <col min="15" max="15" width="30.7109375" customWidth="1"/>
    <col min="16" max="16" width="17.140625" customWidth="1"/>
    <col min="17" max="17" width="14.42578125" customWidth="1"/>
    <col min="22" max="22" width="17.5703125" customWidth="1"/>
    <col min="23" max="23" width="25.140625" customWidth="1"/>
    <col min="24" max="24" width="15.85546875" customWidth="1"/>
    <col min="25" max="25" width="30.140625" customWidth="1"/>
    <col min="26" max="26" width="28.28515625" customWidth="1"/>
    <col min="27" max="27" width="14.42578125" customWidth="1"/>
    <col min="28" max="28" width="12.7109375" customWidth="1"/>
    <col min="31" max="31" width="26.42578125" customWidth="1"/>
  </cols>
  <sheetData>
    <row r="1" spans="1:1" ht="18.75" x14ac:dyDescent="0.3">
      <c r="A1" s="3"/>
    </row>
    <row r="2" spans="1:1" ht="15.75" x14ac:dyDescent="0.25">
      <c r="A2" s="1"/>
    </row>
    <row r="3" spans="1:1" ht="15.75" x14ac:dyDescent="0.25">
      <c r="A3" s="1"/>
    </row>
    <row r="4" spans="1:1" ht="15.75" x14ac:dyDescent="0.25">
      <c r="A4" s="1"/>
    </row>
    <row r="5" spans="1:1" ht="15.75" x14ac:dyDescent="0.25">
      <c r="A5" s="1"/>
    </row>
    <row r="6" spans="1:1" ht="15.75" x14ac:dyDescent="0.25">
      <c r="A6" s="1"/>
    </row>
    <row r="8" spans="1:1" ht="18.75" x14ac:dyDescent="0.3">
      <c r="A8" s="3"/>
    </row>
    <row r="10" spans="1:1" x14ac:dyDescent="0.25">
      <c r="A10" s="18" t="s">
        <v>1161</v>
      </c>
    </row>
    <row r="11" spans="1:1" x14ac:dyDescent="0.25">
      <c r="A11" t="s">
        <v>1163</v>
      </c>
    </row>
    <row r="12" spans="1:1" x14ac:dyDescent="0.25">
      <c r="A12" t="s">
        <v>1162</v>
      </c>
    </row>
    <row r="13" spans="1:1" x14ac:dyDescent="0.25">
      <c r="A13" t="s">
        <v>1164</v>
      </c>
    </row>
    <row r="14" spans="1:1" x14ac:dyDescent="0.25">
      <c r="A14" t="s">
        <v>1165</v>
      </c>
    </row>
    <row r="15" spans="1:1" x14ac:dyDescent="0.25">
      <c r="A15" t="s">
        <v>5055</v>
      </c>
    </row>
    <row r="16" spans="1:1" x14ac:dyDescent="0.25">
      <c r="A16" t="s">
        <v>5056</v>
      </c>
    </row>
    <row r="17" spans="1:34" x14ac:dyDescent="0.25">
      <c r="A17" t="s">
        <v>5062</v>
      </c>
    </row>
    <row r="19" spans="1:34" x14ac:dyDescent="0.25">
      <c r="A19" s="18" t="s">
        <v>4757</v>
      </c>
      <c r="J19" s="18" t="s">
        <v>4758</v>
      </c>
      <c r="V19" s="18" t="s">
        <v>4759</v>
      </c>
      <c r="AD19" s="18" t="s">
        <v>4760</v>
      </c>
      <c r="AH19" s="18" t="s">
        <v>4915</v>
      </c>
    </row>
    <row r="20" spans="1:34" ht="51" x14ac:dyDescent="0.3">
      <c r="A20" s="4" t="s">
        <v>1167</v>
      </c>
      <c r="B20" s="4" t="s">
        <v>20</v>
      </c>
      <c r="C20" s="4" t="s">
        <v>21</v>
      </c>
      <c r="D20" s="4" t="s">
        <v>1168</v>
      </c>
      <c r="E20" s="4" t="s">
        <v>1169</v>
      </c>
      <c r="F20" s="4" t="s">
        <v>4</v>
      </c>
      <c r="G20" s="4" t="s">
        <v>1170</v>
      </c>
      <c r="J20" s="18" t="s">
        <v>5053</v>
      </c>
      <c r="P20" s="9"/>
      <c r="Q20" s="9"/>
      <c r="V20" s="18" t="s">
        <v>5052</v>
      </c>
      <c r="W20" s="18"/>
      <c r="X20" s="18"/>
      <c r="Y20" s="18"/>
      <c r="Z20" s="18"/>
      <c r="AD20">
        <v>2</v>
      </c>
      <c r="AE20" t="s">
        <v>4761</v>
      </c>
      <c r="AF20">
        <v>2</v>
      </c>
      <c r="AH20" t="s">
        <v>4881</v>
      </c>
    </row>
    <row r="21" spans="1:34" ht="30" x14ac:dyDescent="0.25">
      <c r="A21" s="5" t="s">
        <v>444</v>
      </c>
      <c r="B21" s="5" t="s">
        <v>445</v>
      </c>
      <c r="C21" s="6" t="s">
        <v>433</v>
      </c>
      <c r="D21" s="6" t="s">
        <v>5054</v>
      </c>
      <c r="E21" s="6" t="s">
        <v>5054</v>
      </c>
      <c r="F21" t="s">
        <v>4975</v>
      </c>
      <c r="G21" t="str">
        <f t="shared" ref="G21:G84" si="0">CONCATENATE(B21," (",A21,")")</f>
        <v>911 Public Safety Telecommunicator (FDMQA030)</v>
      </c>
      <c r="J21" s="10" t="s">
        <v>1171</v>
      </c>
      <c r="K21" s="11" t="s">
        <v>1172</v>
      </c>
      <c r="L21" s="10" t="s">
        <v>1173</v>
      </c>
      <c r="M21" s="10" t="s">
        <v>1174</v>
      </c>
      <c r="N21" s="10" t="s">
        <v>1175</v>
      </c>
      <c r="O21" s="10" t="s">
        <v>1176</v>
      </c>
      <c r="P21" s="12" t="s">
        <v>1177</v>
      </c>
      <c r="Q21" s="12" t="s">
        <v>1178</v>
      </c>
      <c r="R21" s="12" t="s">
        <v>1170</v>
      </c>
      <c r="T21" s="20" t="s">
        <v>5540</v>
      </c>
      <c r="V21" s="15" t="s">
        <v>1171</v>
      </c>
      <c r="W21" s="15" t="s">
        <v>1173</v>
      </c>
      <c r="X21" s="15" t="s">
        <v>1174</v>
      </c>
      <c r="Y21" s="15" t="s">
        <v>1175</v>
      </c>
      <c r="Z21" s="15" t="s">
        <v>21</v>
      </c>
      <c r="AA21" s="16" t="s">
        <v>1177</v>
      </c>
      <c r="AB21" s="16" t="s">
        <v>1178</v>
      </c>
      <c r="AC21" s="16" t="s">
        <v>1170</v>
      </c>
      <c r="AD21">
        <v>3</v>
      </c>
      <c r="AE21" t="s">
        <v>4762</v>
      </c>
      <c r="AF21">
        <v>3</v>
      </c>
      <c r="AH21" t="s">
        <v>4861</v>
      </c>
    </row>
    <row r="22" spans="1:34" ht="30" x14ac:dyDescent="0.25">
      <c r="A22" s="5" t="s">
        <v>37</v>
      </c>
      <c r="B22" s="5" t="s">
        <v>38</v>
      </c>
      <c r="C22" s="6" t="s">
        <v>30</v>
      </c>
      <c r="D22" s="6" t="s">
        <v>5054</v>
      </c>
      <c r="E22" s="6" t="s">
        <v>5054</v>
      </c>
      <c r="F22" t="s">
        <v>4918</v>
      </c>
      <c r="G22" t="str">
        <f t="shared" si="0"/>
        <v>A/C Refrigeration Certification (ABAYC006)</v>
      </c>
      <c r="J22" s="13" t="s">
        <v>1179</v>
      </c>
      <c r="K22" s="13" t="s">
        <v>1180</v>
      </c>
      <c r="L22" s="13" t="s">
        <v>1181</v>
      </c>
      <c r="M22" s="13" t="s">
        <v>1068</v>
      </c>
      <c r="N22" s="13" t="s">
        <v>1069</v>
      </c>
      <c r="O22" s="13" t="s">
        <v>1063</v>
      </c>
      <c r="P22" s="14" t="s">
        <v>5054</v>
      </c>
      <c r="Q22" s="14" t="s">
        <v>5054</v>
      </c>
      <c r="R22" t="str">
        <f>CONCATENATE(M22,J22)</f>
        <v>ORACL0040511020314</v>
      </c>
      <c r="T22" t="s">
        <v>5598</v>
      </c>
      <c r="V22" s="17" t="s">
        <v>1616</v>
      </c>
      <c r="W22" s="17" t="s">
        <v>1617</v>
      </c>
      <c r="X22" s="17" t="s">
        <v>640</v>
      </c>
      <c r="Y22" s="17" t="s">
        <v>641</v>
      </c>
      <c r="Z22" s="17" t="s">
        <v>642</v>
      </c>
      <c r="AA22" s="14" t="s">
        <v>5054</v>
      </c>
      <c r="AB22" s="14" t="s">
        <v>5054</v>
      </c>
      <c r="AC22" t="str">
        <f>CONCATENATE(X22,V22)</f>
        <v>INTUT0011552030201</v>
      </c>
      <c r="AD22">
        <v>4</v>
      </c>
      <c r="AE22" t="s">
        <v>4763</v>
      </c>
      <c r="AF22">
        <v>4</v>
      </c>
      <c r="AH22" t="s">
        <v>4856</v>
      </c>
    </row>
    <row r="23" spans="1:34" ht="30" x14ac:dyDescent="0.25">
      <c r="A23" s="5" t="s">
        <v>47</v>
      </c>
      <c r="B23" s="5" t="s">
        <v>48</v>
      </c>
      <c r="C23" s="6" t="s">
        <v>49</v>
      </c>
      <c r="D23" s="6" t="s">
        <v>5054</v>
      </c>
      <c r="E23" s="6" t="s">
        <v>5054</v>
      </c>
      <c r="F23" t="s">
        <v>4921</v>
      </c>
      <c r="G23" t="str">
        <f t="shared" si="0"/>
        <v>Accredited Business Accountant (ABA) (ACFAT001)</v>
      </c>
      <c r="J23" s="13" t="s">
        <v>1179</v>
      </c>
      <c r="K23" s="13" t="s">
        <v>1180</v>
      </c>
      <c r="L23" s="13" t="s">
        <v>1181</v>
      </c>
      <c r="M23" s="13" t="s">
        <v>668</v>
      </c>
      <c r="N23" s="13" t="s">
        <v>669</v>
      </c>
      <c r="O23" s="13" t="s">
        <v>661</v>
      </c>
      <c r="P23" s="14" t="s">
        <v>5054</v>
      </c>
      <c r="Q23" s="14" t="s">
        <v>5054</v>
      </c>
      <c r="R23" t="str">
        <f t="shared" ref="R23:R86" si="1">CONCATENATE(M23,J23)</f>
        <v>MICRO0740511020314</v>
      </c>
      <c r="T23" t="s">
        <v>5502</v>
      </c>
      <c r="V23" s="17" t="s">
        <v>1618</v>
      </c>
      <c r="W23" s="17" t="s">
        <v>1619</v>
      </c>
      <c r="X23" s="17" t="s">
        <v>69</v>
      </c>
      <c r="Y23" s="17" t="s">
        <v>70</v>
      </c>
      <c r="Z23" s="17" t="s">
        <v>71</v>
      </c>
      <c r="AA23" s="14" t="s">
        <v>5054</v>
      </c>
      <c r="AB23" s="14" t="s">
        <v>5054</v>
      </c>
      <c r="AC23" t="str">
        <f t="shared" ref="AC23:AC86" si="2">CONCATENATE(X23,V23)</f>
        <v>ADESK0021604090100</v>
      </c>
      <c r="AD23">
        <v>5</v>
      </c>
      <c r="AE23" t="s">
        <v>4764</v>
      </c>
      <c r="AF23">
        <v>5</v>
      </c>
      <c r="AH23" t="s">
        <v>4912</v>
      </c>
    </row>
    <row r="24" spans="1:34" ht="30" x14ac:dyDescent="0.25">
      <c r="A24" s="5" t="s">
        <v>1139</v>
      </c>
      <c r="B24" s="5" t="s">
        <v>1140</v>
      </c>
      <c r="C24" s="6" t="s">
        <v>1141</v>
      </c>
      <c r="D24" s="6" t="s">
        <v>18</v>
      </c>
      <c r="E24" s="6" t="s">
        <v>5054</v>
      </c>
      <c r="F24" t="s">
        <v>5048</v>
      </c>
      <c r="G24" t="str">
        <f t="shared" si="0"/>
        <v>Accredited Legal Professional (ALP) (TAFLP001)</v>
      </c>
      <c r="J24" s="13" t="s">
        <v>1179</v>
      </c>
      <c r="K24" s="13" t="s">
        <v>1180</v>
      </c>
      <c r="L24" s="13" t="s">
        <v>1181</v>
      </c>
      <c r="M24" s="13" t="s">
        <v>670</v>
      </c>
      <c r="N24" s="13" t="s">
        <v>671</v>
      </c>
      <c r="O24" s="13" t="s">
        <v>661</v>
      </c>
      <c r="P24" s="14" t="s">
        <v>5054</v>
      </c>
      <c r="Q24" s="14" t="s">
        <v>5054</v>
      </c>
      <c r="R24" t="str">
        <f t="shared" si="1"/>
        <v>MICRO0760511020314</v>
      </c>
      <c r="T24" t="s">
        <v>5438</v>
      </c>
      <c r="V24" s="17" t="s">
        <v>1620</v>
      </c>
      <c r="W24" s="17" t="s">
        <v>1621</v>
      </c>
      <c r="X24" s="17" t="s">
        <v>983</v>
      </c>
      <c r="Y24" s="17" t="s">
        <v>984</v>
      </c>
      <c r="Z24" s="17" t="s">
        <v>914</v>
      </c>
      <c r="AA24" s="14" t="s">
        <v>5054</v>
      </c>
      <c r="AB24" s="14" t="s">
        <v>5054</v>
      </c>
      <c r="AC24" t="str">
        <f t="shared" si="2"/>
        <v>NIASE0760615080300</v>
      </c>
      <c r="AD24">
        <v>6</v>
      </c>
      <c r="AE24" t="s">
        <v>4765</v>
      </c>
      <c r="AF24">
        <v>6</v>
      </c>
      <c r="AH24" t="s">
        <v>4882</v>
      </c>
    </row>
    <row r="25" spans="1:34" ht="39" x14ac:dyDescent="0.25">
      <c r="A25" s="5" t="s">
        <v>97</v>
      </c>
      <c r="B25" s="5" t="s">
        <v>98</v>
      </c>
      <c r="C25" s="6" t="s">
        <v>88</v>
      </c>
      <c r="D25" s="6" t="s">
        <v>5054</v>
      </c>
      <c r="E25" s="6" t="s">
        <v>5054</v>
      </c>
      <c r="F25" t="s">
        <v>4926</v>
      </c>
      <c r="G25" t="str">
        <f t="shared" si="0"/>
        <v>Adobe Certified Associate (ACA) - Dreamweaver (ADOBE010)</v>
      </c>
      <c r="J25" s="13" t="s">
        <v>1182</v>
      </c>
      <c r="K25" s="13" t="s">
        <v>1183</v>
      </c>
      <c r="L25" s="13" t="s">
        <v>1184</v>
      </c>
      <c r="M25" s="13" t="s">
        <v>86</v>
      </c>
      <c r="N25" s="13" t="s">
        <v>87</v>
      </c>
      <c r="O25" s="13" t="s">
        <v>88</v>
      </c>
      <c r="P25" s="14" t="s">
        <v>5054</v>
      </c>
      <c r="Q25" s="14" t="s">
        <v>5054</v>
      </c>
      <c r="R25" t="str">
        <f t="shared" si="1"/>
        <v>ADOBE0020610030400</v>
      </c>
      <c r="T25" t="s">
        <v>5436</v>
      </c>
      <c r="V25" s="17" t="s">
        <v>1622</v>
      </c>
      <c r="W25" s="17" t="s">
        <v>1623</v>
      </c>
      <c r="X25" s="17" t="s">
        <v>917</v>
      </c>
      <c r="Y25" s="17" t="s">
        <v>918</v>
      </c>
      <c r="Z25" s="17" t="s">
        <v>914</v>
      </c>
      <c r="AA25" s="14" t="s">
        <v>5054</v>
      </c>
      <c r="AB25" s="14" t="s">
        <v>5054</v>
      </c>
      <c r="AC25" t="str">
        <f t="shared" si="2"/>
        <v>NIASE0050615080301</v>
      </c>
      <c r="AD25">
        <v>7</v>
      </c>
      <c r="AE25" t="s">
        <v>4766</v>
      </c>
      <c r="AF25">
        <v>7</v>
      </c>
      <c r="AH25" t="s">
        <v>4888</v>
      </c>
    </row>
    <row r="26" spans="1:34" ht="39" x14ac:dyDescent="0.25">
      <c r="A26" s="5" t="s">
        <v>99</v>
      </c>
      <c r="B26" s="5" t="s">
        <v>100</v>
      </c>
      <c r="C26" s="6" t="s">
        <v>88</v>
      </c>
      <c r="D26" s="6" t="s">
        <v>5054</v>
      </c>
      <c r="E26" s="6" t="s">
        <v>5054</v>
      </c>
      <c r="F26" t="s">
        <v>4926</v>
      </c>
      <c r="G26" t="str">
        <f t="shared" si="0"/>
        <v>Adobe Certified Associate (ACA) - Flash/Animate (ADOBE011)</v>
      </c>
      <c r="J26" s="13" t="s">
        <v>1182</v>
      </c>
      <c r="K26" s="13" t="s">
        <v>1183</v>
      </c>
      <c r="L26" s="13" t="s">
        <v>1184</v>
      </c>
      <c r="M26" s="13" t="s">
        <v>84</v>
      </c>
      <c r="N26" s="13" t="s">
        <v>85</v>
      </c>
      <c r="O26" s="13" t="s">
        <v>71</v>
      </c>
      <c r="P26" s="14" t="s">
        <v>5054</v>
      </c>
      <c r="Q26" s="14" t="s">
        <v>5054</v>
      </c>
      <c r="R26" t="str">
        <f t="shared" si="1"/>
        <v>ADESK0300610030400</v>
      </c>
      <c r="T26" t="s">
        <v>5437</v>
      </c>
      <c r="V26" s="17" t="s">
        <v>1622</v>
      </c>
      <c r="W26" s="17" t="s">
        <v>1623</v>
      </c>
      <c r="X26" s="17" t="s">
        <v>921</v>
      </c>
      <c r="Y26" s="17" t="s">
        <v>922</v>
      </c>
      <c r="Z26" s="17" t="s">
        <v>914</v>
      </c>
      <c r="AA26" s="14" t="s">
        <v>5054</v>
      </c>
      <c r="AB26" s="14" t="s">
        <v>5054</v>
      </c>
      <c r="AC26" t="str">
        <f t="shared" si="2"/>
        <v>NIASE0080615080301</v>
      </c>
      <c r="AD26">
        <v>8</v>
      </c>
      <c r="AE26" t="s">
        <v>4767</v>
      </c>
      <c r="AF26">
        <v>8</v>
      </c>
      <c r="AH26" t="s">
        <v>4862</v>
      </c>
    </row>
    <row r="27" spans="1:34" ht="39" x14ac:dyDescent="0.25">
      <c r="A27" s="5" t="s">
        <v>107</v>
      </c>
      <c r="B27" s="5" t="s">
        <v>108</v>
      </c>
      <c r="C27" s="6" t="s">
        <v>88</v>
      </c>
      <c r="D27" s="6" t="s">
        <v>5054</v>
      </c>
      <c r="E27" s="6" t="s">
        <v>5054</v>
      </c>
      <c r="F27" t="s">
        <v>4926</v>
      </c>
      <c r="G27" t="str">
        <f t="shared" si="0"/>
        <v>Adobe Certified Associate (ACA) - Illustrator (ADOBE020)</v>
      </c>
      <c r="J27" s="13" t="s">
        <v>1182</v>
      </c>
      <c r="K27" s="13" t="s">
        <v>1183</v>
      </c>
      <c r="L27" s="13" t="s">
        <v>1184</v>
      </c>
      <c r="M27" s="13" t="s">
        <v>99</v>
      </c>
      <c r="N27" s="13" t="s">
        <v>100</v>
      </c>
      <c r="O27" s="13" t="s">
        <v>88</v>
      </c>
      <c r="P27" s="14" t="s">
        <v>5054</v>
      </c>
      <c r="Q27" s="14" t="s">
        <v>5054</v>
      </c>
      <c r="R27" t="str">
        <f t="shared" si="1"/>
        <v>ADOBE0110610030400</v>
      </c>
      <c r="T27" t="s">
        <v>5297</v>
      </c>
      <c r="V27" s="17" t="s">
        <v>1622</v>
      </c>
      <c r="W27" s="17" t="s">
        <v>1623</v>
      </c>
      <c r="X27" s="17" t="s">
        <v>923</v>
      </c>
      <c r="Y27" s="17" t="s">
        <v>924</v>
      </c>
      <c r="Z27" s="17" t="s">
        <v>914</v>
      </c>
      <c r="AA27" s="14" t="s">
        <v>5054</v>
      </c>
      <c r="AB27" s="14" t="s">
        <v>5054</v>
      </c>
      <c r="AC27" t="str">
        <f t="shared" si="2"/>
        <v>NIASE0090615080301</v>
      </c>
      <c r="AD27">
        <v>9</v>
      </c>
      <c r="AE27" t="s">
        <v>4768</v>
      </c>
      <c r="AF27">
        <v>9</v>
      </c>
      <c r="AH27" t="s">
        <v>4864</v>
      </c>
    </row>
    <row r="28" spans="1:34" ht="45" x14ac:dyDescent="0.25">
      <c r="A28" s="5" t="s">
        <v>109</v>
      </c>
      <c r="B28" s="5" t="s">
        <v>110</v>
      </c>
      <c r="C28" s="6" t="s">
        <v>88</v>
      </c>
      <c r="D28" s="6" t="s">
        <v>5054</v>
      </c>
      <c r="E28" s="6" t="s">
        <v>5054</v>
      </c>
      <c r="F28" t="s">
        <v>4926</v>
      </c>
      <c r="G28" t="str">
        <f t="shared" si="0"/>
        <v>Adobe Certified Associate (ACA) - InDesign (ADOBE021)</v>
      </c>
      <c r="J28" s="13" t="s">
        <v>1185</v>
      </c>
      <c r="K28" s="13" t="s">
        <v>1186</v>
      </c>
      <c r="L28" s="13" t="s">
        <v>1187</v>
      </c>
      <c r="M28" s="13" t="s">
        <v>1038</v>
      </c>
      <c r="N28" s="13" t="s">
        <v>1039</v>
      </c>
      <c r="O28" s="13" t="s">
        <v>1033</v>
      </c>
      <c r="P28" s="14" t="s">
        <v>5054</v>
      </c>
      <c r="Q28" s="14" t="s">
        <v>5054</v>
      </c>
      <c r="R28" t="str">
        <f t="shared" si="1"/>
        <v>NOCTI0150552030202</v>
      </c>
      <c r="T28" t="s">
        <v>5302</v>
      </c>
      <c r="V28" s="17" t="s">
        <v>1622</v>
      </c>
      <c r="W28" s="17" t="s">
        <v>1623</v>
      </c>
      <c r="X28" s="17" t="s">
        <v>925</v>
      </c>
      <c r="Y28" s="17" t="s">
        <v>926</v>
      </c>
      <c r="Z28" s="17" t="s">
        <v>914</v>
      </c>
      <c r="AA28" s="14" t="s">
        <v>5054</v>
      </c>
      <c r="AB28" s="14" t="s">
        <v>5054</v>
      </c>
      <c r="AC28" t="str">
        <f t="shared" si="2"/>
        <v>NIASE0100615080301</v>
      </c>
      <c r="AD28">
        <v>10</v>
      </c>
      <c r="AE28" t="s">
        <v>4769</v>
      </c>
      <c r="AF28">
        <v>10</v>
      </c>
      <c r="AH28" t="s">
        <v>4879</v>
      </c>
    </row>
    <row r="29" spans="1:34" ht="39" x14ac:dyDescent="0.25">
      <c r="A29" s="5" t="s">
        <v>111</v>
      </c>
      <c r="B29" s="5" t="s">
        <v>112</v>
      </c>
      <c r="C29" s="6" t="s">
        <v>88</v>
      </c>
      <c r="D29" s="6" t="s">
        <v>5054</v>
      </c>
      <c r="E29" s="6" t="s">
        <v>5054</v>
      </c>
      <c r="F29" t="s">
        <v>4926</v>
      </c>
      <c r="G29" t="str">
        <f t="shared" si="0"/>
        <v>Adobe Certified Associate (ACA) - Photoshop (Creative Cloud 2015 or later) (ADOBE022)</v>
      </c>
      <c r="J29" s="13" t="s">
        <v>1185</v>
      </c>
      <c r="K29" s="13" t="s">
        <v>1186</v>
      </c>
      <c r="L29" s="13" t="s">
        <v>1187</v>
      </c>
      <c r="M29" s="13" t="s">
        <v>664</v>
      </c>
      <c r="N29" s="13" t="s">
        <v>665</v>
      </c>
      <c r="O29" s="13" t="s">
        <v>661</v>
      </c>
      <c r="P29" s="14" t="s">
        <v>5054</v>
      </c>
      <c r="Q29" s="14" t="s">
        <v>5054</v>
      </c>
      <c r="R29" t="str">
        <f t="shared" si="1"/>
        <v>MICRO0690552030202</v>
      </c>
      <c r="T29" t="s">
        <v>5298</v>
      </c>
      <c r="V29" s="17" t="s">
        <v>1622</v>
      </c>
      <c r="W29" s="17" t="s">
        <v>1623</v>
      </c>
      <c r="X29" s="17" t="s">
        <v>927</v>
      </c>
      <c r="Y29" s="17" t="s">
        <v>928</v>
      </c>
      <c r="Z29" s="17" t="s">
        <v>914</v>
      </c>
      <c r="AA29" s="14" t="s">
        <v>5054</v>
      </c>
      <c r="AB29" s="14" t="s">
        <v>5054</v>
      </c>
      <c r="AC29" t="str">
        <f t="shared" si="2"/>
        <v>NIASE0110615080301</v>
      </c>
      <c r="AD29">
        <v>11</v>
      </c>
      <c r="AE29" t="s">
        <v>4770</v>
      </c>
      <c r="AF29">
        <v>11</v>
      </c>
      <c r="AH29" t="s">
        <v>4871</v>
      </c>
    </row>
    <row r="30" spans="1:34" ht="39" x14ac:dyDescent="0.25">
      <c r="A30" s="5" t="s">
        <v>103</v>
      </c>
      <c r="B30" s="5" t="s">
        <v>104</v>
      </c>
      <c r="C30" s="6" t="s">
        <v>88</v>
      </c>
      <c r="D30" s="6" t="s">
        <v>5054</v>
      </c>
      <c r="E30" s="6" t="s">
        <v>5054</v>
      </c>
      <c r="F30" t="s">
        <v>4926</v>
      </c>
      <c r="G30" t="str">
        <f t="shared" si="0"/>
        <v>Adobe Certified Associate (ACA) - Premiere Pro (ADOBE018)</v>
      </c>
      <c r="J30" s="13" t="s">
        <v>1185</v>
      </c>
      <c r="K30" s="13" t="s">
        <v>1186</v>
      </c>
      <c r="L30" s="13" t="s">
        <v>1187</v>
      </c>
      <c r="M30" s="13" t="s">
        <v>659</v>
      </c>
      <c r="N30" s="13" t="s">
        <v>660</v>
      </c>
      <c r="O30" s="13" t="s">
        <v>661</v>
      </c>
      <c r="P30" s="14" t="s">
        <v>5054</v>
      </c>
      <c r="Q30" s="14" t="s">
        <v>5054</v>
      </c>
      <c r="R30" t="str">
        <f t="shared" si="1"/>
        <v>MICRO0170552030202</v>
      </c>
      <c r="T30" t="s">
        <v>5301</v>
      </c>
      <c r="V30" s="17" t="s">
        <v>1622</v>
      </c>
      <c r="W30" s="17" t="s">
        <v>1623</v>
      </c>
      <c r="X30" s="17" t="s">
        <v>929</v>
      </c>
      <c r="Y30" s="17" t="s">
        <v>930</v>
      </c>
      <c r="Z30" s="17" t="s">
        <v>914</v>
      </c>
      <c r="AA30" s="14" t="s">
        <v>5054</v>
      </c>
      <c r="AB30" s="14" t="s">
        <v>5054</v>
      </c>
      <c r="AC30" t="str">
        <f t="shared" si="2"/>
        <v>NIASE0120615080301</v>
      </c>
      <c r="AD30">
        <v>12</v>
      </c>
      <c r="AE30" t="s">
        <v>4771</v>
      </c>
      <c r="AF30">
        <v>12</v>
      </c>
      <c r="AH30" t="s">
        <v>4874</v>
      </c>
    </row>
    <row r="31" spans="1:34" ht="39" x14ac:dyDescent="0.25">
      <c r="A31" s="5" t="s">
        <v>101</v>
      </c>
      <c r="B31" s="5" t="s">
        <v>102</v>
      </c>
      <c r="C31" s="6" t="s">
        <v>88</v>
      </c>
      <c r="D31" s="6" t="s">
        <v>5054</v>
      </c>
      <c r="E31" s="6" t="s">
        <v>5054</v>
      </c>
      <c r="F31" t="s">
        <v>4926</v>
      </c>
      <c r="G31" t="str">
        <f t="shared" si="0"/>
        <v>Adobe Certified Expert (ACE) - Acrobat (ADOBE013)</v>
      </c>
      <c r="J31" s="13" t="s">
        <v>1185</v>
      </c>
      <c r="K31" s="13" t="s">
        <v>1186</v>
      </c>
      <c r="L31" s="13" t="s">
        <v>1187</v>
      </c>
      <c r="M31" s="13" t="s">
        <v>640</v>
      </c>
      <c r="N31" s="13" t="s">
        <v>641</v>
      </c>
      <c r="O31" s="13" t="s">
        <v>642</v>
      </c>
      <c r="P31" s="14" t="s">
        <v>5054</v>
      </c>
      <c r="Q31" s="14" t="s">
        <v>5054</v>
      </c>
      <c r="R31" t="str">
        <f t="shared" si="1"/>
        <v>INTUT0010552030202</v>
      </c>
      <c r="T31" t="s">
        <v>5300</v>
      </c>
      <c r="V31" s="17" t="s">
        <v>1622</v>
      </c>
      <c r="W31" s="17" t="s">
        <v>1623</v>
      </c>
      <c r="X31" s="17" t="s">
        <v>933</v>
      </c>
      <c r="Y31" s="17" t="s">
        <v>934</v>
      </c>
      <c r="Z31" s="17" t="s">
        <v>914</v>
      </c>
      <c r="AA31" s="14" t="s">
        <v>5054</v>
      </c>
      <c r="AB31" s="14" t="s">
        <v>5054</v>
      </c>
      <c r="AC31" t="str">
        <f t="shared" si="2"/>
        <v>NIASE0140615080301</v>
      </c>
      <c r="AD31">
        <v>13</v>
      </c>
      <c r="AE31" t="s">
        <v>4772</v>
      </c>
      <c r="AF31">
        <v>13</v>
      </c>
      <c r="AH31" t="s">
        <v>4875</v>
      </c>
    </row>
    <row r="32" spans="1:34" ht="26.25" x14ac:dyDescent="0.25">
      <c r="A32" s="5" t="s">
        <v>86</v>
      </c>
      <c r="B32" s="5" t="s">
        <v>87</v>
      </c>
      <c r="C32" s="6" t="s">
        <v>88</v>
      </c>
      <c r="D32" s="6" t="s">
        <v>5054</v>
      </c>
      <c r="E32" s="6" t="s">
        <v>18</v>
      </c>
      <c r="F32" t="s">
        <v>4926</v>
      </c>
      <c r="G32" t="str">
        <f t="shared" si="0"/>
        <v>Adobe Certified Expert (ACE) - After Effects (ADOBE002)</v>
      </c>
      <c r="J32" s="13" t="s">
        <v>1188</v>
      </c>
      <c r="K32" s="13" t="s">
        <v>1189</v>
      </c>
      <c r="L32" s="13" t="s">
        <v>1190</v>
      </c>
      <c r="M32" s="13" t="s">
        <v>1088</v>
      </c>
      <c r="N32" s="13" t="s">
        <v>1089</v>
      </c>
      <c r="O32" s="13" t="s">
        <v>1083</v>
      </c>
      <c r="P32" s="14" t="s">
        <v>5054</v>
      </c>
      <c r="Q32" s="14" t="s">
        <v>5054</v>
      </c>
      <c r="R32" t="str">
        <f t="shared" si="1"/>
        <v>PROSO0160552040103</v>
      </c>
      <c r="T32" t="s">
        <v>5461</v>
      </c>
      <c r="V32" s="17" t="s">
        <v>1624</v>
      </c>
      <c r="W32" s="17" t="s">
        <v>1625</v>
      </c>
      <c r="X32" s="17" t="s">
        <v>453</v>
      </c>
      <c r="Y32" s="17" t="s">
        <v>454</v>
      </c>
      <c r="Z32" s="17" t="s">
        <v>450</v>
      </c>
      <c r="AA32" s="14" t="s">
        <v>5054</v>
      </c>
      <c r="AB32" s="14" t="s">
        <v>5054</v>
      </c>
      <c r="AC32" t="str">
        <f t="shared" si="2"/>
        <v>FEDAA0041649010401</v>
      </c>
      <c r="AD32">
        <v>14</v>
      </c>
      <c r="AE32" t="s">
        <v>4773</v>
      </c>
      <c r="AF32">
        <v>14</v>
      </c>
      <c r="AH32" t="s">
        <v>4913</v>
      </c>
    </row>
    <row r="33" spans="1:34" ht="26.25" x14ac:dyDescent="0.25">
      <c r="A33" s="5" t="s">
        <v>105</v>
      </c>
      <c r="B33" s="5" t="s">
        <v>106</v>
      </c>
      <c r="C33" s="6" t="s">
        <v>88</v>
      </c>
      <c r="D33" s="6" t="s">
        <v>5054</v>
      </c>
      <c r="E33" s="6" t="s">
        <v>5054</v>
      </c>
      <c r="F33" t="s">
        <v>4926</v>
      </c>
      <c r="G33" t="str">
        <f t="shared" si="0"/>
        <v>Adobe Certified Expert (ACE) - Dreamweaver (ADOBE019)</v>
      </c>
      <c r="J33" s="13" t="s">
        <v>1188</v>
      </c>
      <c r="K33" s="13" t="s">
        <v>1189</v>
      </c>
      <c r="L33" s="13" t="s">
        <v>1190</v>
      </c>
      <c r="M33" s="13" t="s">
        <v>640</v>
      </c>
      <c r="N33" s="13" t="s">
        <v>641</v>
      </c>
      <c r="O33" s="13" t="s">
        <v>642</v>
      </c>
      <c r="P33" s="14" t="s">
        <v>5054</v>
      </c>
      <c r="Q33" s="14" t="s">
        <v>5054</v>
      </c>
      <c r="R33" t="str">
        <f t="shared" si="1"/>
        <v>INTUT0010552040103</v>
      </c>
      <c r="T33" t="s">
        <v>5357</v>
      </c>
      <c r="V33" s="17" t="s">
        <v>1624</v>
      </c>
      <c r="W33" s="17" t="s">
        <v>1625</v>
      </c>
      <c r="X33" s="17" t="s">
        <v>455</v>
      </c>
      <c r="Y33" s="17" t="s">
        <v>456</v>
      </c>
      <c r="Z33" s="17" t="s">
        <v>450</v>
      </c>
      <c r="AA33" s="14" t="s">
        <v>5054</v>
      </c>
      <c r="AB33" s="14" t="s">
        <v>5054</v>
      </c>
      <c r="AC33" t="str">
        <f t="shared" si="2"/>
        <v>FEDAA0051649010401</v>
      </c>
      <c r="AD33">
        <v>15</v>
      </c>
      <c r="AE33" t="s">
        <v>4774</v>
      </c>
      <c r="AF33">
        <v>15</v>
      </c>
      <c r="AH33" t="s">
        <v>4883</v>
      </c>
    </row>
    <row r="34" spans="1:34" ht="39" x14ac:dyDescent="0.25">
      <c r="A34" s="5" t="s">
        <v>89</v>
      </c>
      <c r="B34" s="5" t="s">
        <v>90</v>
      </c>
      <c r="C34" s="6" t="s">
        <v>88</v>
      </c>
      <c r="D34" s="6" t="s">
        <v>5054</v>
      </c>
      <c r="E34" s="6" t="s">
        <v>18</v>
      </c>
      <c r="F34" t="s">
        <v>4926</v>
      </c>
      <c r="G34" t="str">
        <f t="shared" si="0"/>
        <v>Adobe Certified Expert (ACE) - Illustrator (ADOBE003)</v>
      </c>
      <c r="J34" s="13" t="s">
        <v>1188</v>
      </c>
      <c r="K34" s="13" t="s">
        <v>1189</v>
      </c>
      <c r="L34" s="13" t="s">
        <v>1190</v>
      </c>
      <c r="M34" s="13" t="s">
        <v>659</v>
      </c>
      <c r="N34" s="13" t="s">
        <v>660</v>
      </c>
      <c r="O34" s="13" t="s">
        <v>661</v>
      </c>
      <c r="P34" s="14" t="s">
        <v>5054</v>
      </c>
      <c r="Q34" s="14" t="s">
        <v>5054</v>
      </c>
      <c r="R34" t="str">
        <f t="shared" si="1"/>
        <v>MICRO0170552040103</v>
      </c>
      <c r="T34" t="s">
        <v>5363</v>
      </c>
      <c r="V34" s="17" t="s">
        <v>1626</v>
      </c>
      <c r="W34" s="17" t="s">
        <v>1627</v>
      </c>
      <c r="X34" s="17" t="s">
        <v>469</v>
      </c>
      <c r="Y34" s="17" t="s">
        <v>470</v>
      </c>
      <c r="Z34" s="17" t="s">
        <v>471</v>
      </c>
      <c r="AA34" s="14" t="s">
        <v>5054</v>
      </c>
      <c r="AB34" s="14" t="s">
        <v>5054</v>
      </c>
      <c r="AC34" t="str">
        <f t="shared" si="2"/>
        <v>FLDAS0021552020102</v>
      </c>
      <c r="AD34">
        <v>16</v>
      </c>
      <c r="AE34" t="s">
        <v>4775</v>
      </c>
      <c r="AF34">
        <v>16</v>
      </c>
      <c r="AH34" t="s">
        <v>4907</v>
      </c>
    </row>
    <row r="35" spans="1:34" ht="39" x14ac:dyDescent="0.25">
      <c r="A35" s="5" t="s">
        <v>91</v>
      </c>
      <c r="B35" s="5" t="s">
        <v>92</v>
      </c>
      <c r="C35" s="6" t="s">
        <v>88</v>
      </c>
      <c r="D35" s="6" t="s">
        <v>5054</v>
      </c>
      <c r="E35" s="6" t="s">
        <v>18</v>
      </c>
      <c r="F35" t="s">
        <v>4926</v>
      </c>
      <c r="G35" t="str">
        <f t="shared" si="0"/>
        <v>Adobe Certified Expert (ACE) - InDesign (ADOBE004)</v>
      </c>
      <c r="J35" s="13" t="s">
        <v>1188</v>
      </c>
      <c r="K35" s="13" t="s">
        <v>1189</v>
      </c>
      <c r="L35" s="13" t="s">
        <v>1190</v>
      </c>
      <c r="M35" s="13" t="s">
        <v>111</v>
      </c>
      <c r="N35" s="13" t="s">
        <v>112</v>
      </c>
      <c r="O35" s="13" t="s">
        <v>88</v>
      </c>
      <c r="P35" s="14" t="s">
        <v>5054</v>
      </c>
      <c r="Q35" s="14" t="s">
        <v>5054</v>
      </c>
      <c r="R35" t="str">
        <f t="shared" si="1"/>
        <v>ADOBE0220552040103</v>
      </c>
      <c r="T35" t="s">
        <v>5066</v>
      </c>
      <c r="V35" s="17" t="s">
        <v>1626</v>
      </c>
      <c r="W35" s="17" t="s">
        <v>1627</v>
      </c>
      <c r="X35" s="17" t="s">
        <v>472</v>
      </c>
      <c r="Y35" s="17" t="s">
        <v>473</v>
      </c>
      <c r="Z35" s="17" t="s">
        <v>471</v>
      </c>
      <c r="AA35" s="14" t="s">
        <v>5054</v>
      </c>
      <c r="AB35" s="14" t="s">
        <v>5054</v>
      </c>
      <c r="AC35" t="str">
        <f t="shared" si="2"/>
        <v>FLDAS0031552020102</v>
      </c>
      <c r="AD35">
        <v>17</v>
      </c>
      <c r="AE35" t="s">
        <v>4776</v>
      </c>
      <c r="AF35">
        <v>17</v>
      </c>
      <c r="AH35" t="s">
        <v>4877</v>
      </c>
    </row>
    <row r="36" spans="1:34" ht="39" x14ac:dyDescent="0.25">
      <c r="A36" s="5" t="s">
        <v>93</v>
      </c>
      <c r="B36" s="5" t="s">
        <v>94</v>
      </c>
      <c r="C36" s="6" t="s">
        <v>88</v>
      </c>
      <c r="D36" s="6" t="s">
        <v>5054</v>
      </c>
      <c r="E36" s="6" t="s">
        <v>18</v>
      </c>
      <c r="F36" t="s">
        <v>4926</v>
      </c>
      <c r="G36" t="str">
        <f t="shared" si="0"/>
        <v>Adobe Certified Expert (ACE) - Photoshop (ADOBE005)</v>
      </c>
      <c r="J36" s="13" t="s">
        <v>1188</v>
      </c>
      <c r="K36" s="13" t="s">
        <v>1189</v>
      </c>
      <c r="L36" s="13" t="s">
        <v>1190</v>
      </c>
      <c r="M36" s="13" t="s">
        <v>664</v>
      </c>
      <c r="N36" s="13" t="s">
        <v>665</v>
      </c>
      <c r="O36" s="13" t="s">
        <v>661</v>
      </c>
      <c r="P36" s="14" t="s">
        <v>5054</v>
      </c>
      <c r="Q36" s="14" t="s">
        <v>5054</v>
      </c>
      <c r="R36" t="str">
        <f t="shared" si="1"/>
        <v>MICRO0690552040103</v>
      </c>
      <c r="T36" t="s">
        <v>5274</v>
      </c>
      <c r="V36" s="17" t="s">
        <v>1626</v>
      </c>
      <c r="W36" s="17" t="s">
        <v>1627</v>
      </c>
      <c r="X36" s="17" t="s">
        <v>474</v>
      </c>
      <c r="Y36" s="17" t="s">
        <v>475</v>
      </c>
      <c r="Z36" s="17" t="s">
        <v>471</v>
      </c>
      <c r="AA36" s="14" t="s">
        <v>5054</v>
      </c>
      <c r="AB36" s="14" t="s">
        <v>5054</v>
      </c>
      <c r="AC36" t="str">
        <f t="shared" si="2"/>
        <v>FLDAS0061552020102</v>
      </c>
      <c r="AD36">
        <v>18</v>
      </c>
      <c r="AE36" t="s">
        <v>4777</v>
      </c>
      <c r="AF36">
        <v>18</v>
      </c>
      <c r="AH36" t="s">
        <v>4914</v>
      </c>
    </row>
    <row r="37" spans="1:34" ht="30" x14ac:dyDescent="0.25">
      <c r="A37" s="5" t="s">
        <v>95</v>
      </c>
      <c r="B37" s="5" t="s">
        <v>96</v>
      </c>
      <c r="C37" s="6" t="s">
        <v>88</v>
      </c>
      <c r="D37" s="6" t="s">
        <v>5054</v>
      </c>
      <c r="E37" s="6" t="s">
        <v>18</v>
      </c>
      <c r="F37" t="s">
        <v>4926</v>
      </c>
      <c r="G37" t="str">
        <f t="shared" si="0"/>
        <v>Adobe Certified Expert (ACE) - Premiere Pro (ADOBE007)</v>
      </c>
      <c r="J37" s="13" t="s">
        <v>1191</v>
      </c>
      <c r="K37" s="13" t="s">
        <v>1192</v>
      </c>
      <c r="L37" s="13" t="s">
        <v>1193</v>
      </c>
      <c r="M37" s="13" t="s">
        <v>929</v>
      </c>
      <c r="N37" s="13" t="s">
        <v>930</v>
      </c>
      <c r="O37" s="13" t="s">
        <v>914</v>
      </c>
      <c r="P37" s="14" t="s">
        <v>5054</v>
      </c>
      <c r="Q37" s="14" t="s">
        <v>5054</v>
      </c>
      <c r="R37" t="str">
        <f t="shared" si="1"/>
        <v>NIASE0120647060406</v>
      </c>
      <c r="T37" t="s">
        <v>5267</v>
      </c>
      <c r="V37" s="17" t="s">
        <v>1626</v>
      </c>
      <c r="W37" s="17" t="s">
        <v>1627</v>
      </c>
      <c r="X37" s="17" t="s">
        <v>640</v>
      </c>
      <c r="Y37" s="17" t="s">
        <v>641</v>
      </c>
      <c r="Z37" s="17" t="s">
        <v>642</v>
      </c>
      <c r="AA37" s="14" t="s">
        <v>5054</v>
      </c>
      <c r="AB37" s="14" t="s">
        <v>5054</v>
      </c>
      <c r="AC37" t="str">
        <f t="shared" si="2"/>
        <v>INTUT0011552020102</v>
      </c>
      <c r="AD37">
        <v>19</v>
      </c>
      <c r="AE37" t="s">
        <v>4778</v>
      </c>
      <c r="AF37">
        <v>19</v>
      </c>
      <c r="AH37" t="s">
        <v>4887</v>
      </c>
    </row>
    <row r="38" spans="1:34" ht="30" x14ac:dyDescent="0.25">
      <c r="A38" s="7" t="s">
        <v>1149</v>
      </c>
      <c r="B38" s="5" t="s">
        <v>1150</v>
      </c>
      <c r="C38" s="6" t="s">
        <v>1151</v>
      </c>
      <c r="D38" s="6" t="s">
        <v>18</v>
      </c>
      <c r="E38" s="6" t="s">
        <v>5054</v>
      </c>
      <c r="F38" t="s">
        <v>5050</v>
      </c>
      <c r="G38" t="str">
        <f t="shared" si="0"/>
        <v>Advanced Unmanned Safety: Level 2 (USINS003)</v>
      </c>
      <c r="J38" s="13" t="s">
        <v>1191</v>
      </c>
      <c r="K38" s="13" t="s">
        <v>1192</v>
      </c>
      <c r="L38" s="13" t="s">
        <v>1193</v>
      </c>
      <c r="M38" s="13" t="s">
        <v>927</v>
      </c>
      <c r="N38" s="13" t="s">
        <v>928</v>
      </c>
      <c r="O38" s="13" t="s">
        <v>914</v>
      </c>
      <c r="P38" s="14" t="s">
        <v>5054</v>
      </c>
      <c r="Q38" s="14" t="s">
        <v>5054</v>
      </c>
      <c r="R38" t="str">
        <f t="shared" si="1"/>
        <v>NIASE0110647060406</v>
      </c>
      <c r="T38" t="s">
        <v>5133</v>
      </c>
      <c r="V38" s="17" t="s">
        <v>1628</v>
      </c>
      <c r="W38" s="17" t="s">
        <v>1629</v>
      </c>
      <c r="X38" s="17" t="s">
        <v>240</v>
      </c>
      <c r="Y38" s="17" t="s">
        <v>241</v>
      </c>
      <c r="Z38" s="17" t="s">
        <v>242</v>
      </c>
      <c r="AA38" s="14" t="s">
        <v>5054</v>
      </c>
      <c r="AB38" s="14" t="s">
        <v>5054</v>
      </c>
      <c r="AC38" t="str">
        <f t="shared" si="2"/>
        <v>ARDMS0011351090100</v>
      </c>
      <c r="AD38">
        <v>20</v>
      </c>
      <c r="AE38" t="s">
        <v>4779</v>
      </c>
      <c r="AF38">
        <v>20</v>
      </c>
      <c r="AH38" t="s">
        <v>4902</v>
      </c>
    </row>
    <row r="39" spans="1:34" ht="30" x14ac:dyDescent="0.25">
      <c r="A39" s="7" t="s">
        <v>1152</v>
      </c>
      <c r="B39" s="5" t="s">
        <v>1153</v>
      </c>
      <c r="C39" s="6" t="s">
        <v>1151</v>
      </c>
      <c r="D39" s="6" t="s">
        <v>18</v>
      </c>
      <c r="E39" s="6" t="s">
        <v>5054</v>
      </c>
      <c r="F39" t="s">
        <v>5050</v>
      </c>
      <c r="G39" t="str">
        <f t="shared" si="0"/>
        <v>Advanced Unmanned System Operations (AUSO) Flight (USINS004)</v>
      </c>
      <c r="J39" s="13" t="s">
        <v>1191</v>
      </c>
      <c r="K39" s="13" t="s">
        <v>1192</v>
      </c>
      <c r="L39" s="13" t="s">
        <v>1193</v>
      </c>
      <c r="M39" s="13" t="s">
        <v>915</v>
      </c>
      <c r="N39" s="13" t="s">
        <v>916</v>
      </c>
      <c r="O39" s="13" t="s">
        <v>914</v>
      </c>
      <c r="P39" s="14" t="s">
        <v>5054</v>
      </c>
      <c r="Q39" s="14" t="s">
        <v>5054</v>
      </c>
      <c r="R39" t="str">
        <f t="shared" si="1"/>
        <v>NIASE0020647060406</v>
      </c>
      <c r="T39" t="s">
        <v>5531</v>
      </c>
      <c r="V39" s="17" t="s">
        <v>1628</v>
      </c>
      <c r="W39" s="17" t="s">
        <v>1629</v>
      </c>
      <c r="X39" s="17" t="s">
        <v>245</v>
      </c>
      <c r="Y39" s="17" t="s">
        <v>246</v>
      </c>
      <c r="Z39" s="17" t="s">
        <v>242</v>
      </c>
      <c r="AA39" s="14" t="s">
        <v>5054</v>
      </c>
      <c r="AB39" s="14" t="s">
        <v>5054</v>
      </c>
      <c r="AC39" t="str">
        <f t="shared" si="2"/>
        <v>ARDMS0031351090100</v>
      </c>
      <c r="AD39">
        <v>21</v>
      </c>
      <c r="AE39" t="s">
        <v>4780</v>
      </c>
      <c r="AF39">
        <v>21</v>
      </c>
      <c r="AH39" t="s">
        <v>4878</v>
      </c>
    </row>
    <row r="40" spans="1:34" ht="30" x14ac:dyDescent="0.25">
      <c r="A40" s="7" t="s">
        <v>1154</v>
      </c>
      <c r="B40" s="5" t="s">
        <v>1155</v>
      </c>
      <c r="C40" s="6" t="s">
        <v>1151</v>
      </c>
      <c r="D40" s="6" t="s">
        <v>18</v>
      </c>
      <c r="E40" s="6" t="s">
        <v>5054</v>
      </c>
      <c r="F40" t="s">
        <v>5050</v>
      </c>
      <c r="G40" t="str">
        <f t="shared" si="0"/>
        <v>Advanced Unmanned System Operations (AUSO) Ground (USINS005)</v>
      </c>
      <c r="J40" s="13" t="s">
        <v>1191</v>
      </c>
      <c r="K40" s="13" t="s">
        <v>1192</v>
      </c>
      <c r="L40" s="13" t="s">
        <v>1193</v>
      </c>
      <c r="M40" s="13" t="s">
        <v>983</v>
      </c>
      <c r="N40" s="13" t="s">
        <v>984</v>
      </c>
      <c r="O40" s="13" t="s">
        <v>914</v>
      </c>
      <c r="P40" s="14" t="s">
        <v>5054</v>
      </c>
      <c r="Q40" s="14" t="s">
        <v>5054</v>
      </c>
      <c r="R40" t="str">
        <f t="shared" si="1"/>
        <v>NIASE0760647060406</v>
      </c>
      <c r="T40" t="s">
        <v>5360</v>
      </c>
      <c r="V40" s="17" t="s">
        <v>1628</v>
      </c>
      <c r="W40" s="17" t="s">
        <v>1629</v>
      </c>
      <c r="X40" s="17" t="s">
        <v>274</v>
      </c>
      <c r="Y40" s="17" t="s">
        <v>275</v>
      </c>
      <c r="Z40" s="17" t="s">
        <v>276</v>
      </c>
      <c r="AA40" s="14" t="s">
        <v>5054</v>
      </c>
      <c r="AB40" s="14" t="s">
        <v>5054</v>
      </c>
      <c r="AC40" t="str">
        <f t="shared" si="2"/>
        <v>CCINT0021351090100</v>
      </c>
      <c r="AD40">
        <v>22</v>
      </c>
      <c r="AE40" t="s">
        <v>4781</v>
      </c>
      <c r="AF40">
        <v>22</v>
      </c>
      <c r="AH40" t="s">
        <v>4876</v>
      </c>
    </row>
    <row r="41" spans="1:34" ht="30" x14ac:dyDescent="0.25">
      <c r="A41" s="5" t="s">
        <v>1136</v>
      </c>
      <c r="B41" s="5" t="s">
        <v>1137</v>
      </c>
      <c r="C41" s="6" t="s">
        <v>1138</v>
      </c>
      <c r="D41" s="6" t="s">
        <v>18</v>
      </c>
      <c r="E41" s="6" t="s">
        <v>5054</v>
      </c>
      <c r="F41" t="s">
        <v>5047</v>
      </c>
      <c r="G41" t="str">
        <f t="shared" si="0"/>
        <v>Aerospace Technician (SPACE001)</v>
      </c>
      <c r="J41" s="13" t="s">
        <v>1191</v>
      </c>
      <c r="K41" s="13" t="s">
        <v>1192</v>
      </c>
      <c r="L41" s="13" t="s">
        <v>1193</v>
      </c>
      <c r="M41" s="13" t="s">
        <v>923</v>
      </c>
      <c r="N41" s="13" t="s">
        <v>924</v>
      </c>
      <c r="O41" s="13" t="s">
        <v>914</v>
      </c>
      <c r="P41" s="14" t="s">
        <v>5054</v>
      </c>
      <c r="Q41" s="14" t="s">
        <v>5054</v>
      </c>
      <c r="R41" t="str">
        <f t="shared" si="1"/>
        <v>NIASE0090647060406</v>
      </c>
      <c r="T41" t="s">
        <v>5290</v>
      </c>
      <c r="V41" s="17" t="s">
        <v>1628</v>
      </c>
      <c r="W41" s="17" t="s">
        <v>1629</v>
      </c>
      <c r="X41" s="17" t="s">
        <v>277</v>
      </c>
      <c r="Y41" s="17" t="s">
        <v>278</v>
      </c>
      <c r="Z41" s="17" t="s">
        <v>276</v>
      </c>
      <c r="AA41" s="14" t="s">
        <v>5054</v>
      </c>
      <c r="AB41" s="14" t="s">
        <v>5054</v>
      </c>
      <c r="AC41" t="str">
        <f t="shared" si="2"/>
        <v>CCINT0031351090100</v>
      </c>
      <c r="AD41">
        <v>23</v>
      </c>
      <c r="AE41" t="s">
        <v>4782</v>
      </c>
      <c r="AF41">
        <v>23</v>
      </c>
      <c r="AH41" t="s">
        <v>4868</v>
      </c>
    </row>
    <row r="42" spans="1:34" ht="30" x14ac:dyDescent="0.25">
      <c r="A42" s="5" t="s">
        <v>723</v>
      </c>
      <c r="B42" s="5" t="s">
        <v>724</v>
      </c>
      <c r="C42" s="6" t="s">
        <v>722</v>
      </c>
      <c r="D42" s="6" t="s">
        <v>5054</v>
      </c>
      <c r="E42" s="6" t="s">
        <v>5054</v>
      </c>
      <c r="F42" t="s">
        <v>5012</v>
      </c>
      <c r="G42" t="str">
        <f t="shared" si="0"/>
        <v>Air Conditioning Installation Specialization (NATEX002)</v>
      </c>
      <c r="J42" s="13" t="s">
        <v>1191</v>
      </c>
      <c r="K42" s="13" t="s">
        <v>1192</v>
      </c>
      <c r="L42" s="13" t="s">
        <v>1193</v>
      </c>
      <c r="M42" s="13" t="s">
        <v>933</v>
      </c>
      <c r="N42" s="13" t="s">
        <v>934</v>
      </c>
      <c r="O42" s="13" t="s">
        <v>914</v>
      </c>
      <c r="P42" s="14" t="s">
        <v>5054</v>
      </c>
      <c r="Q42" s="14" t="s">
        <v>5054</v>
      </c>
      <c r="R42" t="str">
        <f t="shared" si="1"/>
        <v>NIASE0140647060406</v>
      </c>
      <c r="T42" t="s">
        <v>5276</v>
      </c>
      <c r="V42" s="17" t="s">
        <v>1628</v>
      </c>
      <c r="W42" s="17" t="s">
        <v>1629</v>
      </c>
      <c r="X42" s="17" t="s">
        <v>279</v>
      </c>
      <c r="Y42" s="17" t="s">
        <v>280</v>
      </c>
      <c r="Z42" s="17" t="s">
        <v>276</v>
      </c>
      <c r="AA42" s="14" t="s">
        <v>5054</v>
      </c>
      <c r="AB42" s="14" t="s">
        <v>5054</v>
      </c>
      <c r="AC42" t="str">
        <f t="shared" si="2"/>
        <v>CCINT0041351090100</v>
      </c>
      <c r="AD42">
        <v>24</v>
      </c>
      <c r="AE42" t="s">
        <v>4783</v>
      </c>
      <c r="AF42">
        <v>24</v>
      </c>
      <c r="AH42" t="s">
        <v>4901</v>
      </c>
    </row>
    <row r="43" spans="1:34" ht="30" x14ac:dyDescent="0.25">
      <c r="A43" s="5" t="s">
        <v>720</v>
      </c>
      <c r="B43" s="5" t="s">
        <v>721</v>
      </c>
      <c r="C43" s="6" t="s">
        <v>722</v>
      </c>
      <c r="D43" s="6" t="s">
        <v>5054</v>
      </c>
      <c r="E43" s="6" t="s">
        <v>5054</v>
      </c>
      <c r="F43" t="s">
        <v>5012</v>
      </c>
      <c r="G43" t="str">
        <f t="shared" si="0"/>
        <v>Air Conditioning Service Technician (NATEX001)</v>
      </c>
      <c r="J43" s="13" t="s">
        <v>1191</v>
      </c>
      <c r="K43" s="13" t="s">
        <v>1192</v>
      </c>
      <c r="L43" s="13" t="s">
        <v>1193</v>
      </c>
      <c r="M43" s="13" t="s">
        <v>917</v>
      </c>
      <c r="N43" s="13" t="s">
        <v>918</v>
      </c>
      <c r="O43" s="13" t="s">
        <v>914</v>
      </c>
      <c r="P43" s="14" t="s">
        <v>5054</v>
      </c>
      <c r="Q43" s="14" t="s">
        <v>5054</v>
      </c>
      <c r="R43" t="str">
        <f t="shared" si="1"/>
        <v>NIASE0050647060406</v>
      </c>
      <c r="T43" t="s">
        <v>5264</v>
      </c>
      <c r="V43" s="17" t="s">
        <v>1630</v>
      </c>
      <c r="W43" s="17" t="s">
        <v>1631</v>
      </c>
      <c r="X43" s="17" t="s">
        <v>303</v>
      </c>
      <c r="Y43" s="17" t="s">
        <v>304</v>
      </c>
      <c r="Z43" s="17" t="s">
        <v>300</v>
      </c>
      <c r="AA43" s="14" t="s">
        <v>5054</v>
      </c>
      <c r="AB43" s="14" t="s">
        <v>5054</v>
      </c>
      <c r="AC43" t="str">
        <f t="shared" si="2"/>
        <v>CISCO0031615120100</v>
      </c>
      <c r="AD43">
        <v>25</v>
      </c>
      <c r="AE43" t="s">
        <v>4784</v>
      </c>
      <c r="AF43">
        <v>25</v>
      </c>
      <c r="AH43" t="s">
        <v>4866</v>
      </c>
    </row>
    <row r="44" spans="1:34" ht="30" x14ac:dyDescent="0.25">
      <c r="A44" s="5" t="s">
        <v>725</v>
      </c>
      <c r="B44" s="5" t="s">
        <v>726</v>
      </c>
      <c r="C44" s="6" t="s">
        <v>722</v>
      </c>
      <c r="D44" s="6" t="s">
        <v>5054</v>
      </c>
      <c r="E44" s="6" t="s">
        <v>5054</v>
      </c>
      <c r="F44" t="s">
        <v>5012</v>
      </c>
      <c r="G44" t="str">
        <f t="shared" si="0"/>
        <v>Air to Air Heat Pump Installation Technician (NATEX003)</v>
      </c>
      <c r="J44" s="13" t="s">
        <v>1191</v>
      </c>
      <c r="K44" s="13" t="s">
        <v>1192</v>
      </c>
      <c r="L44" s="13" t="s">
        <v>1193</v>
      </c>
      <c r="M44" s="13" t="s">
        <v>925</v>
      </c>
      <c r="N44" s="13" t="s">
        <v>926</v>
      </c>
      <c r="O44" s="13" t="s">
        <v>914</v>
      </c>
      <c r="P44" s="14" t="s">
        <v>5054</v>
      </c>
      <c r="Q44" s="14" t="s">
        <v>5054</v>
      </c>
      <c r="R44" t="str">
        <f t="shared" si="1"/>
        <v>NIASE0100647060406</v>
      </c>
      <c r="T44" t="s">
        <v>5129</v>
      </c>
      <c r="V44" s="17" t="s">
        <v>1630</v>
      </c>
      <c r="W44" s="17" t="s">
        <v>1631</v>
      </c>
      <c r="X44" s="17" t="s">
        <v>305</v>
      </c>
      <c r="Y44" s="17" t="s">
        <v>306</v>
      </c>
      <c r="Z44" s="17" t="s">
        <v>300</v>
      </c>
      <c r="AA44" s="14" t="s">
        <v>5054</v>
      </c>
      <c r="AB44" s="14" t="s">
        <v>5054</v>
      </c>
      <c r="AC44" t="str">
        <f t="shared" si="2"/>
        <v>CISCO0041615120100</v>
      </c>
      <c r="AD44">
        <v>26</v>
      </c>
      <c r="AE44" t="s">
        <v>4855</v>
      </c>
      <c r="AF44">
        <v>26</v>
      </c>
      <c r="AH44" t="s">
        <v>4886</v>
      </c>
    </row>
    <row r="45" spans="1:34" ht="30" x14ac:dyDescent="0.25">
      <c r="A45" s="5" t="s">
        <v>727</v>
      </c>
      <c r="B45" s="5" t="s">
        <v>728</v>
      </c>
      <c r="C45" s="6" t="s">
        <v>722</v>
      </c>
      <c r="D45" s="6" t="s">
        <v>5054</v>
      </c>
      <c r="E45" s="6" t="s">
        <v>5054</v>
      </c>
      <c r="F45" t="s">
        <v>5012</v>
      </c>
      <c r="G45" t="str">
        <f t="shared" si="0"/>
        <v>Air to Air Heat Pump Service Technician (NATEX004)</v>
      </c>
      <c r="J45" s="13" t="s">
        <v>1191</v>
      </c>
      <c r="K45" s="13" t="s">
        <v>1192</v>
      </c>
      <c r="L45" s="13" t="s">
        <v>1193</v>
      </c>
      <c r="M45" s="13" t="s">
        <v>919</v>
      </c>
      <c r="N45" s="13" t="s">
        <v>920</v>
      </c>
      <c r="O45" s="13" t="s">
        <v>914</v>
      </c>
      <c r="P45" s="14" t="s">
        <v>5054</v>
      </c>
      <c r="Q45" s="14" t="s">
        <v>5054</v>
      </c>
      <c r="R45" t="str">
        <f t="shared" si="1"/>
        <v>NIASE0070647060406</v>
      </c>
      <c r="T45" t="s">
        <v>5534</v>
      </c>
      <c r="V45" s="17" t="s">
        <v>1630</v>
      </c>
      <c r="W45" s="17" t="s">
        <v>1631</v>
      </c>
      <c r="X45" s="17" t="s">
        <v>336</v>
      </c>
      <c r="Y45" s="17" t="s">
        <v>337</v>
      </c>
      <c r="Z45" s="17" t="s">
        <v>338</v>
      </c>
      <c r="AA45" s="14" t="s">
        <v>5054</v>
      </c>
      <c r="AB45" s="14" t="s">
        <v>5054</v>
      </c>
      <c r="AC45" t="str">
        <f t="shared" si="2"/>
        <v>COMPT0011615120100</v>
      </c>
      <c r="AD45">
        <v>27</v>
      </c>
      <c r="AE45" t="s">
        <v>4785</v>
      </c>
      <c r="AF45">
        <v>27</v>
      </c>
      <c r="AH45" t="s">
        <v>4884</v>
      </c>
    </row>
    <row r="46" spans="1:34" ht="30" x14ac:dyDescent="0.25">
      <c r="A46" s="5" t="s">
        <v>768</v>
      </c>
      <c r="B46" s="5" t="s">
        <v>769</v>
      </c>
      <c r="C46" s="6" t="s">
        <v>770</v>
      </c>
      <c r="D46" s="6" t="s">
        <v>5054</v>
      </c>
      <c r="E46" s="6" t="s">
        <v>5054</v>
      </c>
      <c r="F46" t="s">
        <v>5020</v>
      </c>
      <c r="G46" t="str">
        <f t="shared" si="0"/>
        <v>Aircraft Electronics Technician (AET)  (NCATT001)</v>
      </c>
      <c r="J46" s="13" t="s">
        <v>1191</v>
      </c>
      <c r="K46" s="13" t="s">
        <v>1192</v>
      </c>
      <c r="L46" s="13" t="s">
        <v>1193</v>
      </c>
      <c r="M46" s="13" t="s">
        <v>921</v>
      </c>
      <c r="N46" s="13" t="s">
        <v>922</v>
      </c>
      <c r="O46" s="13" t="s">
        <v>914</v>
      </c>
      <c r="P46" s="14" t="s">
        <v>5054</v>
      </c>
      <c r="Q46" s="14" t="s">
        <v>5054</v>
      </c>
      <c r="R46" t="str">
        <f t="shared" si="1"/>
        <v>NIASE0080647060406</v>
      </c>
      <c r="T46" t="s">
        <v>5377</v>
      </c>
      <c r="V46" s="17" t="s">
        <v>1630</v>
      </c>
      <c r="W46" s="17" t="s">
        <v>1631</v>
      </c>
      <c r="X46" s="17" t="s">
        <v>342</v>
      </c>
      <c r="Y46" s="17" t="s">
        <v>343</v>
      </c>
      <c r="Z46" s="17" t="s">
        <v>338</v>
      </c>
      <c r="AA46" s="14" t="s">
        <v>5054</v>
      </c>
      <c r="AB46" s="14" t="s">
        <v>5054</v>
      </c>
      <c r="AC46" t="str">
        <f t="shared" si="2"/>
        <v>COMPT0051615120100</v>
      </c>
      <c r="AD46">
        <v>28</v>
      </c>
      <c r="AE46" t="s">
        <v>4786</v>
      </c>
      <c r="AF46">
        <v>28</v>
      </c>
      <c r="AH46" t="s">
        <v>4870</v>
      </c>
    </row>
    <row r="47" spans="1:34" ht="30" x14ac:dyDescent="0.25">
      <c r="A47" s="5" t="s">
        <v>235</v>
      </c>
      <c r="B47" s="5" t="s">
        <v>236</v>
      </c>
      <c r="C47" s="6" t="s">
        <v>234</v>
      </c>
      <c r="D47" s="6" t="s">
        <v>5054</v>
      </c>
      <c r="E47" s="6" t="s">
        <v>5054</v>
      </c>
      <c r="F47" t="s">
        <v>4945</v>
      </c>
      <c r="G47" t="str">
        <f t="shared" si="0"/>
        <v>Apple Certified Pro (ACP) - Final Cut Pro X (APPLE020)</v>
      </c>
      <c r="J47" s="13" t="s">
        <v>1194</v>
      </c>
      <c r="K47" s="13" t="s">
        <v>1195</v>
      </c>
      <c r="L47" s="13" t="s">
        <v>1196</v>
      </c>
      <c r="M47" s="13" t="s">
        <v>727</v>
      </c>
      <c r="N47" s="13" t="s">
        <v>728</v>
      </c>
      <c r="O47" s="13" t="s">
        <v>722</v>
      </c>
      <c r="P47" s="14" t="s">
        <v>5054</v>
      </c>
      <c r="Q47" s="14" t="s">
        <v>5054</v>
      </c>
      <c r="R47" t="str">
        <f t="shared" si="1"/>
        <v>NATEX0040647020107</v>
      </c>
      <c r="T47" t="s">
        <v>5356</v>
      </c>
      <c r="V47" s="17" t="s">
        <v>1630</v>
      </c>
      <c r="W47" s="17" t="s">
        <v>1631</v>
      </c>
      <c r="X47" s="17" t="s">
        <v>344</v>
      </c>
      <c r="Y47" s="17" t="s">
        <v>345</v>
      </c>
      <c r="Z47" s="17" t="s">
        <v>338</v>
      </c>
      <c r="AA47" s="14" t="s">
        <v>5054</v>
      </c>
      <c r="AB47" s="14" t="s">
        <v>5054</v>
      </c>
      <c r="AC47" t="str">
        <f t="shared" si="2"/>
        <v>COMPT0061615120100</v>
      </c>
      <c r="AD47">
        <v>29</v>
      </c>
      <c r="AE47" t="s">
        <v>4787</v>
      </c>
      <c r="AF47">
        <v>29</v>
      </c>
      <c r="AH47" t="s">
        <v>4889</v>
      </c>
    </row>
    <row r="48" spans="1:34" ht="30" x14ac:dyDescent="0.25">
      <c r="A48" s="5" t="s">
        <v>232</v>
      </c>
      <c r="B48" s="5" t="s">
        <v>233</v>
      </c>
      <c r="C48" s="6" t="s">
        <v>234</v>
      </c>
      <c r="D48" s="6" t="s">
        <v>5054</v>
      </c>
      <c r="E48" s="6" t="s">
        <v>5054</v>
      </c>
      <c r="F48" t="s">
        <v>4945</v>
      </c>
      <c r="G48" t="str">
        <f t="shared" si="0"/>
        <v>Apple Certified Technical Coordinator (APPLE002)</v>
      </c>
      <c r="J48" s="13" t="s">
        <v>1194</v>
      </c>
      <c r="K48" s="13" t="s">
        <v>1195</v>
      </c>
      <c r="L48" s="13" t="s">
        <v>1196</v>
      </c>
      <c r="M48" s="13" t="s">
        <v>808</v>
      </c>
      <c r="N48" s="13" t="s">
        <v>809</v>
      </c>
      <c r="O48" s="13" t="s">
        <v>773</v>
      </c>
      <c r="P48" s="14" t="s">
        <v>5054</v>
      </c>
      <c r="Q48" s="14" t="s">
        <v>5054</v>
      </c>
      <c r="R48" t="str">
        <f t="shared" si="1"/>
        <v>NCCER2190647020107</v>
      </c>
      <c r="T48" t="s">
        <v>5362</v>
      </c>
      <c r="V48" s="17" t="s">
        <v>1632</v>
      </c>
      <c r="W48" s="17" t="s">
        <v>1633</v>
      </c>
      <c r="X48" s="17" t="s">
        <v>298</v>
      </c>
      <c r="Y48" s="17" t="s">
        <v>299</v>
      </c>
      <c r="Z48" s="17" t="s">
        <v>300</v>
      </c>
      <c r="AA48" s="14" t="s">
        <v>5054</v>
      </c>
      <c r="AB48" s="14" t="s">
        <v>5054</v>
      </c>
      <c r="AC48" t="str">
        <f t="shared" si="2"/>
        <v>CISCO0011511010307</v>
      </c>
      <c r="AD48">
        <v>30</v>
      </c>
      <c r="AE48" t="s">
        <v>4788</v>
      </c>
      <c r="AF48">
        <v>30</v>
      </c>
      <c r="AH48" t="s">
        <v>4865</v>
      </c>
    </row>
    <row r="49" spans="1:34" ht="30" x14ac:dyDescent="0.25">
      <c r="A49" s="5" t="s">
        <v>912</v>
      </c>
      <c r="B49" s="5" t="s">
        <v>913</v>
      </c>
      <c r="C49" s="6" t="s">
        <v>914</v>
      </c>
      <c r="D49" s="6" t="s">
        <v>5054</v>
      </c>
      <c r="E49" s="6" t="s">
        <v>5054</v>
      </c>
      <c r="F49" t="s">
        <v>5028</v>
      </c>
      <c r="G49" t="str">
        <f t="shared" si="0"/>
        <v>ASE - Advanced Engine Performance Specialist (L1) (NIASE001)</v>
      </c>
      <c r="J49" s="13" t="s">
        <v>1194</v>
      </c>
      <c r="K49" s="13" t="s">
        <v>1195</v>
      </c>
      <c r="L49" s="13" t="s">
        <v>1196</v>
      </c>
      <c r="M49" s="13" t="s">
        <v>810</v>
      </c>
      <c r="N49" s="13" t="s">
        <v>811</v>
      </c>
      <c r="O49" s="13" t="s">
        <v>773</v>
      </c>
      <c r="P49" s="14" t="s">
        <v>5054</v>
      </c>
      <c r="Q49" s="14" t="s">
        <v>5054</v>
      </c>
      <c r="R49" t="str">
        <f t="shared" si="1"/>
        <v>NCCER2200647020107</v>
      </c>
      <c r="T49" t="s">
        <v>5355</v>
      </c>
      <c r="V49" s="17" t="s">
        <v>1632</v>
      </c>
      <c r="W49" s="17" t="s">
        <v>1633</v>
      </c>
      <c r="X49" s="17" t="s">
        <v>307</v>
      </c>
      <c r="Y49" s="17" t="s">
        <v>308</v>
      </c>
      <c r="Z49" s="17" t="s">
        <v>300</v>
      </c>
      <c r="AA49" s="14" t="s">
        <v>5054</v>
      </c>
      <c r="AB49" s="14" t="s">
        <v>5054</v>
      </c>
      <c r="AC49" t="str">
        <f t="shared" si="2"/>
        <v>CISCO0051511010307</v>
      </c>
      <c r="AD49">
        <v>31</v>
      </c>
      <c r="AE49" t="s">
        <v>4789</v>
      </c>
      <c r="AF49">
        <v>31</v>
      </c>
      <c r="AH49" t="s">
        <v>4890</v>
      </c>
    </row>
    <row r="50" spans="1:34" ht="30" x14ac:dyDescent="0.25">
      <c r="A50" s="5" t="s">
        <v>979</v>
      </c>
      <c r="B50" s="5" t="s">
        <v>980</v>
      </c>
      <c r="C50" s="6" t="s">
        <v>914</v>
      </c>
      <c r="D50" s="6" t="s">
        <v>5054</v>
      </c>
      <c r="E50" s="6" t="s">
        <v>5054</v>
      </c>
      <c r="F50" t="s">
        <v>5028</v>
      </c>
      <c r="G50" t="str">
        <f t="shared" si="0"/>
        <v>ASE - Alternate Fuels (F1) (NIASE061)</v>
      </c>
      <c r="J50" s="13" t="s">
        <v>1194</v>
      </c>
      <c r="K50" s="13" t="s">
        <v>1195</v>
      </c>
      <c r="L50" s="13" t="s">
        <v>1196</v>
      </c>
      <c r="M50" s="13" t="s">
        <v>812</v>
      </c>
      <c r="N50" s="13" t="s">
        <v>813</v>
      </c>
      <c r="O50" s="13" t="s">
        <v>773</v>
      </c>
      <c r="P50" s="14" t="s">
        <v>5054</v>
      </c>
      <c r="Q50" s="14" t="s">
        <v>5054</v>
      </c>
      <c r="R50" t="str">
        <f t="shared" si="1"/>
        <v>NCCER2210647020107</v>
      </c>
      <c r="T50" t="s">
        <v>5284</v>
      </c>
      <c r="V50" s="17" t="s">
        <v>1632</v>
      </c>
      <c r="W50" s="17" t="s">
        <v>1633</v>
      </c>
      <c r="X50" s="17" t="s">
        <v>336</v>
      </c>
      <c r="Y50" s="17" t="s">
        <v>337</v>
      </c>
      <c r="Z50" s="17" t="s">
        <v>338</v>
      </c>
      <c r="AA50" s="14" t="s">
        <v>5054</v>
      </c>
      <c r="AB50" s="14" t="s">
        <v>5054</v>
      </c>
      <c r="AC50" t="str">
        <f t="shared" si="2"/>
        <v>COMPT0011511010307</v>
      </c>
      <c r="AD50">
        <v>32</v>
      </c>
      <c r="AE50" t="s">
        <v>4790</v>
      </c>
      <c r="AF50">
        <v>32</v>
      </c>
      <c r="AH50" t="s">
        <v>4891</v>
      </c>
    </row>
    <row r="51" spans="1:34" ht="30" x14ac:dyDescent="0.25">
      <c r="A51" s="5" t="s">
        <v>969</v>
      </c>
      <c r="B51" s="5" t="s">
        <v>970</v>
      </c>
      <c r="C51" s="6" t="s">
        <v>914</v>
      </c>
      <c r="D51" s="6" t="s">
        <v>5054</v>
      </c>
      <c r="E51" s="6" t="s">
        <v>5054</v>
      </c>
      <c r="F51" t="s">
        <v>5028</v>
      </c>
      <c r="G51" t="str">
        <f t="shared" si="0"/>
        <v>ASE - Brakes (H4) (NIASE056)</v>
      </c>
      <c r="J51" s="13" t="s">
        <v>1194</v>
      </c>
      <c r="K51" s="13" t="s">
        <v>1195</v>
      </c>
      <c r="L51" s="13" t="s">
        <v>1196</v>
      </c>
      <c r="M51" s="13" t="s">
        <v>729</v>
      </c>
      <c r="N51" s="13" t="s">
        <v>730</v>
      </c>
      <c r="O51" s="13" t="s">
        <v>722</v>
      </c>
      <c r="P51" s="14" t="s">
        <v>5054</v>
      </c>
      <c r="Q51" s="14" t="s">
        <v>5054</v>
      </c>
      <c r="R51" t="str">
        <f t="shared" si="1"/>
        <v>NATEX0060647020107</v>
      </c>
      <c r="T51" t="s">
        <v>5067</v>
      </c>
      <c r="V51" s="17" t="s">
        <v>1632</v>
      </c>
      <c r="W51" s="17" t="s">
        <v>1633</v>
      </c>
      <c r="X51" s="17" t="s">
        <v>342</v>
      </c>
      <c r="Y51" s="17" t="s">
        <v>343</v>
      </c>
      <c r="Z51" s="17" t="s">
        <v>338</v>
      </c>
      <c r="AA51" s="14" t="s">
        <v>5054</v>
      </c>
      <c r="AB51" s="14" t="s">
        <v>5054</v>
      </c>
      <c r="AC51" t="str">
        <f t="shared" si="2"/>
        <v>COMPT0051511010307</v>
      </c>
      <c r="AD51">
        <v>33</v>
      </c>
      <c r="AE51" t="s">
        <v>4791</v>
      </c>
      <c r="AF51">
        <v>33</v>
      </c>
      <c r="AH51" t="s">
        <v>4905</v>
      </c>
    </row>
    <row r="52" spans="1:34" ht="30" x14ac:dyDescent="0.25">
      <c r="A52" s="5" t="s">
        <v>963</v>
      </c>
      <c r="B52" s="5" t="s">
        <v>964</v>
      </c>
      <c r="C52" s="6" t="s">
        <v>914</v>
      </c>
      <c r="D52" s="6" t="s">
        <v>5054</v>
      </c>
      <c r="E52" s="6" t="s">
        <v>5054</v>
      </c>
      <c r="F52" t="s">
        <v>5028</v>
      </c>
      <c r="G52" t="str">
        <f t="shared" si="0"/>
        <v>ASE - Compressed Natural Gas (CNG) Engines (H1) (NIASE053)</v>
      </c>
      <c r="J52" s="13" t="s">
        <v>1194</v>
      </c>
      <c r="K52" s="13" t="s">
        <v>1195</v>
      </c>
      <c r="L52" s="13" t="s">
        <v>1196</v>
      </c>
      <c r="M52" s="13" t="s">
        <v>575</v>
      </c>
      <c r="N52" s="13" t="s">
        <v>576</v>
      </c>
      <c r="O52" s="13" t="s">
        <v>577</v>
      </c>
      <c r="P52" s="14" t="s">
        <v>5054</v>
      </c>
      <c r="Q52" s="14" t="s">
        <v>5054</v>
      </c>
      <c r="R52" t="str">
        <f t="shared" si="1"/>
        <v>HVACE0010647020107</v>
      </c>
      <c r="T52" t="s">
        <v>5289</v>
      </c>
      <c r="V52" s="17" t="s">
        <v>1632</v>
      </c>
      <c r="W52" s="17" t="s">
        <v>1633</v>
      </c>
      <c r="X52" s="17" t="s">
        <v>344</v>
      </c>
      <c r="Y52" s="17" t="s">
        <v>345</v>
      </c>
      <c r="Z52" s="17" t="s">
        <v>338</v>
      </c>
      <c r="AA52" s="14" t="s">
        <v>5054</v>
      </c>
      <c r="AB52" s="14" t="s">
        <v>5054</v>
      </c>
      <c r="AC52" t="str">
        <f t="shared" si="2"/>
        <v>COMPT0061511010307</v>
      </c>
      <c r="AD52">
        <v>34</v>
      </c>
      <c r="AE52" t="s">
        <v>4792</v>
      </c>
      <c r="AF52">
        <v>34</v>
      </c>
      <c r="AH52" t="s">
        <v>4872</v>
      </c>
    </row>
    <row r="53" spans="1:34" ht="30" x14ac:dyDescent="0.25">
      <c r="A53" s="5" t="s">
        <v>941</v>
      </c>
      <c r="B53" s="5" t="s">
        <v>942</v>
      </c>
      <c r="C53" s="6" t="s">
        <v>914</v>
      </c>
      <c r="D53" s="6" t="s">
        <v>5054</v>
      </c>
      <c r="E53" s="6" t="s">
        <v>5054</v>
      </c>
      <c r="F53" t="s">
        <v>5028</v>
      </c>
      <c r="G53" t="str">
        <f t="shared" si="0"/>
        <v>ASE - Damage Analysis and Estimating (B6) (NIASE019)</v>
      </c>
      <c r="J53" s="13" t="s">
        <v>1194</v>
      </c>
      <c r="K53" s="13" t="s">
        <v>1195</v>
      </c>
      <c r="L53" s="13" t="s">
        <v>1196</v>
      </c>
      <c r="M53" s="13" t="s">
        <v>578</v>
      </c>
      <c r="N53" s="13" t="s">
        <v>579</v>
      </c>
      <c r="O53" s="13" t="s">
        <v>577</v>
      </c>
      <c r="P53" s="14" t="s">
        <v>5054</v>
      </c>
      <c r="Q53" s="14" t="s">
        <v>5054</v>
      </c>
      <c r="R53" t="str">
        <f t="shared" si="1"/>
        <v>HVACE0020647020107</v>
      </c>
      <c r="T53" t="s">
        <v>5277</v>
      </c>
      <c r="V53" s="17" t="s">
        <v>1632</v>
      </c>
      <c r="W53" s="17" t="s">
        <v>1633</v>
      </c>
      <c r="X53" s="17" t="s">
        <v>348</v>
      </c>
      <c r="Y53" s="17" t="s">
        <v>349</v>
      </c>
      <c r="Z53" s="17" t="s">
        <v>338</v>
      </c>
      <c r="AA53" s="14" t="s">
        <v>5054</v>
      </c>
      <c r="AB53" s="14" t="s">
        <v>5054</v>
      </c>
      <c r="AC53" t="str">
        <f t="shared" si="2"/>
        <v>COMPT0081511010307</v>
      </c>
      <c r="AD53">
        <v>35</v>
      </c>
      <c r="AE53" t="s">
        <v>4793</v>
      </c>
      <c r="AF53">
        <v>35</v>
      </c>
      <c r="AH53" t="s">
        <v>4858</v>
      </c>
    </row>
    <row r="54" spans="1:34" ht="30" x14ac:dyDescent="0.25">
      <c r="A54" s="5" t="s">
        <v>965</v>
      </c>
      <c r="B54" s="5" t="s">
        <v>966</v>
      </c>
      <c r="C54" s="6" t="s">
        <v>914</v>
      </c>
      <c r="D54" s="6" t="s">
        <v>5054</v>
      </c>
      <c r="E54" s="6" t="s">
        <v>5054</v>
      </c>
      <c r="F54" t="s">
        <v>5028</v>
      </c>
      <c r="G54" t="str">
        <f t="shared" si="0"/>
        <v>ASE - Diesel Engines (H2) (NIASE054)</v>
      </c>
      <c r="J54" s="13" t="s">
        <v>1194</v>
      </c>
      <c r="K54" s="13" t="s">
        <v>1195</v>
      </c>
      <c r="L54" s="13" t="s">
        <v>1196</v>
      </c>
      <c r="M54" s="13" t="s">
        <v>814</v>
      </c>
      <c r="N54" s="13" t="s">
        <v>815</v>
      </c>
      <c r="O54" s="13" t="s">
        <v>773</v>
      </c>
      <c r="P54" s="14" t="s">
        <v>5054</v>
      </c>
      <c r="Q54" s="14" t="s">
        <v>5054</v>
      </c>
      <c r="R54" t="str">
        <f t="shared" si="1"/>
        <v>NCCER2220647020107</v>
      </c>
      <c r="T54" t="s">
        <v>5266</v>
      </c>
      <c r="V54" s="17" t="s">
        <v>1632</v>
      </c>
      <c r="W54" s="17" t="s">
        <v>1633</v>
      </c>
      <c r="X54" s="17" t="s">
        <v>350</v>
      </c>
      <c r="Y54" s="17" t="s">
        <v>351</v>
      </c>
      <c r="Z54" s="17" t="s">
        <v>338</v>
      </c>
      <c r="AA54" s="14" t="s">
        <v>5054</v>
      </c>
      <c r="AB54" s="14" t="s">
        <v>5054</v>
      </c>
      <c r="AC54" t="str">
        <f t="shared" si="2"/>
        <v>COMPT0091511010307</v>
      </c>
      <c r="AD54">
        <v>36</v>
      </c>
      <c r="AE54" t="s">
        <v>4794</v>
      </c>
      <c r="AF54">
        <v>36</v>
      </c>
      <c r="AH54" t="s">
        <v>4892</v>
      </c>
    </row>
    <row r="55" spans="1:34" ht="30" x14ac:dyDescent="0.25">
      <c r="A55" s="5" t="s">
        <v>967</v>
      </c>
      <c r="B55" s="5" t="s">
        <v>968</v>
      </c>
      <c r="C55" s="6" t="s">
        <v>914</v>
      </c>
      <c r="D55" s="6" t="s">
        <v>5054</v>
      </c>
      <c r="E55" s="6" t="s">
        <v>5054</v>
      </c>
      <c r="F55" t="s">
        <v>5028</v>
      </c>
      <c r="G55" t="str">
        <f t="shared" si="0"/>
        <v>ASE - Drive Train (H3) (NIASE055)</v>
      </c>
      <c r="J55" s="13" t="s">
        <v>1194</v>
      </c>
      <c r="K55" s="13" t="s">
        <v>1195</v>
      </c>
      <c r="L55" s="13" t="s">
        <v>1196</v>
      </c>
      <c r="M55" s="13" t="s">
        <v>582</v>
      </c>
      <c r="N55" s="13" t="s">
        <v>583</v>
      </c>
      <c r="O55" s="13" t="s">
        <v>577</v>
      </c>
      <c r="P55" s="14" t="s">
        <v>5054</v>
      </c>
      <c r="Q55" s="14" t="s">
        <v>5054</v>
      </c>
      <c r="R55" t="str">
        <f t="shared" si="1"/>
        <v>HVACE0040647020107</v>
      </c>
      <c r="T55" t="s">
        <v>5533</v>
      </c>
      <c r="V55" s="17" t="s">
        <v>1632</v>
      </c>
      <c r="W55" s="17" t="s">
        <v>1633</v>
      </c>
      <c r="X55" s="17" t="s">
        <v>662</v>
      </c>
      <c r="Y55" s="17" t="s">
        <v>663</v>
      </c>
      <c r="Z55" s="17" t="s">
        <v>661</v>
      </c>
      <c r="AA55" s="14" t="s">
        <v>5054</v>
      </c>
      <c r="AB55" s="14" t="s">
        <v>5054</v>
      </c>
      <c r="AC55" t="str">
        <f t="shared" si="2"/>
        <v>MICRO0521511010307</v>
      </c>
      <c r="AD55">
        <v>37</v>
      </c>
      <c r="AE55" t="s">
        <v>4795</v>
      </c>
      <c r="AF55">
        <v>37</v>
      </c>
      <c r="AH55" t="s">
        <v>4893</v>
      </c>
    </row>
    <row r="56" spans="1:34" ht="30" x14ac:dyDescent="0.25">
      <c r="A56" s="5" t="s">
        <v>973</v>
      </c>
      <c r="B56" s="5" t="s">
        <v>974</v>
      </c>
      <c r="C56" s="6" t="s">
        <v>914</v>
      </c>
      <c r="D56" s="6" t="s">
        <v>5054</v>
      </c>
      <c r="E56" s="6" t="s">
        <v>5054</v>
      </c>
      <c r="F56" t="s">
        <v>5028</v>
      </c>
      <c r="G56" t="str">
        <f t="shared" si="0"/>
        <v>ASE - Electrical/Electronic Systems (H6) (NIASE058)</v>
      </c>
      <c r="J56" s="13" t="s">
        <v>1194</v>
      </c>
      <c r="K56" s="13" t="s">
        <v>1195</v>
      </c>
      <c r="L56" s="13" t="s">
        <v>1196</v>
      </c>
      <c r="M56" s="13" t="s">
        <v>586</v>
      </c>
      <c r="N56" s="13" t="s">
        <v>587</v>
      </c>
      <c r="O56" s="13" t="s">
        <v>577</v>
      </c>
      <c r="P56" s="14" t="s">
        <v>5054</v>
      </c>
      <c r="Q56" s="14" t="s">
        <v>5054</v>
      </c>
      <c r="R56" t="str">
        <f t="shared" si="1"/>
        <v>HVACE0060647020107</v>
      </c>
      <c r="T56" t="s">
        <v>5283</v>
      </c>
      <c r="V56" s="17" t="s">
        <v>1632</v>
      </c>
      <c r="W56" s="17" t="s">
        <v>1633</v>
      </c>
      <c r="X56" s="17" t="s">
        <v>1084</v>
      </c>
      <c r="Y56" s="17" t="s">
        <v>1085</v>
      </c>
      <c r="Z56" s="17" t="s">
        <v>1083</v>
      </c>
      <c r="AA56" s="14" t="s">
        <v>5054</v>
      </c>
      <c r="AB56" s="14" t="s">
        <v>5054</v>
      </c>
      <c r="AC56" t="str">
        <f t="shared" si="2"/>
        <v>PROSO0061511010307</v>
      </c>
      <c r="AD56">
        <v>38</v>
      </c>
      <c r="AE56" t="s">
        <v>4796</v>
      </c>
      <c r="AF56">
        <v>38</v>
      </c>
      <c r="AH56" t="s">
        <v>4894</v>
      </c>
    </row>
    <row r="57" spans="1:34" ht="30" x14ac:dyDescent="0.25">
      <c r="A57" s="5" t="s">
        <v>949</v>
      </c>
      <c r="B57" s="5" t="s">
        <v>950</v>
      </c>
      <c r="C57" s="6" t="s">
        <v>914</v>
      </c>
      <c r="D57" s="6" t="s">
        <v>5054</v>
      </c>
      <c r="E57" s="6" t="s">
        <v>5054</v>
      </c>
      <c r="F57" t="s">
        <v>5028</v>
      </c>
      <c r="G57" t="str">
        <f t="shared" si="0"/>
        <v>ASE - Gasoline Engines (T1) (NIASE025)</v>
      </c>
      <c r="J57" s="13" t="s">
        <v>1194</v>
      </c>
      <c r="K57" s="13" t="s">
        <v>1195</v>
      </c>
      <c r="L57" s="13" t="s">
        <v>1196</v>
      </c>
      <c r="M57" s="13" t="s">
        <v>588</v>
      </c>
      <c r="N57" s="13" t="s">
        <v>589</v>
      </c>
      <c r="O57" s="13" t="s">
        <v>577</v>
      </c>
      <c r="P57" s="14" t="s">
        <v>5054</v>
      </c>
      <c r="Q57" s="14" t="s">
        <v>5054</v>
      </c>
      <c r="R57" t="str">
        <f t="shared" si="1"/>
        <v>HVACE0110647020107</v>
      </c>
      <c r="T57" t="s">
        <v>5293</v>
      </c>
      <c r="V57" s="17" t="s">
        <v>1632</v>
      </c>
      <c r="W57" s="17" t="s">
        <v>1633</v>
      </c>
      <c r="X57" s="17" t="s">
        <v>1112</v>
      </c>
      <c r="Y57" s="17" t="s">
        <v>1113</v>
      </c>
      <c r="Z57" s="17" t="s">
        <v>1083</v>
      </c>
      <c r="AA57" s="14" t="s">
        <v>5054</v>
      </c>
      <c r="AB57" s="14" t="s">
        <v>5054</v>
      </c>
      <c r="AC57" t="str">
        <f t="shared" si="2"/>
        <v>PROSO0281511010307</v>
      </c>
      <c r="AD57">
        <v>39</v>
      </c>
      <c r="AE57" t="s">
        <v>4797</v>
      </c>
      <c r="AF57">
        <v>39</v>
      </c>
      <c r="AH57" t="s">
        <v>4895</v>
      </c>
    </row>
    <row r="58" spans="1:34" ht="30" x14ac:dyDescent="0.25">
      <c r="A58" s="5" t="s">
        <v>975</v>
      </c>
      <c r="B58" s="5" t="s">
        <v>976</v>
      </c>
      <c r="C58" s="6" t="s">
        <v>914</v>
      </c>
      <c r="D58" s="6" t="s">
        <v>5054</v>
      </c>
      <c r="E58" s="6" t="s">
        <v>5054</v>
      </c>
      <c r="F58" t="s">
        <v>5028</v>
      </c>
      <c r="G58" t="str">
        <f t="shared" si="0"/>
        <v>ASE - Heating Ventilation and Air Conditioning (HVAC) (H7) (NIASE059)</v>
      </c>
      <c r="J58" s="13" t="s">
        <v>1197</v>
      </c>
      <c r="K58" s="13" t="s">
        <v>1198</v>
      </c>
      <c r="L58" s="13" t="s">
        <v>1199</v>
      </c>
      <c r="M58" s="13" t="s">
        <v>588</v>
      </c>
      <c r="N58" s="13" t="s">
        <v>589</v>
      </c>
      <c r="O58" s="13" t="s">
        <v>577</v>
      </c>
      <c r="P58" s="14" t="s">
        <v>5054</v>
      </c>
      <c r="Q58" s="14" t="s">
        <v>5054</v>
      </c>
      <c r="R58" t="str">
        <f t="shared" si="1"/>
        <v>HVACE0110647020108</v>
      </c>
      <c r="T58" t="s">
        <v>5295</v>
      </c>
      <c r="V58" s="17" t="s">
        <v>1634</v>
      </c>
      <c r="W58" s="17" t="s">
        <v>1635</v>
      </c>
      <c r="X58" s="17" t="s">
        <v>336</v>
      </c>
      <c r="Y58" s="17" t="s">
        <v>337</v>
      </c>
      <c r="Z58" s="17" t="s">
        <v>338</v>
      </c>
      <c r="AA58" s="14" t="s">
        <v>5054</v>
      </c>
      <c r="AB58" s="14" t="s">
        <v>5054</v>
      </c>
      <c r="AC58" t="str">
        <f t="shared" si="2"/>
        <v>COMPT0011511020101</v>
      </c>
      <c r="AD58">
        <v>40</v>
      </c>
      <c r="AE58" t="s">
        <v>4798</v>
      </c>
      <c r="AF58">
        <v>40</v>
      </c>
      <c r="AH58" t="s">
        <v>4896</v>
      </c>
    </row>
    <row r="59" spans="1:34" ht="30" x14ac:dyDescent="0.25">
      <c r="A59" s="5" t="s">
        <v>981</v>
      </c>
      <c r="B59" s="5" t="s">
        <v>982</v>
      </c>
      <c r="C59" s="6" t="s">
        <v>914</v>
      </c>
      <c r="D59" s="6" t="s">
        <v>5054</v>
      </c>
      <c r="E59" s="6" t="s">
        <v>5054</v>
      </c>
      <c r="F59" t="s">
        <v>5028</v>
      </c>
      <c r="G59" t="str">
        <f t="shared" si="0"/>
        <v>ASE - Light Vehicle Diesel Engines (A9) (NIASE071)</v>
      </c>
      <c r="J59" s="13" t="s">
        <v>1197</v>
      </c>
      <c r="K59" s="13" t="s">
        <v>1198</v>
      </c>
      <c r="L59" s="13" t="s">
        <v>1199</v>
      </c>
      <c r="M59" s="13" t="s">
        <v>814</v>
      </c>
      <c r="N59" s="13" t="s">
        <v>815</v>
      </c>
      <c r="O59" s="13" t="s">
        <v>773</v>
      </c>
      <c r="P59" s="14" t="s">
        <v>5054</v>
      </c>
      <c r="Q59" s="14" t="s">
        <v>5054</v>
      </c>
      <c r="R59" t="str">
        <f t="shared" si="1"/>
        <v>NCCER2220647020108</v>
      </c>
      <c r="T59" t="s">
        <v>5521</v>
      </c>
      <c r="V59" s="17" t="s">
        <v>1634</v>
      </c>
      <c r="W59" s="17" t="s">
        <v>1635</v>
      </c>
      <c r="X59" s="17" t="s">
        <v>342</v>
      </c>
      <c r="Y59" s="17" t="s">
        <v>343</v>
      </c>
      <c r="Z59" s="17" t="s">
        <v>338</v>
      </c>
      <c r="AA59" s="14" t="s">
        <v>5054</v>
      </c>
      <c r="AB59" s="14" t="s">
        <v>5054</v>
      </c>
      <c r="AC59" t="str">
        <f t="shared" si="2"/>
        <v>COMPT0051511020101</v>
      </c>
      <c r="AD59">
        <v>41</v>
      </c>
      <c r="AE59" t="s">
        <v>4799</v>
      </c>
      <c r="AF59">
        <v>41</v>
      </c>
      <c r="AH59" t="s">
        <v>4897</v>
      </c>
    </row>
    <row r="60" spans="1:34" ht="30" x14ac:dyDescent="0.25">
      <c r="A60" s="5" t="s">
        <v>977</v>
      </c>
      <c r="B60" s="5" t="s">
        <v>978</v>
      </c>
      <c r="C60" s="6" t="s">
        <v>914</v>
      </c>
      <c r="D60" s="6" t="s">
        <v>5054</v>
      </c>
      <c r="E60" s="6" t="s">
        <v>5054</v>
      </c>
      <c r="F60" t="s">
        <v>5028</v>
      </c>
      <c r="G60" t="str">
        <f t="shared" si="0"/>
        <v>ASE - Preventive Maintenance and Inspection (PMI) (H8) (NIASE060)</v>
      </c>
      <c r="J60" s="13" t="s">
        <v>1197</v>
      </c>
      <c r="K60" s="13" t="s">
        <v>1198</v>
      </c>
      <c r="L60" s="13" t="s">
        <v>1199</v>
      </c>
      <c r="M60" s="13" t="s">
        <v>808</v>
      </c>
      <c r="N60" s="13" t="s">
        <v>809</v>
      </c>
      <c r="O60" s="13" t="s">
        <v>773</v>
      </c>
      <c r="P60" s="14" t="s">
        <v>5054</v>
      </c>
      <c r="Q60" s="14" t="s">
        <v>5054</v>
      </c>
      <c r="R60" t="str">
        <f t="shared" si="1"/>
        <v>NCCER2190647020108</v>
      </c>
      <c r="T60" t="s">
        <v>5523</v>
      </c>
      <c r="V60" s="17" t="s">
        <v>1634</v>
      </c>
      <c r="W60" s="17" t="s">
        <v>1635</v>
      </c>
      <c r="X60" s="17" t="s">
        <v>1090</v>
      </c>
      <c r="Y60" s="17" t="s">
        <v>1091</v>
      </c>
      <c r="Z60" s="17" t="s">
        <v>1083</v>
      </c>
      <c r="AA60" s="14" t="s">
        <v>5054</v>
      </c>
      <c r="AB60" s="14" t="s">
        <v>5054</v>
      </c>
      <c r="AC60" t="str">
        <f t="shared" si="2"/>
        <v>PROSO0171511020101</v>
      </c>
      <c r="AD60">
        <v>42</v>
      </c>
      <c r="AE60" t="s">
        <v>4800</v>
      </c>
      <c r="AF60">
        <v>42</v>
      </c>
      <c r="AH60" t="s">
        <v>4899</v>
      </c>
    </row>
    <row r="61" spans="1:34" ht="30" x14ac:dyDescent="0.25">
      <c r="A61" s="5" t="s">
        <v>971</v>
      </c>
      <c r="B61" s="5" t="s">
        <v>972</v>
      </c>
      <c r="C61" s="6" t="s">
        <v>914</v>
      </c>
      <c r="D61" s="6" t="s">
        <v>5054</v>
      </c>
      <c r="E61" s="6" t="s">
        <v>5054</v>
      </c>
      <c r="F61" t="s">
        <v>5028</v>
      </c>
      <c r="G61" t="str">
        <f t="shared" si="0"/>
        <v>ASE - Suspension and Steering (H5) (NIASE057)</v>
      </c>
      <c r="J61" s="13" t="s">
        <v>1197</v>
      </c>
      <c r="K61" s="13" t="s">
        <v>1198</v>
      </c>
      <c r="L61" s="13" t="s">
        <v>1199</v>
      </c>
      <c r="M61" s="13" t="s">
        <v>810</v>
      </c>
      <c r="N61" s="13" t="s">
        <v>811</v>
      </c>
      <c r="O61" s="13" t="s">
        <v>773</v>
      </c>
      <c r="P61" s="14" t="s">
        <v>5054</v>
      </c>
      <c r="Q61" s="14" t="s">
        <v>5054</v>
      </c>
      <c r="R61" t="str">
        <f t="shared" si="1"/>
        <v>NCCER2200647020108</v>
      </c>
      <c r="T61" t="s">
        <v>5286</v>
      </c>
      <c r="V61" s="17" t="s">
        <v>1636</v>
      </c>
      <c r="W61" s="17" t="s">
        <v>1637</v>
      </c>
      <c r="X61" s="17" t="s">
        <v>69</v>
      </c>
      <c r="Y61" s="17" t="s">
        <v>70</v>
      </c>
      <c r="Z61" s="17" t="s">
        <v>71</v>
      </c>
      <c r="AA61" s="14" t="s">
        <v>5054</v>
      </c>
      <c r="AB61" s="14" t="s">
        <v>5054</v>
      </c>
      <c r="AC61" t="str">
        <f t="shared" si="2"/>
        <v>ADESK0021615130102</v>
      </c>
      <c r="AD61">
        <v>43</v>
      </c>
      <c r="AE61" t="s">
        <v>4801</v>
      </c>
      <c r="AF61">
        <v>43</v>
      </c>
      <c r="AH61" t="s">
        <v>4898</v>
      </c>
    </row>
    <row r="62" spans="1:34" ht="30" x14ac:dyDescent="0.25">
      <c r="A62" s="5" t="s">
        <v>983</v>
      </c>
      <c r="B62" s="5" t="s">
        <v>984</v>
      </c>
      <c r="C62" s="6" t="s">
        <v>914</v>
      </c>
      <c r="D62" s="6" t="s">
        <v>5054</v>
      </c>
      <c r="E62" s="6" t="s">
        <v>5054</v>
      </c>
      <c r="F62" t="s">
        <v>5028</v>
      </c>
      <c r="G62" t="str">
        <f t="shared" si="0"/>
        <v>ASE Auto Maintenance and Light Repair (G1) (NIASE076)</v>
      </c>
      <c r="J62" s="13" t="s">
        <v>1197</v>
      </c>
      <c r="K62" s="13" t="s">
        <v>1198</v>
      </c>
      <c r="L62" s="13" t="s">
        <v>1199</v>
      </c>
      <c r="M62" s="13" t="s">
        <v>575</v>
      </c>
      <c r="N62" s="13" t="s">
        <v>576</v>
      </c>
      <c r="O62" s="13" t="s">
        <v>577</v>
      </c>
      <c r="P62" s="14" t="s">
        <v>5054</v>
      </c>
      <c r="Q62" s="14" t="s">
        <v>5054</v>
      </c>
      <c r="R62" t="str">
        <f t="shared" si="1"/>
        <v>HVACE0010647020108</v>
      </c>
      <c r="T62" t="s">
        <v>5343</v>
      </c>
      <c r="V62" s="17" t="s">
        <v>1638</v>
      </c>
      <c r="W62" s="17" t="s">
        <v>1639</v>
      </c>
      <c r="X62" s="17" t="s">
        <v>1047</v>
      </c>
      <c r="Y62" s="17" t="s">
        <v>1048</v>
      </c>
      <c r="Z62" s="17" t="s">
        <v>1044</v>
      </c>
      <c r="AA62" s="14" t="s">
        <v>5054</v>
      </c>
      <c r="AB62" s="14" t="s">
        <v>5054</v>
      </c>
      <c r="AC62" t="str">
        <f t="shared" si="2"/>
        <v>NRAEF0031612050401</v>
      </c>
      <c r="AD62">
        <v>44</v>
      </c>
      <c r="AE62" t="s">
        <v>4802</v>
      </c>
      <c r="AF62">
        <v>44</v>
      </c>
      <c r="AH62" t="s">
        <v>4904</v>
      </c>
    </row>
    <row r="63" spans="1:34" ht="30" x14ac:dyDescent="0.25">
      <c r="A63" s="5" t="s">
        <v>931</v>
      </c>
      <c r="B63" s="5" t="s">
        <v>932</v>
      </c>
      <c r="C63" s="6" t="s">
        <v>914</v>
      </c>
      <c r="D63" s="6" t="s">
        <v>5054</v>
      </c>
      <c r="E63" s="6" t="s">
        <v>5054</v>
      </c>
      <c r="F63" t="s">
        <v>5028</v>
      </c>
      <c r="G63" t="str">
        <f t="shared" si="0"/>
        <v>ASE Automobile Service Consultant (C1) (NIASE013)</v>
      </c>
      <c r="J63" s="13" t="s">
        <v>1197</v>
      </c>
      <c r="K63" s="13" t="s">
        <v>1198</v>
      </c>
      <c r="L63" s="13" t="s">
        <v>1199</v>
      </c>
      <c r="M63" s="13" t="s">
        <v>720</v>
      </c>
      <c r="N63" s="13" t="s">
        <v>721</v>
      </c>
      <c r="O63" s="13" t="s">
        <v>722</v>
      </c>
      <c r="P63" s="14" t="s">
        <v>5054</v>
      </c>
      <c r="Q63" s="14" t="s">
        <v>5054</v>
      </c>
      <c r="R63" t="str">
        <f t="shared" si="1"/>
        <v>NATEX0010647020108</v>
      </c>
      <c r="T63" t="s">
        <v>5271</v>
      </c>
      <c r="V63" s="17" t="s">
        <v>1640</v>
      </c>
      <c r="W63" s="17" t="s">
        <v>1641</v>
      </c>
      <c r="X63" s="17" t="s">
        <v>377</v>
      </c>
      <c r="Y63" s="17" t="s">
        <v>378</v>
      </c>
      <c r="Z63" s="17" t="s">
        <v>379</v>
      </c>
      <c r="AA63" s="14" t="s">
        <v>5054</v>
      </c>
      <c r="AB63" s="14" t="s">
        <v>5054</v>
      </c>
      <c r="AC63" t="str">
        <f t="shared" si="2"/>
        <v>DANBD0011351060104</v>
      </c>
      <c r="AD63">
        <v>45</v>
      </c>
      <c r="AE63" t="s">
        <v>4803</v>
      </c>
      <c r="AF63">
        <v>45</v>
      </c>
      <c r="AH63" t="s">
        <v>4903</v>
      </c>
    </row>
    <row r="64" spans="1:34" ht="30" x14ac:dyDescent="0.25">
      <c r="A64" s="5" t="s">
        <v>917</v>
      </c>
      <c r="B64" s="5" t="s">
        <v>918</v>
      </c>
      <c r="C64" s="6" t="s">
        <v>914</v>
      </c>
      <c r="D64" s="6" t="s">
        <v>5054</v>
      </c>
      <c r="E64" s="6" t="s">
        <v>5054</v>
      </c>
      <c r="F64" t="s">
        <v>5028</v>
      </c>
      <c r="G64" t="str">
        <f t="shared" si="0"/>
        <v>ASE Automobile/Light Truck Technician: Automatic Transmission/Transaxle (A2) (NIASE005)</v>
      </c>
      <c r="J64" s="13" t="s">
        <v>1197</v>
      </c>
      <c r="K64" s="13" t="s">
        <v>1198</v>
      </c>
      <c r="L64" s="13" t="s">
        <v>1199</v>
      </c>
      <c r="M64" s="13" t="s">
        <v>578</v>
      </c>
      <c r="N64" s="13" t="s">
        <v>579</v>
      </c>
      <c r="O64" s="13" t="s">
        <v>577</v>
      </c>
      <c r="P64" s="14" t="s">
        <v>5054</v>
      </c>
      <c r="Q64" s="14" t="s">
        <v>5054</v>
      </c>
      <c r="R64" t="str">
        <f t="shared" si="1"/>
        <v>HVACE0020647020108</v>
      </c>
      <c r="T64" t="s">
        <v>5265</v>
      </c>
      <c r="V64" s="17" t="s">
        <v>1642</v>
      </c>
      <c r="W64" s="17" t="s">
        <v>1643</v>
      </c>
      <c r="X64" s="17" t="s">
        <v>377</v>
      </c>
      <c r="Y64" s="17" t="s">
        <v>378</v>
      </c>
      <c r="Z64" s="17" t="s">
        <v>379</v>
      </c>
      <c r="AA64" s="14" t="s">
        <v>5054</v>
      </c>
      <c r="AB64" s="14" t="s">
        <v>5054</v>
      </c>
      <c r="AC64" t="str">
        <f t="shared" si="2"/>
        <v>DANBD0010351060108</v>
      </c>
      <c r="AD64">
        <v>46</v>
      </c>
      <c r="AE64" t="s">
        <v>4804</v>
      </c>
      <c r="AF64">
        <v>46</v>
      </c>
      <c r="AH64" t="s">
        <v>4908</v>
      </c>
    </row>
    <row r="65" spans="1:34" ht="30" x14ac:dyDescent="0.25">
      <c r="A65" s="5" t="s">
        <v>919</v>
      </c>
      <c r="B65" s="5" t="s">
        <v>920</v>
      </c>
      <c r="C65" s="6" t="s">
        <v>914</v>
      </c>
      <c r="D65" s="6" t="s">
        <v>5054</v>
      </c>
      <c r="E65" s="6" t="s">
        <v>5054</v>
      </c>
      <c r="F65" t="s">
        <v>5028</v>
      </c>
      <c r="G65" t="str">
        <f t="shared" si="0"/>
        <v>ASE Automobile/Light Truck Technician: Brakes (A5) (NIASE007)</v>
      </c>
      <c r="J65" s="13" t="s">
        <v>1197</v>
      </c>
      <c r="K65" s="13" t="s">
        <v>1198</v>
      </c>
      <c r="L65" s="13" t="s">
        <v>1199</v>
      </c>
      <c r="M65" s="13" t="s">
        <v>727</v>
      </c>
      <c r="N65" s="13" t="s">
        <v>728</v>
      </c>
      <c r="O65" s="13" t="s">
        <v>722</v>
      </c>
      <c r="P65" s="14" t="s">
        <v>5054</v>
      </c>
      <c r="Q65" s="14" t="s">
        <v>5054</v>
      </c>
      <c r="R65" t="str">
        <f t="shared" si="1"/>
        <v>NATEX0040647020108</v>
      </c>
      <c r="T65" t="s">
        <v>5269</v>
      </c>
      <c r="V65" s="17" t="s">
        <v>1644</v>
      </c>
      <c r="W65" s="17" t="s">
        <v>1645</v>
      </c>
      <c r="X65" s="17" t="s">
        <v>436</v>
      </c>
      <c r="Y65" s="17" t="s">
        <v>437</v>
      </c>
      <c r="Z65" s="17" t="s">
        <v>433</v>
      </c>
      <c r="AA65" s="14" t="s">
        <v>5054</v>
      </c>
      <c r="AB65" s="14" t="s">
        <v>5054</v>
      </c>
      <c r="AC65" t="str">
        <f t="shared" si="2"/>
        <v>FDMQA0101351060200</v>
      </c>
      <c r="AD65">
        <v>47</v>
      </c>
      <c r="AE65" t="s">
        <v>4805</v>
      </c>
      <c r="AF65">
        <v>47</v>
      </c>
      <c r="AH65" t="s">
        <v>4906</v>
      </c>
    </row>
    <row r="66" spans="1:34" ht="30" x14ac:dyDescent="0.25">
      <c r="A66" s="5" t="s">
        <v>921</v>
      </c>
      <c r="B66" s="5" t="s">
        <v>922</v>
      </c>
      <c r="C66" s="6" t="s">
        <v>914</v>
      </c>
      <c r="D66" s="6" t="s">
        <v>5054</v>
      </c>
      <c r="E66" s="6" t="s">
        <v>5054</v>
      </c>
      <c r="F66" t="s">
        <v>5028</v>
      </c>
      <c r="G66" t="str">
        <f t="shared" si="0"/>
        <v>ASE Automobile/Light Truck Technician: Electrical/Electronic Systems (A6) (NIASE008)</v>
      </c>
      <c r="J66" s="13" t="s">
        <v>1197</v>
      </c>
      <c r="K66" s="13" t="s">
        <v>1198</v>
      </c>
      <c r="L66" s="13" t="s">
        <v>1199</v>
      </c>
      <c r="M66" s="13" t="s">
        <v>580</v>
      </c>
      <c r="N66" s="13" t="s">
        <v>581</v>
      </c>
      <c r="O66" s="13" t="s">
        <v>577</v>
      </c>
      <c r="P66" s="14" t="s">
        <v>5054</v>
      </c>
      <c r="Q66" s="14" t="s">
        <v>5054</v>
      </c>
      <c r="R66" t="str">
        <f t="shared" si="1"/>
        <v>HVACE0030647020108</v>
      </c>
      <c r="T66" t="s">
        <v>5131</v>
      </c>
      <c r="V66" s="17" t="s">
        <v>1644</v>
      </c>
      <c r="W66" s="17" t="s">
        <v>1645</v>
      </c>
      <c r="X66" s="17" t="s">
        <v>446</v>
      </c>
      <c r="Y66" s="17" t="s">
        <v>447</v>
      </c>
      <c r="Z66" s="17" t="s">
        <v>433</v>
      </c>
      <c r="AA66" s="14" t="s">
        <v>5054</v>
      </c>
      <c r="AB66" s="14" t="s">
        <v>5054</v>
      </c>
      <c r="AC66" t="str">
        <f t="shared" si="2"/>
        <v>FDMQA0311351060200</v>
      </c>
      <c r="AD66">
        <v>48</v>
      </c>
      <c r="AE66" t="s">
        <v>4806</v>
      </c>
      <c r="AF66">
        <v>48</v>
      </c>
      <c r="AH66" t="s">
        <v>4911</v>
      </c>
    </row>
    <row r="67" spans="1:34" ht="30" x14ac:dyDescent="0.25">
      <c r="A67" s="5" t="s">
        <v>923</v>
      </c>
      <c r="B67" s="5" t="s">
        <v>924</v>
      </c>
      <c r="C67" s="6" t="s">
        <v>914</v>
      </c>
      <c r="D67" s="6" t="s">
        <v>5054</v>
      </c>
      <c r="E67" s="6" t="s">
        <v>5054</v>
      </c>
      <c r="F67" t="s">
        <v>5028</v>
      </c>
      <c r="G67" t="str">
        <f t="shared" si="0"/>
        <v>ASE Automobile/Light Truck Technician: Engine Performance (A8) (NIASE009)</v>
      </c>
      <c r="J67" s="13" t="s">
        <v>1197</v>
      </c>
      <c r="K67" s="13" t="s">
        <v>1198</v>
      </c>
      <c r="L67" s="13" t="s">
        <v>1199</v>
      </c>
      <c r="M67" s="13" t="s">
        <v>812</v>
      </c>
      <c r="N67" s="13" t="s">
        <v>813</v>
      </c>
      <c r="O67" s="13" t="s">
        <v>773</v>
      </c>
      <c r="P67" s="14" t="s">
        <v>5054</v>
      </c>
      <c r="Q67" s="14" t="s">
        <v>5054</v>
      </c>
      <c r="R67" t="str">
        <f t="shared" si="1"/>
        <v>NCCER2210647020108</v>
      </c>
      <c r="T67" t="s">
        <v>5532</v>
      </c>
      <c r="V67" s="17" t="s">
        <v>1646</v>
      </c>
      <c r="W67" s="17" t="s">
        <v>1647</v>
      </c>
      <c r="X67" s="17" t="s">
        <v>198</v>
      </c>
      <c r="Y67" s="17" t="s">
        <v>199</v>
      </c>
      <c r="Z67" s="17" t="s">
        <v>197</v>
      </c>
      <c r="AA67" s="14" t="s">
        <v>5054</v>
      </c>
      <c r="AB67" s="14" t="s">
        <v>5054</v>
      </c>
      <c r="AC67" t="str">
        <f t="shared" si="2"/>
        <v>AMRRT0031351091004</v>
      </c>
      <c r="AD67">
        <v>49</v>
      </c>
      <c r="AE67" t="s">
        <v>4807</v>
      </c>
      <c r="AF67">
        <v>49</v>
      </c>
      <c r="AH67" t="s">
        <v>4873</v>
      </c>
    </row>
    <row r="68" spans="1:34" ht="30" x14ac:dyDescent="0.25">
      <c r="A68" s="5" t="s">
        <v>925</v>
      </c>
      <c r="B68" s="5" t="s">
        <v>926</v>
      </c>
      <c r="C68" s="6" t="s">
        <v>914</v>
      </c>
      <c r="D68" s="6" t="s">
        <v>5054</v>
      </c>
      <c r="E68" s="6" t="s">
        <v>5054</v>
      </c>
      <c r="F68" t="s">
        <v>5028</v>
      </c>
      <c r="G68" t="str">
        <f t="shared" si="0"/>
        <v>ASE Automobile/Light Truck Technician: Engine Repair (A1) (NIASE010)</v>
      </c>
      <c r="J68" s="13" t="s">
        <v>1200</v>
      </c>
      <c r="K68" s="13" t="s">
        <v>1201</v>
      </c>
      <c r="L68" s="13" t="s">
        <v>1202</v>
      </c>
      <c r="M68" s="13" t="s">
        <v>588</v>
      </c>
      <c r="N68" s="13" t="s">
        <v>589</v>
      </c>
      <c r="O68" s="13" t="s">
        <v>577</v>
      </c>
      <c r="P68" s="14" t="s">
        <v>5054</v>
      </c>
      <c r="Q68" s="14" t="s">
        <v>5054</v>
      </c>
      <c r="R68" t="str">
        <f t="shared" si="1"/>
        <v>HVACE0110647020106</v>
      </c>
      <c r="T68" t="s">
        <v>5361</v>
      </c>
      <c r="V68" s="17" t="s">
        <v>1646</v>
      </c>
      <c r="W68" s="17" t="s">
        <v>1647</v>
      </c>
      <c r="X68" s="17" t="s">
        <v>243</v>
      </c>
      <c r="Y68" s="17" t="s">
        <v>244</v>
      </c>
      <c r="Z68" s="17" t="s">
        <v>242</v>
      </c>
      <c r="AA68" s="14" t="s">
        <v>5054</v>
      </c>
      <c r="AB68" s="14" t="s">
        <v>5054</v>
      </c>
      <c r="AC68" t="str">
        <f t="shared" si="2"/>
        <v>ARDMS0021351091004</v>
      </c>
      <c r="AD68">
        <v>50</v>
      </c>
      <c r="AE68" t="s">
        <v>4808</v>
      </c>
      <c r="AF68">
        <v>50</v>
      </c>
      <c r="AH68" t="s">
        <v>4859</v>
      </c>
    </row>
    <row r="69" spans="1:34" ht="30" x14ac:dyDescent="0.25">
      <c r="A69" s="5" t="s">
        <v>927</v>
      </c>
      <c r="B69" s="5" t="s">
        <v>928</v>
      </c>
      <c r="C69" s="6" t="s">
        <v>914</v>
      </c>
      <c r="D69" s="6" t="s">
        <v>5054</v>
      </c>
      <c r="E69" s="6" t="s">
        <v>5054</v>
      </c>
      <c r="F69" t="s">
        <v>5028</v>
      </c>
      <c r="G69" t="str">
        <f t="shared" si="0"/>
        <v>ASE Automobile/Light Truck Technician: Heating and Air Conditioning (A7) (NIASE011)</v>
      </c>
      <c r="J69" s="13" t="s">
        <v>1200</v>
      </c>
      <c r="K69" s="13" t="s">
        <v>1201</v>
      </c>
      <c r="L69" s="13" t="s">
        <v>1202</v>
      </c>
      <c r="M69" s="13" t="s">
        <v>729</v>
      </c>
      <c r="N69" s="13" t="s">
        <v>730</v>
      </c>
      <c r="O69" s="13" t="s">
        <v>722</v>
      </c>
      <c r="P69" s="14" t="s">
        <v>5054</v>
      </c>
      <c r="Q69" s="14" t="s">
        <v>5054</v>
      </c>
      <c r="R69" t="str">
        <f t="shared" si="1"/>
        <v>NATEX0060647020106</v>
      </c>
      <c r="T69" t="s">
        <v>5282</v>
      </c>
      <c r="V69" s="17" t="s">
        <v>1648</v>
      </c>
      <c r="W69" s="17" t="s">
        <v>1649</v>
      </c>
      <c r="X69" s="17" t="s">
        <v>1047</v>
      </c>
      <c r="Y69" s="17" t="s">
        <v>1048</v>
      </c>
      <c r="Z69" s="17" t="s">
        <v>1044</v>
      </c>
      <c r="AA69" s="14" t="s">
        <v>5054</v>
      </c>
      <c r="AB69" s="14" t="s">
        <v>5054</v>
      </c>
      <c r="AC69" t="str">
        <f t="shared" si="2"/>
        <v>NRAEF0031351310301</v>
      </c>
      <c r="AD69">
        <v>51</v>
      </c>
      <c r="AE69" t="s">
        <v>4809</v>
      </c>
      <c r="AF69">
        <v>51</v>
      </c>
      <c r="AH69" t="s">
        <v>4867</v>
      </c>
    </row>
    <row r="70" spans="1:34" ht="30" x14ac:dyDescent="0.25">
      <c r="A70" s="5" t="s">
        <v>929</v>
      </c>
      <c r="B70" s="5" t="s">
        <v>930</v>
      </c>
      <c r="C70" s="6" t="s">
        <v>914</v>
      </c>
      <c r="D70" s="6" t="s">
        <v>5054</v>
      </c>
      <c r="E70" s="6" t="s">
        <v>5054</v>
      </c>
      <c r="F70" t="s">
        <v>5028</v>
      </c>
      <c r="G70" t="str">
        <f t="shared" si="0"/>
        <v>ASE Automobile/Light Truck Technician: Manual Drive Train and Axles (A3) (NIASE012)</v>
      </c>
      <c r="J70" s="13" t="s">
        <v>1200</v>
      </c>
      <c r="K70" s="13" t="s">
        <v>1201</v>
      </c>
      <c r="L70" s="13" t="s">
        <v>1202</v>
      </c>
      <c r="M70" s="13" t="s">
        <v>575</v>
      </c>
      <c r="N70" s="13" t="s">
        <v>576</v>
      </c>
      <c r="O70" s="13" t="s">
        <v>577</v>
      </c>
      <c r="P70" s="14" t="s">
        <v>5054</v>
      </c>
      <c r="Q70" s="14" t="s">
        <v>5054</v>
      </c>
      <c r="R70" t="str">
        <f t="shared" si="1"/>
        <v>HVACE0010647020106</v>
      </c>
      <c r="T70" t="s">
        <v>5292</v>
      </c>
      <c r="V70" s="17" t="s">
        <v>1650</v>
      </c>
      <c r="W70" s="17" t="s">
        <v>1651</v>
      </c>
      <c r="X70" s="17" t="s">
        <v>97</v>
      </c>
      <c r="Y70" s="17" t="s">
        <v>98</v>
      </c>
      <c r="Z70" s="17" t="s">
        <v>88</v>
      </c>
      <c r="AA70" s="14" t="s">
        <v>5054</v>
      </c>
      <c r="AB70" s="14" t="s">
        <v>5054</v>
      </c>
      <c r="AC70" t="str">
        <f t="shared" si="2"/>
        <v>ADOBE0101611080103</v>
      </c>
      <c r="AD70">
        <v>52</v>
      </c>
      <c r="AE70" t="s">
        <v>4810</v>
      </c>
      <c r="AF70">
        <v>52</v>
      </c>
      <c r="AH70" t="s">
        <v>4900</v>
      </c>
    </row>
    <row r="71" spans="1:34" ht="30" x14ac:dyDescent="0.25">
      <c r="A71" s="5" t="s">
        <v>933</v>
      </c>
      <c r="B71" s="5" t="s">
        <v>934</v>
      </c>
      <c r="C71" s="6" t="s">
        <v>914</v>
      </c>
      <c r="D71" s="6" t="s">
        <v>5054</v>
      </c>
      <c r="E71" s="6" t="s">
        <v>5054</v>
      </c>
      <c r="F71" t="s">
        <v>5028</v>
      </c>
      <c r="G71" t="str">
        <f t="shared" si="0"/>
        <v>ASE Automobile/Light Truck Technician: Suspension and Steering (A4) (NIASE014)</v>
      </c>
      <c r="J71" s="13" t="s">
        <v>1200</v>
      </c>
      <c r="K71" s="13" t="s">
        <v>1201</v>
      </c>
      <c r="L71" s="13" t="s">
        <v>1202</v>
      </c>
      <c r="M71" s="13" t="s">
        <v>812</v>
      </c>
      <c r="N71" s="13" t="s">
        <v>813</v>
      </c>
      <c r="O71" s="13" t="s">
        <v>773</v>
      </c>
      <c r="P71" s="14" t="s">
        <v>5054</v>
      </c>
      <c r="Q71" s="14" t="s">
        <v>5054</v>
      </c>
      <c r="R71" t="str">
        <f t="shared" si="1"/>
        <v>NCCER2210647020106</v>
      </c>
      <c r="T71" t="s">
        <v>5223</v>
      </c>
      <c r="V71" s="17" t="s">
        <v>1650</v>
      </c>
      <c r="W71" s="17" t="s">
        <v>1651</v>
      </c>
      <c r="X71" s="17" t="s">
        <v>99</v>
      </c>
      <c r="Y71" s="17" t="s">
        <v>100</v>
      </c>
      <c r="Z71" s="17" t="s">
        <v>88</v>
      </c>
      <c r="AA71" s="14" t="s">
        <v>5054</v>
      </c>
      <c r="AB71" s="14" t="s">
        <v>5054</v>
      </c>
      <c r="AC71" t="str">
        <f t="shared" si="2"/>
        <v>ADOBE0111611080103</v>
      </c>
      <c r="AD71">
        <v>53</v>
      </c>
      <c r="AE71" t="s">
        <v>4811</v>
      </c>
      <c r="AF71">
        <v>53</v>
      </c>
      <c r="AH71" t="s">
        <v>4910</v>
      </c>
    </row>
    <row r="72" spans="1:34" ht="38.25" x14ac:dyDescent="0.25">
      <c r="A72" s="5" t="s">
        <v>937</v>
      </c>
      <c r="B72" s="5" t="s">
        <v>938</v>
      </c>
      <c r="C72" s="6" t="s">
        <v>914</v>
      </c>
      <c r="D72" s="6" t="s">
        <v>5054</v>
      </c>
      <c r="E72" s="6" t="s">
        <v>5054</v>
      </c>
      <c r="F72" t="s">
        <v>5028</v>
      </c>
      <c r="G72" t="str">
        <f t="shared" si="0"/>
        <v>ASE Collision Repair and Refinishing Technician: Mechanical and Electrical Components (B5) (NIASE017)</v>
      </c>
      <c r="J72" s="13" t="s">
        <v>1200</v>
      </c>
      <c r="K72" s="13" t="s">
        <v>1201</v>
      </c>
      <c r="L72" s="13" t="s">
        <v>1202</v>
      </c>
      <c r="M72" s="13" t="s">
        <v>727</v>
      </c>
      <c r="N72" s="13" t="s">
        <v>728</v>
      </c>
      <c r="O72" s="13" t="s">
        <v>722</v>
      </c>
      <c r="P72" s="14" t="s">
        <v>5054</v>
      </c>
      <c r="Q72" s="14" t="s">
        <v>5054</v>
      </c>
      <c r="R72" t="str">
        <f t="shared" si="1"/>
        <v>NATEX0040647020106</v>
      </c>
      <c r="T72" t="s">
        <v>5382</v>
      </c>
      <c r="V72" s="17" t="s">
        <v>1650</v>
      </c>
      <c r="W72" s="17" t="s">
        <v>1651</v>
      </c>
      <c r="X72" s="17" t="s">
        <v>103</v>
      </c>
      <c r="Y72" s="17" t="s">
        <v>104</v>
      </c>
      <c r="Z72" s="17" t="s">
        <v>88</v>
      </c>
      <c r="AA72" s="14" t="s">
        <v>5054</v>
      </c>
      <c r="AB72" s="14" t="s">
        <v>5054</v>
      </c>
      <c r="AC72" t="str">
        <f t="shared" si="2"/>
        <v>ADOBE0181611080103</v>
      </c>
      <c r="AD72">
        <v>54</v>
      </c>
      <c r="AE72" t="s">
        <v>4812</v>
      </c>
      <c r="AF72">
        <v>54</v>
      </c>
      <c r="AH72" t="s">
        <v>4909</v>
      </c>
    </row>
    <row r="73" spans="1:34" ht="38.25" x14ac:dyDescent="0.25">
      <c r="A73" s="5" t="s">
        <v>939</v>
      </c>
      <c r="B73" s="5" t="s">
        <v>940</v>
      </c>
      <c r="C73" s="6" t="s">
        <v>914</v>
      </c>
      <c r="D73" s="6" t="s">
        <v>5054</v>
      </c>
      <c r="E73" s="6" t="s">
        <v>5054</v>
      </c>
      <c r="F73" t="s">
        <v>5028</v>
      </c>
      <c r="G73" t="str">
        <f t="shared" si="0"/>
        <v>ASE Collision Repair and Refinishing Technician: Non-structural Analysis and Damage Repair (B3) (NIASE018)</v>
      </c>
      <c r="J73" s="13" t="s">
        <v>1200</v>
      </c>
      <c r="K73" s="13" t="s">
        <v>1201</v>
      </c>
      <c r="L73" s="13" t="s">
        <v>1202</v>
      </c>
      <c r="M73" s="13" t="s">
        <v>578</v>
      </c>
      <c r="N73" s="13" t="s">
        <v>579</v>
      </c>
      <c r="O73" s="13" t="s">
        <v>577</v>
      </c>
      <c r="P73" s="14" t="s">
        <v>5054</v>
      </c>
      <c r="Q73" s="14" t="s">
        <v>5054</v>
      </c>
      <c r="R73" t="str">
        <f t="shared" si="1"/>
        <v>HVACE0020647020106</v>
      </c>
      <c r="T73" t="s">
        <v>5288</v>
      </c>
      <c r="V73" s="17" t="s">
        <v>1652</v>
      </c>
      <c r="W73" s="17" t="s">
        <v>1653</v>
      </c>
      <c r="X73" s="17" t="s">
        <v>438</v>
      </c>
      <c r="Y73" s="17" t="s">
        <v>439</v>
      </c>
      <c r="Z73" s="17" t="s">
        <v>433</v>
      </c>
      <c r="AA73" s="14" t="s">
        <v>5054</v>
      </c>
      <c r="AB73" s="14" t="s">
        <v>5054</v>
      </c>
      <c r="AC73" t="str">
        <f t="shared" si="2"/>
        <v>FDMQA0141351090402</v>
      </c>
      <c r="AD73">
        <v>55</v>
      </c>
      <c r="AE73" t="s">
        <v>4813</v>
      </c>
      <c r="AF73">
        <v>55</v>
      </c>
      <c r="AH73" t="s">
        <v>4880</v>
      </c>
    </row>
    <row r="74" spans="1:34" ht="30" x14ac:dyDescent="0.25">
      <c r="A74" s="5" t="s">
        <v>953</v>
      </c>
      <c r="B74" s="5" t="s">
        <v>954</v>
      </c>
      <c r="C74" s="6" t="s">
        <v>914</v>
      </c>
      <c r="D74" s="6" t="s">
        <v>5054</v>
      </c>
      <c r="E74" s="6" t="s">
        <v>5054</v>
      </c>
      <c r="F74" t="s">
        <v>5028</v>
      </c>
      <c r="G74" t="str">
        <f t="shared" si="0"/>
        <v>ASE Collision Repair and Refinishing Technician: Painting and Refinishing (B2) (NIASE029)</v>
      </c>
      <c r="J74" s="13" t="s">
        <v>1200</v>
      </c>
      <c r="K74" s="13" t="s">
        <v>1201</v>
      </c>
      <c r="L74" s="13" t="s">
        <v>1202</v>
      </c>
      <c r="M74" s="13" t="s">
        <v>814</v>
      </c>
      <c r="N74" s="13" t="s">
        <v>815</v>
      </c>
      <c r="O74" s="13" t="s">
        <v>773</v>
      </c>
      <c r="P74" s="14" t="s">
        <v>5054</v>
      </c>
      <c r="Q74" s="14" t="s">
        <v>5054</v>
      </c>
      <c r="R74" t="str">
        <f t="shared" si="1"/>
        <v>NCCER2220647020106</v>
      </c>
      <c r="T74" t="s">
        <v>5344</v>
      </c>
      <c r="V74" s="17" t="s">
        <v>1652</v>
      </c>
      <c r="W74" s="17" t="s">
        <v>1653</v>
      </c>
      <c r="X74" s="17" t="s">
        <v>1049</v>
      </c>
      <c r="Y74" s="17" t="s">
        <v>1050</v>
      </c>
      <c r="Z74" s="17" t="s">
        <v>1051</v>
      </c>
      <c r="AA74" s="14" t="s">
        <v>5054</v>
      </c>
      <c r="AB74" s="14" t="s">
        <v>5054</v>
      </c>
      <c r="AC74" t="str">
        <f t="shared" si="2"/>
        <v>NREMT0011351090402</v>
      </c>
      <c r="AD74">
        <v>56</v>
      </c>
      <c r="AE74" t="s">
        <v>4814</v>
      </c>
      <c r="AF74">
        <v>56</v>
      </c>
      <c r="AH74" t="s">
        <v>4869</v>
      </c>
    </row>
    <row r="75" spans="1:34" ht="38.25" x14ac:dyDescent="0.25">
      <c r="A75" s="5" t="s">
        <v>957</v>
      </c>
      <c r="B75" s="5" t="s">
        <v>958</v>
      </c>
      <c r="C75" s="6" t="s">
        <v>914</v>
      </c>
      <c r="D75" s="6" t="s">
        <v>5054</v>
      </c>
      <c r="E75" s="6" t="s">
        <v>5054</v>
      </c>
      <c r="F75" t="s">
        <v>5028</v>
      </c>
      <c r="G75" t="str">
        <f t="shared" si="0"/>
        <v>ASE Collision Repair and Refinishing Technician: Structural Analysis and Damage Repair (B4) (NIASE032)</v>
      </c>
      <c r="J75" s="13" t="s">
        <v>1200</v>
      </c>
      <c r="K75" s="13" t="s">
        <v>1201</v>
      </c>
      <c r="L75" s="13" t="s">
        <v>1202</v>
      </c>
      <c r="M75" s="13" t="s">
        <v>810</v>
      </c>
      <c r="N75" s="13" t="s">
        <v>811</v>
      </c>
      <c r="O75" s="13" t="s">
        <v>773</v>
      </c>
      <c r="P75" s="14" t="s">
        <v>5054</v>
      </c>
      <c r="Q75" s="14" t="s">
        <v>5054</v>
      </c>
      <c r="R75" t="str">
        <f t="shared" si="1"/>
        <v>NCCER2200647020106</v>
      </c>
      <c r="T75" t="s">
        <v>5263</v>
      </c>
      <c r="V75" s="17" t="s">
        <v>1652</v>
      </c>
      <c r="W75" s="17" t="s">
        <v>1653</v>
      </c>
      <c r="X75" s="17" t="s">
        <v>1052</v>
      </c>
      <c r="Y75" s="17" t="s">
        <v>439</v>
      </c>
      <c r="Z75" s="17" t="s">
        <v>1051</v>
      </c>
      <c r="AA75" s="14" t="s">
        <v>5054</v>
      </c>
      <c r="AB75" s="14" t="s">
        <v>5054</v>
      </c>
      <c r="AC75" t="str">
        <f t="shared" si="2"/>
        <v>NREMT0041351090402</v>
      </c>
      <c r="AD75">
        <v>57</v>
      </c>
      <c r="AE75" t="s">
        <v>4815</v>
      </c>
      <c r="AF75">
        <v>57</v>
      </c>
      <c r="AH75" t="s">
        <v>4857</v>
      </c>
    </row>
    <row r="76" spans="1:34" ht="30" x14ac:dyDescent="0.25">
      <c r="A76" s="5" t="s">
        <v>915</v>
      </c>
      <c r="B76" s="5" t="s">
        <v>916</v>
      </c>
      <c r="C76" s="6" t="s">
        <v>914</v>
      </c>
      <c r="D76" s="6" t="s">
        <v>5054</v>
      </c>
      <c r="E76" s="6" t="s">
        <v>5054</v>
      </c>
      <c r="F76" t="s">
        <v>5028</v>
      </c>
      <c r="G76" t="str">
        <f t="shared" si="0"/>
        <v>ASE Master Automobile Technician (NIASE002)</v>
      </c>
      <c r="J76" s="13" t="s">
        <v>1200</v>
      </c>
      <c r="K76" s="13" t="s">
        <v>1201</v>
      </c>
      <c r="L76" s="13" t="s">
        <v>1202</v>
      </c>
      <c r="M76" s="13" t="s">
        <v>720</v>
      </c>
      <c r="N76" s="13" t="s">
        <v>721</v>
      </c>
      <c r="O76" s="13" t="s">
        <v>722</v>
      </c>
      <c r="P76" s="14" t="s">
        <v>5054</v>
      </c>
      <c r="Q76" s="14" t="s">
        <v>5054</v>
      </c>
      <c r="R76" t="str">
        <f t="shared" si="1"/>
        <v>NATEX0010647020106</v>
      </c>
      <c r="T76" t="s">
        <v>5270</v>
      </c>
      <c r="V76" s="17" t="s">
        <v>1654</v>
      </c>
      <c r="W76" s="17" t="s">
        <v>1400</v>
      </c>
      <c r="X76" s="17" t="s">
        <v>1049</v>
      </c>
      <c r="Y76" s="17" t="s">
        <v>1050</v>
      </c>
      <c r="Z76" s="17" t="s">
        <v>1051</v>
      </c>
      <c r="AA76" s="14" t="s">
        <v>5054</v>
      </c>
      <c r="AB76" s="14" t="s">
        <v>5054</v>
      </c>
      <c r="AC76" t="str">
        <f t="shared" si="2"/>
        <v>NREMT0010351090408</v>
      </c>
      <c r="AD76">
        <v>58</v>
      </c>
      <c r="AE76" t="s">
        <v>4816</v>
      </c>
      <c r="AF76">
        <v>58</v>
      </c>
      <c r="AH76" t="s">
        <v>4885</v>
      </c>
    </row>
    <row r="77" spans="1:34" ht="30" x14ac:dyDescent="0.25">
      <c r="A77" s="5" t="s">
        <v>961</v>
      </c>
      <c r="B77" s="5" t="s">
        <v>962</v>
      </c>
      <c r="C77" s="6" t="s">
        <v>914</v>
      </c>
      <c r="D77" s="6" t="s">
        <v>5054</v>
      </c>
      <c r="E77" s="6" t="s">
        <v>5054</v>
      </c>
      <c r="F77" t="s">
        <v>5028</v>
      </c>
      <c r="G77" t="str">
        <f t="shared" si="0"/>
        <v>ASE Master Collision Repair and Refinishing Technician (NIASE035)</v>
      </c>
      <c r="J77" s="13" t="s">
        <v>1200</v>
      </c>
      <c r="K77" s="13" t="s">
        <v>1201</v>
      </c>
      <c r="L77" s="13" t="s">
        <v>1202</v>
      </c>
      <c r="M77" s="13" t="s">
        <v>580</v>
      </c>
      <c r="N77" s="13" t="s">
        <v>581</v>
      </c>
      <c r="O77" s="13" t="s">
        <v>577</v>
      </c>
      <c r="P77" s="14" t="s">
        <v>5054</v>
      </c>
      <c r="Q77" s="14" t="s">
        <v>5054</v>
      </c>
      <c r="R77" t="str">
        <f t="shared" si="1"/>
        <v>HVACE0030647020106</v>
      </c>
      <c r="T77" t="s">
        <v>5527</v>
      </c>
      <c r="V77" s="17" t="s">
        <v>1655</v>
      </c>
      <c r="W77" s="17" t="s">
        <v>1656</v>
      </c>
      <c r="X77" s="17" t="s">
        <v>706</v>
      </c>
      <c r="Y77" s="17" t="s">
        <v>707</v>
      </c>
      <c r="Z77" s="17" t="s">
        <v>708</v>
      </c>
      <c r="AA77" s="14" t="s">
        <v>5054</v>
      </c>
      <c r="AB77" s="14" t="s">
        <v>5054</v>
      </c>
      <c r="AC77" t="str">
        <f t="shared" si="2"/>
        <v>MSSCN0011615000001</v>
      </c>
      <c r="AD77">
        <v>59</v>
      </c>
      <c r="AE77" t="s">
        <v>5061</v>
      </c>
      <c r="AF77">
        <v>59</v>
      </c>
      <c r="AH77" t="s">
        <v>4860</v>
      </c>
    </row>
    <row r="78" spans="1:34" ht="39" x14ac:dyDescent="0.25">
      <c r="A78" s="5" t="s">
        <v>935</v>
      </c>
      <c r="B78" s="5" t="s">
        <v>936</v>
      </c>
      <c r="C78" s="6" t="s">
        <v>914</v>
      </c>
      <c r="D78" s="6" t="s">
        <v>5054</v>
      </c>
      <c r="E78" s="6" t="s">
        <v>5054</v>
      </c>
      <c r="F78" t="s">
        <v>5028</v>
      </c>
      <c r="G78" t="str">
        <f t="shared" si="0"/>
        <v>ASE Medium/Heavy Truck Technician: Brakes (T4) (NIASE016)</v>
      </c>
      <c r="J78" s="13" t="s">
        <v>1200</v>
      </c>
      <c r="K78" s="13" t="s">
        <v>1201</v>
      </c>
      <c r="L78" s="13" t="s">
        <v>1202</v>
      </c>
      <c r="M78" s="13" t="s">
        <v>582</v>
      </c>
      <c r="N78" s="13" t="s">
        <v>583</v>
      </c>
      <c r="O78" s="13" t="s">
        <v>577</v>
      </c>
      <c r="P78" s="14" t="s">
        <v>5054</v>
      </c>
      <c r="Q78" s="14" t="s">
        <v>5054</v>
      </c>
      <c r="R78" t="str">
        <f t="shared" si="1"/>
        <v>HVACE0040647020106</v>
      </c>
      <c r="T78" t="s">
        <v>5374</v>
      </c>
      <c r="V78" s="17" t="s">
        <v>1657</v>
      </c>
      <c r="W78" s="17" t="s">
        <v>1658</v>
      </c>
      <c r="X78" s="17" t="s">
        <v>425</v>
      </c>
      <c r="Y78" s="17" t="s">
        <v>426</v>
      </c>
      <c r="Z78" s="17" t="s">
        <v>427</v>
      </c>
      <c r="AA78" s="14" t="s">
        <v>5054</v>
      </c>
      <c r="AB78" s="14" t="s">
        <v>5054</v>
      </c>
      <c r="AC78" t="str">
        <f t="shared" si="2"/>
        <v>FDFCC0011312030100</v>
      </c>
      <c r="AD78">
        <v>60</v>
      </c>
      <c r="AE78" t="s">
        <v>4817</v>
      </c>
      <c r="AF78">
        <v>60</v>
      </c>
      <c r="AH78" t="s">
        <v>4863</v>
      </c>
    </row>
    <row r="79" spans="1:34" ht="39" x14ac:dyDescent="0.25">
      <c r="A79" s="5" t="s">
        <v>943</v>
      </c>
      <c r="B79" s="5" t="s">
        <v>944</v>
      </c>
      <c r="C79" s="6" t="s">
        <v>914</v>
      </c>
      <c r="D79" s="6" t="s">
        <v>5054</v>
      </c>
      <c r="E79" s="6" t="s">
        <v>5054</v>
      </c>
      <c r="F79" t="s">
        <v>5028</v>
      </c>
      <c r="G79" t="str">
        <f t="shared" si="0"/>
        <v>ASE Medium/Heavy Truck Technician: Diesel Engines (T2) (NIASE020)</v>
      </c>
      <c r="J79" s="13" t="s">
        <v>1200</v>
      </c>
      <c r="K79" s="13" t="s">
        <v>1201</v>
      </c>
      <c r="L79" s="13" t="s">
        <v>1202</v>
      </c>
      <c r="M79" s="13" t="s">
        <v>808</v>
      </c>
      <c r="N79" s="13" t="s">
        <v>809</v>
      </c>
      <c r="O79" s="13" t="s">
        <v>773</v>
      </c>
      <c r="P79" s="14" t="s">
        <v>5054</v>
      </c>
      <c r="Q79" s="14" t="s">
        <v>5054</v>
      </c>
      <c r="R79" t="str">
        <f t="shared" si="1"/>
        <v>NCCER2190647020106</v>
      </c>
      <c r="T79" t="s">
        <v>5281</v>
      </c>
      <c r="V79" s="17" t="s">
        <v>1659</v>
      </c>
      <c r="W79" s="17" t="s">
        <v>1660</v>
      </c>
      <c r="X79" s="17" t="s">
        <v>917</v>
      </c>
      <c r="Y79" s="17" t="s">
        <v>918</v>
      </c>
      <c r="Z79" s="17" t="s">
        <v>914</v>
      </c>
      <c r="AA79" s="14" t="s">
        <v>5054</v>
      </c>
      <c r="AB79" s="14" t="s">
        <v>5054</v>
      </c>
      <c r="AC79" t="str">
        <f t="shared" si="2"/>
        <v>NIASE0050615080302</v>
      </c>
      <c r="AD79">
        <v>61</v>
      </c>
      <c r="AE79" t="s">
        <v>4818</v>
      </c>
    </row>
    <row r="80" spans="1:34" ht="39" x14ac:dyDescent="0.25">
      <c r="A80" s="5" t="s">
        <v>945</v>
      </c>
      <c r="B80" s="5" t="s">
        <v>946</v>
      </c>
      <c r="C80" s="6" t="s">
        <v>914</v>
      </c>
      <c r="D80" s="6" t="s">
        <v>5054</v>
      </c>
      <c r="E80" s="6" t="s">
        <v>5054</v>
      </c>
      <c r="F80" t="s">
        <v>5028</v>
      </c>
      <c r="G80" t="str">
        <f t="shared" si="0"/>
        <v>ASE Medium/Heavy Truck Technician: Drive Train (T3) (NIASE021)</v>
      </c>
      <c r="J80" s="13" t="s">
        <v>1200</v>
      </c>
      <c r="K80" s="13" t="s">
        <v>1201</v>
      </c>
      <c r="L80" s="13" t="s">
        <v>1202</v>
      </c>
      <c r="M80" s="13" t="s">
        <v>586</v>
      </c>
      <c r="N80" s="13" t="s">
        <v>587</v>
      </c>
      <c r="O80" s="13" t="s">
        <v>577</v>
      </c>
      <c r="P80" s="14" t="s">
        <v>5054</v>
      </c>
      <c r="Q80" s="14" t="s">
        <v>5054</v>
      </c>
      <c r="R80" t="str">
        <f t="shared" si="1"/>
        <v>HVACE0060647020106</v>
      </c>
      <c r="T80" t="s">
        <v>5224</v>
      </c>
      <c r="V80" s="17" t="s">
        <v>1659</v>
      </c>
      <c r="W80" s="17" t="s">
        <v>1660</v>
      </c>
      <c r="X80" s="17" t="s">
        <v>921</v>
      </c>
      <c r="Y80" s="17" t="s">
        <v>922</v>
      </c>
      <c r="Z80" s="17" t="s">
        <v>914</v>
      </c>
      <c r="AA80" s="14" t="s">
        <v>5054</v>
      </c>
      <c r="AB80" s="14" t="s">
        <v>5054</v>
      </c>
      <c r="AC80" t="str">
        <f t="shared" si="2"/>
        <v>NIASE0080615080302</v>
      </c>
      <c r="AD80">
        <v>62</v>
      </c>
      <c r="AE80" t="s">
        <v>4819</v>
      </c>
    </row>
    <row r="81" spans="1:31" ht="39" x14ac:dyDescent="0.25">
      <c r="A81" s="5" t="s">
        <v>947</v>
      </c>
      <c r="B81" s="5" t="s">
        <v>948</v>
      </c>
      <c r="C81" s="6" t="s">
        <v>914</v>
      </c>
      <c r="D81" s="6" t="s">
        <v>5054</v>
      </c>
      <c r="E81" s="6" t="s">
        <v>5054</v>
      </c>
      <c r="F81" t="s">
        <v>5028</v>
      </c>
      <c r="G81" t="str">
        <f t="shared" si="0"/>
        <v>ASE Medium/Heavy Truck Technician: Electrical/Electronic Systems (T6) (NIASE023)</v>
      </c>
      <c r="J81" s="13" t="s">
        <v>1200</v>
      </c>
      <c r="K81" s="13" t="s">
        <v>1201</v>
      </c>
      <c r="L81" s="13" t="s">
        <v>1202</v>
      </c>
      <c r="M81" s="13" t="s">
        <v>584</v>
      </c>
      <c r="N81" s="13" t="s">
        <v>585</v>
      </c>
      <c r="O81" s="13" t="s">
        <v>577</v>
      </c>
      <c r="P81" s="14" t="s">
        <v>5054</v>
      </c>
      <c r="Q81" s="14" t="s">
        <v>5054</v>
      </c>
      <c r="R81" t="str">
        <f t="shared" si="1"/>
        <v>HVACE0050647020106</v>
      </c>
      <c r="T81" t="s">
        <v>5381</v>
      </c>
      <c r="V81" s="17" t="s">
        <v>1659</v>
      </c>
      <c r="W81" s="17" t="s">
        <v>1660</v>
      </c>
      <c r="X81" s="17" t="s">
        <v>923</v>
      </c>
      <c r="Y81" s="17" t="s">
        <v>924</v>
      </c>
      <c r="Z81" s="17" t="s">
        <v>914</v>
      </c>
      <c r="AA81" s="14" t="s">
        <v>5054</v>
      </c>
      <c r="AB81" s="14" t="s">
        <v>5054</v>
      </c>
      <c r="AC81" t="str">
        <f t="shared" si="2"/>
        <v>NIASE0090615080302</v>
      </c>
      <c r="AD81">
        <v>63</v>
      </c>
      <c r="AE81" t="s">
        <v>4820</v>
      </c>
    </row>
    <row r="82" spans="1:31" ht="26.25" x14ac:dyDescent="0.25">
      <c r="A82" s="5" t="s">
        <v>951</v>
      </c>
      <c r="B82" s="5" t="s">
        <v>952</v>
      </c>
      <c r="C82" s="6" t="s">
        <v>914</v>
      </c>
      <c r="D82" s="6" t="s">
        <v>5054</v>
      </c>
      <c r="E82" s="6" t="s">
        <v>5054</v>
      </c>
      <c r="F82" t="s">
        <v>5028</v>
      </c>
      <c r="G82" t="str">
        <f t="shared" si="0"/>
        <v>ASE Medium/Heavy Truck Technician: Heating, Ventilation, and A/C (HVAC) (T7) (NIASE026)</v>
      </c>
      <c r="J82" s="13" t="s">
        <v>1203</v>
      </c>
      <c r="K82" s="13" t="s">
        <v>1204</v>
      </c>
      <c r="L82" s="13" t="s">
        <v>1205</v>
      </c>
      <c r="M82" s="13" t="s">
        <v>598</v>
      </c>
      <c r="N82" s="13" t="s">
        <v>599</v>
      </c>
      <c r="O82" s="13" t="s">
        <v>600</v>
      </c>
      <c r="P82" s="14" t="s">
        <v>5054</v>
      </c>
      <c r="Q82" s="14" t="s">
        <v>5054</v>
      </c>
      <c r="R82" t="str">
        <f t="shared" si="1"/>
        <v>ICOEC0020511100302</v>
      </c>
      <c r="T82" t="s">
        <v>5285</v>
      </c>
      <c r="V82" s="17" t="s">
        <v>1659</v>
      </c>
      <c r="W82" s="17" t="s">
        <v>1660</v>
      </c>
      <c r="X82" s="17" t="s">
        <v>925</v>
      </c>
      <c r="Y82" s="17" t="s">
        <v>926</v>
      </c>
      <c r="Z82" s="17" t="s">
        <v>914</v>
      </c>
      <c r="AA82" s="14" t="s">
        <v>5054</v>
      </c>
      <c r="AB82" s="14" t="s">
        <v>5054</v>
      </c>
      <c r="AC82" t="str">
        <f t="shared" si="2"/>
        <v>NIASE0100615080302</v>
      </c>
      <c r="AD82">
        <v>64</v>
      </c>
      <c r="AE82" t="s">
        <v>4821</v>
      </c>
    </row>
    <row r="83" spans="1:31" ht="39" x14ac:dyDescent="0.25">
      <c r="A83" s="5" t="s">
        <v>955</v>
      </c>
      <c r="B83" s="5" t="s">
        <v>956</v>
      </c>
      <c r="C83" s="6" t="s">
        <v>914</v>
      </c>
      <c r="D83" s="6" t="s">
        <v>5054</v>
      </c>
      <c r="E83" s="6" t="s">
        <v>5054</v>
      </c>
      <c r="F83" t="s">
        <v>5028</v>
      </c>
      <c r="G83" t="str">
        <f t="shared" si="0"/>
        <v>ASE Medium/Heavy Truck Technician: Preventive Maintenance Inspection (PMI) (T8) (NIASE031)</v>
      </c>
      <c r="J83" s="13" t="s">
        <v>1203</v>
      </c>
      <c r="K83" s="13" t="s">
        <v>1204</v>
      </c>
      <c r="L83" s="13" t="s">
        <v>1205</v>
      </c>
      <c r="M83" s="13" t="s">
        <v>354</v>
      </c>
      <c r="N83" s="13" t="s">
        <v>355</v>
      </c>
      <c r="O83" s="13" t="s">
        <v>338</v>
      </c>
      <c r="P83" s="14" t="s">
        <v>5054</v>
      </c>
      <c r="Q83" s="14" t="s">
        <v>5054</v>
      </c>
      <c r="R83" t="str">
        <f t="shared" si="1"/>
        <v>COMPT0160511100302</v>
      </c>
      <c r="T83" t="s">
        <v>5345</v>
      </c>
      <c r="V83" s="17" t="s">
        <v>1659</v>
      </c>
      <c r="W83" s="17" t="s">
        <v>1660</v>
      </c>
      <c r="X83" s="17" t="s">
        <v>927</v>
      </c>
      <c r="Y83" s="17" t="s">
        <v>928</v>
      </c>
      <c r="Z83" s="17" t="s">
        <v>914</v>
      </c>
      <c r="AA83" s="14" t="s">
        <v>5054</v>
      </c>
      <c r="AB83" s="14" t="s">
        <v>5054</v>
      </c>
      <c r="AC83" t="str">
        <f t="shared" si="2"/>
        <v>NIASE0110615080302</v>
      </c>
      <c r="AD83">
        <v>65</v>
      </c>
      <c r="AE83" t="s">
        <v>4822</v>
      </c>
    </row>
    <row r="84" spans="1:31" ht="39" x14ac:dyDescent="0.25">
      <c r="A84" s="5" t="s">
        <v>959</v>
      </c>
      <c r="B84" s="5" t="s">
        <v>960</v>
      </c>
      <c r="C84" s="6" t="s">
        <v>914</v>
      </c>
      <c r="D84" s="6" t="s">
        <v>5054</v>
      </c>
      <c r="E84" s="6" t="s">
        <v>5054</v>
      </c>
      <c r="F84" t="s">
        <v>5028</v>
      </c>
      <c r="G84" t="str">
        <f t="shared" si="0"/>
        <v>ASE Medium/Heavy Truck Technician: Suspension and Steering (T5) (NIASE033)</v>
      </c>
      <c r="J84" s="13" t="s">
        <v>1203</v>
      </c>
      <c r="K84" s="13" t="s">
        <v>1204</v>
      </c>
      <c r="L84" s="13" t="s">
        <v>1205</v>
      </c>
      <c r="M84" s="13" t="s">
        <v>1088</v>
      </c>
      <c r="N84" s="13" t="s">
        <v>1089</v>
      </c>
      <c r="O84" s="13" t="s">
        <v>1083</v>
      </c>
      <c r="P84" s="14" t="s">
        <v>5054</v>
      </c>
      <c r="Q84" s="14" t="s">
        <v>5054</v>
      </c>
      <c r="R84" t="str">
        <f t="shared" si="1"/>
        <v>PROSO0160511100302</v>
      </c>
      <c r="T84" t="s">
        <v>5275</v>
      </c>
      <c r="V84" s="17" t="s">
        <v>1659</v>
      </c>
      <c r="W84" s="17" t="s">
        <v>1660</v>
      </c>
      <c r="X84" s="17" t="s">
        <v>929</v>
      </c>
      <c r="Y84" s="17" t="s">
        <v>930</v>
      </c>
      <c r="Z84" s="17" t="s">
        <v>914</v>
      </c>
      <c r="AA84" s="14" t="s">
        <v>5054</v>
      </c>
      <c r="AB84" s="14" t="s">
        <v>5054</v>
      </c>
      <c r="AC84" t="str">
        <f t="shared" si="2"/>
        <v>NIASE0120615080302</v>
      </c>
      <c r="AD84">
        <v>66</v>
      </c>
      <c r="AE84" t="s">
        <v>4823</v>
      </c>
    </row>
    <row r="85" spans="1:31" ht="39" x14ac:dyDescent="0.25">
      <c r="A85" s="5" t="s">
        <v>402</v>
      </c>
      <c r="B85" s="5" t="s">
        <v>403</v>
      </c>
      <c r="C85" s="6" t="s">
        <v>401</v>
      </c>
      <c r="D85" s="6" t="s">
        <v>5054</v>
      </c>
      <c r="E85" s="6" t="s">
        <v>5054</v>
      </c>
      <c r="F85" t="s">
        <v>4971</v>
      </c>
      <c r="G85" t="str">
        <f t="shared" ref="G85:G148" si="3">CONCATENATE(B85," (",A85,")")</f>
        <v>Associate Certified Electronics Technician (CETa) (ETAIN008)</v>
      </c>
      <c r="J85" s="13" t="s">
        <v>1203</v>
      </c>
      <c r="K85" s="13" t="s">
        <v>1204</v>
      </c>
      <c r="L85" s="13" t="s">
        <v>1205</v>
      </c>
      <c r="M85" s="13" t="s">
        <v>682</v>
      </c>
      <c r="N85" s="13" t="s">
        <v>683</v>
      </c>
      <c r="O85" s="13" t="s">
        <v>661</v>
      </c>
      <c r="P85" s="14" t="s">
        <v>5054</v>
      </c>
      <c r="Q85" s="14" t="s">
        <v>5054</v>
      </c>
      <c r="R85" t="str">
        <f t="shared" si="1"/>
        <v>MICRO1020511100302</v>
      </c>
      <c r="T85" t="s">
        <v>5262</v>
      </c>
      <c r="V85" s="17" t="s">
        <v>1659</v>
      </c>
      <c r="W85" s="17" t="s">
        <v>1660</v>
      </c>
      <c r="X85" s="17" t="s">
        <v>933</v>
      </c>
      <c r="Y85" s="17" t="s">
        <v>934</v>
      </c>
      <c r="Z85" s="17" t="s">
        <v>914</v>
      </c>
      <c r="AA85" s="14" t="s">
        <v>5054</v>
      </c>
      <c r="AB85" s="14" t="s">
        <v>5054</v>
      </c>
      <c r="AC85" t="str">
        <f t="shared" si="2"/>
        <v>NIASE0140615080302</v>
      </c>
      <c r="AD85">
        <v>67</v>
      </c>
      <c r="AE85" t="s">
        <v>4824</v>
      </c>
    </row>
    <row r="86" spans="1:31" ht="30" x14ac:dyDescent="0.25">
      <c r="A86" s="5" t="s">
        <v>646</v>
      </c>
      <c r="B86" s="5" t="s">
        <v>647</v>
      </c>
      <c r="C86" s="6" t="s">
        <v>648</v>
      </c>
      <c r="D86" s="6" t="s">
        <v>5054</v>
      </c>
      <c r="E86" s="6" t="s">
        <v>5054</v>
      </c>
      <c r="F86" t="s">
        <v>5004</v>
      </c>
      <c r="G86" t="str">
        <f t="shared" si="3"/>
        <v>Associate Level Certified Electronic Technician (ISCET001)</v>
      </c>
      <c r="J86" s="13" t="s">
        <v>1203</v>
      </c>
      <c r="K86" s="13" t="s">
        <v>1204</v>
      </c>
      <c r="L86" s="13" t="s">
        <v>1205</v>
      </c>
      <c r="M86" s="13" t="s">
        <v>336</v>
      </c>
      <c r="N86" s="13" t="s">
        <v>337</v>
      </c>
      <c r="O86" s="13" t="s">
        <v>338</v>
      </c>
      <c r="P86" s="14" t="s">
        <v>5054</v>
      </c>
      <c r="Q86" s="14" t="s">
        <v>5054</v>
      </c>
      <c r="R86" t="str">
        <f t="shared" si="1"/>
        <v>COMPT0010511100302</v>
      </c>
      <c r="T86" t="s">
        <v>5268</v>
      </c>
      <c r="V86" s="17" t="s">
        <v>1661</v>
      </c>
      <c r="W86" s="17" t="s">
        <v>1662</v>
      </c>
      <c r="X86" s="17" t="s">
        <v>121</v>
      </c>
      <c r="Y86" s="17" t="s">
        <v>122</v>
      </c>
      <c r="Z86" s="17" t="s">
        <v>123</v>
      </c>
      <c r="AA86" s="14" t="s">
        <v>5054</v>
      </c>
      <c r="AB86" s="14" t="s">
        <v>5054</v>
      </c>
      <c r="AC86" t="str">
        <f t="shared" si="2"/>
        <v>AHIMA0011351070700</v>
      </c>
      <c r="AD86">
        <v>68</v>
      </c>
      <c r="AE86" t="s">
        <v>4825</v>
      </c>
    </row>
    <row r="87" spans="1:31" ht="30" x14ac:dyDescent="0.25">
      <c r="A87" s="5" t="s">
        <v>76</v>
      </c>
      <c r="B87" s="5" t="s">
        <v>77</v>
      </c>
      <c r="C87" s="6" t="s">
        <v>71</v>
      </c>
      <c r="D87" s="6" t="s">
        <v>5054</v>
      </c>
      <c r="E87" s="6" t="s">
        <v>5054</v>
      </c>
      <c r="F87" t="s">
        <v>4925</v>
      </c>
      <c r="G87" t="str">
        <f t="shared" si="3"/>
        <v>Autodesk Certified Professional - AutoCAD (ADESK021)</v>
      </c>
      <c r="J87" s="13" t="s">
        <v>1203</v>
      </c>
      <c r="K87" s="13" t="s">
        <v>1204</v>
      </c>
      <c r="L87" s="13" t="s">
        <v>1205</v>
      </c>
      <c r="M87" s="13" t="s">
        <v>348</v>
      </c>
      <c r="N87" s="13" t="s">
        <v>349</v>
      </c>
      <c r="O87" s="13" t="s">
        <v>338</v>
      </c>
      <c r="P87" s="14" t="s">
        <v>5054</v>
      </c>
      <c r="Q87" s="14" t="s">
        <v>5054</v>
      </c>
      <c r="R87" t="str">
        <f t="shared" ref="R87:R150" si="4">CONCATENATE(M87,J87)</f>
        <v>COMPT0080511100302</v>
      </c>
      <c r="T87" t="s">
        <v>5132</v>
      </c>
      <c r="V87" s="17" t="s">
        <v>1661</v>
      </c>
      <c r="W87" s="17" t="s">
        <v>1662</v>
      </c>
      <c r="X87" s="17" t="s">
        <v>124</v>
      </c>
      <c r="Y87" s="17" t="s">
        <v>125</v>
      </c>
      <c r="Z87" s="17" t="s">
        <v>123</v>
      </c>
      <c r="AA87" s="14" t="s">
        <v>5054</v>
      </c>
      <c r="AB87" s="14" t="s">
        <v>5054</v>
      </c>
      <c r="AC87" t="str">
        <f t="shared" ref="AC87:AC150" si="5">CONCATENATE(X87,V87)</f>
        <v>AHIMA0021351070700</v>
      </c>
      <c r="AD87">
        <v>69</v>
      </c>
      <c r="AE87" t="s">
        <v>4826</v>
      </c>
    </row>
    <row r="88" spans="1:31" ht="30" x14ac:dyDescent="0.25">
      <c r="A88" s="5" t="s">
        <v>78</v>
      </c>
      <c r="B88" s="5" t="s">
        <v>79</v>
      </c>
      <c r="C88" s="6" t="s">
        <v>71</v>
      </c>
      <c r="D88" s="6" t="s">
        <v>5054</v>
      </c>
      <c r="E88" s="6" t="s">
        <v>5054</v>
      </c>
      <c r="F88" t="s">
        <v>4925</v>
      </c>
      <c r="G88" t="str">
        <f t="shared" si="3"/>
        <v>Autodesk Certified Professional - AutoCAD Civil 3D (ADESK023)</v>
      </c>
      <c r="J88" s="13" t="s">
        <v>1203</v>
      </c>
      <c r="K88" s="13" t="s">
        <v>1204</v>
      </c>
      <c r="L88" s="13" t="s">
        <v>1205</v>
      </c>
      <c r="M88" s="13" t="s">
        <v>670</v>
      </c>
      <c r="N88" s="13" t="s">
        <v>671</v>
      </c>
      <c r="O88" s="13" t="s">
        <v>661</v>
      </c>
      <c r="P88" s="14" t="s">
        <v>5054</v>
      </c>
      <c r="Q88" s="14" t="s">
        <v>5054</v>
      </c>
      <c r="R88" t="str">
        <f t="shared" si="4"/>
        <v>MICRO0760511100302</v>
      </c>
      <c r="T88" t="s">
        <v>5535</v>
      </c>
      <c r="V88" s="17" t="s">
        <v>1661</v>
      </c>
      <c r="W88" s="17" t="s">
        <v>1662</v>
      </c>
      <c r="X88" s="17" t="s">
        <v>130</v>
      </c>
      <c r="Y88" s="17" t="s">
        <v>131</v>
      </c>
      <c r="Z88" s="17" t="s">
        <v>123</v>
      </c>
      <c r="AA88" s="14" t="s">
        <v>5054</v>
      </c>
      <c r="AB88" s="14" t="s">
        <v>5054</v>
      </c>
      <c r="AC88" t="str">
        <f t="shared" si="5"/>
        <v>AHIMA0091351070700</v>
      </c>
      <c r="AD88">
        <v>70</v>
      </c>
      <c r="AE88" t="s">
        <v>4827</v>
      </c>
    </row>
    <row r="89" spans="1:31" ht="39" x14ac:dyDescent="0.25">
      <c r="A89" s="5" t="s">
        <v>80</v>
      </c>
      <c r="B89" s="5" t="s">
        <v>81</v>
      </c>
      <c r="C89" s="6" t="s">
        <v>71</v>
      </c>
      <c r="D89" s="6" t="s">
        <v>5054</v>
      </c>
      <c r="E89" s="6" t="s">
        <v>5054</v>
      </c>
      <c r="F89" t="s">
        <v>4925</v>
      </c>
      <c r="G89" t="str">
        <f t="shared" si="3"/>
        <v>Autodesk Certified Professional - Inventor (ADESK024)</v>
      </c>
      <c r="J89" s="13" t="s">
        <v>1203</v>
      </c>
      <c r="K89" s="13" t="s">
        <v>1204</v>
      </c>
      <c r="L89" s="13" t="s">
        <v>1205</v>
      </c>
      <c r="M89" s="13" t="s">
        <v>672</v>
      </c>
      <c r="N89" s="13" t="s">
        <v>673</v>
      </c>
      <c r="O89" s="13" t="s">
        <v>661</v>
      </c>
      <c r="P89" s="14" t="s">
        <v>5054</v>
      </c>
      <c r="Q89" s="14" t="s">
        <v>5054</v>
      </c>
      <c r="R89" t="str">
        <f t="shared" si="4"/>
        <v>MICRO0770511100302</v>
      </c>
      <c r="T89" t="s">
        <v>5462</v>
      </c>
      <c r="V89" s="17" t="s">
        <v>1663</v>
      </c>
      <c r="W89" s="17" t="s">
        <v>1664</v>
      </c>
      <c r="X89" s="17" t="s">
        <v>153</v>
      </c>
      <c r="Y89" s="17" t="s">
        <v>154</v>
      </c>
      <c r="Z89" s="17" t="s">
        <v>152</v>
      </c>
      <c r="AA89" s="14" t="s">
        <v>5054</v>
      </c>
      <c r="AB89" s="14" t="s">
        <v>5054</v>
      </c>
      <c r="AC89" t="str">
        <f t="shared" si="5"/>
        <v>AHLAE0111252090101</v>
      </c>
      <c r="AD89">
        <v>71</v>
      </c>
      <c r="AE89" t="s">
        <v>4828</v>
      </c>
    </row>
    <row r="90" spans="1:31" ht="30" x14ac:dyDescent="0.25">
      <c r="A90" s="5" t="s">
        <v>82</v>
      </c>
      <c r="B90" s="5" t="s">
        <v>83</v>
      </c>
      <c r="C90" s="6" t="s">
        <v>71</v>
      </c>
      <c r="D90" s="6" t="s">
        <v>5054</v>
      </c>
      <c r="E90" s="6" t="s">
        <v>5054</v>
      </c>
      <c r="F90" t="s">
        <v>4925</v>
      </c>
      <c r="G90" t="str">
        <f t="shared" si="3"/>
        <v>Autodesk Certified Professional - Revit Architecture (ADESK025)</v>
      </c>
      <c r="J90" s="13" t="s">
        <v>1203</v>
      </c>
      <c r="K90" s="13" t="s">
        <v>1204</v>
      </c>
      <c r="L90" s="13" t="s">
        <v>1205</v>
      </c>
      <c r="M90" s="13" t="s">
        <v>1092</v>
      </c>
      <c r="N90" s="13" t="s">
        <v>1093</v>
      </c>
      <c r="O90" s="13" t="s">
        <v>1083</v>
      </c>
      <c r="P90" s="14" t="s">
        <v>5054</v>
      </c>
      <c r="Q90" s="14" t="s">
        <v>5054</v>
      </c>
      <c r="R90" t="str">
        <f t="shared" si="4"/>
        <v>PROSO0180511100302</v>
      </c>
      <c r="T90" t="s">
        <v>5375</v>
      </c>
      <c r="V90" s="17" t="s">
        <v>1663</v>
      </c>
      <c r="W90" s="17" t="s">
        <v>1664</v>
      </c>
      <c r="X90" s="17" t="s">
        <v>1047</v>
      </c>
      <c r="Y90" s="17" t="s">
        <v>1048</v>
      </c>
      <c r="Z90" s="17" t="s">
        <v>1044</v>
      </c>
      <c r="AA90" s="14" t="s">
        <v>5054</v>
      </c>
      <c r="AB90" s="14" t="s">
        <v>5054</v>
      </c>
      <c r="AC90" t="str">
        <f t="shared" si="5"/>
        <v>NRAEF0031252090101</v>
      </c>
      <c r="AD90">
        <v>72</v>
      </c>
      <c r="AE90" t="s">
        <v>4829</v>
      </c>
    </row>
    <row r="91" spans="1:31" ht="26.25" x14ac:dyDescent="0.25">
      <c r="A91" s="5" t="s">
        <v>69</v>
      </c>
      <c r="B91" s="5" t="s">
        <v>70</v>
      </c>
      <c r="C91" s="6" t="s">
        <v>71</v>
      </c>
      <c r="D91" s="6" t="s">
        <v>5054</v>
      </c>
      <c r="E91" s="6" t="s">
        <v>5054</v>
      </c>
      <c r="F91" t="s">
        <v>4925</v>
      </c>
      <c r="G91" t="str">
        <f t="shared" si="3"/>
        <v>Autodesk Certified User - AutoCAD (ADESK002)</v>
      </c>
      <c r="J91" s="13" t="s">
        <v>1203</v>
      </c>
      <c r="K91" s="13" t="s">
        <v>1204</v>
      </c>
      <c r="L91" s="13" t="s">
        <v>1205</v>
      </c>
      <c r="M91" s="13" t="s">
        <v>1106</v>
      </c>
      <c r="N91" s="13" t="s">
        <v>1107</v>
      </c>
      <c r="O91" s="13" t="s">
        <v>1083</v>
      </c>
      <c r="P91" s="14" t="s">
        <v>5054</v>
      </c>
      <c r="Q91" s="14" t="s">
        <v>5054</v>
      </c>
      <c r="R91" t="str">
        <f t="shared" si="4"/>
        <v>PROSO0250511100302</v>
      </c>
      <c r="T91" t="s">
        <v>5359</v>
      </c>
      <c r="V91" s="17" t="s">
        <v>1665</v>
      </c>
      <c r="W91" s="17" t="s">
        <v>1666</v>
      </c>
      <c r="X91" s="17" t="s">
        <v>346</v>
      </c>
      <c r="Y91" s="17" t="s">
        <v>347</v>
      </c>
      <c r="Z91" s="17" t="s">
        <v>338</v>
      </c>
      <c r="AA91" s="14" t="s">
        <v>5054</v>
      </c>
      <c r="AB91" s="14" t="s">
        <v>5054</v>
      </c>
      <c r="AC91" t="str">
        <f t="shared" si="5"/>
        <v>COMPT0070511010307</v>
      </c>
      <c r="AD91">
        <v>73</v>
      </c>
      <c r="AE91" t="s">
        <v>4830</v>
      </c>
    </row>
    <row r="92" spans="1:31" ht="26.25" x14ac:dyDescent="0.25">
      <c r="A92" s="5" t="s">
        <v>74</v>
      </c>
      <c r="B92" s="5" t="s">
        <v>75</v>
      </c>
      <c r="C92" s="6" t="s">
        <v>71</v>
      </c>
      <c r="D92" s="6" t="s">
        <v>5054</v>
      </c>
      <c r="E92" s="6" t="s">
        <v>5054</v>
      </c>
      <c r="F92" t="s">
        <v>4925</v>
      </c>
      <c r="G92" t="str">
        <f t="shared" si="3"/>
        <v>Autodesk Certified User - Inventor (ADESK011)</v>
      </c>
      <c r="J92" s="13" t="s">
        <v>1203</v>
      </c>
      <c r="K92" s="13" t="s">
        <v>1204</v>
      </c>
      <c r="L92" s="13" t="s">
        <v>1205</v>
      </c>
      <c r="M92" s="13" t="s">
        <v>303</v>
      </c>
      <c r="N92" s="13" t="s">
        <v>304</v>
      </c>
      <c r="O92" s="13" t="s">
        <v>300</v>
      </c>
      <c r="P92" s="14" t="s">
        <v>5054</v>
      </c>
      <c r="Q92" s="14" t="s">
        <v>5054</v>
      </c>
      <c r="R92" t="str">
        <f t="shared" si="4"/>
        <v>CISCO0030511100302</v>
      </c>
      <c r="T92" t="s">
        <v>5372</v>
      </c>
      <c r="V92" s="17" t="s">
        <v>1667</v>
      </c>
      <c r="W92" s="17" t="s">
        <v>1668</v>
      </c>
      <c r="X92" s="17" t="s">
        <v>69</v>
      </c>
      <c r="Y92" s="17" t="s">
        <v>70</v>
      </c>
      <c r="Z92" s="17" t="s">
        <v>71</v>
      </c>
      <c r="AA92" s="14" t="s">
        <v>5054</v>
      </c>
      <c r="AB92" s="14" t="s">
        <v>5054</v>
      </c>
      <c r="AC92" t="str">
        <f t="shared" si="5"/>
        <v>ADESK0021450040801</v>
      </c>
      <c r="AD92">
        <v>74</v>
      </c>
      <c r="AE92" t="s">
        <v>4831</v>
      </c>
    </row>
    <row r="93" spans="1:31" ht="26.25" x14ac:dyDescent="0.25">
      <c r="A93" s="5" t="s">
        <v>84</v>
      </c>
      <c r="B93" s="5" t="s">
        <v>85</v>
      </c>
      <c r="C93" s="6" t="s">
        <v>71</v>
      </c>
      <c r="D93" s="6" t="s">
        <v>5054</v>
      </c>
      <c r="E93" s="6" t="s">
        <v>5054</v>
      </c>
      <c r="F93" t="s">
        <v>4925</v>
      </c>
      <c r="G93" t="str">
        <f t="shared" si="3"/>
        <v>Autodesk Certified User - Maya (ADESK030)</v>
      </c>
      <c r="J93" s="13" t="s">
        <v>1203</v>
      </c>
      <c r="K93" s="13" t="s">
        <v>1204</v>
      </c>
      <c r="L93" s="13" t="s">
        <v>1205</v>
      </c>
      <c r="M93" s="13" t="s">
        <v>305</v>
      </c>
      <c r="N93" s="13" t="s">
        <v>306</v>
      </c>
      <c r="O93" s="13" t="s">
        <v>300</v>
      </c>
      <c r="P93" s="14" t="s">
        <v>5054</v>
      </c>
      <c r="Q93" s="14" t="s">
        <v>5054</v>
      </c>
      <c r="R93" t="str">
        <f t="shared" si="4"/>
        <v>CISCO0040511100302</v>
      </c>
      <c r="T93" t="s">
        <v>5280</v>
      </c>
      <c r="V93" s="17" t="s">
        <v>1669</v>
      </c>
      <c r="W93" s="17" t="s">
        <v>1670</v>
      </c>
      <c r="X93" s="17" t="s">
        <v>1081</v>
      </c>
      <c r="Y93" s="17" t="s">
        <v>1082</v>
      </c>
      <c r="Z93" s="17" t="s">
        <v>1083</v>
      </c>
      <c r="AA93" s="14" t="s">
        <v>5054</v>
      </c>
      <c r="AB93" s="14" t="s">
        <v>5054</v>
      </c>
      <c r="AC93" t="str">
        <f t="shared" si="5"/>
        <v>PROSO0031511080103</v>
      </c>
      <c r="AD93">
        <v>75</v>
      </c>
      <c r="AE93" t="s">
        <v>4832</v>
      </c>
    </row>
    <row r="94" spans="1:31" ht="30" x14ac:dyDescent="0.25">
      <c r="A94" s="5" t="s">
        <v>72</v>
      </c>
      <c r="B94" s="5" t="s">
        <v>73</v>
      </c>
      <c r="C94" s="6" t="s">
        <v>71</v>
      </c>
      <c r="D94" s="6" t="s">
        <v>5054</v>
      </c>
      <c r="E94" s="6" t="s">
        <v>5054</v>
      </c>
      <c r="F94" t="s">
        <v>4925</v>
      </c>
      <c r="G94" t="str">
        <f t="shared" si="3"/>
        <v>Autodesk Certified User - Revit Architecture (ADESK008)</v>
      </c>
      <c r="J94" s="13" t="s">
        <v>1203</v>
      </c>
      <c r="K94" s="13" t="s">
        <v>1204</v>
      </c>
      <c r="L94" s="13" t="s">
        <v>1205</v>
      </c>
      <c r="M94" s="13" t="s">
        <v>674</v>
      </c>
      <c r="N94" s="13" t="s">
        <v>675</v>
      </c>
      <c r="O94" s="13" t="s">
        <v>661</v>
      </c>
      <c r="P94" s="14" t="s">
        <v>5054</v>
      </c>
      <c r="Q94" s="14" t="s">
        <v>5054</v>
      </c>
      <c r="R94" t="str">
        <f t="shared" si="4"/>
        <v>MICRO0780511100302</v>
      </c>
      <c r="T94" t="s">
        <v>5291</v>
      </c>
      <c r="V94" s="17" t="s">
        <v>1669</v>
      </c>
      <c r="W94" s="17" t="s">
        <v>1670</v>
      </c>
      <c r="X94" s="17" t="s">
        <v>1090</v>
      </c>
      <c r="Y94" s="17" t="s">
        <v>1091</v>
      </c>
      <c r="Z94" s="17" t="s">
        <v>1083</v>
      </c>
      <c r="AA94" s="14" t="s">
        <v>5054</v>
      </c>
      <c r="AB94" s="14" t="s">
        <v>5054</v>
      </c>
      <c r="AC94" t="str">
        <f t="shared" si="5"/>
        <v>PROSO0171511080103</v>
      </c>
      <c r="AD94">
        <v>76</v>
      </c>
      <c r="AE94" t="s">
        <v>4833</v>
      </c>
    </row>
    <row r="95" spans="1:31" ht="38.25" x14ac:dyDescent="0.25">
      <c r="A95" s="5" t="s">
        <v>501</v>
      </c>
      <c r="B95" s="5" t="s">
        <v>502</v>
      </c>
      <c r="C95" s="6" t="s">
        <v>503</v>
      </c>
      <c r="D95" s="6" t="s">
        <v>5054</v>
      </c>
      <c r="E95" s="6" t="s">
        <v>5054</v>
      </c>
      <c r="F95" t="s">
        <v>4983</v>
      </c>
      <c r="G95" t="str">
        <f t="shared" si="3"/>
        <v>Auxiliary Law Enforcement Officer (FLDLE001)</v>
      </c>
      <c r="J95" s="13" t="s">
        <v>1203</v>
      </c>
      <c r="K95" s="13" t="s">
        <v>1204</v>
      </c>
      <c r="L95" s="13" t="s">
        <v>1205</v>
      </c>
      <c r="M95" s="13" t="s">
        <v>344</v>
      </c>
      <c r="N95" s="13" t="s">
        <v>345</v>
      </c>
      <c r="O95" s="13" t="s">
        <v>338</v>
      </c>
      <c r="P95" s="14" t="s">
        <v>5054</v>
      </c>
      <c r="Q95" s="14" t="s">
        <v>5054</v>
      </c>
      <c r="R95" t="str">
        <f t="shared" si="4"/>
        <v>COMPT0060511100302</v>
      </c>
      <c r="T95" t="s">
        <v>5225</v>
      </c>
      <c r="V95" s="17" t="s">
        <v>1669</v>
      </c>
      <c r="W95" s="17" t="s">
        <v>1670</v>
      </c>
      <c r="X95" s="17" t="s">
        <v>1104</v>
      </c>
      <c r="Y95" s="17" t="s">
        <v>1105</v>
      </c>
      <c r="Z95" s="17" t="s">
        <v>1083</v>
      </c>
      <c r="AA95" s="14" t="s">
        <v>5054</v>
      </c>
      <c r="AB95" s="14" t="s">
        <v>5054</v>
      </c>
      <c r="AC95" t="str">
        <f t="shared" si="5"/>
        <v>PROSO0241511080103</v>
      </c>
      <c r="AD95">
        <v>77</v>
      </c>
      <c r="AE95" t="s">
        <v>4834</v>
      </c>
    </row>
    <row r="96" spans="1:31" ht="26.25" x14ac:dyDescent="0.25">
      <c r="A96" s="5" t="s">
        <v>169</v>
      </c>
      <c r="B96" s="5" t="s">
        <v>170</v>
      </c>
      <c r="C96" s="6" t="s">
        <v>168</v>
      </c>
      <c r="D96" s="6" t="s">
        <v>5054</v>
      </c>
      <c r="E96" s="6" t="s">
        <v>5054</v>
      </c>
      <c r="F96" t="s">
        <v>4934</v>
      </c>
      <c r="G96" t="str">
        <f t="shared" si="3"/>
        <v>AWS Certified Cloud Practitioner (AMAZN002)</v>
      </c>
      <c r="J96" s="13" t="s">
        <v>1206</v>
      </c>
      <c r="K96" s="13" t="s">
        <v>1207</v>
      </c>
      <c r="L96" s="13" t="s">
        <v>1208</v>
      </c>
      <c r="M96" s="13" t="s">
        <v>659</v>
      </c>
      <c r="N96" s="13" t="s">
        <v>660</v>
      </c>
      <c r="O96" s="13" t="s">
        <v>661</v>
      </c>
      <c r="P96" s="14" t="s">
        <v>5054</v>
      </c>
      <c r="Q96" s="14" t="s">
        <v>5054</v>
      </c>
      <c r="R96" t="str">
        <f t="shared" si="4"/>
        <v>MICRO0170511010302</v>
      </c>
      <c r="T96" t="s">
        <v>5380</v>
      </c>
      <c r="V96" s="17" t="s">
        <v>1671</v>
      </c>
      <c r="W96" s="17" t="s">
        <v>1672</v>
      </c>
      <c r="X96" s="17" t="s">
        <v>303</v>
      </c>
      <c r="Y96" s="17" t="s">
        <v>304</v>
      </c>
      <c r="Z96" s="17" t="s">
        <v>300</v>
      </c>
      <c r="AA96" s="14" t="s">
        <v>5054</v>
      </c>
      <c r="AB96" s="14" t="s">
        <v>5054</v>
      </c>
      <c r="AC96" t="str">
        <f t="shared" si="5"/>
        <v>CISCO0031511100307</v>
      </c>
      <c r="AD96">
        <v>78</v>
      </c>
      <c r="AE96" t="s">
        <v>4835</v>
      </c>
    </row>
    <row r="97" spans="1:31" ht="26.25" x14ac:dyDescent="0.25">
      <c r="A97" s="7" t="s">
        <v>171</v>
      </c>
      <c r="B97" s="5" t="s">
        <v>172</v>
      </c>
      <c r="C97" s="6" t="s">
        <v>168</v>
      </c>
      <c r="D97" s="6" t="s">
        <v>5054</v>
      </c>
      <c r="E97" s="6" t="s">
        <v>5054</v>
      </c>
      <c r="F97" t="s">
        <v>4934</v>
      </c>
      <c r="G97" t="str">
        <f t="shared" si="3"/>
        <v>AWS Certified Developer - Associate (AMAZN003)</v>
      </c>
      <c r="J97" s="13" t="s">
        <v>1206</v>
      </c>
      <c r="K97" s="13" t="s">
        <v>1207</v>
      </c>
      <c r="L97" s="13" t="s">
        <v>1208</v>
      </c>
      <c r="M97" s="13" t="s">
        <v>1088</v>
      </c>
      <c r="N97" s="13" t="s">
        <v>1089</v>
      </c>
      <c r="O97" s="13" t="s">
        <v>1083</v>
      </c>
      <c r="P97" s="14" t="s">
        <v>5054</v>
      </c>
      <c r="Q97" s="14" t="s">
        <v>5054</v>
      </c>
      <c r="R97" t="str">
        <f t="shared" si="4"/>
        <v>PROSO0160511010302</v>
      </c>
      <c r="T97" t="s">
        <v>5227</v>
      </c>
      <c r="V97" s="17" t="s">
        <v>1671</v>
      </c>
      <c r="W97" s="17" t="s">
        <v>1672</v>
      </c>
      <c r="X97" s="17" t="s">
        <v>323</v>
      </c>
      <c r="Y97" s="17" t="s">
        <v>324</v>
      </c>
      <c r="Z97" s="17" t="s">
        <v>300</v>
      </c>
      <c r="AA97" s="14" t="s">
        <v>5054</v>
      </c>
      <c r="AB97" s="14" t="s">
        <v>5054</v>
      </c>
      <c r="AC97" t="str">
        <f t="shared" si="5"/>
        <v>CISCO0251511100307</v>
      </c>
      <c r="AD97">
        <v>79</v>
      </c>
      <c r="AE97" t="s">
        <v>4836</v>
      </c>
    </row>
    <row r="98" spans="1:31" ht="26.25" x14ac:dyDescent="0.25">
      <c r="A98" s="5" t="s">
        <v>166</v>
      </c>
      <c r="B98" s="5" t="s">
        <v>167</v>
      </c>
      <c r="C98" s="6" t="s">
        <v>168</v>
      </c>
      <c r="D98" s="6" t="s">
        <v>5054</v>
      </c>
      <c r="E98" s="6" t="s">
        <v>5054</v>
      </c>
      <c r="F98" t="s">
        <v>4934</v>
      </c>
      <c r="G98" t="str">
        <f t="shared" si="3"/>
        <v>AWS Certified Solutions Architect - Associate (AMAZN001)</v>
      </c>
      <c r="J98" s="13" t="s">
        <v>1206</v>
      </c>
      <c r="K98" s="13" t="s">
        <v>1207</v>
      </c>
      <c r="L98" s="13" t="s">
        <v>1208</v>
      </c>
      <c r="M98" s="13" t="s">
        <v>1084</v>
      </c>
      <c r="N98" s="13" t="s">
        <v>1085</v>
      </c>
      <c r="O98" s="13" t="s">
        <v>1083</v>
      </c>
      <c r="P98" s="14" t="s">
        <v>5054</v>
      </c>
      <c r="Q98" s="14" t="s">
        <v>5054</v>
      </c>
      <c r="R98" t="str">
        <f t="shared" si="4"/>
        <v>PROSO0060511010302</v>
      </c>
      <c r="T98" t="s">
        <v>5287</v>
      </c>
      <c r="V98" s="17" t="s">
        <v>1671</v>
      </c>
      <c r="W98" s="17" t="s">
        <v>1672</v>
      </c>
      <c r="X98" s="17" t="s">
        <v>342</v>
      </c>
      <c r="Y98" s="17" t="s">
        <v>343</v>
      </c>
      <c r="Z98" s="17" t="s">
        <v>338</v>
      </c>
      <c r="AA98" s="14" t="s">
        <v>5054</v>
      </c>
      <c r="AB98" s="14" t="s">
        <v>5054</v>
      </c>
      <c r="AC98" t="str">
        <f t="shared" si="5"/>
        <v>COMPT0051511100307</v>
      </c>
      <c r="AD98">
        <v>80</v>
      </c>
      <c r="AE98" t="s">
        <v>4837</v>
      </c>
    </row>
    <row r="99" spans="1:31" ht="26.25" x14ac:dyDescent="0.25">
      <c r="A99" s="5" t="s">
        <v>247</v>
      </c>
      <c r="B99" s="5" t="s">
        <v>248</v>
      </c>
      <c r="C99" s="6" t="s">
        <v>249</v>
      </c>
      <c r="D99" s="6" t="s">
        <v>5054</v>
      </c>
      <c r="E99" s="6" t="s">
        <v>5054</v>
      </c>
      <c r="F99" t="s">
        <v>4948</v>
      </c>
      <c r="G99" t="str">
        <f t="shared" si="3"/>
        <v>AWS Certified Welder - FCAW Plate (AWELD003)</v>
      </c>
      <c r="J99" s="13" t="s">
        <v>1206</v>
      </c>
      <c r="K99" s="13" t="s">
        <v>1207</v>
      </c>
      <c r="L99" s="13" t="s">
        <v>1208</v>
      </c>
      <c r="M99" s="13" t="s">
        <v>1100</v>
      </c>
      <c r="N99" s="13" t="s">
        <v>1101</v>
      </c>
      <c r="O99" s="13" t="s">
        <v>1083</v>
      </c>
      <c r="P99" s="14" t="s">
        <v>5054</v>
      </c>
      <c r="Q99" s="14" t="s">
        <v>5054</v>
      </c>
      <c r="R99" t="str">
        <f t="shared" si="4"/>
        <v>PROSO0220511010302</v>
      </c>
      <c r="T99" t="s">
        <v>5587</v>
      </c>
      <c r="V99" s="17" t="s">
        <v>1671</v>
      </c>
      <c r="W99" s="17" t="s">
        <v>1672</v>
      </c>
      <c r="X99" s="17" t="s">
        <v>344</v>
      </c>
      <c r="Y99" s="17" t="s">
        <v>345</v>
      </c>
      <c r="Z99" s="17" t="s">
        <v>338</v>
      </c>
      <c r="AA99" s="14" t="s">
        <v>5054</v>
      </c>
      <c r="AB99" s="14" t="s">
        <v>5054</v>
      </c>
      <c r="AC99" t="str">
        <f t="shared" si="5"/>
        <v>COMPT0061511100307</v>
      </c>
      <c r="AD99">
        <v>81</v>
      </c>
      <c r="AE99" t="s">
        <v>4838</v>
      </c>
    </row>
    <row r="100" spans="1:31" ht="26.25" x14ac:dyDescent="0.25">
      <c r="A100" s="5" t="s">
        <v>250</v>
      </c>
      <c r="B100" s="5" t="s">
        <v>251</v>
      </c>
      <c r="C100" s="6" t="s">
        <v>249</v>
      </c>
      <c r="D100" s="6" t="s">
        <v>5054</v>
      </c>
      <c r="E100" s="6" t="s">
        <v>5054</v>
      </c>
      <c r="F100" t="s">
        <v>4948</v>
      </c>
      <c r="G100" t="str">
        <f t="shared" si="3"/>
        <v>AWS Certified Welder - GMAW Plate (AWELD004)</v>
      </c>
      <c r="J100" s="13" t="s">
        <v>1206</v>
      </c>
      <c r="K100" s="13" t="s">
        <v>1207</v>
      </c>
      <c r="L100" s="13" t="s">
        <v>1208</v>
      </c>
      <c r="M100" s="13" t="s">
        <v>99</v>
      </c>
      <c r="N100" s="13" t="s">
        <v>100</v>
      </c>
      <c r="O100" s="13" t="s">
        <v>88</v>
      </c>
      <c r="P100" s="14" t="s">
        <v>5054</v>
      </c>
      <c r="Q100" s="14" t="s">
        <v>5054</v>
      </c>
      <c r="R100" t="str">
        <f t="shared" si="4"/>
        <v>ADOBE0110511010302</v>
      </c>
      <c r="T100" t="s">
        <v>5440</v>
      </c>
      <c r="V100" s="17" t="s">
        <v>1671</v>
      </c>
      <c r="W100" s="17" t="s">
        <v>1672</v>
      </c>
      <c r="X100" s="17" t="s">
        <v>346</v>
      </c>
      <c r="Y100" s="17" t="s">
        <v>347</v>
      </c>
      <c r="Z100" s="17" t="s">
        <v>338</v>
      </c>
      <c r="AA100" s="14" t="s">
        <v>5054</v>
      </c>
      <c r="AB100" s="14" t="s">
        <v>5054</v>
      </c>
      <c r="AC100" t="str">
        <f t="shared" si="5"/>
        <v>COMPT0071511100307</v>
      </c>
      <c r="AD100">
        <v>82</v>
      </c>
      <c r="AE100" t="s">
        <v>4839</v>
      </c>
    </row>
    <row r="101" spans="1:31" ht="30" x14ac:dyDescent="0.25">
      <c r="A101" s="5" t="s">
        <v>252</v>
      </c>
      <c r="B101" s="5" t="s">
        <v>253</v>
      </c>
      <c r="C101" s="6" t="s">
        <v>249</v>
      </c>
      <c r="D101" s="6" t="s">
        <v>5054</v>
      </c>
      <c r="E101" s="6" t="s">
        <v>5054</v>
      </c>
      <c r="F101" t="s">
        <v>4948</v>
      </c>
      <c r="G101" t="str">
        <f t="shared" si="3"/>
        <v>AWS Certified Welder - GTAW Pipe (Carbon Steel) (AWELD005)</v>
      </c>
      <c r="J101" s="13" t="s">
        <v>1206</v>
      </c>
      <c r="K101" s="13" t="s">
        <v>1207</v>
      </c>
      <c r="L101" s="13" t="s">
        <v>1208</v>
      </c>
      <c r="M101" s="13" t="s">
        <v>344</v>
      </c>
      <c r="N101" s="13" t="s">
        <v>345</v>
      </c>
      <c r="O101" s="13" t="s">
        <v>338</v>
      </c>
      <c r="P101" s="14" t="s">
        <v>5054</v>
      </c>
      <c r="Q101" s="14" t="s">
        <v>5054</v>
      </c>
      <c r="R101" t="str">
        <f t="shared" si="4"/>
        <v>COMPT0060511010302</v>
      </c>
      <c r="T101" t="s">
        <v>5435</v>
      </c>
      <c r="V101" s="17" t="s">
        <v>1671</v>
      </c>
      <c r="W101" s="17" t="s">
        <v>1672</v>
      </c>
      <c r="X101" s="17" t="s">
        <v>598</v>
      </c>
      <c r="Y101" s="17" t="s">
        <v>599</v>
      </c>
      <c r="Z101" s="17" t="s">
        <v>600</v>
      </c>
      <c r="AA101" s="14" t="s">
        <v>5054</v>
      </c>
      <c r="AB101" s="14" t="s">
        <v>5054</v>
      </c>
      <c r="AC101" t="str">
        <f t="shared" si="5"/>
        <v>ICOEC0021511100307</v>
      </c>
      <c r="AD101">
        <v>83</v>
      </c>
      <c r="AE101" t="s">
        <v>4840</v>
      </c>
    </row>
    <row r="102" spans="1:31" ht="39" x14ac:dyDescent="0.25">
      <c r="A102" s="5" t="s">
        <v>254</v>
      </c>
      <c r="B102" s="5" t="s">
        <v>255</v>
      </c>
      <c r="C102" s="6" t="s">
        <v>249</v>
      </c>
      <c r="D102" s="6" t="s">
        <v>5054</v>
      </c>
      <c r="E102" s="6" t="s">
        <v>5054</v>
      </c>
      <c r="F102" t="s">
        <v>4948</v>
      </c>
      <c r="G102" t="str">
        <f t="shared" si="3"/>
        <v>AWS Certified Welder - GTAW Pipe (Stainless Steel to Carbon Steel) (AWELD006)</v>
      </c>
      <c r="J102" s="13" t="s">
        <v>1206</v>
      </c>
      <c r="K102" s="13" t="s">
        <v>1207</v>
      </c>
      <c r="L102" s="13" t="s">
        <v>1208</v>
      </c>
      <c r="M102" s="13" t="s">
        <v>1096</v>
      </c>
      <c r="N102" s="13" t="s">
        <v>1097</v>
      </c>
      <c r="O102" s="13" t="s">
        <v>1083</v>
      </c>
      <c r="P102" s="14" t="s">
        <v>5054</v>
      </c>
      <c r="Q102" s="14" t="s">
        <v>5054</v>
      </c>
      <c r="R102" t="str">
        <f t="shared" si="4"/>
        <v>PROSO0200511010302</v>
      </c>
      <c r="T102" t="s">
        <v>5579</v>
      </c>
      <c r="V102" s="17" t="s">
        <v>1671</v>
      </c>
      <c r="W102" s="17" t="s">
        <v>1672</v>
      </c>
      <c r="X102" s="17" t="s">
        <v>629</v>
      </c>
      <c r="Y102" s="17" t="s">
        <v>630</v>
      </c>
      <c r="Z102" s="17" t="s">
        <v>628</v>
      </c>
      <c r="AA102" s="14" t="s">
        <v>5054</v>
      </c>
      <c r="AB102" s="14" t="s">
        <v>5054</v>
      </c>
      <c r="AC102" t="str">
        <f t="shared" si="5"/>
        <v>IISSC0021511100307</v>
      </c>
      <c r="AD102">
        <v>84</v>
      </c>
      <c r="AE102" t="s">
        <v>4841</v>
      </c>
    </row>
    <row r="103" spans="1:31" ht="26.25" x14ac:dyDescent="0.25">
      <c r="A103" s="5" t="s">
        <v>256</v>
      </c>
      <c r="B103" s="5" t="s">
        <v>257</v>
      </c>
      <c r="C103" s="6" t="s">
        <v>249</v>
      </c>
      <c r="D103" s="6" t="s">
        <v>5054</v>
      </c>
      <c r="E103" s="6" t="s">
        <v>5054</v>
      </c>
      <c r="F103" t="s">
        <v>4948</v>
      </c>
      <c r="G103" t="str">
        <f t="shared" si="3"/>
        <v>AWS Certified Welder - GTAW Pipe (Stainless Steel) (AWELD007)</v>
      </c>
      <c r="J103" s="13" t="s">
        <v>1206</v>
      </c>
      <c r="K103" s="13" t="s">
        <v>1207</v>
      </c>
      <c r="L103" s="13" t="s">
        <v>1208</v>
      </c>
      <c r="M103" s="13" t="s">
        <v>107</v>
      </c>
      <c r="N103" s="13" t="s">
        <v>108</v>
      </c>
      <c r="O103" s="13" t="s">
        <v>88</v>
      </c>
      <c r="P103" s="14" t="s">
        <v>5054</v>
      </c>
      <c r="Q103" s="14" t="s">
        <v>5054</v>
      </c>
      <c r="R103" t="str">
        <f t="shared" si="4"/>
        <v>ADOBE0200511010302</v>
      </c>
      <c r="T103" t="s">
        <v>5573</v>
      </c>
      <c r="V103" s="17" t="s">
        <v>1671</v>
      </c>
      <c r="W103" s="17" t="s">
        <v>1672</v>
      </c>
      <c r="X103" s="17" t="s">
        <v>672</v>
      </c>
      <c r="Y103" s="17" t="s">
        <v>673</v>
      </c>
      <c r="Z103" s="17" t="s">
        <v>661</v>
      </c>
      <c r="AA103" s="14" t="s">
        <v>5054</v>
      </c>
      <c r="AB103" s="14" t="s">
        <v>5054</v>
      </c>
      <c r="AC103" t="str">
        <f t="shared" si="5"/>
        <v>MICRO0771511100307</v>
      </c>
      <c r="AD103">
        <v>85</v>
      </c>
      <c r="AE103" t="s">
        <v>4842</v>
      </c>
    </row>
    <row r="104" spans="1:31" ht="30" x14ac:dyDescent="0.25">
      <c r="A104" s="5" t="s">
        <v>258</v>
      </c>
      <c r="B104" s="5" t="s">
        <v>259</v>
      </c>
      <c r="C104" s="6" t="s">
        <v>249</v>
      </c>
      <c r="D104" s="6" t="s">
        <v>5054</v>
      </c>
      <c r="E104" s="6" t="s">
        <v>5054</v>
      </c>
      <c r="F104" t="s">
        <v>4948</v>
      </c>
      <c r="G104" t="str">
        <f t="shared" si="3"/>
        <v>AWS Certified Welder - GTAW Plate (AWELD008)</v>
      </c>
      <c r="J104" s="13" t="s">
        <v>1206</v>
      </c>
      <c r="K104" s="13" t="s">
        <v>1207</v>
      </c>
      <c r="L104" s="13" t="s">
        <v>1208</v>
      </c>
      <c r="M104" s="13" t="s">
        <v>111</v>
      </c>
      <c r="N104" s="13" t="s">
        <v>112</v>
      </c>
      <c r="O104" s="13" t="s">
        <v>88</v>
      </c>
      <c r="P104" s="14" t="s">
        <v>5054</v>
      </c>
      <c r="Q104" s="14" t="s">
        <v>5054</v>
      </c>
      <c r="R104" t="str">
        <f t="shared" si="4"/>
        <v>ADOBE0220511010302</v>
      </c>
      <c r="T104" t="s">
        <v>5441</v>
      </c>
      <c r="V104" s="17" t="s">
        <v>1673</v>
      </c>
      <c r="W104" s="17" t="s">
        <v>1674</v>
      </c>
      <c r="X104" s="17" t="s">
        <v>121</v>
      </c>
      <c r="Y104" s="17" t="s">
        <v>122</v>
      </c>
      <c r="Z104" s="17" t="s">
        <v>123</v>
      </c>
      <c r="AA104" s="14" t="s">
        <v>5054</v>
      </c>
      <c r="AB104" s="14" t="s">
        <v>5054</v>
      </c>
      <c r="AC104" t="str">
        <f t="shared" si="5"/>
        <v>AHIMA0010351080104</v>
      </c>
      <c r="AD104">
        <v>86</v>
      </c>
      <c r="AE104" t="s">
        <v>4843</v>
      </c>
    </row>
    <row r="105" spans="1:31" ht="25.5" x14ac:dyDescent="0.25">
      <c r="A105" s="5" t="s">
        <v>260</v>
      </c>
      <c r="B105" s="5" t="s">
        <v>261</v>
      </c>
      <c r="C105" s="6" t="s">
        <v>249</v>
      </c>
      <c r="D105" s="6" t="s">
        <v>5054</v>
      </c>
      <c r="E105" s="6" t="s">
        <v>5054</v>
      </c>
      <c r="F105" t="s">
        <v>4948</v>
      </c>
      <c r="G105" t="str">
        <f t="shared" si="3"/>
        <v>AWS Certified Welder - GTAW/SMAW Pipe (Carbon Steel) (AWELD009)</v>
      </c>
      <c r="J105" s="13" t="s">
        <v>1206</v>
      </c>
      <c r="K105" s="13" t="s">
        <v>1207</v>
      </c>
      <c r="L105" s="13" t="s">
        <v>1208</v>
      </c>
      <c r="M105" s="13" t="s">
        <v>97</v>
      </c>
      <c r="N105" s="13" t="s">
        <v>98</v>
      </c>
      <c r="O105" s="13" t="s">
        <v>88</v>
      </c>
      <c r="P105" s="14" t="s">
        <v>5054</v>
      </c>
      <c r="Q105" s="14" t="s">
        <v>5054</v>
      </c>
      <c r="R105" t="str">
        <f t="shared" si="4"/>
        <v>ADOBE0100511010302</v>
      </c>
      <c r="T105" t="s">
        <v>5574</v>
      </c>
      <c r="V105" s="17" t="s">
        <v>1673</v>
      </c>
      <c r="W105" s="17" t="s">
        <v>1674</v>
      </c>
      <c r="X105" s="17" t="s">
        <v>431</v>
      </c>
      <c r="Y105" s="17" t="s">
        <v>432</v>
      </c>
      <c r="Z105" s="17" t="s">
        <v>433</v>
      </c>
      <c r="AA105" s="14" t="s">
        <v>5054</v>
      </c>
      <c r="AB105" s="14" t="s">
        <v>5054</v>
      </c>
      <c r="AC105" t="str">
        <f t="shared" si="5"/>
        <v>FDMQA0010351080104</v>
      </c>
      <c r="AD105">
        <v>87</v>
      </c>
      <c r="AE105" t="s">
        <v>4844</v>
      </c>
    </row>
    <row r="106" spans="1:31" ht="30" x14ac:dyDescent="0.25">
      <c r="A106" s="5" t="s">
        <v>262</v>
      </c>
      <c r="B106" s="5" t="s">
        <v>263</v>
      </c>
      <c r="C106" s="6" t="s">
        <v>249</v>
      </c>
      <c r="D106" s="6" t="s">
        <v>5054</v>
      </c>
      <c r="E106" s="6" t="s">
        <v>5054</v>
      </c>
      <c r="F106" t="s">
        <v>4948</v>
      </c>
      <c r="G106" t="str">
        <f t="shared" si="3"/>
        <v>AWS Certified Welder - GTAW/SMAW Pipe (Chrome PWHT) (AWELD010)</v>
      </c>
      <c r="J106" s="13" t="s">
        <v>1206</v>
      </c>
      <c r="K106" s="13" t="s">
        <v>1207</v>
      </c>
      <c r="L106" s="13" t="s">
        <v>1208</v>
      </c>
      <c r="M106" s="13" t="s">
        <v>336</v>
      </c>
      <c r="N106" s="13" t="s">
        <v>337</v>
      </c>
      <c r="O106" s="13" t="s">
        <v>338</v>
      </c>
      <c r="P106" s="14" t="s">
        <v>5054</v>
      </c>
      <c r="Q106" s="14" t="s">
        <v>5054</v>
      </c>
      <c r="R106" t="str">
        <f t="shared" si="4"/>
        <v>COMPT0010511010302</v>
      </c>
      <c r="T106" t="s">
        <v>5439</v>
      </c>
      <c r="V106" s="17" t="s">
        <v>1673</v>
      </c>
      <c r="W106" s="17" t="s">
        <v>1674</v>
      </c>
      <c r="X106" s="17" t="s">
        <v>742</v>
      </c>
      <c r="Y106" s="17" t="s">
        <v>743</v>
      </c>
      <c r="Z106" s="17" t="s">
        <v>733</v>
      </c>
      <c r="AA106" s="14" t="s">
        <v>5054</v>
      </c>
      <c r="AB106" s="14" t="s">
        <v>5054</v>
      </c>
      <c r="AC106" t="str">
        <f t="shared" si="5"/>
        <v>NATHA0090351080104</v>
      </c>
      <c r="AD106">
        <v>88</v>
      </c>
      <c r="AE106" t="s">
        <v>4845</v>
      </c>
    </row>
    <row r="107" spans="1:31" ht="30" x14ac:dyDescent="0.25">
      <c r="A107" s="5" t="s">
        <v>264</v>
      </c>
      <c r="B107" s="5" t="s">
        <v>265</v>
      </c>
      <c r="C107" s="6" t="s">
        <v>249</v>
      </c>
      <c r="D107" s="6" t="s">
        <v>5054</v>
      </c>
      <c r="E107" s="6" t="s">
        <v>5054</v>
      </c>
      <c r="F107" t="s">
        <v>4948</v>
      </c>
      <c r="G107" t="str">
        <f t="shared" si="3"/>
        <v>AWS Certified Welder - SMAW Pipe (AWELD011)</v>
      </c>
      <c r="J107" s="13" t="s">
        <v>1209</v>
      </c>
      <c r="K107" s="13" t="s">
        <v>1210</v>
      </c>
      <c r="L107" s="13" t="s">
        <v>1211</v>
      </c>
      <c r="M107" s="13" t="s">
        <v>1006</v>
      </c>
      <c r="N107" s="13" t="s">
        <v>1007</v>
      </c>
      <c r="O107" s="13" t="s">
        <v>987</v>
      </c>
      <c r="P107" s="14" t="s">
        <v>5054</v>
      </c>
      <c r="Q107" s="14" t="s">
        <v>5054</v>
      </c>
      <c r="R107" t="str">
        <f t="shared" si="4"/>
        <v>NIFMS0150615040603</v>
      </c>
      <c r="T107" t="s">
        <v>5575</v>
      </c>
      <c r="V107" s="17" t="s">
        <v>1675</v>
      </c>
      <c r="W107" s="17" t="s">
        <v>1676</v>
      </c>
      <c r="X107" s="17" t="s">
        <v>161</v>
      </c>
      <c r="Y107" s="17" t="s">
        <v>162</v>
      </c>
      <c r="Z107" s="17" t="s">
        <v>163</v>
      </c>
      <c r="AA107" s="14" t="s">
        <v>5054</v>
      </c>
      <c r="AB107" s="14" t="s">
        <v>5054</v>
      </c>
      <c r="AC107" t="str">
        <f t="shared" si="5"/>
        <v>AMAOB0010351100401</v>
      </c>
      <c r="AD107">
        <v>89</v>
      </c>
      <c r="AE107" t="s">
        <v>4846</v>
      </c>
    </row>
    <row r="108" spans="1:31" ht="30" x14ac:dyDescent="0.25">
      <c r="A108" s="5" t="s">
        <v>266</v>
      </c>
      <c r="B108" s="5" t="s">
        <v>267</v>
      </c>
      <c r="C108" s="6" t="s">
        <v>249</v>
      </c>
      <c r="D108" s="6" t="s">
        <v>5054</v>
      </c>
      <c r="E108" s="6" t="s">
        <v>5054</v>
      </c>
      <c r="F108" t="s">
        <v>4948</v>
      </c>
      <c r="G108" t="str">
        <f t="shared" si="3"/>
        <v>AWS Certified Welder - SMAW Plate (AWELD012)</v>
      </c>
      <c r="J108" s="13" t="s">
        <v>1209</v>
      </c>
      <c r="K108" s="13" t="s">
        <v>1210</v>
      </c>
      <c r="L108" s="13" t="s">
        <v>1211</v>
      </c>
      <c r="M108" s="13" t="s">
        <v>1004</v>
      </c>
      <c r="N108" s="13" t="s">
        <v>1005</v>
      </c>
      <c r="O108" s="13" t="s">
        <v>987</v>
      </c>
      <c r="P108" s="14" t="s">
        <v>5054</v>
      </c>
      <c r="Q108" s="14" t="s">
        <v>5054</v>
      </c>
      <c r="R108" t="str">
        <f t="shared" si="4"/>
        <v>NIFMS0140615040603</v>
      </c>
      <c r="T108" t="s">
        <v>5576</v>
      </c>
      <c r="V108" s="17" t="s">
        <v>1675</v>
      </c>
      <c r="W108" s="17" t="s">
        <v>1676</v>
      </c>
      <c r="X108" s="17" t="s">
        <v>183</v>
      </c>
      <c r="Y108" s="17" t="s">
        <v>184</v>
      </c>
      <c r="Z108" s="17" t="s">
        <v>185</v>
      </c>
      <c r="AA108" s="14" t="s">
        <v>5054</v>
      </c>
      <c r="AB108" s="14" t="s">
        <v>5054</v>
      </c>
      <c r="AC108" t="str">
        <f t="shared" si="5"/>
        <v>AMEDT0020351100401</v>
      </c>
      <c r="AD108">
        <v>90</v>
      </c>
      <c r="AE108" t="s">
        <v>4847</v>
      </c>
    </row>
    <row r="109" spans="1:31" ht="30" x14ac:dyDescent="0.25">
      <c r="A109" s="5" t="s">
        <v>515</v>
      </c>
      <c r="B109" s="5" t="s">
        <v>516</v>
      </c>
      <c r="C109" s="6" t="s">
        <v>517</v>
      </c>
      <c r="D109" s="6" t="s">
        <v>5054</v>
      </c>
      <c r="E109" s="6" t="s">
        <v>5054</v>
      </c>
      <c r="F109" t="s">
        <v>4985</v>
      </c>
      <c r="G109" t="str">
        <f t="shared" si="3"/>
        <v>Barber (FLDOP001)</v>
      </c>
      <c r="J109" s="13" t="s">
        <v>1209</v>
      </c>
      <c r="K109" s="13" t="s">
        <v>1210</v>
      </c>
      <c r="L109" s="13" t="s">
        <v>1211</v>
      </c>
      <c r="M109" s="13" t="s">
        <v>985</v>
      </c>
      <c r="N109" s="13" t="s">
        <v>986</v>
      </c>
      <c r="O109" s="13" t="s">
        <v>987</v>
      </c>
      <c r="P109" s="14" t="s">
        <v>5054</v>
      </c>
      <c r="Q109" s="14" t="s">
        <v>5054</v>
      </c>
      <c r="R109" t="str">
        <f t="shared" si="4"/>
        <v>NIFMS0010615040603</v>
      </c>
      <c r="T109" t="s">
        <v>5427</v>
      </c>
      <c r="V109" s="17" t="s">
        <v>1675</v>
      </c>
      <c r="W109" s="17" t="s">
        <v>1676</v>
      </c>
      <c r="X109" s="17" t="s">
        <v>211</v>
      </c>
      <c r="Y109" s="17" t="s">
        <v>212</v>
      </c>
      <c r="Z109" s="17" t="s">
        <v>210</v>
      </c>
      <c r="AA109" s="14" t="s">
        <v>5054</v>
      </c>
      <c r="AB109" s="14" t="s">
        <v>5054</v>
      </c>
      <c r="AC109" t="str">
        <f t="shared" si="5"/>
        <v>AMSCP0020351100401</v>
      </c>
      <c r="AD109">
        <v>91</v>
      </c>
      <c r="AE109" t="s">
        <v>4848</v>
      </c>
    </row>
    <row r="110" spans="1:31" ht="30" x14ac:dyDescent="0.25">
      <c r="A110" s="5" t="s">
        <v>431</v>
      </c>
      <c r="B110" s="5" t="s">
        <v>432</v>
      </c>
      <c r="C110" s="6" t="s">
        <v>433</v>
      </c>
      <c r="D110" s="6" t="s">
        <v>5054</v>
      </c>
      <c r="E110" s="6" t="s">
        <v>5054</v>
      </c>
      <c r="F110" t="s">
        <v>4975</v>
      </c>
      <c r="G110" t="str">
        <f t="shared" si="3"/>
        <v>Basic X-Ray Machine Operator (FDMQA001)</v>
      </c>
      <c r="J110" s="13" t="s">
        <v>1209</v>
      </c>
      <c r="K110" s="13" t="s">
        <v>1210</v>
      </c>
      <c r="L110" s="13" t="s">
        <v>1211</v>
      </c>
      <c r="M110" s="13" t="s">
        <v>706</v>
      </c>
      <c r="N110" s="13" t="s">
        <v>707</v>
      </c>
      <c r="O110" s="13" t="s">
        <v>708</v>
      </c>
      <c r="P110" s="14" t="s">
        <v>5054</v>
      </c>
      <c r="Q110" s="14" t="s">
        <v>5054</v>
      </c>
      <c r="R110" t="str">
        <f t="shared" si="4"/>
        <v>MSSCN0010615040603</v>
      </c>
      <c r="T110" t="s">
        <v>5582</v>
      </c>
      <c r="V110" s="17" t="s">
        <v>1677</v>
      </c>
      <c r="W110" s="17" t="s">
        <v>1678</v>
      </c>
      <c r="X110" s="17" t="s">
        <v>164</v>
      </c>
      <c r="Y110" s="17" t="s">
        <v>165</v>
      </c>
      <c r="Z110" s="17" t="s">
        <v>163</v>
      </c>
      <c r="AA110" s="14" t="s">
        <v>5054</v>
      </c>
      <c r="AB110" s="14" t="s">
        <v>5054</v>
      </c>
      <c r="AC110" t="str">
        <f t="shared" si="5"/>
        <v>AMAOB0021351100405</v>
      </c>
      <c r="AD110">
        <v>92</v>
      </c>
      <c r="AE110" t="s">
        <v>4849</v>
      </c>
    </row>
    <row r="111" spans="1:31" ht="30" x14ac:dyDescent="0.25">
      <c r="A111" s="5" t="s">
        <v>1128</v>
      </c>
      <c r="B111" s="5" t="s">
        <v>1129</v>
      </c>
      <c r="C111" s="6" t="s">
        <v>1130</v>
      </c>
      <c r="D111" s="6" t="s">
        <v>18</v>
      </c>
      <c r="E111" s="6" t="s">
        <v>5054</v>
      </c>
      <c r="F111" t="s">
        <v>5045</v>
      </c>
      <c r="G111" t="str">
        <f t="shared" si="3"/>
        <v>Broadband Premises Installer (BPI) (SOCTE004)</v>
      </c>
      <c r="J111" s="13" t="s">
        <v>1209</v>
      </c>
      <c r="K111" s="13" t="s">
        <v>1210</v>
      </c>
      <c r="L111" s="13" t="s">
        <v>1211</v>
      </c>
      <c r="M111" s="13" t="s">
        <v>988</v>
      </c>
      <c r="N111" s="13" t="s">
        <v>989</v>
      </c>
      <c r="O111" s="13" t="s">
        <v>987</v>
      </c>
      <c r="P111" s="14" t="s">
        <v>5054</v>
      </c>
      <c r="Q111" s="14" t="s">
        <v>5054</v>
      </c>
      <c r="R111" t="str">
        <f t="shared" si="4"/>
        <v>NIFMS0020615040603</v>
      </c>
      <c r="T111" t="s">
        <v>5432</v>
      </c>
      <c r="V111" s="17" t="s">
        <v>1677</v>
      </c>
      <c r="W111" s="17" t="s">
        <v>1678</v>
      </c>
      <c r="X111" s="17" t="s">
        <v>183</v>
      </c>
      <c r="Y111" s="17" t="s">
        <v>184</v>
      </c>
      <c r="Z111" s="17" t="s">
        <v>185</v>
      </c>
      <c r="AA111" s="14" t="s">
        <v>5054</v>
      </c>
      <c r="AB111" s="14" t="s">
        <v>5054</v>
      </c>
      <c r="AC111" t="str">
        <f t="shared" si="5"/>
        <v>AMEDT0021351100405</v>
      </c>
      <c r="AD111">
        <v>93</v>
      </c>
      <c r="AE111" t="s">
        <v>4850</v>
      </c>
    </row>
    <row r="112" spans="1:31" ht="30" x14ac:dyDescent="0.25">
      <c r="A112" s="5" t="s">
        <v>295</v>
      </c>
      <c r="B112" s="5" t="s">
        <v>296</v>
      </c>
      <c r="C112" s="6" t="s">
        <v>297</v>
      </c>
      <c r="D112" s="6" t="s">
        <v>5054</v>
      </c>
      <c r="E112" s="6" t="s">
        <v>5054</v>
      </c>
      <c r="F112" t="s">
        <v>4956</v>
      </c>
      <c r="G112" t="str">
        <f t="shared" si="3"/>
        <v>C++ Certified Associate Programmer (CPA) (CINST001)</v>
      </c>
      <c r="J112" s="13" t="s">
        <v>1209</v>
      </c>
      <c r="K112" s="13" t="s">
        <v>1210</v>
      </c>
      <c r="L112" s="13" t="s">
        <v>1211</v>
      </c>
      <c r="M112" s="13" t="s">
        <v>1131</v>
      </c>
      <c r="N112" s="13" t="s">
        <v>1132</v>
      </c>
      <c r="O112" s="13" t="s">
        <v>1133</v>
      </c>
      <c r="P112" s="14" t="s">
        <v>5054</v>
      </c>
      <c r="Q112" s="14" t="s">
        <v>5054</v>
      </c>
      <c r="R112" t="str">
        <f t="shared" si="4"/>
        <v>SOLID0030615040603</v>
      </c>
      <c r="T112" t="s">
        <v>5585</v>
      </c>
      <c r="V112" s="17" t="s">
        <v>1679</v>
      </c>
      <c r="W112" s="17" t="s">
        <v>1680</v>
      </c>
      <c r="X112" s="17" t="s">
        <v>121</v>
      </c>
      <c r="Y112" s="17" t="s">
        <v>122</v>
      </c>
      <c r="Z112" s="17" t="s">
        <v>123</v>
      </c>
      <c r="AA112" s="14" t="s">
        <v>5054</v>
      </c>
      <c r="AB112" s="14" t="s">
        <v>5054</v>
      </c>
      <c r="AC112" t="str">
        <f t="shared" si="5"/>
        <v>AHIMA0011552020404</v>
      </c>
      <c r="AD112">
        <v>94</v>
      </c>
      <c r="AE112" t="s">
        <v>4851</v>
      </c>
    </row>
    <row r="113" spans="1:31" ht="30" x14ac:dyDescent="0.25">
      <c r="A113" s="5" t="s">
        <v>181</v>
      </c>
      <c r="B113" s="5" t="s">
        <v>182</v>
      </c>
      <c r="C113" s="6" t="s">
        <v>178</v>
      </c>
      <c r="D113" s="6" t="s">
        <v>5054</v>
      </c>
      <c r="E113" s="6" t="s">
        <v>5054</v>
      </c>
      <c r="F113" t="s">
        <v>4936</v>
      </c>
      <c r="G113" t="str">
        <f t="shared" si="3"/>
        <v>Certified Apprentice Drafter - Mechanical (AMDDA005)</v>
      </c>
      <c r="J113" s="13" t="s">
        <v>1212</v>
      </c>
      <c r="K113" s="13" t="s">
        <v>1213</v>
      </c>
      <c r="L113" s="13" t="s">
        <v>1214</v>
      </c>
      <c r="M113" s="13" t="s">
        <v>961</v>
      </c>
      <c r="N113" s="13" t="s">
        <v>962</v>
      </c>
      <c r="O113" s="13" t="s">
        <v>914</v>
      </c>
      <c r="P113" s="14" t="s">
        <v>5054</v>
      </c>
      <c r="Q113" s="14" t="s">
        <v>5054</v>
      </c>
      <c r="R113" t="str">
        <f t="shared" si="4"/>
        <v>NIASE0350647060306</v>
      </c>
      <c r="T113" t="s">
        <v>5299</v>
      </c>
      <c r="V113" s="17" t="s">
        <v>1679</v>
      </c>
      <c r="W113" s="17" t="s">
        <v>1680</v>
      </c>
      <c r="X113" s="17" t="s">
        <v>640</v>
      </c>
      <c r="Y113" s="17" t="s">
        <v>641</v>
      </c>
      <c r="Z113" s="17" t="s">
        <v>642</v>
      </c>
      <c r="AA113" s="14" t="s">
        <v>5054</v>
      </c>
      <c r="AB113" s="14" t="s">
        <v>5054</v>
      </c>
      <c r="AC113" t="str">
        <f t="shared" si="5"/>
        <v>INTUT0011552020404</v>
      </c>
      <c r="AD113">
        <v>95</v>
      </c>
      <c r="AE113" t="s">
        <v>4852</v>
      </c>
    </row>
    <row r="114" spans="1:31" ht="30" x14ac:dyDescent="0.25">
      <c r="A114" s="5" t="s">
        <v>620</v>
      </c>
      <c r="B114" s="5" t="s">
        <v>621</v>
      </c>
      <c r="C114" s="6" t="s">
        <v>622</v>
      </c>
      <c r="D114" s="6" t="s">
        <v>5054</v>
      </c>
      <c r="E114" s="6" t="s">
        <v>18</v>
      </c>
      <c r="F114" t="s">
        <v>4998</v>
      </c>
      <c r="G114" t="str">
        <f t="shared" si="3"/>
        <v>Certified Assistant Turf Equipment Technician (IGCEM001)</v>
      </c>
      <c r="J114" s="13" t="s">
        <v>1212</v>
      </c>
      <c r="K114" s="13" t="s">
        <v>1213</v>
      </c>
      <c r="L114" s="13" t="s">
        <v>1214</v>
      </c>
      <c r="M114" s="13" t="s">
        <v>937</v>
      </c>
      <c r="N114" s="13" t="s">
        <v>938</v>
      </c>
      <c r="O114" s="13" t="s">
        <v>914</v>
      </c>
      <c r="P114" s="14" t="s">
        <v>5054</v>
      </c>
      <c r="Q114" s="14" t="s">
        <v>5054</v>
      </c>
      <c r="R114" t="str">
        <f t="shared" si="4"/>
        <v>NIASE0170647060306</v>
      </c>
      <c r="T114" t="s">
        <v>5303</v>
      </c>
      <c r="V114" s="17" t="s">
        <v>1681</v>
      </c>
      <c r="W114" s="17" t="s">
        <v>1682</v>
      </c>
      <c r="X114" s="17" t="s">
        <v>116</v>
      </c>
      <c r="Y114" s="17" t="s">
        <v>117</v>
      </c>
      <c r="Z114" s="17" t="s">
        <v>115</v>
      </c>
      <c r="AA114" s="14" t="s">
        <v>5054</v>
      </c>
      <c r="AB114" s="14" t="s">
        <v>5054</v>
      </c>
      <c r="AC114" t="str">
        <f t="shared" si="5"/>
        <v>AFHDI0020351070706</v>
      </c>
      <c r="AD114">
        <v>96</v>
      </c>
      <c r="AE114" t="s">
        <v>4853</v>
      </c>
    </row>
    <row r="115" spans="1:31" ht="30" x14ac:dyDescent="0.25">
      <c r="A115" s="5" t="s">
        <v>572</v>
      </c>
      <c r="B115" s="5" t="s">
        <v>573</v>
      </c>
      <c r="C115" s="6" t="s">
        <v>574</v>
      </c>
      <c r="D115" s="6" t="s">
        <v>5054</v>
      </c>
      <c r="E115" s="6" t="s">
        <v>5054</v>
      </c>
      <c r="F115" t="s">
        <v>4992</v>
      </c>
      <c r="G115" t="str">
        <f t="shared" si="3"/>
        <v>Certified Associate in Healthcare Information &amp; Management Systems (HIMSS001)</v>
      </c>
      <c r="J115" s="13" t="s">
        <v>1212</v>
      </c>
      <c r="K115" s="13" t="s">
        <v>1213</v>
      </c>
      <c r="L115" s="13" t="s">
        <v>1214</v>
      </c>
      <c r="M115" s="13" t="s">
        <v>939</v>
      </c>
      <c r="N115" s="13" t="s">
        <v>940</v>
      </c>
      <c r="O115" s="13" t="s">
        <v>914</v>
      </c>
      <c r="P115" s="14" t="s">
        <v>5054</v>
      </c>
      <c r="Q115" s="14" t="s">
        <v>5054</v>
      </c>
      <c r="R115" t="str">
        <f t="shared" si="4"/>
        <v>NIASE0180647060306</v>
      </c>
      <c r="T115" t="s">
        <v>5583</v>
      </c>
      <c r="V115" s="17" t="s">
        <v>1683</v>
      </c>
      <c r="W115" s="17" t="s">
        <v>1684</v>
      </c>
      <c r="X115" s="17" t="s">
        <v>303</v>
      </c>
      <c r="Y115" s="17" t="s">
        <v>304</v>
      </c>
      <c r="Z115" s="17" t="s">
        <v>300</v>
      </c>
      <c r="AA115" s="14" t="s">
        <v>5054</v>
      </c>
      <c r="AB115" s="14" t="s">
        <v>5054</v>
      </c>
      <c r="AC115" t="str">
        <f t="shared" si="5"/>
        <v>CISCO0030511100118</v>
      </c>
      <c r="AD115">
        <v>97</v>
      </c>
      <c r="AE115" t="s">
        <v>4854</v>
      </c>
    </row>
    <row r="116" spans="1:31" ht="30" x14ac:dyDescent="0.25">
      <c r="A116" s="5" t="s">
        <v>1079</v>
      </c>
      <c r="B116" s="5" t="s">
        <v>1080</v>
      </c>
      <c r="C116" s="6" t="s">
        <v>1078</v>
      </c>
      <c r="D116" s="6" t="s">
        <v>5054</v>
      </c>
      <c r="E116" s="6" t="s">
        <v>18</v>
      </c>
      <c r="F116" t="s">
        <v>5039</v>
      </c>
      <c r="G116" t="str">
        <f t="shared" si="3"/>
        <v>Certified Associate in Project Management (CAPM) (PRMIN003)</v>
      </c>
      <c r="J116" s="13" t="s">
        <v>1212</v>
      </c>
      <c r="K116" s="13" t="s">
        <v>1213</v>
      </c>
      <c r="L116" s="13" t="s">
        <v>1214</v>
      </c>
      <c r="M116" s="13" t="s">
        <v>953</v>
      </c>
      <c r="N116" s="13" t="s">
        <v>954</v>
      </c>
      <c r="O116" s="13" t="s">
        <v>914</v>
      </c>
      <c r="P116" s="14" t="s">
        <v>5054</v>
      </c>
      <c r="Q116" s="14" t="s">
        <v>5054</v>
      </c>
      <c r="R116" t="str">
        <f t="shared" si="4"/>
        <v>NIASE0290647060306</v>
      </c>
      <c r="T116" t="s">
        <v>5431</v>
      </c>
      <c r="V116" s="17" t="s">
        <v>1683</v>
      </c>
      <c r="W116" s="17" t="s">
        <v>1684</v>
      </c>
      <c r="X116" s="17" t="s">
        <v>305</v>
      </c>
      <c r="Y116" s="17" t="s">
        <v>306</v>
      </c>
      <c r="Z116" s="17" t="s">
        <v>300</v>
      </c>
      <c r="AA116" s="14" t="s">
        <v>5054</v>
      </c>
      <c r="AB116" s="14" t="s">
        <v>5054</v>
      </c>
      <c r="AC116" t="str">
        <f t="shared" si="5"/>
        <v>CISCO0040511100118</v>
      </c>
    </row>
    <row r="117" spans="1:31" ht="30" x14ac:dyDescent="0.25">
      <c r="A117" s="5" t="s">
        <v>635</v>
      </c>
      <c r="B117" s="5" t="s">
        <v>636</v>
      </c>
      <c r="C117" s="6" t="s">
        <v>637</v>
      </c>
      <c r="D117" s="6" t="s">
        <v>5054</v>
      </c>
      <c r="E117" s="6" t="s">
        <v>5054</v>
      </c>
      <c r="F117" t="s">
        <v>5001</v>
      </c>
      <c r="G117" t="str">
        <f t="shared" si="3"/>
        <v>Certified Automation Professional (CAP) (INSOC002)</v>
      </c>
      <c r="J117" s="13" t="s">
        <v>1212</v>
      </c>
      <c r="K117" s="13" t="s">
        <v>1213</v>
      </c>
      <c r="L117" s="13" t="s">
        <v>1214</v>
      </c>
      <c r="M117" s="13" t="s">
        <v>957</v>
      </c>
      <c r="N117" s="13" t="s">
        <v>958</v>
      </c>
      <c r="O117" s="13" t="s">
        <v>914</v>
      </c>
      <c r="P117" s="14" t="s">
        <v>5054</v>
      </c>
      <c r="Q117" s="14" t="s">
        <v>5054</v>
      </c>
      <c r="R117" t="str">
        <f t="shared" si="4"/>
        <v>NIASE0320647060306</v>
      </c>
      <c r="T117" t="s">
        <v>5586</v>
      </c>
      <c r="V117" s="17" t="s">
        <v>1683</v>
      </c>
      <c r="W117" s="17" t="s">
        <v>1684</v>
      </c>
      <c r="X117" s="17" t="s">
        <v>313</v>
      </c>
      <c r="Y117" s="17" t="s">
        <v>314</v>
      </c>
      <c r="Z117" s="17" t="s">
        <v>300</v>
      </c>
      <c r="AA117" s="14" t="s">
        <v>5054</v>
      </c>
      <c r="AB117" s="14" t="s">
        <v>5054</v>
      </c>
      <c r="AC117" t="str">
        <f t="shared" si="5"/>
        <v>CISCO0110511100118</v>
      </c>
    </row>
    <row r="118" spans="1:31" ht="30" x14ac:dyDescent="0.25">
      <c r="A118" s="5" t="s">
        <v>740</v>
      </c>
      <c r="B118" s="5" t="s">
        <v>741</v>
      </c>
      <c r="C118" s="6" t="s">
        <v>733</v>
      </c>
      <c r="D118" s="6" t="s">
        <v>5054</v>
      </c>
      <c r="E118" s="6" t="s">
        <v>5054</v>
      </c>
      <c r="F118" t="s">
        <v>5013</v>
      </c>
      <c r="G118" t="str">
        <f t="shared" si="3"/>
        <v>Certified Billing &amp; Coding Specialist (CBCS) (NATHA008)</v>
      </c>
      <c r="J118" s="13" t="s">
        <v>1215</v>
      </c>
      <c r="K118" s="13" t="s">
        <v>1216</v>
      </c>
      <c r="L118" s="13" t="s">
        <v>1217</v>
      </c>
      <c r="M118" s="13" t="s">
        <v>933</v>
      </c>
      <c r="N118" s="13" t="s">
        <v>934</v>
      </c>
      <c r="O118" s="13" t="s">
        <v>914</v>
      </c>
      <c r="P118" s="14" t="s">
        <v>5054</v>
      </c>
      <c r="Q118" s="14" t="s">
        <v>5054</v>
      </c>
      <c r="R118" t="str">
        <f t="shared" si="4"/>
        <v>NIASE0140647060405</v>
      </c>
      <c r="T118" t="s">
        <v>5428</v>
      </c>
      <c r="V118" s="17" t="s">
        <v>1683</v>
      </c>
      <c r="W118" s="17" t="s">
        <v>1684</v>
      </c>
      <c r="X118" s="17" t="s">
        <v>598</v>
      </c>
      <c r="Y118" s="17" t="s">
        <v>599</v>
      </c>
      <c r="Z118" s="17" t="s">
        <v>600</v>
      </c>
      <c r="AA118" s="14" t="s">
        <v>5054</v>
      </c>
      <c r="AB118" s="14" t="s">
        <v>5054</v>
      </c>
      <c r="AC118" t="str">
        <f t="shared" si="5"/>
        <v>ICOEC0020511100118</v>
      </c>
    </row>
    <row r="119" spans="1:31" ht="30" x14ac:dyDescent="0.25">
      <c r="A119" s="5" t="s">
        <v>22</v>
      </c>
      <c r="B119" s="5" t="s">
        <v>23</v>
      </c>
      <c r="C119" s="6" t="s">
        <v>24</v>
      </c>
      <c r="D119" s="6" t="s">
        <v>5054</v>
      </c>
      <c r="E119" s="6" t="s">
        <v>5054</v>
      </c>
      <c r="F119" t="s">
        <v>4916</v>
      </c>
      <c r="G119" t="str">
        <f t="shared" si="3"/>
        <v>Certified Biomedical Equipment Technician (AAMIN001)</v>
      </c>
      <c r="J119" s="13" t="s">
        <v>1215</v>
      </c>
      <c r="K119" s="13" t="s">
        <v>1216</v>
      </c>
      <c r="L119" s="13" t="s">
        <v>1217</v>
      </c>
      <c r="M119" s="13" t="s">
        <v>466</v>
      </c>
      <c r="N119" s="13" t="s">
        <v>467</v>
      </c>
      <c r="O119" s="13" t="s">
        <v>468</v>
      </c>
      <c r="P119" s="14" t="s">
        <v>5054</v>
      </c>
      <c r="Q119" s="14" t="s">
        <v>5054</v>
      </c>
      <c r="R119" t="str">
        <f t="shared" si="4"/>
        <v>FLADA0010647060405</v>
      </c>
      <c r="T119" t="s">
        <v>5444</v>
      </c>
      <c r="V119" s="17" t="s">
        <v>1683</v>
      </c>
      <c r="W119" s="17" t="s">
        <v>1684</v>
      </c>
      <c r="X119" s="17" t="s">
        <v>601</v>
      </c>
      <c r="Y119" s="17" t="s">
        <v>602</v>
      </c>
      <c r="Z119" s="17" t="s">
        <v>600</v>
      </c>
      <c r="AA119" s="14" t="s">
        <v>5054</v>
      </c>
      <c r="AB119" s="14" t="s">
        <v>5054</v>
      </c>
      <c r="AC119" t="str">
        <f t="shared" si="5"/>
        <v>ICOEC0030511100118</v>
      </c>
    </row>
    <row r="120" spans="1:31" ht="30" x14ac:dyDescent="0.25">
      <c r="A120" s="5" t="s">
        <v>893</v>
      </c>
      <c r="B120" s="5" t="s">
        <v>894</v>
      </c>
      <c r="C120" s="6" t="s">
        <v>895</v>
      </c>
      <c r="D120" s="6" t="s">
        <v>5054</v>
      </c>
      <c r="E120" s="6" t="s">
        <v>5054</v>
      </c>
      <c r="F120" t="s">
        <v>5024</v>
      </c>
      <c r="G120" t="str">
        <f t="shared" si="3"/>
        <v>Certified Board for Sterile Processing and Distribution (NCMCA001)</v>
      </c>
      <c r="J120" s="13" t="s">
        <v>1215</v>
      </c>
      <c r="K120" s="13" t="s">
        <v>1216</v>
      </c>
      <c r="L120" s="13" t="s">
        <v>1217</v>
      </c>
      <c r="M120" s="13" t="s">
        <v>983</v>
      </c>
      <c r="N120" s="13" t="s">
        <v>984</v>
      </c>
      <c r="O120" s="13" t="s">
        <v>914</v>
      </c>
      <c r="P120" s="14" t="s">
        <v>5054</v>
      </c>
      <c r="Q120" s="14" t="s">
        <v>5054</v>
      </c>
      <c r="R120" t="str">
        <f t="shared" si="4"/>
        <v>NIASE0760647060405</v>
      </c>
      <c r="T120" t="s">
        <v>5494</v>
      </c>
      <c r="V120" s="17" t="s">
        <v>1685</v>
      </c>
      <c r="W120" s="17" t="s">
        <v>1686</v>
      </c>
      <c r="X120" s="17" t="s">
        <v>303</v>
      </c>
      <c r="Y120" s="17" t="s">
        <v>304</v>
      </c>
      <c r="Z120" s="17" t="s">
        <v>300</v>
      </c>
      <c r="AA120" s="14" t="s">
        <v>5054</v>
      </c>
      <c r="AB120" s="14" t="s">
        <v>5054</v>
      </c>
      <c r="AC120" t="str">
        <f t="shared" si="5"/>
        <v>CISCO0031511100112</v>
      </c>
    </row>
    <row r="121" spans="1:31" ht="30" x14ac:dyDescent="0.25">
      <c r="A121" s="5" t="s">
        <v>155</v>
      </c>
      <c r="B121" s="5" t="s">
        <v>156</v>
      </c>
      <c r="C121" s="6" t="s">
        <v>157</v>
      </c>
      <c r="D121" s="6" t="s">
        <v>5054</v>
      </c>
      <c r="E121" s="6" t="s">
        <v>5054</v>
      </c>
      <c r="F121" t="s">
        <v>4931</v>
      </c>
      <c r="G121" t="str">
        <f t="shared" si="3"/>
        <v>Certified Bookkeeper (AIOPB001)</v>
      </c>
      <c r="J121" s="13" t="s">
        <v>1215</v>
      </c>
      <c r="K121" s="13" t="s">
        <v>1216</v>
      </c>
      <c r="L121" s="13" t="s">
        <v>1217</v>
      </c>
      <c r="M121" s="13" t="s">
        <v>931</v>
      </c>
      <c r="N121" s="13" t="s">
        <v>932</v>
      </c>
      <c r="O121" s="13" t="s">
        <v>914</v>
      </c>
      <c r="P121" s="14" t="s">
        <v>5054</v>
      </c>
      <c r="Q121" s="14" t="s">
        <v>5054</v>
      </c>
      <c r="R121" t="str">
        <f t="shared" si="4"/>
        <v>NIASE0130647060405</v>
      </c>
      <c r="T121" t="s">
        <v>5442</v>
      </c>
      <c r="V121" s="17" t="s">
        <v>1685</v>
      </c>
      <c r="W121" s="17" t="s">
        <v>1686</v>
      </c>
      <c r="X121" s="17" t="s">
        <v>336</v>
      </c>
      <c r="Y121" s="17" t="s">
        <v>337</v>
      </c>
      <c r="Z121" s="17" t="s">
        <v>338</v>
      </c>
      <c r="AA121" s="14" t="s">
        <v>5054</v>
      </c>
      <c r="AB121" s="14" t="s">
        <v>5054</v>
      </c>
      <c r="AC121" t="str">
        <f t="shared" si="5"/>
        <v>COMPT0011511100112</v>
      </c>
    </row>
    <row r="122" spans="1:31" ht="30" x14ac:dyDescent="0.25">
      <c r="A122" s="5" t="s">
        <v>896</v>
      </c>
      <c r="B122" s="5" t="s">
        <v>897</v>
      </c>
      <c r="C122" s="6" t="s">
        <v>898</v>
      </c>
      <c r="D122" s="6" t="s">
        <v>5054</v>
      </c>
      <c r="E122" s="6" t="s">
        <v>5054</v>
      </c>
      <c r="F122" t="s">
        <v>5025</v>
      </c>
      <c r="G122" t="str">
        <f t="shared" si="3"/>
        <v>Certified Broadcast Captioner (NCRAS001)</v>
      </c>
      <c r="J122" s="13" t="s">
        <v>1215</v>
      </c>
      <c r="K122" s="13" t="s">
        <v>1216</v>
      </c>
      <c r="L122" s="13" t="s">
        <v>1217</v>
      </c>
      <c r="M122" s="13" t="s">
        <v>917</v>
      </c>
      <c r="N122" s="13" t="s">
        <v>918</v>
      </c>
      <c r="O122" s="13" t="s">
        <v>914</v>
      </c>
      <c r="P122" s="14" t="s">
        <v>5054</v>
      </c>
      <c r="Q122" s="14" t="s">
        <v>5054</v>
      </c>
      <c r="R122" t="str">
        <f t="shared" si="4"/>
        <v>NIASE0050647060405</v>
      </c>
      <c r="T122" t="s">
        <v>5478</v>
      </c>
      <c r="V122" s="17" t="s">
        <v>1685</v>
      </c>
      <c r="W122" s="17" t="s">
        <v>1686</v>
      </c>
      <c r="X122" s="17" t="s">
        <v>342</v>
      </c>
      <c r="Y122" s="17" t="s">
        <v>343</v>
      </c>
      <c r="Z122" s="17" t="s">
        <v>338</v>
      </c>
      <c r="AA122" s="14" t="s">
        <v>5054</v>
      </c>
      <c r="AB122" s="14" t="s">
        <v>5054</v>
      </c>
      <c r="AC122" t="str">
        <f t="shared" si="5"/>
        <v>COMPT0051511100112</v>
      </c>
    </row>
    <row r="123" spans="1:31" ht="30" x14ac:dyDescent="0.25">
      <c r="A123" s="5" t="s">
        <v>50</v>
      </c>
      <c r="B123" s="5" t="s">
        <v>51</v>
      </c>
      <c r="C123" s="6" t="s">
        <v>52</v>
      </c>
      <c r="D123" s="6" t="s">
        <v>5054</v>
      </c>
      <c r="E123" s="6" t="s">
        <v>5054</v>
      </c>
      <c r="F123" t="s">
        <v>4922</v>
      </c>
      <c r="G123" t="str">
        <f t="shared" si="3"/>
        <v>Certified Chef de Cuisine (ACFED001)</v>
      </c>
      <c r="J123" s="13" t="s">
        <v>1215</v>
      </c>
      <c r="K123" s="13" t="s">
        <v>1216</v>
      </c>
      <c r="L123" s="13" t="s">
        <v>1217</v>
      </c>
      <c r="M123" s="13" t="s">
        <v>919</v>
      </c>
      <c r="N123" s="13" t="s">
        <v>920</v>
      </c>
      <c r="O123" s="13" t="s">
        <v>914</v>
      </c>
      <c r="P123" s="14" t="s">
        <v>5054</v>
      </c>
      <c r="Q123" s="14" t="s">
        <v>5054</v>
      </c>
      <c r="R123" t="str">
        <f t="shared" si="4"/>
        <v>NIASE0070647060405</v>
      </c>
      <c r="T123" t="s">
        <v>5603</v>
      </c>
      <c r="V123" s="17" t="s">
        <v>1685</v>
      </c>
      <c r="W123" s="17" t="s">
        <v>1686</v>
      </c>
      <c r="X123" s="17" t="s">
        <v>344</v>
      </c>
      <c r="Y123" s="17" t="s">
        <v>345</v>
      </c>
      <c r="Z123" s="17" t="s">
        <v>338</v>
      </c>
      <c r="AA123" s="14" t="s">
        <v>5054</v>
      </c>
      <c r="AB123" s="14" t="s">
        <v>5054</v>
      </c>
      <c r="AC123" t="str">
        <f t="shared" si="5"/>
        <v>COMPT0061511100112</v>
      </c>
    </row>
    <row r="124" spans="1:31" ht="30" x14ac:dyDescent="0.25">
      <c r="A124" s="5" t="s">
        <v>1028</v>
      </c>
      <c r="B124" s="5" t="s">
        <v>1029</v>
      </c>
      <c r="C124" s="6" t="s">
        <v>1030</v>
      </c>
      <c r="D124" s="6" t="s">
        <v>5054</v>
      </c>
      <c r="E124" s="6" t="s">
        <v>5054</v>
      </c>
      <c r="F124" t="s">
        <v>5032</v>
      </c>
      <c r="G124" t="str">
        <f t="shared" si="3"/>
        <v>Certified Clinical Hemodialysis Technician (NNCCO001)</v>
      </c>
      <c r="J124" s="13" t="s">
        <v>1215</v>
      </c>
      <c r="K124" s="13" t="s">
        <v>1216</v>
      </c>
      <c r="L124" s="13" t="s">
        <v>1217</v>
      </c>
      <c r="M124" s="13" t="s">
        <v>929</v>
      </c>
      <c r="N124" s="13" t="s">
        <v>930</v>
      </c>
      <c r="O124" s="13" t="s">
        <v>914</v>
      </c>
      <c r="P124" s="14" t="s">
        <v>5054</v>
      </c>
      <c r="Q124" s="14" t="s">
        <v>5054</v>
      </c>
      <c r="R124" t="str">
        <f t="shared" si="4"/>
        <v>NIASE0120647060405</v>
      </c>
      <c r="T124" t="s">
        <v>5558</v>
      </c>
      <c r="V124" s="17" t="s">
        <v>1685</v>
      </c>
      <c r="W124" s="17" t="s">
        <v>1686</v>
      </c>
      <c r="X124" s="17" t="s">
        <v>346</v>
      </c>
      <c r="Y124" s="17" t="s">
        <v>347</v>
      </c>
      <c r="Z124" s="17" t="s">
        <v>338</v>
      </c>
      <c r="AA124" s="14" t="s">
        <v>5054</v>
      </c>
      <c r="AB124" s="14" t="s">
        <v>5054</v>
      </c>
      <c r="AC124" t="str">
        <f t="shared" si="5"/>
        <v>COMPT0071511100112</v>
      </c>
    </row>
    <row r="125" spans="1:31" ht="30" x14ac:dyDescent="0.25">
      <c r="A125" s="5" t="s">
        <v>742</v>
      </c>
      <c r="B125" s="5" t="s">
        <v>743</v>
      </c>
      <c r="C125" s="6" t="s">
        <v>733</v>
      </c>
      <c r="D125" s="6" t="s">
        <v>5054</v>
      </c>
      <c r="E125" s="6" t="s">
        <v>5054</v>
      </c>
      <c r="F125" t="s">
        <v>5013</v>
      </c>
      <c r="G125" t="str">
        <f t="shared" si="3"/>
        <v>Certified Clinical Medical Assistant (CCMA) (NATHA009)</v>
      </c>
      <c r="J125" s="13" t="s">
        <v>1215</v>
      </c>
      <c r="K125" s="13" t="s">
        <v>1216</v>
      </c>
      <c r="L125" s="13" t="s">
        <v>1217</v>
      </c>
      <c r="M125" s="13" t="s">
        <v>927</v>
      </c>
      <c r="N125" s="13" t="s">
        <v>928</v>
      </c>
      <c r="O125" s="13" t="s">
        <v>914</v>
      </c>
      <c r="P125" s="14" t="s">
        <v>5054</v>
      </c>
      <c r="Q125" s="14" t="s">
        <v>5054</v>
      </c>
      <c r="R125" t="str">
        <f t="shared" si="4"/>
        <v>NIASE0110647060405</v>
      </c>
      <c r="T125" t="s">
        <v>5604</v>
      </c>
      <c r="V125" s="17" t="s">
        <v>1685</v>
      </c>
      <c r="W125" s="17" t="s">
        <v>1686</v>
      </c>
      <c r="X125" s="17" t="s">
        <v>348</v>
      </c>
      <c r="Y125" s="17" t="s">
        <v>349</v>
      </c>
      <c r="Z125" s="17" t="s">
        <v>338</v>
      </c>
      <c r="AA125" s="14" t="s">
        <v>5054</v>
      </c>
      <c r="AB125" s="14" t="s">
        <v>5054</v>
      </c>
      <c r="AC125" t="str">
        <f t="shared" si="5"/>
        <v>COMPT0081511100112</v>
      </c>
    </row>
    <row r="126" spans="1:31" ht="30" x14ac:dyDescent="0.25">
      <c r="A126" s="5" t="s">
        <v>121</v>
      </c>
      <c r="B126" s="5" t="s">
        <v>122</v>
      </c>
      <c r="C126" s="6" t="s">
        <v>123</v>
      </c>
      <c r="D126" s="6" t="s">
        <v>5054</v>
      </c>
      <c r="E126" s="6" t="s">
        <v>5054</v>
      </c>
      <c r="F126" t="s">
        <v>4929</v>
      </c>
      <c r="G126" t="str">
        <f t="shared" si="3"/>
        <v>Certified Coding Associate (CCA) (AHIMA001)</v>
      </c>
      <c r="J126" s="13" t="s">
        <v>1215</v>
      </c>
      <c r="K126" s="13" t="s">
        <v>1216</v>
      </c>
      <c r="L126" s="13" t="s">
        <v>1217</v>
      </c>
      <c r="M126" s="13" t="s">
        <v>925</v>
      </c>
      <c r="N126" s="13" t="s">
        <v>926</v>
      </c>
      <c r="O126" s="13" t="s">
        <v>914</v>
      </c>
      <c r="P126" s="14" t="s">
        <v>5054</v>
      </c>
      <c r="Q126" s="14" t="s">
        <v>5054</v>
      </c>
      <c r="R126" t="str">
        <f t="shared" si="4"/>
        <v>NIASE0100647060405</v>
      </c>
      <c r="T126" t="s">
        <v>5590</v>
      </c>
      <c r="V126" s="17" t="s">
        <v>1685</v>
      </c>
      <c r="W126" s="17" t="s">
        <v>1686</v>
      </c>
      <c r="X126" s="17" t="s">
        <v>352</v>
      </c>
      <c r="Y126" s="17" t="s">
        <v>353</v>
      </c>
      <c r="Z126" s="17" t="s">
        <v>338</v>
      </c>
      <c r="AA126" s="14" t="s">
        <v>5054</v>
      </c>
      <c r="AB126" s="14" t="s">
        <v>5054</v>
      </c>
      <c r="AC126" t="str">
        <f t="shared" si="5"/>
        <v>COMPT0141511100112</v>
      </c>
    </row>
    <row r="127" spans="1:31" ht="30" x14ac:dyDescent="0.25">
      <c r="A127" s="5" t="s">
        <v>126</v>
      </c>
      <c r="B127" s="5" t="s">
        <v>127</v>
      </c>
      <c r="C127" s="6" t="s">
        <v>123</v>
      </c>
      <c r="D127" s="6" t="s">
        <v>5054</v>
      </c>
      <c r="E127" s="6" t="s">
        <v>5054</v>
      </c>
      <c r="F127" t="s">
        <v>4929</v>
      </c>
      <c r="G127" t="str">
        <f t="shared" si="3"/>
        <v>Certified Coding Specialist - Physician-based (CCS-P) (AHIMA003)</v>
      </c>
      <c r="J127" s="13" t="s">
        <v>1215</v>
      </c>
      <c r="K127" s="13" t="s">
        <v>1216</v>
      </c>
      <c r="L127" s="13" t="s">
        <v>1217</v>
      </c>
      <c r="M127" s="13" t="s">
        <v>923</v>
      </c>
      <c r="N127" s="13" t="s">
        <v>924</v>
      </c>
      <c r="O127" s="13" t="s">
        <v>914</v>
      </c>
      <c r="P127" s="14" t="s">
        <v>5054</v>
      </c>
      <c r="Q127" s="14" t="s">
        <v>5054</v>
      </c>
      <c r="R127" t="str">
        <f t="shared" si="4"/>
        <v>NIASE0090647060405</v>
      </c>
      <c r="T127" t="s">
        <v>5602</v>
      </c>
      <c r="V127" s="17" t="s">
        <v>1685</v>
      </c>
      <c r="W127" s="17" t="s">
        <v>1686</v>
      </c>
      <c r="X127" s="17" t="s">
        <v>598</v>
      </c>
      <c r="Y127" s="17" t="s">
        <v>599</v>
      </c>
      <c r="Z127" s="17" t="s">
        <v>600</v>
      </c>
      <c r="AA127" s="14" t="s">
        <v>5054</v>
      </c>
      <c r="AB127" s="14" t="s">
        <v>5054</v>
      </c>
      <c r="AC127" t="str">
        <f t="shared" si="5"/>
        <v>ICOEC0021511100112</v>
      </c>
    </row>
    <row r="128" spans="1:31" ht="39" x14ac:dyDescent="0.25">
      <c r="A128" s="5" t="s">
        <v>124</v>
      </c>
      <c r="B128" s="5" t="s">
        <v>125</v>
      </c>
      <c r="C128" s="6" t="s">
        <v>123</v>
      </c>
      <c r="D128" s="6" t="s">
        <v>5054</v>
      </c>
      <c r="E128" s="6" t="s">
        <v>5054</v>
      </c>
      <c r="F128" t="s">
        <v>4929</v>
      </c>
      <c r="G128" t="str">
        <f t="shared" si="3"/>
        <v>Certified Coding Specialist (CCS) (AHIMA002)</v>
      </c>
      <c r="J128" s="13" t="s">
        <v>1215</v>
      </c>
      <c r="K128" s="13" t="s">
        <v>1216</v>
      </c>
      <c r="L128" s="13" t="s">
        <v>1217</v>
      </c>
      <c r="M128" s="13" t="s">
        <v>921</v>
      </c>
      <c r="N128" s="13" t="s">
        <v>922</v>
      </c>
      <c r="O128" s="13" t="s">
        <v>914</v>
      </c>
      <c r="P128" s="14" t="s">
        <v>5054</v>
      </c>
      <c r="Q128" s="14" t="s">
        <v>5054</v>
      </c>
      <c r="R128" t="str">
        <f t="shared" si="4"/>
        <v>NIASE0080647060405</v>
      </c>
      <c r="T128" t="s">
        <v>5584</v>
      </c>
      <c r="V128" s="17" t="s">
        <v>1685</v>
      </c>
      <c r="W128" s="17" t="s">
        <v>1686</v>
      </c>
      <c r="X128" s="17" t="s">
        <v>629</v>
      </c>
      <c r="Y128" s="17" t="s">
        <v>630</v>
      </c>
      <c r="Z128" s="17" t="s">
        <v>628</v>
      </c>
      <c r="AA128" s="14" t="s">
        <v>5054</v>
      </c>
      <c r="AB128" s="14" t="s">
        <v>5054</v>
      </c>
      <c r="AC128" t="str">
        <f t="shared" si="5"/>
        <v>IISSC0021511100112</v>
      </c>
    </row>
    <row r="129" spans="1:29" ht="30" x14ac:dyDescent="0.25">
      <c r="A129" s="5" t="s">
        <v>173</v>
      </c>
      <c r="B129" s="5" t="s">
        <v>174</v>
      </c>
      <c r="C129" s="6" t="s">
        <v>175</v>
      </c>
      <c r="D129" s="6" t="s">
        <v>5054</v>
      </c>
      <c r="E129" s="6" t="s">
        <v>5054</v>
      </c>
      <c r="F129" t="s">
        <v>4935</v>
      </c>
      <c r="G129" t="str">
        <f t="shared" si="3"/>
        <v>Certified Composites Technician (AMCMA001)</v>
      </c>
      <c r="J129" s="13" t="s">
        <v>1215</v>
      </c>
      <c r="K129" s="13" t="s">
        <v>1216</v>
      </c>
      <c r="L129" s="13" t="s">
        <v>1217</v>
      </c>
      <c r="M129" s="13" t="s">
        <v>915</v>
      </c>
      <c r="N129" s="13" t="s">
        <v>916</v>
      </c>
      <c r="O129" s="13" t="s">
        <v>914</v>
      </c>
      <c r="P129" s="14" t="s">
        <v>5054</v>
      </c>
      <c r="Q129" s="14" t="s">
        <v>5054</v>
      </c>
      <c r="R129" t="str">
        <f t="shared" si="4"/>
        <v>NIASE0020647060405</v>
      </c>
      <c r="T129" t="s">
        <v>5433</v>
      </c>
      <c r="V129" s="17" t="s">
        <v>1685</v>
      </c>
      <c r="W129" s="17" t="s">
        <v>1686</v>
      </c>
      <c r="X129" s="17" t="s">
        <v>672</v>
      </c>
      <c r="Y129" s="17" t="s">
        <v>673</v>
      </c>
      <c r="Z129" s="17" t="s">
        <v>661</v>
      </c>
      <c r="AA129" s="14" t="s">
        <v>5054</v>
      </c>
      <c r="AB129" s="14" t="s">
        <v>5054</v>
      </c>
      <c r="AC129" t="str">
        <f t="shared" si="5"/>
        <v>MICRO0771511100112</v>
      </c>
    </row>
    <row r="130" spans="1:29" ht="39" x14ac:dyDescent="0.25">
      <c r="A130" s="5" t="s">
        <v>592</v>
      </c>
      <c r="B130" s="5" t="s">
        <v>593</v>
      </c>
      <c r="C130" s="6" t="s">
        <v>594</v>
      </c>
      <c r="D130" s="6" t="s">
        <v>5054</v>
      </c>
      <c r="E130" s="6" t="s">
        <v>5054</v>
      </c>
      <c r="F130" t="s">
        <v>4994</v>
      </c>
      <c r="G130" t="str">
        <f t="shared" si="3"/>
        <v>Certified Computer Forensics Examiner (CCFE) (IACRB001)</v>
      </c>
      <c r="J130" s="13" t="s">
        <v>1218</v>
      </c>
      <c r="K130" s="13" t="s">
        <v>1219</v>
      </c>
      <c r="L130" s="13" t="s">
        <v>1220</v>
      </c>
      <c r="M130" s="13" t="s">
        <v>919</v>
      </c>
      <c r="N130" s="13" t="s">
        <v>920</v>
      </c>
      <c r="O130" s="13" t="s">
        <v>914</v>
      </c>
      <c r="P130" s="14" t="s">
        <v>5054</v>
      </c>
      <c r="Q130" s="14" t="s">
        <v>5054</v>
      </c>
      <c r="R130" t="str">
        <f t="shared" si="4"/>
        <v>NIASE0070647060411</v>
      </c>
      <c r="T130" t="s">
        <v>5443</v>
      </c>
      <c r="V130" s="17" t="s">
        <v>1685</v>
      </c>
      <c r="W130" s="17" t="s">
        <v>1686</v>
      </c>
      <c r="X130" s="17" t="s">
        <v>680</v>
      </c>
      <c r="Y130" s="17" t="s">
        <v>681</v>
      </c>
      <c r="Z130" s="17" t="s">
        <v>661</v>
      </c>
      <c r="AA130" s="14" t="s">
        <v>5054</v>
      </c>
      <c r="AB130" s="14" t="s">
        <v>5054</v>
      </c>
      <c r="AC130" t="str">
        <f t="shared" si="5"/>
        <v>MICRO0861511100112</v>
      </c>
    </row>
    <row r="131" spans="1:29" ht="30" x14ac:dyDescent="0.25">
      <c r="A131" s="5" t="s">
        <v>638</v>
      </c>
      <c r="B131" s="5" t="s">
        <v>639</v>
      </c>
      <c r="C131" s="6" t="s">
        <v>637</v>
      </c>
      <c r="D131" s="6" t="s">
        <v>5054</v>
      </c>
      <c r="E131" s="6" t="s">
        <v>5054</v>
      </c>
      <c r="F131" t="s">
        <v>5001</v>
      </c>
      <c r="G131" t="str">
        <f t="shared" si="3"/>
        <v>Certified Control Systems Technician (CCST) - Level 3 (INSOC005)</v>
      </c>
      <c r="J131" s="13" t="s">
        <v>1218</v>
      </c>
      <c r="K131" s="13" t="s">
        <v>1219</v>
      </c>
      <c r="L131" s="13" t="s">
        <v>1220</v>
      </c>
      <c r="M131" s="13" t="s">
        <v>933</v>
      </c>
      <c r="N131" s="13" t="s">
        <v>934</v>
      </c>
      <c r="O131" s="13" t="s">
        <v>914</v>
      </c>
      <c r="P131" s="14" t="s">
        <v>5054</v>
      </c>
      <c r="Q131" s="14" t="s">
        <v>5054</v>
      </c>
      <c r="R131" t="str">
        <f t="shared" si="4"/>
        <v>NIASE0140647060411</v>
      </c>
      <c r="T131" t="s">
        <v>5492</v>
      </c>
      <c r="V131" s="17" t="s">
        <v>1687</v>
      </c>
      <c r="W131" s="17" t="s">
        <v>1688</v>
      </c>
      <c r="X131" s="17" t="s">
        <v>202</v>
      </c>
      <c r="Y131" s="17" t="s">
        <v>203</v>
      </c>
      <c r="Z131" s="17" t="s">
        <v>197</v>
      </c>
      <c r="AA131" s="14" t="s">
        <v>5054</v>
      </c>
      <c r="AB131" s="14" t="s">
        <v>5054</v>
      </c>
      <c r="AC131" t="str">
        <f t="shared" si="5"/>
        <v>AMRRT0061351090502</v>
      </c>
    </row>
    <row r="132" spans="1:29" ht="30" x14ac:dyDescent="0.25">
      <c r="A132" s="5" t="s">
        <v>53</v>
      </c>
      <c r="B132" s="5" t="s">
        <v>54</v>
      </c>
      <c r="C132" s="6" t="s">
        <v>52</v>
      </c>
      <c r="D132" s="6" t="s">
        <v>5054</v>
      </c>
      <c r="E132" s="6" t="s">
        <v>5054</v>
      </c>
      <c r="F132" t="s">
        <v>4922</v>
      </c>
      <c r="G132" t="str">
        <f t="shared" si="3"/>
        <v>Certified Culinarian (CC) (ACFED002)</v>
      </c>
      <c r="J132" s="13" t="s">
        <v>1218</v>
      </c>
      <c r="K132" s="13" t="s">
        <v>1219</v>
      </c>
      <c r="L132" s="13" t="s">
        <v>1220</v>
      </c>
      <c r="M132" s="13" t="s">
        <v>921</v>
      </c>
      <c r="N132" s="13" t="s">
        <v>922</v>
      </c>
      <c r="O132" s="13" t="s">
        <v>914</v>
      </c>
      <c r="P132" s="14" t="s">
        <v>5054</v>
      </c>
      <c r="Q132" s="14" t="s">
        <v>5054</v>
      </c>
      <c r="R132" t="str">
        <f t="shared" si="4"/>
        <v>NIASE0080647060411</v>
      </c>
      <c r="T132" t="s">
        <v>5294</v>
      </c>
      <c r="V132" s="17" t="s">
        <v>1687</v>
      </c>
      <c r="W132" s="17" t="s">
        <v>1688</v>
      </c>
      <c r="X132" s="17" t="s">
        <v>1024</v>
      </c>
      <c r="Y132" s="17" t="s">
        <v>1025</v>
      </c>
      <c r="Z132" s="17" t="s">
        <v>1026</v>
      </c>
      <c r="AA132" s="14" t="s">
        <v>5054</v>
      </c>
      <c r="AB132" s="14" t="s">
        <v>5054</v>
      </c>
      <c r="AC132" t="str">
        <f t="shared" si="5"/>
        <v>NMTCB0011351090502</v>
      </c>
    </row>
    <row r="133" spans="1:29" ht="30" x14ac:dyDescent="0.25">
      <c r="A133" s="5" t="s">
        <v>631</v>
      </c>
      <c r="B133" s="5" t="s">
        <v>632</v>
      </c>
      <c r="C133" s="6" t="s">
        <v>628</v>
      </c>
      <c r="D133" s="6" t="s">
        <v>5054</v>
      </c>
      <c r="E133" s="6" t="s">
        <v>5054</v>
      </c>
      <c r="F133" t="s">
        <v>5000</v>
      </c>
      <c r="G133" t="str">
        <f t="shared" si="3"/>
        <v>Certified Cyber Forensics Professional (CCFP) (IISSC003)</v>
      </c>
      <c r="J133" s="13" t="s">
        <v>1218</v>
      </c>
      <c r="K133" s="13" t="s">
        <v>1219</v>
      </c>
      <c r="L133" s="13" t="s">
        <v>1220</v>
      </c>
      <c r="M133" s="13" t="s">
        <v>925</v>
      </c>
      <c r="N133" s="13" t="s">
        <v>926</v>
      </c>
      <c r="O133" s="13" t="s">
        <v>914</v>
      </c>
      <c r="P133" s="14" t="s">
        <v>5054</v>
      </c>
      <c r="Q133" s="14" t="s">
        <v>5054</v>
      </c>
      <c r="R133" t="str">
        <f t="shared" si="4"/>
        <v>NIASE0100647060411</v>
      </c>
      <c r="T133" t="s">
        <v>5296</v>
      </c>
      <c r="V133" s="17" t="s">
        <v>1689</v>
      </c>
      <c r="W133" s="17" t="s">
        <v>1690</v>
      </c>
      <c r="X133" s="17" t="s">
        <v>907</v>
      </c>
      <c r="Y133" s="17" t="s">
        <v>908</v>
      </c>
      <c r="Z133" s="17" t="s">
        <v>909</v>
      </c>
      <c r="AA133" s="14" t="s">
        <v>5054</v>
      </c>
      <c r="AB133" s="14" t="s">
        <v>5054</v>
      </c>
      <c r="AC133" t="str">
        <f t="shared" si="5"/>
        <v>NCSBN0011351380100</v>
      </c>
    </row>
    <row r="134" spans="1:29" ht="30" x14ac:dyDescent="0.25">
      <c r="A134" s="5" t="s">
        <v>377</v>
      </c>
      <c r="B134" s="5" t="s">
        <v>378</v>
      </c>
      <c r="C134" s="6" t="s">
        <v>379</v>
      </c>
      <c r="D134" s="6" t="s">
        <v>5054</v>
      </c>
      <c r="E134" s="6" t="s">
        <v>5054</v>
      </c>
      <c r="F134" t="s">
        <v>4965</v>
      </c>
      <c r="G134" t="str">
        <f t="shared" si="3"/>
        <v>Certified Dental Assistant (CDA) (DANBD001)</v>
      </c>
      <c r="J134" s="13" t="s">
        <v>1218</v>
      </c>
      <c r="K134" s="13" t="s">
        <v>1219</v>
      </c>
      <c r="L134" s="13" t="s">
        <v>1220</v>
      </c>
      <c r="M134" s="13" t="s">
        <v>466</v>
      </c>
      <c r="N134" s="13" t="s">
        <v>467</v>
      </c>
      <c r="O134" s="13" t="s">
        <v>468</v>
      </c>
      <c r="P134" s="14" t="s">
        <v>5054</v>
      </c>
      <c r="Q134" s="14" t="s">
        <v>5054</v>
      </c>
      <c r="R134" t="str">
        <f t="shared" si="4"/>
        <v>FLADA0010647060411</v>
      </c>
      <c r="T134" t="s">
        <v>5520</v>
      </c>
      <c r="V134" s="17" t="s">
        <v>1689</v>
      </c>
      <c r="W134" s="17" t="s">
        <v>1690</v>
      </c>
      <c r="X134" s="17" t="s">
        <v>910</v>
      </c>
      <c r="Y134" s="17" t="s">
        <v>911</v>
      </c>
      <c r="Z134" s="17" t="s">
        <v>909</v>
      </c>
      <c r="AA134" s="14" t="s">
        <v>5054</v>
      </c>
      <c r="AB134" s="14" t="s">
        <v>5054</v>
      </c>
      <c r="AC134" t="str">
        <f t="shared" si="5"/>
        <v>NCSBN0021351380100</v>
      </c>
    </row>
    <row r="135" spans="1:29" ht="30" x14ac:dyDescent="0.25">
      <c r="A135" s="5" t="s">
        <v>876</v>
      </c>
      <c r="B135" s="5" t="s">
        <v>877</v>
      </c>
      <c r="C135" s="6" t="s">
        <v>878</v>
      </c>
      <c r="D135" s="6" t="s">
        <v>5054</v>
      </c>
      <c r="E135" s="6" t="s">
        <v>5054</v>
      </c>
      <c r="F135" t="s">
        <v>5022</v>
      </c>
      <c r="G135" t="str">
        <f t="shared" si="3"/>
        <v>Certified Dental Technician (NCDLT001)</v>
      </c>
      <c r="J135" s="13" t="s">
        <v>1221</v>
      </c>
      <c r="K135" s="13" t="s">
        <v>1222</v>
      </c>
      <c r="L135" s="13" t="s">
        <v>1223</v>
      </c>
      <c r="M135" s="13" t="s">
        <v>929</v>
      </c>
      <c r="N135" s="13" t="s">
        <v>930</v>
      </c>
      <c r="O135" s="13" t="s">
        <v>914</v>
      </c>
      <c r="P135" s="14" t="s">
        <v>5054</v>
      </c>
      <c r="Q135" s="14" t="s">
        <v>5054</v>
      </c>
      <c r="R135" t="str">
        <f t="shared" si="4"/>
        <v>NIASE0120647060412</v>
      </c>
      <c r="T135" t="s">
        <v>5522</v>
      </c>
      <c r="V135" s="17" t="s">
        <v>1691</v>
      </c>
      <c r="W135" s="17" t="s">
        <v>1692</v>
      </c>
      <c r="X135" s="17" t="s">
        <v>754</v>
      </c>
      <c r="Y135" s="17" t="s">
        <v>755</v>
      </c>
      <c r="Z135" s="17" t="s">
        <v>756</v>
      </c>
      <c r="AA135" s="14" t="s">
        <v>5054</v>
      </c>
      <c r="AB135" s="14" t="s">
        <v>5054</v>
      </c>
      <c r="AC135" t="str">
        <f t="shared" si="5"/>
        <v>NBFOT0011351080303</v>
      </c>
    </row>
    <row r="136" spans="1:29" ht="30" x14ac:dyDescent="0.25">
      <c r="A136" s="5" t="s">
        <v>271</v>
      </c>
      <c r="B136" s="5" t="s">
        <v>272</v>
      </c>
      <c r="C136" s="6" t="s">
        <v>273</v>
      </c>
      <c r="D136" s="6" t="s">
        <v>5054</v>
      </c>
      <c r="E136" s="6" t="s">
        <v>5054</v>
      </c>
      <c r="F136" t="s">
        <v>4950</v>
      </c>
      <c r="G136" t="str">
        <f t="shared" si="3"/>
        <v>Certified Dietary Manager (CDM) (CBFDM001)</v>
      </c>
      <c r="J136" s="13" t="s">
        <v>1221</v>
      </c>
      <c r="K136" s="13" t="s">
        <v>1222</v>
      </c>
      <c r="L136" s="13" t="s">
        <v>1223</v>
      </c>
      <c r="M136" s="13" t="s">
        <v>927</v>
      </c>
      <c r="N136" s="13" t="s">
        <v>928</v>
      </c>
      <c r="O136" s="13" t="s">
        <v>914</v>
      </c>
      <c r="P136" s="14" t="s">
        <v>5054</v>
      </c>
      <c r="Q136" s="14" t="s">
        <v>5054</v>
      </c>
      <c r="R136" t="str">
        <f t="shared" si="4"/>
        <v>NIASE0110647060412</v>
      </c>
      <c r="T136" t="s">
        <v>5504</v>
      </c>
      <c r="V136" s="17" t="s">
        <v>1693</v>
      </c>
      <c r="W136" s="17" t="s">
        <v>1694</v>
      </c>
      <c r="X136" s="17" t="s">
        <v>336</v>
      </c>
      <c r="Y136" s="17" t="s">
        <v>337</v>
      </c>
      <c r="Z136" s="17" t="s">
        <v>338</v>
      </c>
      <c r="AA136" s="14" t="s">
        <v>5054</v>
      </c>
      <c r="AB136" s="14" t="s">
        <v>5054</v>
      </c>
      <c r="AC136" t="str">
        <f t="shared" si="5"/>
        <v>COMPT0011552020401</v>
      </c>
    </row>
    <row r="137" spans="1:29" ht="30" x14ac:dyDescent="0.25">
      <c r="A137" s="5" t="s">
        <v>146</v>
      </c>
      <c r="B137" s="5" t="s">
        <v>147</v>
      </c>
      <c r="C137" s="6" t="s">
        <v>123</v>
      </c>
      <c r="D137" s="6" t="s">
        <v>5054</v>
      </c>
      <c r="E137" s="6" t="s">
        <v>5054</v>
      </c>
      <c r="F137" t="s">
        <v>4929</v>
      </c>
      <c r="G137" t="str">
        <f t="shared" si="3"/>
        <v>Certified Documentation Improvement Practitioner (CDIP) (AHIMA017)</v>
      </c>
      <c r="J137" s="13" t="s">
        <v>1221</v>
      </c>
      <c r="K137" s="13" t="s">
        <v>1222</v>
      </c>
      <c r="L137" s="13" t="s">
        <v>1223</v>
      </c>
      <c r="M137" s="13" t="s">
        <v>917</v>
      </c>
      <c r="N137" s="13" t="s">
        <v>918</v>
      </c>
      <c r="O137" s="13" t="s">
        <v>914</v>
      </c>
      <c r="P137" s="14" t="s">
        <v>5054</v>
      </c>
      <c r="Q137" s="14" t="s">
        <v>5054</v>
      </c>
      <c r="R137" t="str">
        <f t="shared" si="4"/>
        <v>NIASE0050647060412</v>
      </c>
      <c r="T137" t="s">
        <v>5549</v>
      </c>
      <c r="V137" s="17" t="s">
        <v>1693</v>
      </c>
      <c r="W137" s="17" t="s">
        <v>1694</v>
      </c>
      <c r="X137" s="17" t="s">
        <v>342</v>
      </c>
      <c r="Y137" s="17" t="s">
        <v>343</v>
      </c>
      <c r="Z137" s="17" t="s">
        <v>338</v>
      </c>
      <c r="AA137" s="14" t="s">
        <v>5054</v>
      </c>
      <c r="AB137" s="14" t="s">
        <v>5054</v>
      </c>
      <c r="AC137" t="str">
        <f t="shared" si="5"/>
        <v>COMPT0051552020401</v>
      </c>
    </row>
    <row r="138" spans="1:29" ht="30" x14ac:dyDescent="0.25">
      <c r="A138" s="5" t="s">
        <v>176</v>
      </c>
      <c r="B138" s="5" t="s">
        <v>177</v>
      </c>
      <c r="C138" s="6" t="s">
        <v>178</v>
      </c>
      <c r="D138" s="6" t="s">
        <v>5054</v>
      </c>
      <c r="E138" s="6" t="s">
        <v>5054</v>
      </c>
      <c r="F138" t="s">
        <v>4936</v>
      </c>
      <c r="G138" t="str">
        <f t="shared" si="3"/>
        <v>Certified Drafter - Architectural (AMDDA003)</v>
      </c>
      <c r="J138" s="13" t="s">
        <v>1221</v>
      </c>
      <c r="K138" s="13" t="s">
        <v>1222</v>
      </c>
      <c r="L138" s="13" t="s">
        <v>1223</v>
      </c>
      <c r="M138" s="13" t="s">
        <v>923</v>
      </c>
      <c r="N138" s="13" t="s">
        <v>924</v>
      </c>
      <c r="O138" s="13" t="s">
        <v>914</v>
      </c>
      <c r="P138" s="14" t="s">
        <v>5054</v>
      </c>
      <c r="Q138" s="14" t="s">
        <v>5054</v>
      </c>
      <c r="R138" t="str">
        <f t="shared" si="4"/>
        <v>NIASE0090647060412</v>
      </c>
      <c r="T138" t="s">
        <v>5559</v>
      </c>
      <c r="V138" s="17" t="s">
        <v>1693</v>
      </c>
      <c r="W138" s="17" t="s">
        <v>1694</v>
      </c>
      <c r="X138" s="17" t="s">
        <v>640</v>
      </c>
      <c r="Y138" s="17" t="s">
        <v>641</v>
      </c>
      <c r="Z138" s="17" t="s">
        <v>642</v>
      </c>
      <c r="AA138" s="14" t="s">
        <v>5054</v>
      </c>
      <c r="AB138" s="14" t="s">
        <v>5054</v>
      </c>
      <c r="AC138" t="str">
        <f t="shared" si="5"/>
        <v>INTUT0011552020401</v>
      </c>
    </row>
    <row r="139" spans="1:29" ht="39" x14ac:dyDescent="0.25">
      <c r="A139" s="5" t="s">
        <v>179</v>
      </c>
      <c r="B139" s="5" t="s">
        <v>180</v>
      </c>
      <c r="C139" s="6" t="s">
        <v>178</v>
      </c>
      <c r="D139" s="6" t="s">
        <v>5054</v>
      </c>
      <c r="E139" s="6" t="s">
        <v>5054</v>
      </c>
      <c r="F139" t="s">
        <v>4936</v>
      </c>
      <c r="G139" t="str">
        <f t="shared" si="3"/>
        <v>Certified Drafter - Mechanical (AMDDA004)</v>
      </c>
      <c r="J139" s="13" t="s">
        <v>1221</v>
      </c>
      <c r="K139" s="13" t="s">
        <v>1222</v>
      </c>
      <c r="L139" s="13" t="s">
        <v>1223</v>
      </c>
      <c r="M139" s="13" t="s">
        <v>915</v>
      </c>
      <c r="N139" s="13" t="s">
        <v>916</v>
      </c>
      <c r="O139" s="13" t="s">
        <v>914</v>
      </c>
      <c r="P139" s="14" t="s">
        <v>5054</v>
      </c>
      <c r="Q139" s="14" t="s">
        <v>5054</v>
      </c>
      <c r="R139" t="str">
        <f t="shared" si="4"/>
        <v>NIASE0020647060412</v>
      </c>
      <c r="T139" t="s">
        <v>5550</v>
      </c>
      <c r="V139" s="17" t="s">
        <v>1695</v>
      </c>
      <c r="W139" s="17" t="s">
        <v>1696</v>
      </c>
      <c r="X139" s="17" t="s">
        <v>651</v>
      </c>
      <c r="Y139" s="17" t="s">
        <v>652</v>
      </c>
      <c r="Z139" s="17" t="s">
        <v>653</v>
      </c>
      <c r="AA139" s="14" t="s">
        <v>5054</v>
      </c>
      <c r="AB139" s="14" t="s">
        <v>5054</v>
      </c>
      <c r="AC139" t="str">
        <f t="shared" si="5"/>
        <v>JCAHO0011351180301</v>
      </c>
    </row>
    <row r="140" spans="1:29" ht="60" x14ac:dyDescent="0.25">
      <c r="A140" s="5" t="s">
        <v>879</v>
      </c>
      <c r="B140" s="5" t="s">
        <v>880</v>
      </c>
      <c r="C140" s="6" t="s">
        <v>881</v>
      </c>
      <c r="D140" s="6" t="s">
        <v>5054</v>
      </c>
      <c r="E140" s="6" t="s">
        <v>5054</v>
      </c>
      <c r="F140" t="s">
        <v>5023</v>
      </c>
      <c r="G140" t="str">
        <f t="shared" si="3"/>
        <v>Certified ECG Technician (NCFCT001)</v>
      </c>
      <c r="J140" s="13" t="s">
        <v>1224</v>
      </c>
      <c r="K140" s="13" t="s">
        <v>1225</v>
      </c>
      <c r="L140" s="13" t="s">
        <v>502</v>
      </c>
      <c r="M140" s="13" t="s">
        <v>501</v>
      </c>
      <c r="N140" s="13" t="s">
        <v>502</v>
      </c>
      <c r="O140" s="13" t="s">
        <v>503</v>
      </c>
      <c r="P140" s="14" t="s">
        <v>5054</v>
      </c>
      <c r="Q140" s="14" t="s">
        <v>5054</v>
      </c>
      <c r="R140" t="str">
        <f t="shared" si="4"/>
        <v>FLDLE0010743010709</v>
      </c>
      <c r="T140" t="s">
        <v>5261</v>
      </c>
      <c r="V140" s="17" t="s">
        <v>1695</v>
      </c>
      <c r="W140" s="17" t="s">
        <v>1696</v>
      </c>
      <c r="X140" s="17" t="s">
        <v>654</v>
      </c>
      <c r="Y140" s="17" t="s">
        <v>655</v>
      </c>
      <c r="Z140" s="17" t="s">
        <v>653</v>
      </c>
      <c r="AA140" s="14" t="s">
        <v>5054</v>
      </c>
      <c r="AB140" s="14" t="s">
        <v>5054</v>
      </c>
      <c r="AC140" t="str">
        <f t="shared" si="5"/>
        <v>JCAHO0021351180301</v>
      </c>
    </row>
    <row r="141" spans="1:29" x14ac:dyDescent="0.25">
      <c r="A141" s="5" t="s">
        <v>731</v>
      </c>
      <c r="B141" s="5" t="s">
        <v>732</v>
      </c>
      <c r="C141" s="6" t="s">
        <v>733</v>
      </c>
      <c r="D141" s="6" t="s">
        <v>5054</v>
      </c>
      <c r="E141" s="6" t="s">
        <v>5054</v>
      </c>
      <c r="F141" t="s">
        <v>5013</v>
      </c>
      <c r="G141" t="str">
        <f t="shared" si="3"/>
        <v>Certified EKG Technician (CET) (NATHA002)</v>
      </c>
      <c r="J141" s="13" t="s">
        <v>1226</v>
      </c>
      <c r="K141" s="13" t="s">
        <v>1227</v>
      </c>
      <c r="L141" s="13" t="s">
        <v>1228</v>
      </c>
      <c r="M141" s="13" t="s">
        <v>459</v>
      </c>
      <c r="N141" s="13" t="s">
        <v>460</v>
      </c>
      <c r="O141" s="13" t="s">
        <v>450</v>
      </c>
      <c r="P141" s="14" t="s">
        <v>5054</v>
      </c>
      <c r="Q141" s="14" t="s">
        <v>5054</v>
      </c>
      <c r="R141" t="str">
        <f t="shared" si="4"/>
        <v>FEDAA0100647060703</v>
      </c>
      <c r="T141" t="s">
        <v>5551</v>
      </c>
      <c r="V141" s="17" t="s">
        <v>1697</v>
      </c>
      <c r="W141" s="17" t="s">
        <v>1698</v>
      </c>
      <c r="X141" s="17" t="s">
        <v>442</v>
      </c>
      <c r="Y141" s="17" t="s">
        <v>443</v>
      </c>
      <c r="Z141" s="17" t="s">
        <v>433</v>
      </c>
      <c r="AA141" s="14" t="s">
        <v>5054</v>
      </c>
      <c r="AB141" s="14" t="s">
        <v>5054</v>
      </c>
      <c r="AC141" t="str">
        <f t="shared" si="5"/>
        <v>FDMQA0251351180100</v>
      </c>
    </row>
    <row r="142" spans="1:29" ht="39" x14ac:dyDescent="0.25">
      <c r="A142" s="5" t="s">
        <v>746</v>
      </c>
      <c r="B142" s="5" t="s">
        <v>747</v>
      </c>
      <c r="C142" s="6" t="s">
        <v>733</v>
      </c>
      <c r="D142" s="6" t="s">
        <v>5054</v>
      </c>
      <c r="E142" s="6" t="s">
        <v>5054</v>
      </c>
      <c r="F142" t="s">
        <v>5013</v>
      </c>
      <c r="G142" t="str">
        <f t="shared" si="3"/>
        <v>Certified Electronic Health Record Specialist (CEHRS) (NATHA011)</v>
      </c>
      <c r="J142" s="13" t="s">
        <v>1226</v>
      </c>
      <c r="K142" s="13" t="s">
        <v>1227</v>
      </c>
      <c r="L142" s="13" t="s">
        <v>1228</v>
      </c>
      <c r="M142" s="13" t="s">
        <v>453</v>
      </c>
      <c r="N142" s="13" t="s">
        <v>454</v>
      </c>
      <c r="O142" s="13" t="s">
        <v>450</v>
      </c>
      <c r="P142" s="14" t="s">
        <v>5054</v>
      </c>
      <c r="Q142" s="14" t="s">
        <v>5054</v>
      </c>
      <c r="R142" t="str">
        <f t="shared" si="4"/>
        <v>FEDAA0040647060703</v>
      </c>
      <c r="T142" t="s">
        <v>5552</v>
      </c>
      <c r="V142" s="17" t="s">
        <v>1699</v>
      </c>
      <c r="W142" s="17" t="s">
        <v>1700</v>
      </c>
      <c r="X142" s="17" t="s">
        <v>41</v>
      </c>
      <c r="Y142" s="17" t="s">
        <v>1701</v>
      </c>
      <c r="Z142" s="17" t="s">
        <v>43</v>
      </c>
      <c r="AA142" s="14" t="s">
        <v>5054</v>
      </c>
      <c r="AB142" s="14" t="s">
        <v>5054</v>
      </c>
      <c r="AC142" t="str">
        <f t="shared" si="5"/>
        <v>ABCOP0011351230703</v>
      </c>
    </row>
    <row r="143" spans="1:29" ht="26.25" x14ac:dyDescent="0.25">
      <c r="A143" s="5" t="s">
        <v>598</v>
      </c>
      <c r="B143" s="5" t="s">
        <v>599</v>
      </c>
      <c r="C143" s="6" t="s">
        <v>600</v>
      </c>
      <c r="D143" s="6" t="s">
        <v>5054</v>
      </c>
      <c r="E143" s="6" t="s">
        <v>5054</v>
      </c>
      <c r="F143" t="s">
        <v>4996</v>
      </c>
      <c r="G143" t="str">
        <f t="shared" si="3"/>
        <v>Certified Ethical Hacker (CEH) (ICOEC002)</v>
      </c>
      <c r="J143" s="13" t="s">
        <v>1226</v>
      </c>
      <c r="K143" s="13" t="s">
        <v>1227</v>
      </c>
      <c r="L143" s="13" t="s">
        <v>1228</v>
      </c>
      <c r="M143" s="13" t="s">
        <v>451</v>
      </c>
      <c r="N143" s="13" t="s">
        <v>452</v>
      </c>
      <c r="O143" s="13" t="s">
        <v>450</v>
      </c>
      <c r="P143" s="14" t="s">
        <v>5054</v>
      </c>
      <c r="Q143" s="14" t="s">
        <v>5054</v>
      </c>
      <c r="R143" t="str">
        <f t="shared" si="4"/>
        <v>FEDAA0020647060703</v>
      </c>
      <c r="T143" t="s">
        <v>5553</v>
      </c>
      <c r="V143" s="17" t="s">
        <v>1702</v>
      </c>
      <c r="W143" s="17" t="s">
        <v>1703</v>
      </c>
      <c r="X143" s="17" t="s">
        <v>1116</v>
      </c>
      <c r="Y143" s="17" t="s">
        <v>1117</v>
      </c>
      <c r="Z143" s="17" t="s">
        <v>1118</v>
      </c>
      <c r="AA143" s="14" t="s">
        <v>5054</v>
      </c>
      <c r="AB143" s="14" t="s">
        <v>5054</v>
      </c>
      <c r="AC143" t="str">
        <f t="shared" si="5"/>
        <v>PTCBD0011351080502</v>
      </c>
    </row>
    <row r="144" spans="1:29" ht="38.25" x14ac:dyDescent="0.25">
      <c r="A144" s="5" t="s">
        <v>529</v>
      </c>
      <c r="B144" s="5" t="s">
        <v>530</v>
      </c>
      <c r="C144" s="6" t="s">
        <v>531</v>
      </c>
      <c r="D144" s="6" t="s">
        <v>5054</v>
      </c>
      <c r="E144" s="6" t="s">
        <v>5054</v>
      </c>
      <c r="F144" t="s">
        <v>4987</v>
      </c>
      <c r="G144" t="str">
        <f t="shared" si="3"/>
        <v>Certified Fire Fighter (FLSFM002)</v>
      </c>
      <c r="J144" s="13" t="s">
        <v>1229</v>
      </c>
      <c r="K144" s="13" t="s">
        <v>1230</v>
      </c>
      <c r="L144" s="13" t="s">
        <v>1231</v>
      </c>
      <c r="M144" s="13" t="s">
        <v>451</v>
      </c>
      <c r="N144" s="13" t="s">
        <v>452</v>
      </c>
      <c r="O144" s="13" t="s">
        <v>450</v>
      </c>
      <c r="P144" s="14" t="s">
        <v>5054</v>
      </c>
      <c r="Q144" s="14" t="s">
        <v>5054</v>
      </c>
      <c r="R144" t="str">
        <f t="shared" si="4"/>
        <v>FEDAA0020647060801</v>
      </c>
      <c r="T144" t="s">
        <v>5341</v>
      </c>
      <c r="V144" s="17" t="s">
        <v>1704</v>
      </c>
      <c r="W144" s="17" t="s">
        <v>1705</v>
      </c>
      <c r="X144" s="17" t="s">
        <v>1116</v>
      </c>
      <c r="Y144" s="17" t="s">
        <v>1117</v>
      </c>
      <c r="Z144" s="17" t="s">
        <v>1118</v>
      </c>
      <c r="AA144" s="14" t="s">
        <v>5054</v>
      </c>
      <c r="AB144" s="14" t="s">
        <v>5054</v>
      </c>
      <c r="AC144" t="str">
        <f t="shared" si="5"/>
        <v>PTCBD0010351080503</v>
      </c>
    </row>
    <row r="145" spans="1:29" ht="26.25" x14ac:dyDescent="0.25">
      <c r="A145" s="5" t="s">
        <v>558</v>
      </c>
      <c r="B145" s="5" t="s">
        <v>559</v>
      </c>
      <c r="C145" s="6" t="s">
        <v>560</v>
      </c>
      <c r="D145" s="6" t="s">
        <v>5054</v>
      </c>
      <c r="E145" s="6" t="s">
        <v>5054</v>
      </c>
      <c r="F145" t="s">
        <v>4990</v>
      </c>
      <c r="G145" t="str">
        <f t="shared" si="3"/>
        <v>Certified Florida Paralegal (FPARA001)</v>
      </c>
      <c r="J145" s="13" t="s">
        <v>1229</v>
      </c>
      <c r="K145" s="13" t="s">
        <v>1230</v>
      </c>
      <c r="L145" s="13" t="s">
        <v>1231</v>
      </c>
      <c r="M145" s="13" t="s">
        <v>459</v>
      </c>
      <c r="N145" s="13" t="s">
        <v>460</v>
      </c>
      <c r="O145" s="13" t="s">
        <v>450</v>
      </c>
      <c r="P145" s="14" t="s">
        <v>5054</v>
      </c>
      <c r="Q145" s="14" t="s">
        <v>5054</v>
      </c>
      <c r="R145" t="str">
        <f t="shared" si="4"/>
        <v>FEDAA0100647060801</v>
      </c>
      <c r="T145" t="s">
        <v>5331</v>
      </c>
      <c r="V145" s="17" t="s">
        <v>1706</v>
      </c>
      <c r="W145" s="17" t="s">
        <v>1707</v>
      </c>
      <c r="X145" s="17" t="s">
        <v>440</v>
      </c>
      <c r="Y145" s="17" t="s">
        <v>441</v>
      </c>
      <c r="Z145" s="17" t="s">
        <v>433</v>
      </c>
      <c r="AA145" s="14" t="s">
        <v>5054</v>
      </c>
      <c r="AB145" s="14" t="s">
        <v>5054</v>
      </c>
      <c r="AC145" t="str">
        <f t="shared" si="5"/>
        <v>FDMQA0181351080601</v>
      </c>
    </row>
    <row r="146" spans="1:29" ht="30" x14ac:dyDescent="0.25">
      <c r="A146" s="5" t="s">
        <v>1047</v>
      </c>
      <c r="B146" s="5" t="s">
        <v>1048</v>
      </c>
      <c r="C146" s="6" t="s">
        <v>1044</v>
      </c>
      <c r="D146" s="6" t="s">
        <v>5054</v>
      </c>
      <c r="E146" s="6" t="s">
        <v>5054</v>
      </c>
      <c r="F146" t="s">
        <v>5034</v>
      </c>
      <c r="G146" t="str">
        <f t="shared" si="3"/>
        <v>Certified Food Protection Manager (ServSafe®) (NRAEF003)</v>
      </c>
      <c r="J146" s="13" t="s">
        <v>1232</v>
      </c>
      <c r="K146" s="13" t="s">
        <v>1233</v>
      </c>
      <c r="L146" s="13" t="s">
        <v>1234</v>
      </c>
      <c r="M146" s="13" t="s">
        <v>463</v>
      </c>
      <c r="N146" s="13" t="s">
        <v>464</v>
      </c>
      <c r="O146" s="13" t="s">
        <v>465</v>
      </c>
      <c r="P146" s="14" t="s">
        <v>5054</v>
      </c>
      <c r="Q146" s="14" t="s">
        <v>5054</v>
      </c>
      <c r="R146" t="str">
        <f t="shared" si="4"/>
        <v>FEDCC0010647060901</v>
      </c>
      <c r="T146" t="s">
        <v>5393</v>
      </c>
      <c r="V146" s="17" t="s">
        <v>1708</v>
      </c>
      <c r="W146" s="17" t="s">
        <v>1709</v>
      </c>
      <c r="X146" s="17" t="s">
        <v>455</v>
      </c>
      <c r="Y146" s="17" t="s">
        <v>456</v>
      </c>
      <c r="Z146" s="17" t="s">
        <v>450</v>
      </c>
      <c r="AA146" s="14" t="s">
        <v>5054</v>
      </c>
      <c r="AB146" s="14" t="s">
        <v>5054</v>
      </c>
      <c r="AC146" t="str">
        <f t="shared" si="5"/>
        <v>FEDAA0051649010200</v>
      </c>
    </row>
    <row r="147" spans="1:29" ht="45" x14ac:dyDescent="0.25">
      <c r="A147" s="5" t="s">
        <v>1053</v>
      </c>
      <c r="B147" s="5" t="s">
        <v>1054</v>
      </c>
      <c r="C147" s="6" t="s">
        <v>1055</v>
      </c>
      <c r="D147" s="6" t="s">
        <v>5054</v>
      </c>
      <c r="E147" s="6" t="s">
        <v>5054</v>
      </c>
      <c r="F147" t="s">
        <v>5036</v>
      </c>
      <c r="G147" t="str">
        <f t="shared" si="3"/>
        <v>Certified Food Safety Manager (NRFSP001)</v>
      </c>
      <c r="J147" s="13" t="s">
        <v>1235</v>
      </c>
      <c r="K147" s="13" t="s">
        <v>1236</v>
      </c>
      <c r="L147" s="13" t="s">
        <v>1237</v>
      </c>
      <c r="M147" s="13" t="s">
        <v>768</v>
      </c>
      <c r="N147" s="13" t="s">
        <v>769</v>
      </c>
      <c r="O147" s="13" t="s">
        <v>770</v>
      </c>
      <c r="P147" s="14" t="s">
        <v>5054</v>
      </c>
      <c r="Q147" s="14" t="s">
        <v>5054</v>
      </c>
      <c r="R147" t="str">
        <f t="shared" si="4"/>
        <v>NCATT0010647060905</v>
      </c>
      <c r="T147" t="s">
        <v>5371</v>
      </c>
      <c r="V147" s="17" t="s">
        <v>1708</v>
      </c>
      <c r="W147" s="17" t="s">
        <v>1709</v>
      </c>
      <c r="X147" s="17" t="s">
        <v>457</v>
      </c>
      <c r="Y147" s="17" t="s">
        <v>458</v>
      </c>
      <c r="Z147" s="17" t="s">
        <v>450</v>
      </c>
      <c r="AA147" s="14" t="s">
        <v>5054</v>
      </c>
      <c r="AB147" s="14" t="s">
        <v>5054</v>
      </c>
      <c r="AC147" t="str">
        <f t="shared" si="5"/>
        <v>FEDAA0061649010200</v>
      </c>
    </row>
    <row r="148" spans="1:29" ht="30" x14ac:dyDescent="0.25">
      <c r="A148" s="5" t="s">
        <v>148</v>
      </c>
      <c r="B148" s="5" t="s">
        <v>149</v>
      </c>
      <c r="C148" s="6" t="s">
        <v>123</v>
      </c>
      <c r="D148" s="6" t="s">
        <v>5054</v>
      </c>
      <c r="E148" s="6" t="s">
        <v>5054</v>
      </c>
      <c r="F148" t="s">
        <v>4929</v>
      </c>
      <c r="G148" t="str">
        <f t="shared" si="3"/>
        <v>Certified Health Data Analyst (CHDA) (AHIMA018)</v>
      </c>
      <c r="J148" s="13" t="s">
        <v>1235</v>
      </c>
      <c r="K148" s="13" t="s">
        <v>1236</v>
      </c>
      <c r="L148" s="13" t="s">
        <v>1237</v>
      </c>
      <c r="M148" s="13" t="s">
        <v>649</v>
      </c>
      <c r="N148" s="13" t="s">
        <v>650</v>
      </c>
      <c r="O148" s="13" t="s">
        <v>648</v>
      </c>
      <c r="P148" s="14" t="s">
        <v>5054</v>
      </c>
      <c r="Q148" s="14" t="s">
        <v>5054</v>
      </c>
      <c r="R148" t="str">
        <f t="shared" si="4"/>
        <v>ISCET0020647060905</v>
      </c>
      <c r="T148" t="s">
        <v>5409</v>
      </c>
      <c r="V148" s="17" t="s">
        <v>1708</v>
      </c>
      <c r="W148" s="17" t="s">
        <v>1709</v>
      </c>
      <c r="X148" s="17" t="s">
        <v>461</v>
      </c>
      <c r="Y148" s="17" t="s">
        <v>462</v>
      </c>
      <c r="Z148" s="17" t="s">
        <v>450</v>
      </c>
      <c r="AA148" s="14" t="s">
        <v>5054</v>
      </c>
      <c r="AB148" s="14" t="s">
        <v>5054</v>
      </c>
      <c r="AC148" t="str">
        <f t="shared" si="5"/>
        <v>FEDAA0111649010200</v>
      </c>
    </row>
    <row r="149" spans="1:29" ht="30" x14ac:dyDescent="0.25">
      <c r="A149" s="5" t="s">
        <v>714</v>
      </c>
      <c r="B149" s="5" t="s">
        <v>715</v>
      </c>
      <c r="C149" s="6" t="s">
        <v>716</v>
      </c>
      <c r="D149" s="6" t="s">
        <v>5054</v>
      </c>
      <c r="E149" s="6" t="s">
        <v>5054</v>
      </c>
      <c r="F149" t="s">
        <v>5010</v>
      </c>
      <c r="G149" t="str">
        <f t="shared" ref="G149:G212" si="6">CONCATENATE(B149," (",A149,")")</f>
        <v>Certified Health Unit Coordinator (CHUC) (NAHUC001)</v>
      </c>
      <c r="J149" s="13" t="s">
        <v>1235</v>
      </c>
      <c r="K149" s="13" t="s">
        <v>1236</v>
      </c>
      <c r="L149" s="13" t="s">
        <v>1237</v>
      </c>
      <c r="M149" s="13" t="s">
        <v>463</v>
      </c>
      <c r="N149" s="13" t="s">
        <v>464</v>
      </c>
      <c r="O149" s="13" t="s">
        <v>465</v>
      </c>
      <c r="P149" s="14" t="s">
        <v>5054</v>
      </c>
      <c r="Q149" s="14" t="s">
        <v>5054</v>
      </c>
      <c r="R149" t="str">
        <f t="shared" si="4"/>
        <v>FEDCC0010647060905</v>
      </c>
      <c r="T149" t="s">
        <v>5408</v>
      </c>
      <c r="V149" s="17" t="s">
        <v>1710</v>
      </c>
      <c r="W149" s="17" t="s">
        <v>1711</v>
      </c>
      <c r="X149" s="17" t="s">
        <v>204</v>
      </c>
      <c r="Y149" s="17" t="s">
        <v>205</v>
      </c>
      <c r="Z149" s="17" t="s">
        <v>197</v>
      </c>
      <c r="AA149" s="14" t="s">
        <v>5054</v>
      </c>
      <c r="AB149" s="14" t="s">
        <v>5054</v>
      </c>
      <c r="AC149" t="str">
        <f t="shared" si="5"/>
        <v>AMRRT0071351090701</v>
      </c>
    </row>
    <row r="150" spans="1:29" ht="30" x14ac:dyDescent="0.25">
      <c r="A150" s="5" t="s">
        <v>113</v>
      </c>
      <c r="B150" s="5" t="s">
        <v>114</v>
      </c>
      <c r="C150" s="6" t="s">
        <v>115</v>
      </c>
      <c r="D150" s="6" t="s">
        <v>5054</v>
      </c>
      <c r="E150" s="6" t="s">
        <v>5054</v>
      </c>
      <c r="F150" t="s">
        <v>4927</v>
      </c>
      <c r="G150" t="str">
        <f t="shared" si="6"/>
        <v>Certified Healthcare Documentation Specialist (CHDS) (AFHDI001)</v>
      </c>
      <c r="J150" s="13" t="s">
        <v>1238</v>
      </c>
      <c r="K150" s="13" t="s">
        <v>1239</v>
      </c>
      <c r="L150" s="13" t="s">
        <v>1240</v>
      </c>
      <c r="M150" s="13" t="s">
        <v>1047</v>
      </c>
      <c r="N150" s="13" t="s">
        <v>1048</v>
      </c>
      <c r="O150" s="13" t="s">
        <v>1044</v>
      </c>
      <c r="P150" s="14" t="s">
        <v>5054</v>
      </c>
      <c r="Q150" s="14" t="s">
        <v>5054</v>
      </c>
      <c r="R150" t="str">
        <f t="shared" si="4"/>
        <v>NRAEF0030612050103</v>
      </c>
      <c r="T150" t="s">
        <v>5134</v>
      </c>
      <c r="V150" s="17" t="s">
        <v>1712</v>
      </c>
      <c r="W150" s="17" t="s">
        <v>1713</v>
      </c>
      <c r="X150" s="17" t="s">
        <v>195</v>
      </c>
      <c r="Y150" s="17" t="s">
        <v>196</v>
      </c>
      <c r="Z150" s="17" t="s">
        <v>197</v>
      </c>
      <c r="AA150" s="14" t="s">
        <v>5054</v>
      </c>
      <c r="AB150" s="14" t="s">
        <v>5054</v>
      </c>
      <c r="AC150" t="str">
        <f t="shared" si="5"/>
        <v>AMRRT0021351090700</v>
      </c>
    </row>
    <row r="151" spans="1:29" ht="45" x14ac:dyDescent="0.25">
      <c r="A151" s="5" t="s">
        <v>134</v>
      </c>
      <c r="B151" s="5" t="s">
        <v>135</v>
      </c>
      <c r="C151" s="6" t="s">
        <v>123</v>
      </c>
      <c r="D151" s="6" t="s">
        <v>5054</v>
      </c>
      <c r="E151" s="6" t="s">
        <v>5054</v>
      </c>
      <c r="F151" t="s">
        <v>4929</v>
      </c>
      <c r="G151" t="str">
        <f t="shared" si="6"/>
        <v>Certified Healthcare Technology Specialist - Clinician/Practitioner Consultant (CHTS-CP) (AHIMA011)</v>
      </c>
      <c r="J151" s="13" t="s">
        <v>1241</v>
      </c>
      <c r="K151" s="13" t="s">
        <v>1242</v>
      </c>
      <c r="L151" s="13" t="s">
        <v>1243</v>
      </c>
      <c r="M151" s="13" t="s">
        <v>515</v>
      </c>
      <c r="N151" s="13" t="s">
        <v>516</v>
      </c>
      <c r="O151" s="13" t="s">
        <v>517</v>
      </c>
      <c r="P151" s="14" t="s">
        <v>5054</v>
      </c>
      <c r="Q151" s="14" t="s">
        <v>5054</v>
      </c>
      <c r="R151" t="str">
        <f t="shared" ref="R151:R214" si="7">CONCATENATE(M151,J151)</f>
        <v>FLDOP0010612040200</v>
      </c>
      <c r="T151" t="s">
        <v>5469</v>
      </c>
      <c r="V151" s="17" t="s">
        <v>1712</v>
      </c>
      <c r="W151" s="17" t="s">
        <v>1713</v>
      </c>
      <c r="X151" s="17" t="s">
        <v>200</v>
      </c>
      <c r="Y151" s="17" t="s">
        <v>201</v>
      </c>
      <c r="Z151" s="17" t="s">
        <v>197</v>
      </c>
      <c r="AA151" s="14" t="s">
        <v>5054</v>
      </c>
      <c r="AB151" s="14" t="s">
        <v>5054</v>
      </c>
      <c r="AC151" t="str">
        <f t="shared" ref="AC151:AC162" si="8">CONCATENATE(X151,V151)</f>
        <v>AMRRT0051351090700</v>
      </c>
    </row>
    <row r="152" spans="1:29" ht="45" x14ac:dyDescent="0.25">
      <c r="A152" s="5" t="s">
        <v>136</v>
      </c>
      <c r="B152" s="5" t="s">
        <v>137</v>
      </c>
      <c r="C152" s="6" t="s">
        <v>123</v>
      </c>
      <c r="D152" s="6" t="s">
        <v>5054</v>
      </c>
      <c r="E152" s="6" t="s">
        <v>5054</v>
      </c>
      <c r="F152" t="s">
        <v>4929</v>
      </c>
      <c r="G152" t="str">
        <f t="shared" si="6"/>
        <v>Certified Healthcare Technology Specialist - Implementation Manager (CHTS-IM) (AHIMA012)</v>
      </c>
      <c r="J152" s="13" t="s">
        <v>1241</v>
      </c>
      <c r="K152" s="13" t="s">
        <v>1242</v>
      </c>
      <c r="L152" s="13" t="s">
        <v>1243</v>
      </c>
      <c r="M152" s="13" t="s">
        <v>520</v>
      </c>
      <c r="N152" s="13" t="s">
        <v>521</v>
      </c>
      <c r="O152" s="13" t="s">
        <v>517</v>
      </c>
      <c r="P152" s="14" t="s">
        <v>5054</v>
      </c>
      <c r="Q152" s="14" t="s">
        <v>5054</v>
      </c>
      <c r="R152" t="str">
        <f t="shared" si="7"/>
        <v>FLDOP0070612040200</v>
      </c>
      <c r="T152" t="s">
        <v>5474</v>
      </c>
      <c r="V152" s="17" t="s">
        <v>1714</v>
      </c>
      <c r="W152" s="17" t="s">
        <v>1715</v>
      </c>
      <c r="X152" s="17" t="s">
        <v>757</v>
      </c>
      <c r="Y152" s="17" t="s">
        <v>758</v>
      </c>
      <c r="Z152" s="17" t="s">
        <v>759</v>
      </c>
      <c r="AA152" s="14" t="s">
        <v>5054</v>
      </c>
      <c r="AB152" s="14" t="s">
        <v>5054</v>
      </c>
      <c r="AC152" t="str">
        <f t="shared" si="8"/>
        <v>NBFRC0011351090800</v>
      </c>
    </row>
    <row r="153" spans="1:29" ht="30" x14ac:dyDescent="0.25">
      <c r="A153" s="5" t="s">
        <v>138</v>
      </c>
      <c r="B153" s="5" t="s">
        <v>139</v>
      </c>
      <c r="C153" s="6" t="s">
        <v>123</v>
      </c>
      <c r="D153" s="6" t="s">
        <v>5054</v>
      </c>
      <c r="E153" s="6" t="s">
        <v>5054</v>
      </c>
      <c r="F153" t="s">
        <v>4929</v>
      </c>
      <c r="G153" t="str">
        <f t="shared" si="6"/>
        <v>Certified Healthcare Technology Specialist - Implementation Support Specialist (CHTS-IS) (AHIMA013)</v>
      </c>
      <c r="J153" s="13" t="s">
        <v>1244</v>
      </c>
      <c r="K153" s="13" t="s">
        <v>1245</v>
      </c>
      <c r="L153" s="13" t="s">
        <v>1246</v>
      </c>
      <c r="M153" s="13" t="s">
        <v>782</v>
      </c>
      <c r="N153" s="13" t="s">
        <v>783</v>
      </c>
      <c r="O153" s="13" t="s">
        <v>773</v>
      </c>
      <c r="P153" s="14" t="s">
        <v>5054</v>
      </c>
      <c r="Q153" s="14" t="s">
        <v>5054</v>
      </c>
      <c r="R153" t="str">
        <f t="shared" si="7"/>
        <v>NCCER2060646010103</v>
      </c>
      <c r="T153" t="s">
        <v>5231</v>
      </c>
      <c r="V153" s="17" t="s">
        <v>1714</v>
      </c>
      <c r="W153" s="17" t="s">
        <v>1715</v>
      </c>
      <c r="X153" s="17" t="s">
        <v>760</v>
      </c>
      <c r="Y153" s="17" t="s">
        <v>761</v>
      </c>
      <c r="Z153" s="17" t="s">
        <v>759</v>
      </c>
      <c r="AA153" s="14" t="s">
        <v>5054</v>
      </c>
      <c r="AB153" s="14" t="s">
        <v>5054</v>
      </c>
      <c r="AC153" t="str">
        <f t="shared" si="8"/>
        <v>NBFRC0021351090800</v>
      </c>
    </row>
    <row r="154" spans="1:29" ht="38.25" x14ac:dyDescent="0.25">
      <c r="A154" s="5" t="s">
        <v>140</v>
      </c>
      <c r="B154" s="5" t="s">
        <v>141</v>
      </c>
      <c r="C154" s="6" t="s">
        <v>123</v>
      </c>
      <c r="D154" s="6" t="s">
        <v>5054</v>
      </c>
      <c r="E154" s="6" t="s">
        <v>5054</v>
      </c>
      <c r="F154" t="s">
        <v>4929</v>
      </c>
      <c r="G154" t="str">
        <f t="shared" si="6"/>
        <v>Certified Healthcare Technology Specialist - Practice Workflow &amp; Information Management Redesign Specialist (CHTS-PW) (AHIMA014)</v>
      </c>
      <c r="J154" s="13" t="s">
        <v>1244</v>
      </c>
      <c r="K154" s="13" t="s">
        <v>1245</v>
      </c>
      <c r="L154" s="13" t="s">
        <v>1246</v>
      </c>
      <c r="M154" s="13" t="s">
        <v>828</v>
      </c>
      <c r="N154" s="13" t="s">
        <v>829</v>
      </c>
      <c r="O154" s="13" t="s">
        <v>773</v>
      </c>
      <c r="P154" s="14" t="s">
        <v>5054</v>
      </c>
      <c r="Q154" s="14" t="s">
        <v>5054</v>
      </c>
      <c r="R154" t="str">
        <f t="shared" si="7"/>
        <v>NCCER2360646010103</v>
      </c>
      <c r="T154" t="s">
        <v>5333</v>
      </c>
      <c r="V154" s="17" t="s">
        <v>1716</v>
      </c>
      <c r="W154" s="17" t="s">
        <v>1717</v>
      </c>
      <c r="X154" s="17" t="s">
        <v>336</v>
      </c>
      <c r="Y154" s="17" t="s">
        <v>337</v>
      </c>
      <c r="Z154" s="17" t="s">
        <v>338</v>
      </c>
      <c r="AA154" s="14" t="s">
        <v>5054</v>
      </c>
      <c r="AB154" s="14" t="s">
        <v>5054</v>
      </c>
      <c r="AC154" t="str">
        <f t="shared" si="8"/>
        <v>COMPT0011511100509</v>
      </c>
    </row>
    <row r="155" spans="1:29" ht="30" x14ac:dyDescent="0.25">
      <c r="A155" s="5" t="s">
        <v>142</v>
      </c>
      <c r="B155" s="5" t="s">
        <v>143</v>
      </c>
      <c r="C155" s="6" t="s">
        <v>123</v>
      </c>
      <c r="D155" s="6" t="s">
        <v>5054</v>
      </c>
      <c r="E155" s="6" t="s">
        <v>5054</v>
      </c>
      <c r="F155" t="s">
        <v>4929</v>
      </c>
      <c r="G155" t="str">
        <f t="shared" si="6"/>
        <v>Certified Healthcare Technology Specialist - Technical/Software Support Staff (CHTS-TS) (AHIMA015)</v>
      </c>
      <c r="J155" s="13" t="s">
        <v>1244</v>
      </c>
      <c r="K155" s="13" t="s">
        <v>1245</v>
      </c>
      <c r="L155" s="13" t="s">
        <v>1246</v>
      </c>
      <c r="M155" s="13" t="s">
        <v>780</v>
      </c>
      <c r="N155" s="13" t="s">
        <v>781</v>
      </c>
      <c r="O155" s="13" t="s">
        <v>773</v>
      </c>
      <c r="P155" s="14" t="s">
        <v>5054</v>
      </c>
      <c r="Q155" s="14" t="s">
        <v>5054</v>
      </c>
      <c r="R155" t="str">
        <f t="shared" si="7"/>
        <v>NCCER2050646010103</v>
      </c>
      <c r="T155" t="s">
        <v>5119</v>
      </c>
      <c r="V155" s="17" t="s">
        <v>1716</v>
      </c>
      <c r="W155" s="17" t="s">
        <v>1717</v>
      </c>
      <c r="X155" s="17" t="s">
        <v>346</v>
      </c>
      <c r="Y155" s="17" t="s">
        <v>347</v>
      </c>
      <c r="Z155" s="17" t="s">
        <v>338</v>
      </c>
      <c r="AA155" s="14" t="s">
        <v>5054</v>
      </c>
      <c r="AB155" s="14" t="s">
        <v>5054</v>
      </c>
      <c r="AC155" t="str">
        <f t="shared" si="8"/>
        <v>COMPT0071511100509</v>
      </c>
    </row>
    <row r="156" spans="1:29" ht="30" x14ac:dyDescent="0.25">
      <c r="A156" s="5" t="s">
        <v>144</v>
      </c>
      <c r="B156" s="5" t="s">
        <v>145</v>
      </c>
      <c r="C156" s="6" t="s">
        <v>123</v>
      </c>
      <c r="D156" s="6" t="s">
        <v>5054</v>
      </c>
      <c r="E156" s="6" t="s">
        <v>5054</v>
      </c>
      <c r="F156" t="s">
        <v>4929</v>
      </c>
      <c r="G156" t="str">
        <f t="shared" si="6"/>
        <v>Certified Healthcare Technology Specialist - Trainer (CHTS-TR) (AHIMA016)</v>
      </c>
      <c r="J156" s="13" t="s">
        <v>1244</v>
      </c>
      <c r="K156" s="13" t="s">
        <v>1245</v>
      </c>
      <c r="L156" s="13" t="s">
        <v>1246</v>
      </c>
      <c r="M156" s="13" t="s">
        <v>826</v>
      </c>
      <c r="N156" s="13" t="s">
        <v>827</v>
      </c>
      <c r="O156" s="13" t="s">
        <v>773</v>
      </c>
      <c r="P156" s="14" t="s">
        <v>5054</v>
      </c>
      <c r="Q156" s="14" t="s">
        <v>5054</v>
      </c>
      <c r="R156" t="str">
        <f t="shared" si="7"/>
        <v>NCCER2350646010103</v>
      </c>
      <c r="T156" t="s">
        <v>5221</v>
      </c>
      <c r="V156" s="17" t="s">
        <v>1716</v>
      </c>
      <c r="W156" s="17" t="s">
        <v>1717</v>
      </c>
      <c r="X156" s="17" t="s">
        <v>1076</v>
      </c>
      <c r="Y156" s="17" t="s">
        <v>1077</v>
      </c>
      <c r="Z156" s="17" t="s">
        <v>1078</v>
      </c>
      <c r="AA156" s="14" t="s">
        <v>5054</v>
      </c>
      <c r="AB156" s="14" t="s">
        <v>5054</v>
      </c>
      <c r="AC156" t="str">
        <f t="shared" si="8"/>
        <v>PRMIN0011511100509</v>
      </c>
    </row>
    <row r="157" spans="1:29" ht="30" x14ac:dyDescent="0.25">
      <c r="A157" s="5" t="s">
        <v>268</v>
      </c>
      <c r="B157" s="5" t="s">
        <v>269</v>
      </c>
      <c r="C157" s="6" t="s">
        <v>270</v>
      </c>
      <c r="D157" s="6" t="s">
        <v>5054</v>
      </c>
      <c r="E157" s="6" t="s">
        <v>5054</v>
      </c>
      <c r="F157" t="s">
        <v>4949</v>
      </c>
      <c r="G157" t="str">
        <f t="shared" si="6"/>
        <v>Certified Hemodialysis Technologist/Technician (BNENT001)</v>
      </c>
      <c r="J157" s="13" t="s">
        <v>1244</v>
      </c>
      <c r="K157" s="13" t="s">
        <v>1245</v>
      </c>
      <c r="L157" s="13" t="s">
        <v>1246</v>
      </c>
      <c r="M157" s="13" t="s">
        <v>830</v>
      </c>
      <c r="N157" s="13" t="s">
        <v>831</v>
      </c>
      <c r="O157" s="13" t="s">
        <v>773</v>
      </c>
      <c r="P157" s="14" t="s">
        <v>5054</v>
      </c>
      <c r="Q157" s="14" t="s">
        <v>5054</v>
      </c>
      <c r="R157" t="str">
        <f t="shared" si="7"/>
        <v>NCCER2370646010103</v>
      </c>
      <c r="T157" t="s">
        <v>5510</v>
      </c>
      <c r="V157" s="17" t="s">
        <v>1716</v>
      </c>
      <c r="W157" s="17" t="s">
        <v>1717</v>
      </c>
      <c r="X157" s="17" t="s">
        <v>1079</v>
      </c>
      <c r="Y157" s="17" t="s">
        <v>1080</v>
      </c>
      <c r="Z157" s="17" t="s">
        <v>1078</v>
      </c>
      <c r="AA157" s="14" t="s">
        <v>5054</v>
      </c>
      <c r="AB157" s="14" t="s">
        <v>5054</v>
      </c>
      <c r="AC157" t="str">
        <f t="shared" si="8"/>
        <v>PRMIN0031511100509</v>
      </c>
    </row>
    <row r="158" spans="1:29" ht="30" x14ac:dyDescent="0.25">
      <c r="A158" s="5" t="s">
        <v>549</v>
      </c>
      <c r="B158" s="5" t="s">
        <v>550</v>
      </c>
      <c r="C158" s="6" t="s">
        <v>551</v>
      </c>
      <c r="D158" s="6" t="s">
        <v>5054</v>
      </c>
      <c r="E158" s="6" t="s">
        <v>5054</v>
      </c>
      <c r="F158" t="s">
        <v>4989</v>
      </c>
      <c r="G158" t="str">
        <f t="shared" si="6"/>
        <v>Certified Horticulture Professional (FNGLA001)</v>
      </c>
      <c r="J158" s="13" t="s">
        <v>1247</v>
      </c>
      <c r="K158" s="13" t="s">
        <v>1248</v>
      </c>
      <c r="L158" s="13" t="s">
        <v>1249</v>
      </c>
      <c r="M158" s="13" t="s">
        <v>856</v>
      </c>
      <c r="N158" s="13" t="s">
        <v>857</v>
      </c>
      <c r="O158" s="13" t="s">
        <v>773</v>
      </c>
      <c r="P158" s="14" t="s">
        <v>5054</v>
      </c>
      <c r="Q158" s="14" t="s">
        <v>5054</v>
      </c>
      <c r="R158" t="str">
        <f t="shared" si="7"/>
        <v>NCCER2530646041502</v>
      </c>
      <c r="T158" t="s">
        <v>5467</v>
      </c>
      <c r="V158" s="17" t="s">
        <v>1718</v>
      </c>
      <c r="W158" s="17" t="s">
        <v>1719</v>
      </c>
      <c r="X158" s="17" t="s">
        <v>25</v>
      </c>
      <c r="Y158" s="17" t="s">
        <v>26</v>
      </c>
      <c r="Z158" s="17" t="s">
        <v>27</v>
      </c>
      <c r="AA158" s="14" t="s">
        <v>5054</v>
      </c>
      <c r="AB158" s="14" t="s">
        <v>5054</v>
      </c>
      <c r="AC158" t="str">
        <f t="shared" si="8"/>
        <v>AAVSB0011351080800</v>
      </c>
    </row>
    <row r="159" spans="1:29" ht="30" x14ac:dyDescent="0.25">
      <c r="A159" s="5" t="s">
        <v>153</v>
      </c>
      <c r="B159" s="5" t="s">
        <v>154</v>
      </c>
      <c r="C159" s="6" t="s">
        <v>152</v>
      </c>
      <c r="D159" s="6" t="s">
        <v>5054</v>
      </c>
      <c r="E159" s="6" t="s">
        <v>18</v>
      </c>
      <c r="F159" t="s">
        <v>4930</v>
      </c>
      <c r="G159" t="str">
        <f t="shared" si="6"/>
        <v>Certified Hospitality Supervisor (CHS) (AHLAE011)</v>
      </c>
      <c r="J159" s="13" t="s">
        <v>1247</v>
      </c>
      <c r="K159" s="13" t="s">
        <v>1248</v>
      </c>
      <c r="L159" s="13" t="s">
        <v>1249</v>
      </c>
      <c r="M159" s="13" t="s">
        <v>826</v>
      </c>
      <c r="N159" s="13" t="s">
        <v>827</v>
      </c>
      <c r="O159" s="13" t="s">
        <v>773</v>
      </c>
      <c r="P159" s="14" t="s">
        <v>5054</v>
      </c>
      <c r="Q159" s="14" t="s">
        <v>5054</v>
      </c>
      <c r="R159" t="str">
        <f t="shared" si="7"/>
        <v>NCCER2350646041502</v>
      </c>
      <c r="T159" t="s">
        <v>5518</v>
      </c>
      <c r="V159" s="17" t="s">
        <v>1718</v>
      </c>
      <c r="W159" s="17" t="s">
        <v>1719</v>
      </c>
      <c r="X159" s="17" t="s">
        <v>546</v>
      </c>
      <c r="Y159" s="17" t="s">
        <v>547</v>
      </c>
      <c r="Z159" s="17" t="s">
        <v>548</v>
      </c>
      <c r="AA159" s="14" t="s">
        <v>5054</v>
      </c>
      <c r="AB159" s="14" t="s">
        <v>5054</v>
      </c>
      <c r="AC159" t="str">
        <f t="shared" si="8"/>
        <v>FLVMA0021351080800</v>
      </c>
    </row>
    <row r="160" spans="1:29" ht="30" x14ac:dyDescent="0.25">
      <c r="A160" s="5" t="s">
        <v>132</v>
      </c>
      <c r="B160" s="5" t="s">
        <v>133</v>
      </c>
      <c r="C160" s="6" t="s">
        <v>123</v>
      </c>
      <c r="D160" s="6" t="s">
        <v>5054</v>
      </c>
      <c r="E160" s="6" t="s">
        <v>5054</v>
      </c>
      <c r="F160" t="s">
        <v>4929</v>
      </c>
      <c r="G160" t="str">
        <f t="shared" si="6"/>
        <v>Certified in Health Care Privacy &amp; Security (CHPS) (AHIMA010)</v>
      </c>
      <c r="J160" s="13" t="s">
        <v>1247</v>
      </c>
      <c r="K160" s="13" t="s">
        <v>1248</v>
      </c>
      <c r="L160" s="13" t="s">
        <v>1249</v>
      </c>
      <c r="M160" s="13" t="s">
        <v>842</v>
      </c>
      <c r="N160" s="13" t="s">
        <v>843</v>
      </c>
      <c r="O160" s="13" t="s">
        <v>773</v>
      </c>
      <c r="P160" s="14" t="s">
        <v>5054</v>
      </c>
      <c r="Q160" s="14" t="s">
        <v>5054</v>
      </c>
      <c r="R160" t="str">
        <f t="shared" si="7"/>
        <v>NCCER2430646041502</v>
      </c>
      <c r="T160" t="s">
        <v>5130</v>
      </c>
      <c r="V160" s="17" t="s">
        <v>1720</v>
      </c>
      <c r="W160" s="17" t="s">
        <v>1721</v>
      </c>
      <c r="X160" s="17" t="s">
        <v>346</v>
      </c>
      <c r="Y160" s="17" t="s">
        <v>347</v>
      </c>
      <c r="Z160" s="17" t="s">
        <v>338</v>
      </c>
      <c r="AA160" s="14" t="s">
        <v>5054</v>
      </c>
      <c r="AB160" s="14" t="s">
        <v>5054</v>
      </c>
      <c r="AC160" t="str">
        <f t="shared" si="8"/>
        <v>COMPT0070511080103</v>
      </c>
    </row>
    <row r="161" spans="1:29" ht="30" x14ac:dyDescent="0.25">
      <c r="A161" s="5" t="s">
        <v>230</v>
      </c>
      <c r="B161" s="5" t="s">
        <v>231</v>
      </c>
      <c r="C161" s="6" t="s">
        <v>229</v>
      </c>
      <c r="D161" s="6" t="s">
        <v>5054</v>
      </c>
      <c r="E161" s="6" t="s">
        <v>5054</v>
      </c>
      <c r="F161" t="s">
        <v>4944</v>
      </c>
      <c r="G161" t="str">
        <f t="shared" si="6"/>
        <v>Certified in Logistics, Transportation, and Distribution (CLTD) (APICS001)</v>
      </c>
      <c r="J161" s="13" t="s">
        <v>1247</v>
      </c>
      <c r="K161" s="13" t="s">
        <v>1248</v>
      </c>
      <c r="L161" s="13" t="s">
        <v>1249</v>
      </c>
      <c r="M161" s="13" t="s">
        <v>844</v>
      </c>
      <c r="N161" s="13" t="s">
        <v>845</v>
      </c>
      <c r="O161" s="13" t="s">
        <v>773</v>
      </c>
      <c r="P161" s="14" t="s">
        <v>5054</v>
      </c>
      <c r="Q161" s="14" t="s">
        <v>5054</v>
      </c>
      <c r="R161" t="str">
        <f t="shared" si="7"/>
        <v>NCCER2440646041502</v>
      </c>
      <c r="T161" t="s">
        <v>5466</v>
      </c>
      <c r="V161" s="17" t="s">
        <v>1720</v>
      </c>
      <c r="W161" s="17" t="s">
        <v>1721</v>
      </c>
      <c r="X161" s="17" t="s">
        <v>1084</v>
      </c>
      <c r="Y161" s="17" t="s">
        <v>1085</v>
      </c>
      <c r="Z161" s="17" t="s">
        <v>1083</v>
      </c>
      <c r="AA161" s="14" t="s">
        <v>5054</v>
      </c>
      <c r="AB161" s="14" t="s">
        <v>5054</v>
      </c>
      <c r="AC161" t="str">
        <f t="shared" si="8"/>
        <v>PROSO0060511080103</v>
      </c>
    </row>
    <row r="162" spans="1:29" ht="30" x14ac:dyDescent="0.25">
      <c r="A162" s="5" t="s">
        <v>1142</v>
      </c>
      <c r="B162" s="5" t="s">
        <v>1143</v>
      </c>
      <c r="C162" s="6" t="s">
        <v>229</v>
      </c>
      <c r="D162" s="6" t="s">
        <v>18</v>
      </c>
      <c r="E162" s="6" t="s">
        <v>5054</v>
      </c>
      <c r="F162" t="s">
        <v>4944</v>
      </c>
      <c r="G162" t="str">
        <f t="shared" si="6"/>
        <v>Certified in Production and Inventory Management (CPIM)  (TAFOM001)</v>
      </c>
      <c r="J162" s="13" t="s">
        <v>1247</v>
      </c>
      <c r="K162" s="13" t="s">
        <v>1248</v>
      </c>
      <c r="L162" s="13" t="s">
        <v>1249</v>
      </c>
      <c r="M162" s="13" t="s">
        <v>846</v>
      </c>
      <c r="N162" s="13" t="s">
        <v>847</v>
      </c>
      <c r="O162" s="13" t="s">
        <v>773</v>
      </c>
      <c r="P162" s="14" t="s">
        <v>5054</v>
      </c>
      <c r="Q162" s="14" t="s">
        <v>5054</v>
      </c>
      <c r="R162" t="str">
        <f t="shared" si="7"/>
        <v>NCCER2450646041502</v>
      </c>
      <c r="T162" t="s">
        <v>5472</v>
      </c>
      <c r="V162" s="17" t="s">
        <v>1720</v>
      </c>
      <c r="W162" s="17" t="s">
        <v>1721</v>
      </c>
      <c r="X162" s="17" t="s">
        <v>1114</v>
      </c>
      <c r="Y162" s="17" t="s">
        <v>1115</v>
      </c>
      <c r="Z162" s="17" t="s">
        <v>1083</v>
      </c>
      <c r="AA162" s="14" t="s">
        <v>5054</v>
      </c>
      <c r="AB162" s="14" t="s">
        <v>5054</v>
      </c>
      <c r="AC162" t="str">
        <f t="shared" si="8"/>
        <v>PROSO0290511080103</v>
      </c>
    </row>
    <row r="163" spans="1:29" ht="30" x14ac:dyDescent="0.25">
      <c r="A163" s="5" t="s">
        <v>633</v>
      </c>
      <c r="B163" s="5" t="s">
        <v>634</v>
      </c>
      <c r="C163" s="6" t="s">
        <v>628</v>
      </c>
      <c r="D163" s="6" t="s">
        <v>5054</v>
      </c>
      <c r="E163" s="6" t="s">
        <v>5054</v>
      </c>
      <c r="F163" t="s">
        <v>5000</v>
      </c>
      <c r="G163" t="str">
        <f t="shared" si="6"/>
        <v>Certified Information Systems Security Professional (CISSP) (IISSC004)</v>
      </c>
      <c r="J163" s="13" t="s">
        <v>1247</v>
      </c>
      <c r="K163" s="13" t="s">
        <v>1248</v>
      </c>
      <c r="L163" s="13" t="s">
        <v>1249</v>
      </c>
      <c r="M163" s="13" t="s">
        <v>850</v>
      </c>
      <c r="N163" s="13" t="s">
        <v>851</v>
      </c>
      <c r="O163" s="13" t="s">
        <v>773</v>
      </c>
      <c r="P163" s="14" t="s">
        <v>5054</v>
      </c>
      <c r="Q163" s="14" t="s">
        <v>5054</v>
      </c>
      <c r="R163" t="str">
        <f t="shared" si="7"/>
        <v>NCCER2500646041502</v>
      </c>
      <c r="T163" t="s">
        <v>5230</v>
      </c>
    </row>
    <row r="164" spans="1:29" ht="30" x14ac:dyDescent="0.25">
      <c r="A164" s="5" t="s">
        <v>292</v>
      </c>
      <c r="B164" s="5" t="s">
        <v>293</v>
      </c>
      <c r="C164" s="6" t="s">
        <v>294</v>
      </c>
      <c r="D164" s="6" t="s">
        <v>5054</v>
      </c>
      <c r="E164" s="6" t="s">
        <v>5054</v>
      </c>
      <c r="F164" t="s">
        <v>4955</v>
      </c>
      <c r="G164" t="str">
        <f t="shared" si="6"/>
        <v>Certified Interior Decorator (CIDIN001)</v>
      </c>
      <c r="J164" s="13" t="s">
        <v>1247</v>
      </c>
      <c r="K164" s="13" t="s">
        <v>1248</v>
      </c>
      <c r="L164" s="13" t="s">
        <v>1249</v>
      </c>
      <c r="M164" s="13" t="s">
        <v>858</v>
      </c>
      <c r="N164" s="13" t="s">
        <v>859</v>
      </c>
      <c r="O164" s="13" t="s">
        <v>773</v>
      </c>
      <c r="P164" s="14" t="s">
        <v>5054</v>
      </c>
      <c r="Q164" s="14" t="s">
        <v>5054</v>
      </c>
      <c r="R164" t="str">
        <f t="shared" si="7"/>
        <v>NCCER2540646041502</v>
      </c>
      <c r="T164" t="s">
        <v>5332</v>
      </c>
    </row>
    <row r="165" spans="1:29" ht="30" x14ac:dyDescent="0.25">
      <c r="A165" s="5" t="s">
        <v>1110</v>
      </c>
      <c r="B165" s="5" t="s">
        <v>1111</v>
      </c>
      <c r="C165" s="6" t="s">
        <v>1083</v>
      </c>
      <c r="D165" s="6" t="s">
        <v>5054</v>
      </c>
      <c r="E165" s="6" t="s">
        <v>5054</v>
      </c>
      <c r="F165" t="s">
        <v>5040</v>
      </c>
      <c r="G165" t="str">
        <f t="shared" si="6"/>
        <v>Certified Internet Web (CIW) Advanced HTML5 &amp; CSS3 Specialist (PROSO027)</v>
      </c>
      <c r="J165" s="13" t="s">
        <v>1247</v>
      </c>
      <c r="K165" s="13" t="s">
        <v>1248</v>
      </c>
      <c r="L165" s="13" t="s">
        <v>1249</v>
      </c>
      <c r="M165" s="13" t="s">
        <v>854</v>
      </c>
      <c r="N165" s="13" t="s">
        <v>855</v>
      </c>
      <c r="O165" s="13" t="s">
        <v>773</v>
      </c>
      <c r="P165" s="14" t="s">
        <v>5054</v>
      </c>
      <c r="Q165" s="14" t="s">
        <v>5054</v>
      </c>
      <c r="R165" t="str">
        <f t="shared" si="7"/>
        <v>NCCER2520646041502</v>
      </c>
      <c r="T165" t="s">
        <v>5125</v>
      </c>
    </row>
    <row r="166" spans="1:29" ht="30" x14ac:dyDescent="0.25">
      <c r="A166" s="5" t="s">
        <v>1112</v>
      </c>
      <c r="B166" s="5" t="s">
        <v>1113</v>
      </c>
      <c r="C166" s="6" t="s">
        <v>1083</v>
      </c>
      <c r="D166" s="6" t="s">
        <v>5054</v>
      </c>
      <c r="E166" s="6" t="s">
        <v>18</v>
      </c>
      <c r="F166" t="s">
        <v>5040</v>
      </c>
      <c r="G166" t="str">
        <f t="shared" si="6"/>
        <v>Certified Internet Web (CIW) Data Analyst (PROSO028)</v>
      </c>
      <c r="J166" s="13" t="s">
        <v>1247</v>
      </c>
      <c r="K166" s="13" t="s">
        <v>1248</v>
      </c>
      <c r="L166" s="13" t="s">
        <v>1249</v>
      </c>
      <c r="M166" s="13" t="s">
        <v>788</v>
      </c>
      <c r="N166" s="13" t="s">
        <v>789</v>
      </c>
      <c r="O166" s="13" t="s">
        <v>773</v>
      </c>
      <c r="P166" s="14" t="s">
        <v>5054</v>
      </c>
      <c r="Q166" s="14" t="s">
        <v>5054</v>
      </c>
      <c r="R166" t="str">
        <f t="shared" si="7"/>
        <v>NCCER2090646041502</v>
      </c>
      <c r="T166" t="s">
        <v>5511</v>
      </c>
    </row>
    <row r="167" spans="1:29" ht="30" x14ac:dyDescent="0.25">
      <c r="A167" s="5" t="s">
        <v>1084</v>
      </c>
      <c r="B167" s="5" t="s">
        <v>1085</v>
      </c>
      <c r="C167" s="6" t="s">
        <v>1083</v>
      </c>
      <c r="D167" s="6" t="s">
        <v>5054</v>
      </c>
      <c r="E167" s="6" t="s">
        <v>5054</v>
      </c>
      <c r="F167" t="s">
        <v>5040</v>
      </c>
      <c r="G167" t="str">
        <f t="shared" si="6"/>
        <v>Certified Internet Web (CIW) Database Design Specialist (PROSO006)</v>
      </c>
      <c r="J167" s="13" t="s">
        <v>1247</v>
      </c>
      <c r="K167" s="13" t="s">
        <v>1248</v>
      </c>
      <c r="L167" s="13" t="s">
        <v>1249</v>
      </c>
      <c r="M167" s="13" t="s">
        <v>852</v>
      </c>
      <c r="N167" s="13" t="s">
        <v>853</v>
      </c>
      <c r="O167" s="13" t="s">
        <v>773</v>
      </c>
      <c r="P167" s="14" t="s">
        <v>5054</v>
      </c>
      <c r="Q167" s="14" t="s">
        <v>5054</v>
      </c>
      <c r="R167" t="str">
        <f t="shared" si="7"/>
        <v>NCCER2510646041502</v>
      </c>
      <c r="T167" t="s">
        <v>5578</v>
      </c>
    </row>
    <row r="168" spans="1:29" ht="30" x14ac:dyDescent="0.25">
      <c r="A168" s="5" t="s">
        <v>1081</v>
      </c>
      <c r="B168" s="5" t="s">
        <v>1082</v>
      </c>
      <c r="C168" s="6" t="s">
        <v>1083</v>
      </c>
      <c r="D168" s="6" t="s">
        <v>5054</v>
      </c>
      <c r="E168" s="6" t="s">
        <v>5054</v>
      </c>
      <c r="F168" t="s">
        <v>5040</v>
      </c>
      <c r="G168" t="str">
        <f t="shared" si="6"/>
        <v>Certified Internet Web (CIW) E-Commerce Specialist (PROSO003)</v>
      </c>
      <c r="J168" s="13" t="s">
        <v>1247</v>
      </c>
      <c r="K168" s="13" t="s">
        <v>1248</v>
      </c>
      <c r="L168" s="13" t="s">
        <v>1249</v>
      </c>
      <c r="M168" s="13" t="s">
        <v>784</v>
      </c>
      <c r="N168" s="13" t="s">
        <v>785</v>
      </c>
      <c r="O168" s="13" t="s">
        <v>773</v>
      </c>
      <c r="P168" s="14" t="s">
        <v>5054</v>
      </c>
      <c r="Q168" s="14" t="s">
        <v>5054</v>
      </c>
      <c r="R168" t="str">
        <f t="shared" si="7"/>
        <v>NCCER2070646041502</v>
      </c>
      <c r="T168" t="s">
        <v>5399</v>
      </c>
    </row>
    <row r="169" spans="1:29" ht="30" x14ac:dyDescent="0.25">
      <c r="A169" s="5" t="s">
        <v>1088</v>
      </c>
      <c r="B169" s="5" t="s">
        <v>1089</v>
      </c>
      <c r="C169" s="6" t="s">
        <v>1083</v>
      </c>
      <c r="D169" s="6" t="s">
        <v>5054</v>
      </c>
      <c r="E169" s="6" t="s">
        <v>5054</v>
      </c>
      <c r="F169" t="s">
        <v>5040</v>
      </c>
      <c r="G169" t="str">
        <f t="shared" si="6"/>
        <v>Certified Internet Web (CIW) Internet Business Associate (PROSO016)</v>
      </c>
      <c r="J169" s="13" t="s">
        <v>1247</v>
      </c>
      <c r="K169" s="13" t="s">
        <v>1248</v>
      </c>
      <c r="L169" s="13" t="s">
        <v>1249</v>
      </c>
      <c r="M169" s="13" t="s">
        <v>786</v>
      </c>
      <c r="N169" s="13" t="s">
        <v>787</v>
      </c>
      <c r="O169" s="13" t="s">
        <v>773</v>
      </c>
      <c r="P169" s="14" t="s">
        <v>5054</v>
      </c>
      <c r="Q169" s="14" t="s">
        <v>5054</v>
      </c>
      <c r="R169" t="str">
        <f t="shared" si="7"/>
        <v>NCCER2080646041502</v>
      </c>
      <c r="T169" t="s">
        <v>5608</v>
      </c>
    </row>
    <row r="170" spans="1:29" ht="30" x14ac:dyDescent="0.25">
      <c r="A170" s="5" t="s">
        <v>1090</v>
      </c>
      <c r="B170" s="5" t="s">
        <v>1091</v>
      </c>
      <c r="C170" s="6" t="s">
        <v>1083</v>
      </c>
      <c r="D170" s="6" t="s">
        <v>5054</v>
      </c>
      <c r="E170" s="6" t="s">
        <v>5054</v>
      </c>
      <c r="F170" t="s">
        <v>5040</v>
      </c>
      <c r="G170" t="str">
        <f t="shared" si="6"/>
        <v>Certified Internet Web (CIW) JavaScript Specialist (PROSO017)</v>
      </c>
      <c r="J170" s="13" t="s">
        <v>1247</v>
      </c>
      <c r="K170" s="13" t="s">
        <v>1248</v>
      </c>
      <c r="L170" s="13" t="s">
        <v>1249</v>
      </c>
      <c r="M170" s="13" t="s">
        <v>771</v>
      </c>
      <c r="N170" s="13" t="s">
        <v>772</v>
      </c>
      <c r="O170" s="13" t="s">
        <v>773</v>
      </c>
      <c r="P170" s="14" t="s">
        <v>5054</v>
      </c>
      <c r="Q170" s="14" t="s">
        <v>5054</v>
      </c>
      <c r="R170" t="str">
        <f t="shared" si="7"/>
        <v>NCCER2010646041502</v>
      </c>
      <c r="T170" t="s">
        <v>5470</v>
      </c>
    </row>
    <row r="171" spans="1:29" ht="30" x14ac:dyDescent="0.25">
      <c r="A171" s="5" t="s">
        <v>1092</v>
      </c>
      <c r="B171" s="5" t="s">
        <v>1093</v>
      </c>
      <c r="C171" s="6" t="s">
        <v>1083</v>
      </c>
      <c r="D171" s="6" t="s">
        <v>5054</v>
      </c>
      <c r="E171" s="6" t="s">
        <v>5054</v>
      </c>
      <c r="F171" t="s">
        <v>5040</v>
      </c>
      <c r="G171" t="str">
        <f t="shared" si="6"/>
        <v>Certified Internet Web (CIW) Network Technology Associate (PROSO018)</v>
      </c>
      <c r="J171" s="13" t="s">
        <v>1247</v>
      </c>
      <c r="K171" s="13" t="s">
        <v>1248</v>
      </c>
      <c r="L171" s="13" t="s">
        <v>1249</v>
      </c>
      <c r="M171" s="13" t="s">
        <v>774</v>
      </c>
      <c r="N171" s="13" t="s">
        <v>775</v>
      </c>
      <c r="O171" s="13" t="s">
        <v>773</v>
      </c>
      <c r="P171" s="14" t="s">
        <v>5054</v>
      </c>
      <c r="Q171" s="14" t="s">
        <v>5054</v>
      </c>
      <c r="R171" t="str">
        <f t="shared" si="7"/>
        <v>NCCER2020646041502</v>
      </c>
      <c r="T171" t="s">
        <v>5233</v>
      </c>
    </row>
    <row r="172" spans="1:29" ht="30" x14ac:dyDescent="0.25">
      <c r="A172" s="5" t="s">
        <v>1094</v>
      </c>
      <c r="B172" s="5" t="s">
        <v>1095</v>
      </c>
      <c r="C172" s="6" t="s">
        <v>1083</v>
      </c>
      <c r="D172" s="6" t="s">
        <v>5054</v>
      </c>
      <c r="E172" s="6" t="s">
        <v>5054</v>
      </c>
      <c r="F172" t="s">
        <v>5040</v>
      </c>
      <c r="G172" t="str">
        <f t="shared" si="6"/>
        <v>Certified Internet Web (CIW) Perl Specialist (PROSO019)</v>
      </c>
      <c r="J172" s="13" t="s">
        <v>1247</v>
      </c>
      <c r="K172" s="13" t="s">
        <v>1248</v>
      </c>
      <c r="L172" s="13" t="s">
        <v>1249</v>
      </c>
      <c r="M172" s="13" t="s">
        <v>776</v>
      </c>
      <c r="N172" s="13" t="s">
        <v>777</v>
      </c>
      <c r="O172" s="13" t="s">
        <v>773</v>
      </c>
      <c r="P172" s="14" t="s">
        <v>5054</v>
      </c>
      <c r="Q172" s="14" t="s">
        <v>5054</v>
      </c>
      <c r="R172" t="str">
        <f t="shared" si="7"/>
        <v>NCCER2030646041502</v>
      </c>
      <c r="T172" t="s">
        <v>5335</v>
      </c>
    </row>
    <row r="173" spans="1:29" ht="30" x14ac:dyDescent="0.25">
      <c r="A173" s="5" t="s">
        <v>1096</v>
      </c>
      <c r="B173" s="5" t="s">
        <v>1097</v>
      </c>
      <c r="C173" s="6" t="s">
        <v>1083</v>
      </c>
      <c r="D173" s="6" t="s">
        <v>5054</v>
      </c>
      <c r="E173" s="6" t="s">
        <v>5054</v>
      </c>
      <c r="F173" t="s">
        <v>5040</v>
      </c>
      <c r="G173" t="str">
        <f t="shared" si="6"/>
        <v>Certified Internet Web (CIW) Site Development Associate (PROSO020)</v>
      </c>
      <c r="J173" s="13" t="s">
        <v>1247</v>
      </c>
      <c r="K173" s="13" t="s">
        <v>1248</v>
      </c>
      <c r="L173" s="13" t="s">
        <v>1249</v>
      </c>
      <c r="M173" s="13" t="s">
        <v>778</v>
      </c>
      <c r="N173" s="13" t="s">
        <v>779</v>
      </c>
      <c r="O173" s="13" t="s">
        <v>773</v>
      </c>
      <c r="P173" s="14" t="s">
        <v>5054</v>
      </c>
      <c r="Q173" s="14" t="s">
        <v>5054</v>
      </c>
      <c r="R173" t="str">
        <f t="shared" si="7"/>
        <v>NCCER2040646041502</v>
      </c>
      <c r="T173" t="s">
        <v>5120</v>
      </c>
    </row>
    <row r="174" spans="1:29" ht="30" x14ac:dyDescent="0.25">
      <c r="A174" s="5" t="s">
        <v>1114</v>
      </c>
      <c r="B174" s="5" t="s">
        <v>1115</v>
      </c>
      <c r="C174" s="6" t="s">
        <v>1083</v>
      </c>
      <c r="D174" s="6" t="s">
        <v>5054</v>
      </c>
      <c r="E174" s="6" t="s">
        <v>18</v>
      </c>
      <c r="F174" t="s">
        <v>5040</v>
      </c>
      <c r="G174" t="str">
        <f t="shared" si="6"/>
        <v>Certified Internet Web (CIW) User Interface Designer (PROSO029)</v>
      </c>
      <c r="J174" s="13" t="s">
        <v>1250</v>
      </c>
      <c r="K174" s="13" t="s">
        <v>1251</v>
      </c>
      <c r="L174" s="13" t="s">
        <v>1252</v>
      </c>
      <c r="M174" s="13" t="s">
        <v>788</v>
      </c>
      <c r="N174" s="13" t="s">
        <v>789</v>
      </c>
      <c r="O174" s="13" t="s">
        <v>773</v>
      </c>
      <c r="P174" s="14" t="s">
        <v>5054</v>
      </c>
      <c r="Q174" s="14" t="s">
        <v>5054</v>
      </c>
      <c r="R174" t="str">
        <f t="shared" si="7"/>
        <v>NCCER2090646041506</v>
      </c>
      <c r="T174" t="s">
        <v>5512</v>
      </c>
    </row>
    <row r="175" spans="1:29" ht="30" x14ac:dyDescent="0.25">
      <c r="A175" s="5" t="s">
        <v>1098</v>
      </c>
      <c r="B175" s="5" t="s">
        <v>1099</v>
      </c>
      <c r="C175" s="6" t="s">
        <v>1083</v>
      </c>
      <c r="D175" s="6" t="s">
        <v>5054</v>
      </c>
      <c r="E175" s="6" t="s">
        <v>5054</v>
      </c>
      <c r="F175" t="s">
        <v>5040</v>
      </c>
      <c r="G175" t="str">
        <f t="shared" si="6"/>
        <v>Certified Internet Web (CIW) Web Design Professional (PROSO021)</v>
      </c>
      <c r="J175" s="13" t="s">
        <v>1250</v>
      </c>
      <c r="K175" s="13" t="s">
        <v>1251</v>
      </c>
      <c r="L175" s="13" t="s">
        <v>1252</v>
      </c>
      <c r="M175" s="13" t="s">
        <v>786</v>
      </c>
      <c r="N175" s="13" t="s">
        <v>787</v>
      </c>
      <c r="O175" s="13" t="s">
        <v>773</v>
      </c>
      <c r="P175" s="14" t="s">
        <v>5054</v>
      </c>
      <c r="Q175" s="14" t="s">
        <v>5054</v>
      </c>
      <c r="R175" t="str">
        <f t="shared" si="7"/>
        <v>NCCER2080646041506</v>
      </c>
      <c r="T175" t="s">
        <v>5465</v>
      </c>
    </row>
    <row r="176" spans="1:29" ht="30" x14ac:dyDescent="0.25">
      <c r="A176" s="5" t="s">
        <v>1100</v>
      </c>
      <c r="B176" s="5" t="s">
        <v>1101</v>
      </c>
      <c r="C176" s="6" t="s">
        <v>1083</v>
      </c>
      <c r="D176" s="6" t="s">
        <v>5054</v>
      </c>
      <c r="E176" s="6" t="s">
        <v>5054</v>
      </c>
      <c r="F176" t="s">
        <v>5040</v>
      </c>
      <c r="G176" t="str">
        <f t="shared" si="6"/>
        <v>Certified Internet Web (CIW) Web Design Specialist (PROSO022)</v>
      </c>
      <c r="J176" s="13" t="s">
        <v>1250</v>
      </c>
      <c r="K176" s="13" t="s">
        <v>1251</v>
      </c>
      <c r="L176" s="13" t="s">
        <v>1252</v>
      </c>
      <c r="M176" s="13" t="s">
        <v>858</v>
      </c>
      <c r="N176" s="13" t="s">
        <v>859</v>
      </c>
      <c r="O176" s="13" t="s">
        <v>773</v>
      </c>
      <c r="P176" s="14" t="s">
        <v>5054</v>
      </c>
      <c r="Q176" s="14" t="s">
        <v>5054</v>
      </c>
      <c r="R176" t="str">
        <f t="shared" si="7"/>
        <v>NCCER2540646041506</v>
      </c>
      <c r="T176" t="s">
        <v>5117</v>
      </c>
    </row>
    <row r="177" spans="1:20" ht="30" x14ac:dyDescent="0.25">
      <c r="A177" s="5" t="s">
        <v>1102</v>
      </c>
      <c r="B177" s="5" t="s">
        <v>1103</v>
      </c>
      <c r="C177" s="6" t="s">
        <v>1083</v>
      </c>
      <c r="D177" s="6" t="s">
        <v>5054</v>
      </c>
      <c r="E177" s="6" t="s">
        <v>5054</v>
      </c>
      <c r="F177" t="s">
        <v>5040</v>
      </c>
      <c r="G177" t="str">
        <f t="shared" si="6"/>
        <v>Certified Internet Web (CIW) Web Development Professional (PROSO023)</v>
      </c>
      <c r="J177" s="13" t="s">
        <v>1250</v>
      </c>
      <c r="K177" s="13" t="s">
        <v>1251</v>
      </c>
      <c r="L177" s="13" t="s">
        <v>1252</v>
      </c>
      <c r="M177" s="13" t="s">
        <v>856</v>
      </c>
      <c r="N177" s="13" t="s">
        <v>857</v>
      </c>
      <c r="O177" s="13" t="s">
        <v>773</v>
      </c>
      <c r="P177" s="14" t="s">
        <v>5054</v>
      </c>
      <c r="Q177" s="14" t="s">
        <v>5054</v>
      </c>
      <c r="R177" t="str">
        <f t="shared" si="7"/>
        <v>NCCER2530646041506</v>
      </c>
      <c r="T177" t="s">
        <v>5304</v>
      </c>
    </row>
    <row r="178" spans="1:20" ht="30" x14ac:dyDescent="0.25">
      <c r="A178" s="5" t="s">
        <v>1104</v>
      </c>
      <c r="B178" s="5" t="s">
        <v>1105</v>
      </c>
      <c r="C178" s="6" t="s">
        <v>1083</v>
      </c>
      <c r="D178" s="6" t="s">
        <v>5054</v>
      </c>
      <c r="E178" s="6" t="s">
        <v>5054</v>
      </c>
      <c r="F178" t="s">
        <v>5040</v>
      </c>
      <c r="G178" t="str">
        <f t="shared" si="6"/>
        <v>Certified Internet Web (CIW) Web Foundations Associate (PROSO024)</v>
      </c>
      <c r="J178" s="13" t="s">
        <v>1250</v>
      </c>
      <c r="K178" s="13" t="s">
        <v>1251</v>
      </c>
      <c r="L178" s="13" t="s">
        <v>1252</v>
      </c>
      <c r="M178" s="13" t="s">
        <v>784</v>
      </c>
      <c r="N178" s="13" t="s">
        <v>785</v>
      </c>
      <c r="O178" s="13" t="s">
        <v>773</v>
      </c>
      <c r="P178" s="14" t="s">
        <v>5054</v>
      </c>
      <c r="Q178" s="14" t="s">
        <v>5054</v>
      </c>
      <c r="R178" t="str">
        <f t="shared" si="7"/>
        <v>NCCER2070646041506</v>
      </c>
      <c r="T178" t="s">
        <v>5471</v>
      </c>
    </row>
    <row r="179" spans="1:20" ht="30" x14ac:dyDescent="0.25">
      <c r="A179" s="5" t="s">
        <v>1106</v>
      </c>
      <c r="B179" s="5" t="s">
        <v>1107</v>
      </c>
      <c r="C179" s="6" t="s">
        <v>1083</v>
      </c>
      <c r="D179" s="6" t="s">
        <v>5054</v>
      </c>
      <c r="E179" s="6" t="s">
        <v>5054</v>
      </c>
      <c r="F179" t="s">
        <v>5040</v>
      </c>
      <c r="G179" t="str">
        <f t="shared" si="6"/>
        <v>Certified Internet Web (CIW) Web Security Associate (PROSO025)</v>
      </c>
      <c r="J179" s="13" t="s">
        <v>1250</v>
      </c>
      <c r="K179" s="13" t="s">
        <v>1251</v>
      </c>
      <c r="L179" s="13" t="s">
        <v>1252</v>
      </c>
      <c r="M179" s="13" t="s">
        <v>588</v>
      </c>
      <c r="N179" s="13" t="s">
        <v>589</v>
      </c>
      <c r="O179" s="13" t="s">
        <v>577</v>
      </c>
      <c r="P179" s="14" t="s">
        <v>5054</v>
      </c>
      <c r="Q179" s="14" t="s">
        <v>5054</v>
      </c>
      <c r="R179" t="str">
        <f t="shared" si="7"/>
        <v>HVACE0110646041506</v>
      </c>
      <c r="T179" t="s">
        <v>5555</v>
      </c>
    </row>
    <row r="180" spans="1:20" ht="30" x14ac:dyDescent="0.25">
      <c r="A180" s="5" t="s">
        <v>1086</v>
      </c>
      <c r="B180" s="5" t="s">
        <v>1087</v>
      </c>
      <c r="C180" s="6" t="s">
        <v>1083</v>
      </c>
      <c r="D180" s="6" t="s">
        <v>5054</v>
      </c>
      <c r="E180" s="6" t="s">
        <v>5054</v>
      </c>
      <c r="F180" t="s">
        <v>5040</v>
      </c>
      <c r="G180" t="str">
        <f t="shared" si="6"/>
        <v>Certified Internet Web (CIW) Web Security Professional (PROSO010)</v>
      </c>
      <c r="J180" s="13" t="s">
        <v>1250</v>
      </c>
      <c r="K180" s="13" t="s">
        <v>1251</v>
      </c>
      <c r="L180" s="13" t="s">
        <v>1252</v>
      </c>
      <c r="M180" s="13" t="s">
        <v>776</v>
      </c>
      <c r="N180" s="13" t="s">
        <v>777</v>
      </c>
      <c r="O180" s="13" t="s">
        <v>773</v>
      </c>
      <c r="P180" s="14" t="s">
        <v>5054</v>
      </c>
      <c r="Q180" s="14" t="s">
        <v>5054</v>
      </c>
      <c r="R180" t="str">
        <f t="shared" si="7"/>
        <v>NCCER2030646041506</v>
      </c>
      <c r="T180" t="s">
        <v>5252</v>
      </c>
    </row>
    <row r="181" spans="1:20" ht="30" x14ac:dyDescent="0.25">
      <c r="A181" s="5" t="s">
        <v>1108</v>
      </c>
      <c r="B181" s="5" t="s">
        <v>1109</v>
      </c>
      <c r="C181" s="6" t="s">
        <v>1083</v>
      </c>
      <c r="D181" s="6" t="s">
        <v>5054</v>
      </c>
      <c r="E181" s="6" t="s">
        <v>5054</v>
      </c>
      <c r="F181" t="s">
        <v>5040</v>
      </c>
      <c r="G181" t="str">
        <f t="shared" si="6"/>
        <v>Certified Internet Web (CIW) Web Security Specialist (PROSO026)</v>
      </c>
      <c r="J181" s="13" t="s">
        <v>1250</v>
      </c>
      <c r="K181" s="13" t="s">
        <v>1251</v>
      </c>
      <c r="L181" s="13" t="s">
        <v>1252</v>
      </c>
      <c r="M181" s="13" t="s">
        <v>774</v>
      </c>
      <c r="N181" s="13" t="s">
        <v>775</v>
      </c>
      <c r="O181" s="13" t="s">
        <v>773</v>
      </c>
      <c r="P181" s="14" t="s">
        <v>5054</v>
      </c>
      <c r="Q181" s="14" t="s">
        <v>5054</v>
      </c>
      <c r="R181" t="str">
        <f t="shared" si="7"/>
        <v>NCCER2020646041506</v>
      </c>
      <c r="T181" t="s">
        <v>5253</v>
      </c>
    </row>
    <row r="182" spans="1:20" ht="30" x14ac:dyDescent="0.25">
      <c r="A182" s="5" t="s">
        <v>552</v>
      </c>
      <c r="B182" s="5" t="s">
        <v>553</v>
      </c>
      <c r="C182" s="6" t="s">
        <v>551</v>
      </c>
      <c r="D182" s="6" t="s">
        <v>5054</v>
      </c>
      <c r="E182" s="6" t="s">
        <v>5054</v>
      </c>
      <c r="F182" t="s">
        <v>4989</v>
      </c>
      <c r="G182" t="str">
        <f t="shared" si="6"/>
        <v>Certified Landscape Contractor (FNGLA002)</v>
      </c>
      <c r="J182" s="13" t="s">
        <v>1250</v>
      </c>
      <c r="K182" s="13" t="s">
        <v>1251</v>
      </c>
      <c r="L182" s="13" t="s">
        <v>1252</v>
      </c>
      <c r="M182" s="13" t="s">
        <v>771</v>
      </c>
      <c r="N182" s="13" t="s">
        <v>772</v>
      </c>
      <c r="O182" s="13" t="s">
        <v>773</v>
      </c>
      <c r="P182" s="14" t="s">
        <v>5054</v>
      </c>
      <c r="Q182" s="14" t="s">
        <v>5054</v>
      </c>
      <c r="R182" t="str">
        <f t="shared" si="7"/>
        <v>NCCER2010646041506</v>
      </c>
      <c r="T182" t="s">
        <v>5554</v>
      </c>
    </row>
    <row r="183" spans="1:20" ht="30" x14ac:dyDescent="0.25">
      <c r="A183" s="5" t="s">
        <v>554</v>
      </c>
      <c r="B183" s="5" t="s">
        <v>555</v>
      </c>
      <c r="C183" s="6" t="s">
        <v>551</v>
      </c>
      <c r="D183" s="6" t="s">
        <v>5054</v>
      </c>
      <c r="E183" s="6" t="s">
        <v>5054</v>
      </c>
      <c r="F183" t="s">
        <v>4989</v>
      </c>
      <c r="G183" t="str">
        <f t="shared" si="6"/>
        <v>Certified Landscape Designer (FNGLA003)</v>
      </c>
      <c r="J183" s="13" t="s">
        <v>1250</v>
      </c>
      <c r="K183" s="13" t="s">
        <v>1251</v>
      </c>
      <c r="L183" s="13" t="s">
        <v>1252</v>
      </c>
      <c r="M183" s="13" t="s">
        <v>808</v>
      </c>
      <c r="N183" s="13" t="s">
        <v>809</v>
      </c>
      <c r="O183" s="13" t="s">
        <v>773</v>
      </c>
      <c r="P183" s="14" t="s">
        <v>5054</v>
      </c>
      <c r="Q183" s="14" t="s">
        <v>5054</v>
      </c>
      <c r="R183" t="str">
        <f t="shared" si="7"/>
        <v>NCCER2190646041506</v>
      </c>
      <c r="T183" t="s">
        <v>5392</v>
      </c>
    </row>
    <row r="184" spans="1:20" ht="30" x14ac:dyDescent="0.25">
      <c r="A184" s="5" t="s">
        <v>556</v>
      </c>
      <c r="B184" s="5" t="s">
        <v>557</v>
      </c>
      <c r="C184" s="6" t="s">
        <v>551</v>
      </c>
      <c r="D184" s="6" t="s">
        <v>5054</v>
      </c>
      <c r="E184" s="6" t="s">
        <v>5054</v>
      </c>
      <c r="F184" t="s">
        <v>4989</v>
      </c>
      <c r="G184" t="str">
        <f t="shared" si="6"/>
        <v>Certified Landscape Technician (FNGLA004)</v>
      </c>
      <c r="J184" s="13" t="s">
        <v>1250</v>
      </c>
      <c r="K184" s="13" t="s">
        <v>1251</v>
      </c>
      <c r="L184" s="13" t="s">
        <v>1252</v>
      </c>
      <c r="M184" s="13" t="s">
        <v>860</v>
      </c>
      <c r="N184" s="13" t="s">
        <v>861</v>
      </c>
      <c r="O184" s="13" t="s">
        <v>773</v>
      </c>
      <c r="P184" s="14" t="s">
        <v>5054</v>
      </c>
      <c r="Q184" s="14" t="s">
        <v>5054</v>
      </c>
      <c r="R184" t="str">
        <f t="shared" si="7"/>
        <v>NCCER2550646041506</v>
      </c>
      <c r="T184" t="s">
        <v>5379</v>
      </c>
    </row>
    <row r="185" spans="1:20" ht="30" x14ac:dyDescent="0.25">
      <c r="A185" s="5" t="s">
        <v>1125</v>
      </c>
      <c r="B185" s="5" t="s">
        <v>1126</v>
      </c>
      <c r="C185" s="6" t="s">
        <v>1127</v>
      </c>
      <c r="D185" s="6" t="s">
        <v>18</v>
      </c>
      <c r="E185" s="6" t="s">
        <v>5054</v>
      </c>
      <c r="F185" t="s">
        <v>5044</v>
      </c>
      <c r="G185" t="str">
        <f t="shared" si="6"/>
        <v>Certified Maintenance and Reliability Professional (CMRP) (SMRPR001)</v>
      </c>
      <c r="J185" s="13" t="s">
        <v>1250</v>
      </c>
      <c r="K185" s="13" t="s">
        <v>1251</v>
      </c>
      <c r="L185" s="13" t="s">
        <v>1252</v>
      </c>
      <c r="M185" s="13" t="s">
        <v>826</v>
      </c>
      <c r="N185" s="13" t="s">
        <v>827</v>
      </c>
      <c r="O185" s="13" t="s">
        <v>773</v>
      </c>
      <c r="P185" s="14" t="s">
        <v>5054</v>
      </c>
      <c r="Q185" s="14" t="s">
        <v>5054</v>
      </c>
      <c r="R185" t="str">
        <f t="shared" si="7"/>
        <v>NCCER2350646041506</v>
      </c>
      <c r="T185" t="s">
        <v>5325</v>
      </c>
    </row>
    <row r="186" spans="1:20" ht="30" x14ac:dyDescent="0.25">
      <c r="A186" s="5" t="s">
        <v>765</v>
      </c>
      <c r="B186" s="5" t="s">
        <v>766</v>
      </c>
      <c r="C186" s="6" t="s">
        <v>767</v>
      </c>
      <c r="D186" s="6" t="s">
        <v>5054</v>
      </c>
      <c r="E186" s="6" t="s">
        <v>5054</v>
      </c>
      <c r="F186" t="s">
        <v>5019</v>
      </c>
      <c r="G186" t="str">
        <f t="shared" si="6"/>
        <v>Certified Massage Therapist (NBTMB001)</v>
      </c>
      <c r="J186" s="13" t="s">
        <v>1250</v>
      </c>
      <c r="K186" s="13" t="s">
        <v>1251</v>
      </c>
      <c r="L186" s="13" t="s">
        <v>1252</v>
      </c>
      <c r="M186" s="13" t="s">
        <v>842</v>
      </c>
      <c r="N186" s="13" t="s">
        <v>843</v>
      </c>
      <c r="O186" s="13" t="s">
        <v>773</v>
      </c>
      <c r="P186" s="14" t="s">
        <v>5054</v>
      </c>
      <c r="Q186" s="14" t="s">
        <v>5054</v>
      </c>
      <c r="R186" t="str">
        <f t="shared" si="7"/>
        <v>NCCER2430646041506</v>
      </c>
      <c r="T186" t="s">
        <v>5328</v>
      </c>
    </row>
    <row r="187" spans="1:20" ht="30" x14ac:dyDescent="0.25">
      <c r="A187" s="5" t="s">
        <v>734</v>
      </c>
      <c r="B187" s="5" t="s">
        <v>735</v>
      </c>
      <c r="C187" s="6" t="s">
        <v>733</v>
      </c>
      <c r="D187" s="6" t="s">
        <v>5054</v>
      </c>
      <c r="E187" s="6" t="s">
        <v>5054</v>
      </c>
      <c r="F187" t="s">
        <v>5013</v>
      </c>
      <c r="G187" t="str">
        <f t="shared" si="6"/>
        <v>Certified Medical Administrative Assistant (CMAA) (NATHA003)</v>
      </c>
      <c r="J187" s="13" t="s">
        <v>1250</v>
      </c>
      <c r="K187" s="13" t="s">
        <v>1251</v>
      </c>
      <c r="L187" s="13" t="s">
        <v>1252</v>
      </c>
      <c r="M187" s="13" t="s">
        <v>850</v>
      </c>
      <c r="N187" s="13" t="s">
        <v>851</v>
      </c>
      <c r="O187" s="13" t="s">
        <v>773</v>
      </c>
      <c r="P187" s="14" t="s">
        <v>5054</v>
      </c>
      <c r="Q187" s="14" t="s">
        <v>5054</v>
      </c>
      <c r="R187" t="str">
        <f t="shared" si="7"/>
        <v>NCCER2500646041506</v>
      </c>
      <c r="T187" t="s">
        <v>5423</v>
      </c>
    </row>
    <row r="188" spans="1:20" ht="30" x14ac:dyDescent="0.25">
      <c r="A188" s="5" t="s">
        <v>158</v>
      </c>
      <c r="B188" s="5" t="s">
        <v>159</v>
      </c>
      <c r="C188" s="6" t="s">
        <v>160</v>
      </c>
      <c r="D188" s="6" t="s">
        <v>5054</v>
      </c>
      <c r="E188" s="6" t="s">
        <v>5054</v>
      </c>
      <c r="F188" t="s">
        <v>4932</v>
      </c>
      <c r="G188" t="str">
        <f t="shared" si="6"/>
        <v>Certified Medical Assistant (CMA) (AMAMA001)</v>
      </c>
      <c r="J188" s="13" t="s">
        <v>1250</v>
      </c>
      <c r="K188" s="13" t="s">
        <v>1251</v>
      </c>
      <c r="L188" s="13" t="s">
        <v>1252</v>
      </c>
      <c r="M188" s="13" t="s">
        <v>852</v>
      </c>
      <c r="N188" s="13" t="s">
        <v>853</v>
      </c>
      <c r="O188" s="13" t="s">
        <v>773</v>
      </c>
      <c r="P188" s="14" t="s">
        <v>5054</v>
      </c>
      <c r="Q188" s="14" t="s">
        <v>5054</v>
      </c>
      <c r="R188" t="str">
        <f t="shared" si="7"/>
        <v>NCCER2510646041506</v>
      </c>
      <c r="T188" t="s">
        <v>5565</v>
      </c>
    </row>
    <row r="189" spans="1:20" ht="30" x14ac:dyDescent="0.25">
      <c r="A189" s="5" t="s">
        <v>1024</v>
      </c>
      <c r="B189" s="5" t="s">
        <v>1025</v>
      </c>
      <c r="C189" s="6" t="s">
        <v>1026</v>
      </c>
      <c r="D189" s="6" t="s">
        <v>5054</v>
      </c>
      <c r="E189" s="6" t="s">
        <v>5054</v>
      </c>
      <c r="F189" t="s">
        <v>5031</v>
      </c>
      <c r="G189" t="str">
        <f t="shared" si="6"/>
        <v>Certified Nuclear Medicine Technologist (NMTCB001)</v>
      </c>
      <c r="J189" s="13" t="s">
        <v>1250</v>
      </c>
      <c r="K189" s="13" t="s">
        <v>1251</v>
      </c>
      <c r="L189" s="13" t="s">
        <v>1252</v>
      </c>
      <c r="M189" s="13" t="s">
        <v>854</v>
      </c>
      <c r="N189" s="13" t="s">
        <v>855</v>
      </c>
      <c r="O189" s="13" t="s">
        <v>773</v>
      </c>
      <c r="P189" s="14" t="s">
        <v>5054</v>
      </c>
      <c r="Q189" s="14" t="s">
        <v>5054</v>
      </c>
      <c r="R189" t="str">
        <f t="shared" si="7"/>
        <v>NCCER2520646041506</v>
      </c>
      <c r="T189" t="s">
        <v>5240</v>
      </c>
    </row>
    <row r="190" spans="1:20" ht="30" x14ac:dyDescent="0.25">
      <c r="A190" s="5" t="s">
        <v>434</v>
      </c>
      <c r="B190" s="5" t="s">
        <v>435</v>
      </c>
      <c r="C190" s="6" t="s">
        <v>433</v>
      </c>
      <c r="D190" s="6" t="s">
        <v>5054</v>
      </c>
      <c r="E190" s="6" t="s">
        <v>5054</v>
      </c>
      <c r="F190" t="s">
        <v>4975</v>
      </c>
      <c r="G190" t="str">
        <f t="shared" si="6"/>
        <v>Certified Nursing Assistant (CNA) (FDMQA002)</v>
      </c>
      <c r="J190" s="13" t="s">
        <v>1250</v>
      </c>
      <c r="K190" s="13" t="s">
        <v>1251</v>
      </c>
      <c r="L190" s="13" t="s">
        <v>1252</v>
      </c>
      <c r="M190" s="13" t="s">
        <v>778</v>
      </c>
      <c r="N190" s="13" t="s">
        <v>779</v>
      </c>
      <c r="O190" s="13" t="s">
        <v>773</v>
      </c>
      <c r="P190" s="14" t="s">
        <v>5054</v>
      </c>
      <c r="Q190" s="14" t="s">
        <v>5054</v>
      </c>
      <c r="R190" t="str">
        <f t="shared" si="7"/>
        <v>NCCER2040646041506</v>
      </c>
      <c r="T190" t="s">
        <v>5499</v>
      </c>
    </row>
    <row r="191" spans="1:20" ht="25.5" x14ac:dyDescent="0.25">
      <c r="A191" s="5" t="s">
        <v>754</v>
      </c>
      <c r="B191" s="5" t="s">
        <v>755</v>
      </c>
      <c r="C191" s="6" t="s">
        <v>756</v>
      </c>
      <c r="D191" s="6" t="s">
        <v>5054</v>
      </c>
      <c r="E191" s="6" t="s">
        <v>5054</v>
      </c>
      <c r="F191" t="s">
        <v>5016</v>
      </c>
      <c r="G191" t="str">
        <f t="shared" si="6"/>
        <v>Certified Occupational Therapy Assistant (NBFOT001)</v>
      </c>
      <c r="J191" s="13" t="s">
        <v>1253</v>
      </c>
      <c r="K191" s="13" t="s">
        <v>1254</v>
      </c>
      <c r="L191" s="13" t="s">
        <v>1255</v>
      </c>
      <c r="M191" s="13" t="s">
        <v>1090</v>
      </c>
      <c r="N191" s="13" t="s">
        <v>1091</v>
      </c>
      <c r="O191" s="13" t="s">
        <v>1083</v>
      </c>
      <c r="P191" s="14" t="s">
        <v>5054</v>
      </c>
      <c r="Q191" s="14" t="s">
        <v>5054</v>
      </c>
      <c r="R191" t="str">
        <f t="shared" si="7"/>
        <v>PROSO0170511020202</v>
      </c>
      <c r="T191" t="s">
        <v>5580</v>
      </c>
    </row>
    <row r="192" spans="1:20" ht="25.5" x14ac:dyDescent="0.25">
      <c r="A192" s="5" t="s">
        <v>651</v>
      </c>
      <c r="B192" s="5" t="s">
        <v>652</v>
      </c>
      <c r="C192" s="6" t="s">
        <v>653</v>
      </c>
      <c r="D192" s="6" t="s">
        <v>5054</v>
      </c>
      <c r="E192" s="6" t="s">
        <v>5054</v>
      </c>
      <c r="F192" t="s">
        <v>5005</v>
      </c>
      <c r="G192" t="str">
        <f t="shared" si="6"/>
        <v>Certified Ophthalmic Medical Technologist (COMT) (JCAHO001)</v>
      </c>
      <c r="J192" s="13" t="s">
        <v>1256</v>
      </c>
      <c r="K192" s="13" t="s">
        <v>1257</v>
      </c>
      <c r="L192" s="13" t="s">
        <v>1258</v>
      </c>
      <c r="M192" s="13" t="s">
        <v>1088</v>
      </c>
      <c r="N192" s="13" t="s">
        <v>1089</v>
      </c>
      <c r="O192" s="13" t="s">
        <v>1083</v>
      </c>
      <c r="P192" s="14" t="s">
        <v>5054</v>
      </c>
      <c r="Q192" s="14" t="s">
        <v>5054</v>
      </c>
      <c r="R192" t="str">
        <f t="shared" si="7"/>
        <v>PROSO0160552020101</v>
      </c>
      <c r="T192" t="s">
        <v>5452</v>
      </c>
    </row>
    <row r="193" spans="1:20" ht="25.5" x14ac:dyDescent="0.25">
      <c r="A193" s="5" t="s">
        <v>654</v>
      </c>
      <c r="B193" s="5" t="s">
        <v>655</v>
      </c>
      <c r="C193" s="6" t="s">
        <v>653</v>
      </c>
      <c r="D193" s="6" t="s">
        <v>5054</v>
      </c>
      <c r="E193" s="6" t="s">
        <v>5054</v>
      </c>
      <c r="F193" t="s">
        <v>5005</v>
      </c>
      <c r="G193" t="str">
        <f t="shared" si="6"/>
        <v>Certified Ophthalmic Technician (COT) (JCAHO002)</v>
      </c>
      <c r="J193" s="13" t="s">
        <v>1256</v>
      </c>
      <c r="K193" s="13" t="s">
        <v>1257</v>
      </c>
      <c r="L193" s="13" t="s">
        <v>1258</v>
      </c>
      <c r="M193" s="13" t="s">
        <v>659</v>
      </c>
      <c r="N193" s="13" t="s">
        <v>660</v>
      </c>
      <c r="O193" s="13" t="s">
        <v>661</v>
      </c>
      <c r="P193" s="14" t="s">
        <v>5054</v>
      </c>
      <c r="Q193" s="14" t="s">
        <v>5054</v>
      </c>
      <c r="R193" t="str">
        <f t="shared" si="7"/>
        <v>MICRO0170552020101</v>
      </c>
      <c r="T193" t="s">
        <v>5495</v>
      </c>
    </row>
    <row r="194" spans="1:20" ht="30" x14ac:dyDescent="0.25">
      <c r="A194" s="5" t="s">
        <v>58</v>
      </c>
      <c r="B194" s="5" t="s">
        <v>59</v>
      </c>
      <c r="C194" s="6" t="s">
        <v>57</v>
      </c>
      <c r="D194" s="6" t="s">
        <v>5054</v>
      </c>
      <c r="E194" s="6" t="s">
        <v>5054</v>
      </c>
      <c r="F194" t="s">
        <v>4923</v>
      </c>
      <c r="G194" t="str">
        <f t="shared" si="6"/>
        <v>Certified Outpatient Coder (COC) (ACOPC004)</v>
      </c>
      <c r="J194" s="13" t="s">
        <v>1256</v>
      </c>
      <c r="K194" s="13" t="s">
        <v>1257</v>
      </c>
      <c r="L194" s="13" t="s">
        <v>1258</v>
      </c>
      <c r="M194" s="13" t="s">
        <v>664</v>
      </c>
      <c r="N194" s="13" t="s">
        <v>665</v>
      </c>
      <c r="O194" s="13" t="s">
        <v>661</v>
      </c>
      <c r="P194" s="14" t="s">
        <v>5054</v>
      </c>
      <c r="Q194" s="14" t="s">
        <v>5054</v>
      </c>
      <c r="R194" t="str">
        <f t="shared" si="7"/>
        <v>MICRO0690552020101</v>
      </c>
      <c r="T194" t="s">
        <v>5477</v>
      </c>
    </row>
    <row r="195" spans="1:20" x14ac:dyDescent="0.25">
      <c r="A195" s="5" t="s">
        <v>192</v>
      </c>
      <c r="B195" s="5" t="s">
        <v>193</v>
      </c>
      <c r="C195" s="6" t="s">
        <v>194</v>
      </c>
      <c r="D195" s="6" t="s">
        <v>5054</v>
      </c>
      <c r="E195" s="6" t="s">
        <v>5054</v>
      </c>
      <c r="F195" t="s">
        <v>4938</v>
      </c>
      <c r="G195" t="str">
        <f t="shared" si="6"/>
        <v>Certified Paraoptometric Assistant (CPOA) (AMOPT001)</v>
      </c>
      <c r="J195" s="13" t="s">
        <v>1256</v>
      </c>
      <c r="K195" s="13" t="s">
        <v>1257</v>
      </c>
      <c r="L195" s="13" t="s">
        <v>1258</v>
      </c>
      <c r="M195" s="13" t="s">
        <v>640</v>
      </c>
      <c r="N195" s="13" t="s">
        <v>641</v>
      </c>
      <c r="O195" s="13" t="s">
        <v>642</v>
      </c>
      <c r="P195" s="14" t="s">
        <v>5054</v>
      </c>
      <c r="Q195" s="14" t="s">
        <v>5054</v>
      </c>
      <c r="R195" t="str">
        <f t="shared" si="7"/>
        <v>INTUT0010552020101</v>
      </c>
      <c r="T195" t="s">
        <v>5483</v>
      </c>
    </row>
    <row r="196" spans="1:20" ht="30" x14ac:dyDescent="0.25">
      <c r="A196" s="5" t="s">
        <v>736</v>
      </c>
      <c r="B196" s="5" t="s">
        <v>737</v>
      </c>
      <c r="C196" s="6" t="s">
        <v>733</v>
      </c>
      <c r="D196" s="6" t="s">
        <v>5054</v>
      </c>
      <c r="E196" s="6" t="s">
        <v>5054</v>
      </c>
      <c r="F196" t="s">
        <v>5013</v>
      </c>
      <c r="G196" t="str">
        <f t="shared" si="6"/>
        <v>Certified Patient Care Technician (CPCT) (NATHA006)</v>
      </c>
      <c r="J196" s="13" t="s">
        <v>1259</v>
      </c>
      <c r="K196" s="13" t="s">
        <v>1260</v>
      </c>
      <c r="L196" s="13" t="s">
        <v>1261</v>
      </c>
      <c r="M196" s="13" t="s">
        <v>778</v>
      </c>
      <c r="N196" s="13" t="s">
        <v>779</v>
      </c>
      <c r="O196" s="13" t="s">
        <v>773</v>
      </c>
      <c r="P196" s="14" t="s">
        <v>5054</v>
      </c>
      <c r="Q196" s="14" t="s">
        <v>5054</v>
      </c>
      <c r="R196" t="str">
        <f t="shared" si="7"/>
        <v>NCCER2040646020117</v>
      </c>
      <c r="T196" t="s">
        <v>5476</v>
      </c>
    </row>
    <row r="197" spans="1:20" ht="30" x14ac:dyDescent="0.25">
      <c r="A197" s="5" t="s">
        <v>66</v>
      </c>
      <c r="B197" s="5" t="s">
        <v>67</v>
      </c>
      <c r="C197" s="6" t="s">
        <v>68</v>
      </c>
      <c r="D197" s="6" t="s">
        <v>5054</v>
      </c>
      <c r="E197" s="6" t="s">
        <v>5054</v>
      </c>
      <c r="F197" t="s">
        <v>4924</v>
      </c>
      <c r="G197" t="str">
        <f t="shared" si="6"/>
        <v>Certified Personal Trainer (ACSMD002)</v>
      </c>
      <c r="J197" s="13" t="s">
        <v>1259</v>
      </c>
      <c r="K197" s="13" t="s">
        <v>1260</v>
      </c>
      <c r="L197" s="13" t="s">
        <v>1261</v>
      </c>
      <c r="M197" s="13" t="s">
        <v>776</v>
      </c>
      <c r="N197" s="13" t="s">
        <v>777</v>
      </c>
      <c r="O197" s="13" t="s">
        <v>773</v>
      </c>
      <c r="P197" s="14" t="s">
        <v>5054</v>
      </c>
      <c r="Q197" s="14" t="s">
        <v>5054</v>
      </c>
      <c r="R197" t="str">
        <f t="shared" si="7"/>
        <v>NCCER2030646020117</v>
      </c>
      <c r="T197" t="s">
        <v>5485</v>
      </c>
    </row>
    <row r="198" spans="1:20" ht="30" x14ac:dyDescent="0.25">
      <c r="A198" s="5" t="s">
        <v>904</v>
      </c>
      <c r="B198" s="5" t="s">
        <v>67</v>
      </c>
      <c r="C198" s="6" t="s">
        <v>903</v>
      </c>
      <c r="D198" s="6" t="s">
        <v>5054</v>
      </c>
      <c r="E198" s="6" t="s">
        <v>5054</v>
      </c>
      <c r="F198" t="s">
        <v>5026</v>
      </c>
      <c r="G198" t="str">
        <f t="shared" si="6"/>
        <v>Certified Personal Trainer (NCSAF002)</v>
      </c>
      <c r="J198" s="13" t="s">
        <v>1259</v>
      </c>
      <c r="K198" s="13" t="s">
        <v>1260</v>
      </c>
      <c r="L198" s="13" t="s">
        <v>1261</v>
      </c>
      <c r="M198" s="13" t="s">
        <v>771</v>
      </c>
      <c r="N198" s="13" t="s">
        <v>772</v>
      </c>
      <c r="O198" s="13" t="s">
        <v>773</v>
      </c>
      <c r="P198" s="14" t="s">
        <v>5054</v>
      </c>
      <c r="Q198" s="14" t="s">
        <v>5054</v>
      </c>
      <c r="R198" t="str">
        <f t="shared" si="7"/>
        <v>NCCER2010646020117</v>
      </c>
      <c r="T198" t="s">
        <v>5556</v>
      </c>
    </row>
    <row r="199" spans="1:20" ht="30" x14ac:dyDescent="0.25">
      <c r="A199" s="5" t="s">
        <v>744</v>
      </c>
      <c r="B199" s="5" t="s">
        <v>745</v>
      </c>
      <c r="C199" s="6" t="s">
        <v>733</v>
      </c>
      <c r="D199" s="6" t="s">
        <v>5054</v>
      </c>
      <c r="E199" s="6" t="s">
        <v>5054</v>
      </c>
      <c r="F199" t="s">
        <v>5013</v>
      </c>
      <c r="G199" t="str">
        <f t="shared" si="6"/>
        <v>Certified Pharmacy Technician (CPhT) (NATHA010)</v>
      </c>
      <c r="J199" s="13" t="s">
        <v>1259</v>
      </c>
      <c r="K199" s="13" t="s">
        <v>1260</v>
      </c>
      <c r="L199" s="13" t="s">
        <v>1261</v>
      </c>
      <c r="M199" s="13" t="s">
        <v>774</v>
      </c>
      <c r="N199" s="13" t="s">
        <v>775</v>
      </c>
      <c r="O199" s="13" t="s">
        <v>773</v>
      </c>
      <c r="P199" s="14" t="s">
        <v>5054</v>
      </c>
      <c r="Q199" s="14" t="s">
        <v>5054</v>
      </c>
      <c r="R199" t="str">
        <f t="shared" si="7"/>
        <v>NCCER2020646020117</v>
      </c>
      <c r="T199" t="s">
        <v>5561</v>
      </c>
    </row>
    <row r="200" spans="1:20" ht="30" x14ac:dyDescent="0.25">
      <c r="A200" s="5" t="s">
        <v>224</v>
      </c>
      <c r="B200" s="5" t="s">
        <v>225</v>
      </c>
      <c r="C200" s="6" t="s">
        <v>226</v>
      </c>
      <c r="D200" s="6" t="s">
        <v>5054</v>
      </c>
      <c r="E200" s="6" t="s">
        <v>5054</v>
      </c>
      <c r="F200" t="s">
        <v>4942</v>
      </c>
      <c r="G200" t="str">
        <f t="shared" si="6"/>
        <v>Certified Phlebotomy Technician (AMSPT002)</v>
      </c>
      <c r="J200" s="13" t="s">
        <v>1262</v>
      </c>
      <c r="K200" s="13" t="s">
        <v>1263</v>
      </c>
      <c r="L200" s="13" t="s">
        <v>1264</v>
      </c>
      <c r="M200" s="13" t="s">
        <v>476</v>
      </c>
      <c r="N200" s="13" t="s">
        <v>477</v>
      </c>
      <c r="O200" s="13" t="s">
        <v>478</v>
      </c>
      <c r="P200" s="14" t="s">
        <v>5054</v>
      </c>
      <c r="Q200" s="14" t="s">
        <v>5054</v>
      </c>
      <c r="R200" t="str">
        <f t="shared" si="7"/>
        <v>FLDCF0010419070802</v>
      </c>
      <c r="T200" t="s">
        <v>5601</v>
      </c>
    </row>
    <row r="201" spans="1:20" ht="30" x14ac:dyDescent="0.25">
      <c r="A201" s="5" t="s">
        <v>738</v>
      </c>
      <c r="B201" s="5" t="s">
        <v>739</v>
      </c>
      <c r="C201" s="6" t="s">
        <v>733</v>
      </c>
      <c r="D201" s="6" t="s">
        <v>5054</v>
      </c>
      <c r="E201" s="6" t="s">
        <v>5054</v>
      </c>
      <c r="F201" t="s">
        <v>5013</v>
      </c>
      <c r="G201" t="str">
        <f t="shared" si="6"/>
        <v>Certified Phlebotomy Technician (CPT) (NATHA007)</v>
      </c>
      <c r="J201" s="13" t="s">
        <v>1265</v>
      </c>
      <c r="K201" s="13" t="s">
        <v>1266</v>
      </c>
      <c r="L201" s="13" t="s">
        <v>1267</v>
      </c>
      <c r="M201" s="13" t="s">
        <v>336</v>
      </c>
      <c r="N201" s="13" t="s">
        <v>337</v>
      </c>
      <c r="O201" s="13" t="s">
        <v>338</v>
      </c>
      <c r="P201" s="14" t="s">
        <v>5054</v>
      </c>
      <c r="Q201" s="14" t="s">
        <v>5054</v>
      </c>
      <c r="R201" t="str">
        <f t="shared" si="7"/>
        <v>COMPT0010511100303</v>
      </c>
      <c r="T201" t="s">
        <v>5597</v>
      </c>
    </row>
    <row r="202" spans="1:20" x14ac:dyDescent="0.25">
      <c r="A202" s="5" t="s">
        <v>882</v>
      </c>
      <c r="B202" s="5" t="s">
        <v>225</v>
      </c>
      <c r="C202" s="6" t="s">
        <v>881</v>
      </c>
      <c r="D202" s="6" t="s">
        <v>5054</v>
      </c>
      <c r="E202" s="6" t="s">
        <v>5054</v>
      </c>
      <c r="F202" t="s">
        <v>5023</v>
      </c>
      <c r="G202" t="str">
        <f t="shared" si="6"/>
        <v>Certified Phlebotomy Technician (NCFCT003)</v>
      </c>
      <c r="J202" s="13" t="s">
        <v>1268</v>
      </c>
      <c r="K202" s="13" t="s">
        <v>1269</v>
      </c>
      <c r="L202" s="13" t="s">
        <v>624</v>
      </c>
      <c r="M202" s="13" t="s">
        <v>623</v>
      </c>
      <c r="N202" s="13" t="s">
        <v>624</v>
      </c>
      <c r="O202" s="13" t="s">
        <v>625</v>
      </c>
      <c r="P202" s="14" t="s">
        <v>5054</v>
      </c>
      <c r="Q202" s="14" t="s">
        <v>5054</v>
      </c>
      <c r="R202" t="str">
        <f t="shared" si="7"/>
        <v>IHKBZ0010648050307</v>
      </c>
      <c r="T202" t="s">
        <v>5557</v>
      </c>
    </row>
    <row r="203" spans="1:20" x14ac:dyDescent="0.25">
      <c r="A203" s="5" t="s">
        <v>64</v>
      </c>
      <c r="B203" s="5" t="s">
        <v>65</v>
      </c>
      <c r="C203" s="6" t="s">
        <v>57</v>
      </c>
      <c r="D203" s="6" t="s">
        <v>5054</v>
      </c>
      <c r="E203" s="6" t="s">
        <v>5054</v>
      </c>
      <c r="F203" t="s">
        <v>4923</v>
      </c>
      <c r="G203" t="str">
        <f t="shared" si="6"/>
        <v>Certified Professional Biller (CPB) (ACOPC007)</v>
      </c>
      <c r="J203" s="13" t="s">
        <v>1270</v>
      </c>
      <c r="K203" s="13" t="s">
        <v>1271</v>
      </c>
      <c r="L203" s="13" t="s">
        <v>1272</v>
      </c>
      <c r="M203" s="13" t="s">
        <v>107</v>
      </c>
      <c r="N203" s="13" t="s">
        <v>108</v>
      </c>
      <c r="O203" s="13" t="s">
        <v>88</v>
      </c>
      <c r="P203" s="14" t="s">
        <v>5054</v>
      </c>
      <c r="Q203" s="14" t="s">
        <v>5054</v>
      </c>
      <c r="R203" t="str">
        <f t="shared" si="7"/>
        <v>ADOBE0200650040208</v>
      </c>
      <c r="T203" t="s">
        <v>5170</v>
      </c>
    </row>
    <row r="204" spans="1:20" x14ac:dyDescent="0.25">
      <c r="A204" s="5" t="s">
        <v>60</v>
      </c>
      <c r="B204" s="5" t="s">
        <v>61</v>
      </c>
      <c r="C204" s="6" t="s">
        <v>57</v>
      </c>
      <c r="D204" s="6" t="s">
        <v>5054</v>
      </c>
      <c r="E204" s="6" t="s">
        <v>5054</v>
      </c>
      <c r="F204" t="s">
        <v>4923</v>
      </c>
      <c r="G204" t="str">
        <f t="shared" si="6"/>
        <v>Certified Professional Coder - Payer (CPC-P) (ACOPC005)</v>
      </c>
      <c r="J204" s="13" t="s">
        <v>1270</v>
      </c>
      <c r="K204" s="13" t="s">
        <v>1271</v>
      </c>
      <c r="L204" s="13" t="s">
        <v>1272</v>
      </c>
      <c r="M204" s="13" t="s">
        <v>109</v>
      </c>
      <c r="N204" s="13" t="s">
        <v>110</v>
      </c>
      <c r="O204" s="13" t="s">
        <v>88</v>
      </c>
      <c r="P204" s="14" t="s">
        <v>5054</v>
      </c>
      <c r="Q204" s="14" t="s">
        <v>5054</v>
      </c>
      <c r="R204" t="str">
        <f t="shared" si="7"/>
        <v>ADOBE0210650040208</v>
      </c>
      <c r="T204" t="s">
        <v>5171</v>
      </c>
    </row>
    <row r="205" spans="1:20" ht="30" x14ac:dyDescent="0.25">
      <c r="A205" s="5" t="s">
        <v>55</v>
      </c>
      <c r="B205" s="5" t="s">
        <v>56</v>
      </c>
      <c r="C205" s="6" t="s">
        <v>57</v>
      </c>
      <c r="D205" s="6" t="s">
        <v>5054</v>
      </c>
      <c r="E205" s="6" t="s">
        <v>5054</v>
      </c>
      <c r="F205" t="s">
        <v>4923</v>
      </c>
      <c r="G205" t="str">
        <f t="shared" si="6"/>
        <v>Certified Professional Coder (CPC - Apprentice) (ACOPC001)</v>
      </c>
      <c r="J205" s="13" t="s">
        <v>1270</v>
      </c>
      <c r="K205" s="13" t="s">
        <v>1271</v>
      </c>
      <c r="L205" s="13" t="s">
        <v>1272</v>
      </c>
      <c r="M205" s="13" t="s">
        <v>111</v>
      </c>
      <c r="N205" s="13" t="s">
        <v>112</v>
      </c>
      <c r="O205" s="13" t="s">
        <v>88</v>
      </c>
      <c r="P205" s="14" t="s">
        <v>5054</v>
      </c>
      <c r="Q205" s="14" t="s">
        <v>5054</v>
      </c>
      <c r="R205" t="str">
        <f t="shared" si="7"/>
        <v>ADOBE0220650040208</v>
      </c>
      <c r="T205" t="s">
        <v>5169</v>
      </c>
    </row>
    <row r="206" spans="1:20" ht="45" x14ac:dyDescent="0.25">
      <c r="A206" s="5" t="s">
        <v>62</v>
      </c>
      <c r="B206" s="5" t="s">
        <v>63</v>
      </c>
      <c r="C206" s="6" t="s">
        <v>57</v>
      </c>
      <c r="D206" s="6" t="s">
        <v>5054</v>
      </c>
      <c r="E206" s="6" t="s">
        <v>5054</v>
      </c>
      <c r="F206" t="s">
        <v>4923</v>
      </c>
      <c r="G206" t="str">
        <f t="shared" si="6"/>
        <v>Certified Professional Coder (CPC) (ACOPC006)</v>
      </c>
      <c r="J206" s="13" t="s">
        <v>1273</v>
      </c>
      <c r="K206" s="13" t="s">
        <v>1274</v>
      </c>
      <c r="L206" s="13" t="s">
        <v>1275</v>
      </c>
      <c r="M206" s="13" t="s">
        <v>485</v>
      </c>
      <c r="N206" s="13" t="s">
        <v>486</v>
      </c>
      <c r="O206" s="13" t="s">
        <v>487</v>
      </c>
      <c r="P206" s="14" t="s">
        <v>5054</v>
      </c>
      <c r="Q206" s="14" t="s">
        <v>5054</v>
      </c>
      <c r="R206" t="str">
        <f t="shared" si="7"/>
        <v>FLDDL0010649020502</v>
      </c>
      <c r="T206" t="s">
        <v>5168</v>
      </c>
    </row>
    <row r="207" spans="1:20" ht="30" x14ac:dyDescent="0.25">
      <c r="A207" s="5" t="s">
        <v>41</v>
      </c>
      <c r="B207" s="5" t="s">
        <v>42</v>
      </c>
      <c r="C207" s="6" t="s">
        <v>43</v>
      </c>
      <c r="D207" s="6" t="s">
        <v>5054</v>
      </c>
      <c r="E207" s="6" t="s">
        <v>5054</v>
      </c>
      <c r="F207" t="s">
        <v>4919</v>
      </c>
      <c r="G207" t="str">
        <f t="shared" si="6"/>
        <v>Certified Prosthetic-Orthotic Technician (CTPO) (ABCOP001)</v>
      </c>
      <c r="J207" s="13" t="s">
        <v>1276</v>
      </c>
      <c r="K207" s="13" t="s">
        <v>1277</v>
      </c>
      <c r="L207" s="13" t="s">
        <v>1278</v>
      </c>
      <c r="M207" s="13" t="s">
        <v>111</v>
      </c>
      <c r="N207" s="13" t="s">
        <v>112</v>
      </c>
      <c r="O207" s="13" t="s">
        <v>88</v>
      </c>
      <c r="P207" s="14" t="s">
        <v>5054</v>
      </c>
      <c r="Q207" s="14" t="s">
        <v>5054</v>
      </c>
      <c r="R207" t="str">
        <f t="shared" si="7"/>
        <v>ADOBE0220650040600</v>
      </c>
      <c r="T207" t="s">
        <v>5172</v>
      </c>
    </row>
    <row r="208" spans="1:20" ht="45" x14ac:dyDescent="0.25">
      <c r="A208" s="5" t="s">
        <v>118</v>
      </c>
      <c r="B208" s="5" t="s">
        <v>119</v>
      </c>
      <c r="C208" s="6" t="s">
        <v>120</v>
      </c>
      <c r="D208" s="6" t="s">
        <v>5054</v>
      </c>
      <c r="E208" s="6" t="s">
        <v>5054</v>
      </c>
      <c r="F208" t="s">
        <v>4928</v>
      </c>
      <c r="G208" t="str">
        <f t="shared" si="6"/>
        <v>Certified Registered Central Service Technician (AHCSM001)</v>
      </c>
      <c r="J208" s="13" t="s">
        <v>1279</v>
      </c>
      <c r="K208" s="13" t="s">
        <v>1280</v>
      </c>
      <c r="L208" s="13" t="s">
        <v>1281</v>
      </c>
      <c r="M208" s="13" t="s">
        <v>485</v>
      </c>
      <c r="N208" s="13" t="s">
        <v>486</v>
      </c>
      <c r="O208" s="13" t="s">
        <v>487</v>
      </c>
      <c r="P208" s="14" t="s">
        <v>5054</v>
      </c>
      <c r="Q208" s="14" t="s">
        <v>5054</v>
      </c>
      <c r="R208" t="str">
        <f t="shared" si="7"/>
        <v>FLDDL0010649020500</v>
      </c>
      <c r="T208" t="s">
        <v>5173</v>
      </c>
    </row>
    <row r="209" spans="1:20" ht="30" x14ac:dyDescent="0.25">
      <c r="A209" s="5" t="s">
        <v>757</v>
      </c>
      <c r="B209" s="5" t="s">
        <v>758</v>
      </c>
      <c r="C209" s="6" t="s">
        <v>759</v>
      </c>
      <c r="D209" s="6" t="s">
        <v>5054</v>
      </c>
      <c r="E209" s="6" t="s">
        <v>5054</v>
      </c>
      <c r="F209" t="s">
        <v>5017</v>
      </c>
      <c r="G209" t="str">
        <f t="shared" si="6"/>
        <v>Certified Respiratory Therapist (CRT) (NBFRC001)</v>
      </c>
      <c r="J209" s="13" t="s">
        <v>1282</v>
      </c>
      <c r="K209" s="13" t="s">
        <v>1283</v>
      </c>
      <c r="L209" s="13" t="s">
        <v>1284</v>
      </c>
      <c r="M209" s="13" t="s">
        <v>670</v>
      </c>
      <c r="N209" s="13" t="s">
        <v>671</v>
      </c>
      <c r="O209" s="13" t="s">
        <v>661</v>
      </c>
      <c r="P209" s="14" t="s">
        <v>5054</v>
      </c>
      <c r="Q209" s="14" t="s">
        <v>5054</v>
      </c>
      <c r="R209" t="str">
        <f t="shared" si="7"/>
        <v>MICRO0760511090107</v>
      </c>
      <c r="T209" t="s">
        <v>5176</v>
      </c>
    </row>
    <row r="210" spans="1:20" ht="30" x14ac:dyDescent="0.25">
      <c r="A210" s="5" t="s">
        <v>603</v>
      </c>
      <c r="B210" s="5" t="s">
        <v>604</v>
      </c>
      <c r="C210" s="6" t="s">
        <v>600</v>
      </c>
      <c r="D210" s="6" t="s">
        <v>5054</v>
      </c>
      <c r="E210" s="6" t="s">
        <v>5054</v>
      </c>
      <c r="F210" t="s">
        <v>4996</v>
      </c>
      <c r="G210" t="str">
        <f t="shared" si="6"/>
        <v>Certified Security Analyst (ECSA) (ICOEC004)</v>
      </c>
      <c r="J210" s="13" t="s">
        <v>1282</v>
      </c>
      <c r="K210" s="13" t="s">
        <v>1283</v>
      </c>
      <c r="L210" s="13" t="s">
        <v>1284</v>
      </c>
      <c r="M210" s="13" t="s">
        <v>344</v>
      </c>
      <c r="N210" s="13" t="s">
        <v>345</v>
      </c>
      <c r="O210" s="13" t="s">
        <v>338</v>
      </c>
      <c r="P210" s="14" t="s">
        <v>5054</v>
      </c>
      <c r="Q210" s="14" t="s">
        <v>5054</v>
      </c>
      <c r="R210" t="str">
        <f t="shared" si="7"/>
        <v>COMPT0060511090107</v>
      </c>
      <c r="T210" t="s">
        <v>5146</v>
      </c>
    </row>
    <row r="211" spans="1:20" ht="30" x14ac:dyDescent="0.25">
      <c r="A211" s="5" t="s">
        <v>643</v>
      </c>
      <c r="B211" s="5" t="s">
        <v>644</v>
      </c>
      <c r="C211" s="6" t="s">
        <v>645</v>
      </c>
      <c r="D211" s="6" t="s">
        <v>5054</v>
      </c>
      <c r="E211" s="6" t="s">
        <v>5054</v>
      </c>
      <c r="F211" t="s">
        <v>5003</v>
      </c>
      <c r="G211" t="str">
        <f t="shared" si="6"/>
        <v>Certified Software Development Associate (CSDA) (IOEEE002)</v>
      </c>
      <c r="J211" s="13" t="s">
        <v>1282</v>
      </c>
      <c r="K211" s="13" t="s">
        <v>1283</v>
      </c>
      <c r="L211" s="13" t="s">
        <v>1284</v>
      </c>
      <c r="M211" s="13" t="s">
        <v>336</v>
      </c>
      <c r="N211" s="13" t="s">
        <v>337</v>
      </c>
      <c r="O211" s="13" t="s">
        <v>338</v>
      </c>
      <c r="P211" s="14" t="s">
        <v>5054</v>
      </c>
      <c r="Q211" s="14" t="s">
        <v>5054</v>
      </c>
      <c r="R211" t="str">
        <f t="shared" si="7"/>
        <v>COMPT0010511090107</v>
      </c>
      <c r="T211" t="s">
        <v>5161</v>
      </c>
    </row>
    <row r="212" spans="1:20" ht="30" x14ac:dyDescent="0.25">
      <c r="A212" s="5" t="s">
        <v>1131</v>
      </c>
      <c r="B212" s="5" t="s">
        <v>1132</v>
      </c>
      <c r="C212" s="6" t="s">
        <v>1133</v>
      </c>
      <c r="D212" s="6" t="s">
        <v>18</v>
      </c>
      <c r="E212" s="6" t="s">
        <v>5054</v>
      </c>
      <c r="F212" t="s">
        <v>5046</v>
      </c>
      <c r="G212" t="str">
        <f t="shared" si="6"/>
        <v>Certified Solidworks Associate-Academic (CSWA-Academic) (SOLID003)</v>
      </c>
      <c r="J212" s="13" t="s">
        <v>1282</v>
      </c>
      <c r="K212" s="13" t="s">
        <v>1283</v>
      </c>
      <c r="L212" s="13" t="s">
        <v>1284</v>
      </c>
      <c r="M212" s="13" t="s">
        <v>303</v>
      </c>
      <c r="N212" s="13" t="s">
        <v>304</v>
      </c>
      <c r="O212" s="13" t="s">
        <v>300</v>
      </c>
      <c r="P212" s="14" t="s">
        <v>5054</v>
      </c>
      <c r="Q212" s="14" t="s">
        <v>5054</v>
      </c>
      <c r="R212" t="str">
        <f t="shared" si="7"/>
        <v>CISCO0030511090107</v>
      </c>
      <c r="T212" t="s">
        <v>5220</v>
      </c>
    </row>
    <row r="213" spans="1:20" ht="30" x14ac:dyDescent="0.25">
      <c r="A213" s="5" t="s">
        <v>1134</v>
      </c>
      <c r="B213" s="5" t="s">
        <v>1135</v>
      </c>
      <c r="C213" s="6" t="s">
        <v>1133</v>
      </c>
      <c r="D213" s="6" t="s">
        <v>18</v>
      </c>
      <c r="E213" s="6" t="s">
        <v>5054</v>
      </c>
      <c r="F213" t="s">
        <v>5046</v>
      </c>
      <c r="G213" t="str">
        <f t="shared" ref="G213:G276" si="9">CONCATENATE(B213," (",A213,")")</f>
        <v>Certified Solidworks Professional-Academic (CSWP-Academic) (SOLID004)</v>
      </c>
      <c r="J213" s="13" t="s">
        <v>1282</v>
      </c>
      <c r="K213" s="13" t="s">
        <v>1283</v>
      </c>
      <c r="L213" s="13" t="s">
        <v>1284</v>
      </c>
      <c r="M213" s="13" t="s">
        <v>1092</v>
      </c>
      <c r="N213" s="13" t="s">
        <v>1093</v>
      </c>
      <c r="O213" s="13" t="s">
        <v>1083</v>
      </c>
      <c r="P213" s="14" t="s">
        <v>5054</v>
      </c>
      <c r="Q213" s="14" t="s">
        <v>5054</v>
      </c>
      <c r="R213" t="str">
        <f t="shared" si="7"/>
        <v>PROSO0180511090107</v>
      </c>
      <c r="T213" t="s">
        <v>5305</v>
      </c>
    </row>
    <row r="214" spans="1:20" ht="30" x14ac:dyDescent="0.25">
      <c r="A214" s="5" t="s">
        <v>901</v>
      </c>
      <c r="B214" s="5" t="s">
        <v>902</v>
      </c>
      <c r="C214" s="6" t="s">
        <v>903</v>
      </c>
      <c r="D214" s="6" t="s">
        <v>5054</v>
      </c>
      <c r="E214" s="6" t="s">
        <v>5054</v>
      </c>
      <c r="F214" t="s">
        <v>5026</v>
      </c>
      <c r="G214" t="str">
        <f t="shared" si="9"/>
        <v>Certified Strength Coach (NCSAF001)</v>
      </c>
      <c r="J214" s="13" t="s">
        <v>1282</v>
      </c>
      <c r="K214" s="13" t="s">
        <v>1283</v>
      </c>
      <c r="L214" s="13" t="s">
        <v>1284</v>
      </c>
      <c r="M214" s="13" t="s">
        <v>672</v>
      </c>
      <c r="N214" s="13" t="s">
        <v>673</v>
      </c>
      <c r="O214" s="13" t="s">
        <v>661</v>
      </c>
      <c r="P214" s="14" t="s">
        <v>5054</v>
      </c>
      <c r="Q214" s="14" t="s">
        <v>5054</v>
      </c>
      <c r="R214" t="str">
        <f t="shared" si="7"/>
        <v>MICRO0770511090107</v>
      </c>
      <c r="T214" t="s">
        <v>5507</v>
      </c>
    </row>
    <row r="215" spans="1:20" ht="30" x14ac:dyDescent="0.25">
      <c r="A215" s="5" t="s">
        <v>1059</v>
      </c>
      <c r="B215" s="5" t="s">
        <v>1060</v>
      </c>
      <c r="C215" s="6" t="s">
        <v>1058</v>
      </c>
      <c r="D215" s="6" t="s">
        <v>5054</v>
      </c>
      <c r="E215" s="6" t="s">
        <v>5054</v>
      </c>
      <c r="F215" t="s">
        <v>5037</v>
      </c>
      <c r="G215" t="str">
        <f t="shared" si="9"/>
        <v>Certified Surgical First Assistant (CSFA) (NSTSA002)</v>
      </c>
      <c r="J215" s="13" t="s">
        <v>1282</v>
      </c>
      <c r="K215" s="13" t="s">
        <v>1283</v>
      </c>
      <c r="L215" s="13" t="s">
        <v>1284</v>
      </c>
      <c r="M215" s="13" t="s">
        <v>348</v>
      </c>
      <c r="N215" s="13" t="s">
        <v>349</v>
      </c>
      <c r="O215" s="13" t="s">
        <v>338</v>
      </c>
      <c r="P215" s="14" t="s">
        <v>5054</v>
      </c>
      <c r="Q215" s="14" t="s">
        <v>5054</v>
      </c>
      <c r="R215" t="str">
        <f t="shared" ref="R215:R278" si="10">CONCATENATE(M215,J215)</f>
        <v>COMPT0080511090107</v>
      </c>
      <c r="T215" t="s">
        <v>5228</v>
      </c>
    </row>
    <row r="216" spans="1:20" ht="60" x14ac:dyDescent="0.25">
      <c r="A216" s="5" t="s">
        <v>1056</v>
      </c>
      <c r="B216" s="5" t="s">
        <v>1057</v>
      </c>
      <c r="C216" s="6" t="s">
        <v>1058</v>
      </c>
      <c r="D216" s="6" t="s">
        <v>5054</v>
      </c>
      <c r="E216" s="6" t="s">
        <v>5054</v>
      </c>
      <c r="F216" t="s">
        <v>5037</v>
      </c>
      <c r="G216" t="str">
        <f t="shared" si="9"/>
        <v>Certified Surgical Technologist (CST) (NSTSA001)</v>
      </c>
      <c r="J216" s="13" t="s">
        <v>1285</v>
      </c>
      <c r="K216" s="13" t="s">
        <v>1286</v>
      </c>
      <c r="L216" s="13" t="s">
        <v>1287</v>
      </c>
      <c r="M216" s="13" t="s">
        <v>506</v>
      </c>
      <c r="N216" s="13" t="s">
        <v>507</v>
      </c>
      <c r="O216" s="13" t="s">
        <v>503</v>
      </c>
      <c r="P216" s="14" t="s">
        <v>5054</v>
      </c>
      <c r="Q216" s="14" t="s">
        <v>5054</v>
      </c>
      <c r="R216" t="str">
        <f t="shared" si="10"/>
        <v>FLDLE0030743010200</v>
      </c>
      <c r="T216" t="s">
        <v>5226</v>
      </c>
    </row>
    <row r="217" spans="1:20" ht="60" x14ac:dyDescent="0.25">
      <c r="A217" s="7" t="s">
        <v>762</v>
      </c>
      <c r="B217" s="5" t="s">
        <v>763</v>
      </c>
      <c r="C217" s="6" t="s">
        <v>764</v>
      </c>
      <c r="D217" s="6" t="s">
        <v>5054</v>
      </c>
      <c r="E217" s="6" t="s">
        <v>5054</v>
      </c>
      <c r="F217" t="s">
        <v>5018</v>
      </c>
      <c r="G217" t="str">
        <f t="shared" si="9"/>
        <v>Certified Surgical Technologist (NBOST001)</v>
      </c>
      <c r="J217" s="13" t="s">
        <v>1285</v>
      </c>
      <c r="K217" s="13" t="s">
        <v>1286</v>
      </c>
      <c r="L217" s="13" t="s">
        <v>1287</v>
      </c>
      <c r="M217" s="13" t="s">
        <v>504</v>
      </c>
      <c r="N217" s="13" t="s">
        <v>505</v>
      </c>
      <c r="O217" s="13" t="s">
        <v>503</v>
      </c>
      <c r="P217" s="14" t="s">
        <v>5054</v>
      </c>
      <c r="Q217" s="14" t="s">
        <v>5054</v>
      </c>
      <c r="R217" t="str">
        <f t="shared" si="10"/>
        <v>FLDLE0020743010200</v>
      </c>
      <c r="T217" t="s">
        <v>5167</v>
      </c>
    </row>
    <row r="218" spans="1:20" ht="60" x14ac:dyDescent="0.25">
      <c r="A218" s="5" t="s">
        <v>546</v>
      </c>
      <c r="B218" s="5" t="s">
        <v>547</v>
      </c>
      <c r="C218" s="6" t="s">
        <v>548</v>
      </c>
      <c r="D218" s="6" t="s">
        <v>5054</v>
      </c>
      <c r="E218" s="6" t="s">
        <v>5054</v>
      </c>
      <c r="F218" t="s">
        <v>4988</v>
      </c>
      <c r="G218" t="str">
        <f t="shared" si="9"/>
        <v>Certified Veterinary Assistant (CVA) (FLVMA002)</v>
      </c>
      <c r="J218" s="13" t="s">
        <v>1288</v>
      </c>
      <c r="K218" s="13" t="s">
        <v>1289</v>
      </c>
      <c r="L218" s="13" t="s">
        <v>507</v>
      </c>
      <c r="M218" s="13" t="s">
        <v>506</v>
      </c>
      <c r="N218" s="13" t="s">
        <v>507</v>
      </c>
      <c r="O218" s="13" t="s">
        <v>503</v>
      </c>
      <c r="P218" s="14" t="s">
        <v>5054</v>
      </c>
      <c r="Q218" s="14" t="s">
        <v>5054</v>
      </c>
      <c r="R218" t="str">
        <f t="shared" si="10"/>
        <v>FLDLE0030743010207</v>
      </c>
      <c r="T218" t="s">
        <v>5235</v>
      </c>
    </row>
    <row r="219" spans="1:20" ht="45" x14ac:dyDescent="0.25">
      <c r="A219" s="5" t="s">
        <v>374</v>
      </c>
      <c r="B219" s="5" t="s">
        <v>375</v>
      </c>
      <c r="C219" s="6" t="s">
        <v>376</v>
      </c>
      <c r="D219" s="6" t="s">
        <v>5054</v>
      </c>
      <c r="E219" s="6" t="s">
        <v>5054</v>
      </c>
      <c r="F219" t="s">
        <v>4964</v>
      </c>
      <c r="G219" t="str">
        <f t="shared" si="9"/>
        <v>Certified Wireless Network Administrator (CWNA)  (CWNPT001)</v>
      </c>
      <c r="J219" s="13" t="s">
        <v>1290</v>
      </c>
      <c r="K219" s="13" t="s">
        <v>1291</v>
      </c>
      <c r="L219" s="13" t="s">
        <v>1292</v>
      </c>
      <c r="M219" s="13" t="s">
        <v>518</v>
      </c>
      <c r="N219" s="13" t="s">
        <v>519</v>
      </c>
      <c r="O219" s="13" t="s">
        <v>517</v>
      </c>
      <c r="P219" s="14" t="s">
        <v>5054</v>
      </c>
      <c r="Q219" s="14" t="s">
        <v>5054</v>
      </c>
      <c r="R219" t="str">
        <f t="shared" si="10"/>
        <v>FLDOP0020612040102</v>
      </c>
      <c r="T219" t="s">
        <v>5243</v>
      </c>
    </row>
    <row r="220" spans="1:20" ht="30" x14ac:dyDescent="0.25">
      <c r="A220" s="5" t="s">
        <v>366</v>
      </c>
      <c r="B220" s="5" t="s">
        <v>367</v>
      </c>
      <c r="C220" s="6" t="s">
        <v>368</v>
      </c>
      <c r="D220" s="6" t="s">
        <v>5054</v>
      </c>
      <c r="E220" s="6" t="s">
        <v>5054</v>
      </c>
      <c r="F220" t="s">
        <v>4962</v>
      </c>
      <c r="G220" t="str">
        <f t="shared" si="9"/>
        <v>Check Point Certified Security Administrator (CCSA) (CPSTL001)</v>
      </c>
      <c r="J220" s="13" t="s">
        <v>1293</v>
      </c>
      <c r="K220" s="13" t="s">
        <v>1294</v>
      </c>
      <c r="L220" s="13" t="s">
        <v>1295</v>
      </c>
      <c r="M220" s="13" t="s">
        <v>896</v>
      </c>
      <c r="N220" s="13" t="s">
        <v>897</v>
      </c>
      <c r="O220" s="13" t="s">
        <v>898</v>
      </c>
      <c r="P220" s="14" t="s">
        <v>5054</v>
      </c>
      <c r="Q220" s="14" t="s">
        <v>5054</v>
      </c>
      <c r="R220" t="str">
        <f t="shared" si="10"/>
        <v>NCRAS0010522030305</v>
      </c>
      <c r="T220" t="s">
        <v>5234</v>
      </c>
    </row>
    <row r="221" spans="1:20" ht="30" x14ac:dyDescent="0.25">
      <c r="A221" s="5" t="s">
        <v>369</v>
      </c>
      <c r="B221" s="5" t="s">
        <v>370</v>
      </c>
      <c r="C221" s="6" t="s">
        <v>368</v>
      </c>
      <c r="D221" s="6" t="s">
        <v>5054</v>
      </c>
      <c r="E221" s="6" t="s">
        <v>5054</v>
      </c>
      <c r="F221" t="s">
        <v>4962</v>
      </c>
      <c r="G221" t="str">
        <f t="shared" si="9"/>
        <v>Check Point Certified Security Expert (CCSE) (CPSTL002)</v>
      </c>
      <c r="J221" s="13" t="s">
        <v>1296</v>
      </c>
      <c r="K221" s="13" t="s">
        <v>1297</v>
      </c>
      <c r="L221" s="13" t="s">
        <v>1298</v>
      </c>
      <c r="M221" s="13" t="s">
        <v>899</v>
      </c>
      <c r="N221" s="13" t="s">
        <v>900</v>
      </c>
      <c r="O221" s="13" t="s">
        <v>898</v>
      </c>
      <c r="P221" s="14" t="s">
        <v>5054</v>
      </c>
      <c r="Q221" s="14" t="s">
        <v>5054</v>
      </c>
      <c r="R221" t="str">
        <f t="shared" si="10"/>
        <v>NCRAS0030522030306</v>
      </c>
      <c r="T221" t="s">
        <v>5236</v>
      </c>
    </row>
    <row r="222" spans="1:20" ht="45" x14ac:dyDescent="0.25">
      <c r="A222" s="5" t="s">
        <v>363</v>
      </c>
      <c r="B222" s="5" t="s">
        <v>364</v>
      </c>
      <c r="C222" s="6" t="s">
        <v>365</v>
      </c>
      <c r="D222" s="6" t="s">
        <v>5054</v>
      </c>
      <c r="E222" s="6" t="s">
        <v>5054</v>
      </c>
      <c r="F222" t="s">
        <v>4961</v>
      </c>
      <c r="G222" t="str">
        <f t="shared" si="9"/>
        <v>Child Development Associate (CDA) (CPREC001)</v>
      </c>
      <c r="J222" s="13" t="s">
        <v>1299</v>
      </c>
      <c r="K222" s="13" t="s">
        <v>1300</v>
      </c>
      <c r="L222" s="13" t="s">
        <v>1301</v>
      </c>
      <c r="M222" s="13" t="s">
        <v>428</v>
      </c>
      <c r="N222" s="13" t="s">
        <v>429</v>
      </c>
      <c r="O222" s="13" t="s">
        <v>430</v>
      </c>
      <c r="P222" s="14" t="s">
        <v>5054</v>
      </c>
      <c r="Q222" s="14" t="s">
        <v>5054</v>
      </c>
      <c r="R222" t="str">
        <f t="shared" si="10"/>
        <v>FDLIC0040743010305</v>
      </c>
      <c r="T222" t="s">
        <v>5353</v>
      </c>
    </row>
    <row r="223" spans="1:20" ht="45" x14ac:dyDescent="0.25">
      <c r="A223" s="5" t="s">
        <v>309</v>
      </c>
      <c r="B223" s="5" t="s">
        <v>310</v>
      </c>
      <c r="C223" s="6" t="s">
        <v>300</v>
      </c>
      <c r="D223" s="6" t="s">
        <v>5054</v>
      </c>
      <c r="E223" s="6" t="s">
        <v>5054</v>
      </c>
      <c r="F223" t="s">
        <v>4957</v>
      </c>
      <c r="G223" t="str">
        <f t="shared" si="9"/>
        <v>Cisco Certified Architect (CISCO009)</v>
      </c>
      <c r="J223" s="13" t="s">
        <v>1299</v>
      </c>
      <c r="K223" s="13" t="s">
        <v>1300</v>
      </c>
      <c r="L223" s="13" t="s">
        <v>1301</v>
      </c>
      <c r="M223" s="13" t="s">
        <v>1034</v>
      </c>
      <c r="N223" s="13" t="s">
        <v>1035</v>
      </c>
      <c r="O223" s="13" t="s">
        <v>1033</v>
      </c>
      <c r="P223" s="14" t="s">
        <v>5054</v>
      </c>
      <c r="Q223" s="14" t="s">
        <v>5054</v>
      </c>
      <c r="R223" t="str">
        <f t="shared" si="10"/>
        <v>NOCTI0100743010305</v>
      </c>
      <c r="T223" t="s">
        <v>5242</v>
      </c>
    </row>
    <row r="224" spans="1:20" ht="30" x14ac:dyDescent="0.25">
      <c r="A224" s="5" t="s">
        <v>298</v>
      </c>
      <c r="B224" s="5" t="s">
        <v>299</v>
      </c>
      <c r="C224" s="6" t="s">
        <v>300</v>
      </c>
      <c r="D224" s="6" t="s">
        <v>5054</v>
      </c>
      <c r="E224" s="6" t="s">
        <v>5054</v>
      </c>
      <c r="F224" t="s">
        <v>4957</v>
      </c>
      <c r="G224" t="str">
        <f t="shared" si="9"/>
        <v>Cisco Certified Design Associate (CCDA) (CISCO001)</v>
      </c>
      <c r="J224" s="13" t="s">
        <v>1299</v>
      </c>
      <c r="K224" s="13" t="s">
        <v>1300</v>
      </c>
      <c r="L224" s="13" t="s">
        <v>1301</v>
      </c>
      <c r="M224" s="13" t="s">
        <v>1139</v>
      </c>
      <c r="N224" s="13" t="s">
        <v>1140</v>
      </c>
      <c r="O224" s="13" t="s">
        <v>1141</v>
      </c>
      <c r="P224" s="14" t="s">
        <v>5054</v>
      </c>
      <c r="Q224" s="14" t="s">
        <v>5054</v>
      </c>
      <c r="R224" t="str">
        <f t="shared" si="10"/>
        <v>TAFLP0010743010305</v>
      </c>
      <c r="T224" t="s">
        <v>5306</v>
      </c>
    </row>
    <row r="225" spans="1:20" ht="60" x14ac:dyDescent="0.25">
      <c r="A225" s="5" t="s">
        <v>311</v>
      </c>
      <c r="B225" s="5" t="s">
        <v>312</v>
      </c>
      <c r="C225" s="6" t="s">
        <v>300</v>
      </c>
      <c r="D225" s="6" t="s">
        <v>5054</v>
      </c>
      <c r="E225" s="6" t="s">
        <v>5054</v>
      </c>
      <c r="F225" t="s">
        <v>4957</v>
      </c>
      <c r="G225" t="str">
        <f t="shared" si="9"/>
        <v>Cisco Certified Design Expert (CCDE) (CISCO010)</v>
      </c>
      <c r="J225" s="13" t="s">
        <v>1302</v>
      </c>
      <c r="K225" s="13" t="s">
        <v>1303</v>
      </c>
      <c r="L225" s="13" t="s">
        <v>1304</v>
      </c>
      <c r="M225" s="13" t="s">
        <v>508</v>
      </c>
      <c r="N225" s="13" t="s">
        <v>509</v>
      </c>
      <c r="O225" s="13" t="s">
        <v>503</v>
      </c>
      <c r="P225" s="14" t="s">
        <v>5054</v>
      </c>
      <c r="Q225" s="14" t="s">
        <v>5054</v>
      </c>
      <c r="R225" t="str">
        <f t="shared" si="10"/>
        <v>FLDLE0040743010702</v>
      </c>
      <c r="T225" t="s">
        <v>5506</v>
      </c>
    </row>
    <row r="226" spans="1:20" ht="60" x14ac:dyDescent="0.25">
      <c r="A226" s="5" t="s">
        <v>301</v>
      </c>
      <c r="B226" s="5" t="s">
        <v>302</v>
      </c>
      <c r="C226" s="6" t="s">
        <v>300</v>
      </c>
      <c r="D226" s="6" t="s">
        <v>5054</v>
      </c>
      <c r="E226" s="6" t="s">
        <v>5054</v>
      </c>
      <c r="F226" t="s">
        <v>4957</v>
      </c>
      <c r="G226" t="str">
        <f t="shared" si="9"/>
        <v>Cisco Certified Design Professional (CCDP) (CISCO002)</v>
      </c>
      <c r="J226" s="13" t="s">
        <v>1305</v>
      </c>
      <c r="K226" s="13" t="s">
        <v>1306</v>
      </c>
      <c r="L226" s="13" t="s">
        <v>1307</v>
      </c>
      <c r="M226" s="13" t="s">
        <v>504</v>
      </c>
      <c r="N226" s="13" t="s">
        <v>505</v>
      </c>
      <c r="O226" s="13" t="s">
        <v>503</v>
      </c>
      <c r="P226" s="14" t="s">
        <v>5054</v>
      </c>
      <c r="Q226" s="14" t="s">
        <v>5054</v>
      </c>
      <c r="R226" t="str">
        <f t="shared" si="10"/>
        <v>FLDLE0020743010205</v>
      </c>
      <c r="T226" t="s">
        <v>5178</v>
      </c>
    </row>
    <row r="227" spans="1:20" ht="30" x14ac:dyDescent="0.25">
      <c r="A227" s="7" t="s">
        <v>325</v>
      </c>
      <c r="B227" s="5" t="s">
        <v>326</v>
      </c>
      <c r="C227" s="6" t="s">
        <v>327</v>
      </c>
      <c r="D227" s="6" t="s">
        <v>5054</v>
      </c>
      <c r="E227" s="6" t="s">
        <v>5054</v>
      </c>
      <c r="F227" t="s">
        <v>4957</v>
      </c>
      <c r="G227" t="str">
        <f t="shared" si="9"/>
        <v>Cisco Certified Entry Network Associate (CISCO026)</v>
      </c>
      <c r="J227" s="13" t="s">
        <v>1308</v>
      </c>
      <c r="K227" s="13" t="s">
        <v>1309</v>
      </c>
      <c r="L227" s="13" t="s">
        <v>1310</v>
      </c>
      <c r="M227" s="13" t="s">
        <v>1047</v>
      </c>
      <c r="N227" s="13" t="s">
        <v>1048</v>
      </c>
      <c r="O227" s="13" t="s">
        <v>1044</v>
      </c>
      <c r="P227" s="14" t="s">
        <v>5054</v>
      </c>
      <c r="Q227" s="14" t="s">
        <v>5054</v>
      </c>
      <c r="R227" t="str">
        <f t="shared" si="10"/>
        <v>NRAEF0030612050303</v>
      </c>
      <c r="T227" t="s">
        <v>5237</v>
      </c>
    </row>
    <row r="228" spans="1:20" ht="25.5" x14ac:dyDescent="0.25">
      <c r="A228" s="5" t="s">
        <v>303</v>
      </c>
      <c r="B228" s="5" t="s">
        <v>304</v>
      </c>
      <c r="C228" s="6" t="s">
        <v>300</v>
      </c>
      <c r="D228" s="6" t="s">
        <v>5054</v>
      </c>
      <c r="E228" s="6" t="s">
        <v>18</v>
      </c>
      <c r="F228" t="s">
        <v>4957</v>
      </c>
      <c r="G228" t="str">
        <f t="shared" si="9"/>
        <v>Cisco Certified Entry Network Technician (CCENT) (CISCO003)</v>
      </c>
      <c r="J228" s="13" t="s">
        <v>1311</v>
      </c>
      <c r="K228" s="13" t="s">
        <v>1312</v>
      </c>
      <c r="L228" s="13" t="s">
        <v>1313</v>
      </c>
      <c r="M228" s="13" t="s">
        <v>1088</v>
      </c>
      <c r="N228" s="13" t="s">
        <v>1089</v>
      </c>
      <c r="O228" s="13" t="s">
        <v>1083</v>
      </c>
      <c r="P228" s="14" t="s">
        <v>5054</v>
      </c>
      <c r="Q228" s="14" t="s">
        <v>5054</v>
      </c>
      <c r="R228" t="str">
        <f t="shared" si="10"/>
        <v>PROSO0160552041102</v>
      </c>
      <c r="T228" t="s">
        <v>5179</v>
      </c>
    </row>
    <row r="229" spans="1:20" ht="30" x14ac:dyDescent="0.25">
      <c r="A229" s="5" t="s">
        <v>317</v>
      </c>
      <c r="B229" s="5" t="s">
        <v>318</v>
      </c>
      <c r="C229" s="6" t="s">
        <v>300</v>
      </c>
      <c r="D229" s="6" t="s">
        <v>5054</v>
      </c>
      <c r="E229" s="6" t="s">
        <v>5054</v>
      </c>
      <c r="F229" t="s">
        <v>4957</v>
      </c>
      <c r="G229" t="str">
        <f t="shared" si="9"/>
        <v>Cisco Certified Internetwork Expert Routing and Switching (CCIE Routing &amp; Switching) (CISCO018)</v>
      </c>
      <c r="J229" s="13" t="s">
        <v>1311</v>
      </c>
      <c r="K229" s="13" t="s">
        <v>1312</v>
      </c>
      <c r="L229" s="13" t="s">
        <v>1313</v>
      </c>
      <c r="M229" s="13" t="s">
        <v>664</v>
      </c>
      <c r="N229" s="13" t="s">
        <v>665</v>
      </c>
      <c r="O229" s="13" t="s">
        <v>661</v>
      </c>
      <c r="P229" s="14" t="s">
        <v>5054</v>
      </c>
      <c r="Q229" s="14" t="s">
        <v>5054</v>
      </c>
      <c r="R229" t="str">
        <f t="shared" si="10"/>
        <v>MICRO0690552041102</v>
      </c>
      <c r="T229" t="s">
        <v>5464</v>
      </c>
    </row>
    <row r="230" spans="1:20" ht="25.5" x14ac:dyDescent="0.25">
      <c r="A230" s="5" t="s">
        <v>319</v>
      </c>
      <c r="B230" s="5" t="s">
        <v>320</v>
      </c>
      <c r="C230" s="6" t="s">
        <v>300</v>
      </c>
      <c r="D230" s="6" t="s">
        <v>5054</v>
      </c>
      <c r="E230" s="6" t="s">
        <v>5054</v>
      </c>
      <c r="F230" t="s">
        <v>4957</v>
      </c>
      <c r="G230" t="str">
        <f t="shared" si="9"/>
        <v>Cisco Certified Internetwork Expert Security (CCIE Security) (CISCO019)</v>
      </c>
      <c r="J230" s="13" t="s">
        <v>1314</v>
      </c>
      <c r="K230" s="13" t="s">
        <v>1315</v>
      </c>
      <c r="L230" s="13" t="s">
        <v>1316</v>
      </c>
      <c r="M230" s="13" t="s">
        <v>1061</v>
      </c>
      <c r="N230" s="13" t="s">
        <v>1062</v>
      </c>
      <c r="O230" s="13" t="s">
        <v>1063</v>
      </c>
      <c r="P230" s="14" t="s">
        <v>5054</v>
      </c>
      <c r="Q230" s="14" t="s">
        <v>5054</v>
      </c>
      <c r="R230" t="str">
        <f t="shared" si="10"/>
        <v>ORACL0010511080207</v>
      </c>
      <c r="T230" t="s">
        <v>5342</v>
      </c>
    </row>
    <row r="231" spans="1:20" ht="30" x14ac:dyDescent="0.25">
      <c r="A231" s="5" t="s">
        <v>305</v>
      </c>
      <c r="B231" s="5" t="s">
        <v>306</v>
      </c>
      <c r="C231" s="6" t="s">
        <v>300</v>
      </c>
      <c r="D231" s="6" t="s">
        <v>18</v>
      </c>
      <c r="E231" s="6" t="s">
        <v>18</v>
      </c>
      <c r="F231" t="s">
        <v>4957</v>
      </c>
      <c r="G231" t="str">
        <f t="shared" si="9"/>
        <v>Cisco Certified Network Associate (CCNA) (CISCO004)</v>
      </c>
      <c r="J231" s="13" t="s">
        <v>1314</v>
      </c>
      <c r="K231" s="13" t="s">
        <v>1315</v>
      </c>
      <c r="L231" s="13" t="s">
        <v>1316</v>
      </c>
      <c r="M231" s="13" t="s">
        <v>666</v>
      </c>
      <c r="N231" s="13" t="s">
        <v>667</v>
      </c>
      <c r="O231" s="13" t="s">
        <v>661</v>
      </c>
      <c r="P231" s="14" t="s">
        <v>5054</v>
      </c>
      <c r="Q231" s="14" t="s">
        <v>5054</v>
      </c>
      <c r="R231" t="str">
        <f t="shared" si="10"/>
        <v>MICRO0700511080207</v>
      </c>
      <c r="T231" t="s">
        <v>5505</v>
      </c>
    </row>
    <row r="232" spans="1:20" ht="30" x14ac:dyDescent="0.25">
      <c r="A232" s="5" t="s">
        <v>323</v>
      </c>
      <c r="B232" s="5" t="s">
        <v>324</v>
      </c>
      <c r="C232" s="6" t="s">
        <v>300</v>
      </c>
      <c r="D232" s="6" t="s">
        <v>5054</v>
      </c>
      <c r="E232" s="6" t="s">
        <v>5054</v>
      </c>
      <c r="F232" t="s">
        <v>4957</v>
      </c>
      <c r="G232" t="str">
        <f t="shared" si="9"/>
        <v>Cisco Certified Network Associate Cyber Ops (CCNA Cyber Ops) (CISCO025)</v>
      </c>
      <c r="J232" s="13" t="s">
        <v>1317</v>
      </c>
      <c r="K232" s="13" t="s">
        <v>1318</v>
      </c>
      <c r="L232" s="13" t="s">
        <v>1319</v>
      </c>
      <c r="M232" s="13" t="s">
        <v>1090</v>
      </c>
      <c r="N232" s="13" t="s">
        <v>1091</v>
      </c>
      <c r="O232" s="13" t="s">
        <v>1083</v>
      </c>
      <c r="P232" s="14" t="s">
        <v>5054</v>
      </c>
      <c r="Q232" s="14" t="s">
        <v>5054</v>
      </c>
      <c r="R232" t="str">
        <f t="shared" si="10"/>
        <v>PROSO0170511020315</v>
      </c>
      <c r="T232" t="s">
        <v>5348</v>
      </c>
    </row>
    <row r="233" spans="1:20" ht="30" x14ac:dyDescent="0.25">
      <c r="A233" s="5" t="s">
        <v>321</v>
      </c>
      <c r="B233" s="5" t="s">
        <v>322</v>
      </c>
      <c r="C233" s="6" t="s">
        <v>300</v>
      </c>
      <c r="D233" s="6" t="s">
        <v>5054</v>
      </c>
      <c r="E233" s="6" t="s">
        <v>5054</v>
      </c>
      <c r="F233" t="s">
        <v>4957</v>
      </c>
      <c r="G233" t="str">
        <f t="shared" si="9"/>
        <v>Cisco Certified Network Associate Routing and Switching (CCNA Routing and Switching) (CISCO024)</v>
      </c>
      <c r="J233" s="13" t="s">
        <v>1317</v>
      </c>
      <c r="K233" s="13" t="s">
        <v>1318</v>
      </c>
      <c r="L233" s="13" t="s">
        <v>1319</v>
      </c>
      <c r="M233" s="13" t="s">
        <v>1084</v>
      </c>
      <c r="N233" s="13" t="s">
        <v>1085</v>
      </c>
      <c r="O233" s="13" t="s">
        <v>1083</v>
      </c>
      <c r="P233" s="14" t="s">
        <v>5054</v>
      </c>
      <c r="Q233" s="14" t="s">
        <v>5054</v>
      </c>
      <c r="R233" t="str">
        <f t="shared" si="10"/>
        <v>PROSO0060511020315</v>
      </c>
      <c r="T233" t="s">
        <v>5349</v>
      </c>
    </row>
    <row r="234" spans="1:20" ht="30" x14ac:dyDescent="0.25">
      <c r="A234" s="5" t="s">
        <v>313</v>
      </c>
      <c r="B234" s="5" t="s">
        <v>314</v>
      </c>
      <c r="C234" s="6" t="s">
        <v>300</v>
      </c>
      <c r="D234" s="6" t="s">
        <v>5054</v>
      </c>
      <c r="E234" s="6" t="s">
        <v>18</v>
      </c>
      <c r="F234" t="s">
        <v>4957</v>
      </c>
      <c r="G234" t="str">
        <f t="shared" si="9"/>
        <v>Cisco Certified Network Associate Security (CCNA Security) (CISCO011)</v>
      </c>
      <c r="J234" s="13" t="s">
        <v>1317</v>
      </c>
      <c r="K234" s="13" t="s">
        <v>1318</v>
      </c>
      <c r="L234" s="13" t="s">
        <v>1319</v>
      </c>
      <c r="M234" s="13" t="s">
        <v>684</v>
      </c>
      <c r="N234" s="13" t="s">
        <v>685</v>
      </c>
      <c r="O234" s="13" t="s">
        <v>661</v>
      </c>
      <c r="P234" s="14" t="s">
        <v>5054</v>
      </c>
      <c r="Q234" s="14" t="s">
        <v>5054</v>
      </c>
      <c r="R234" t="str">
        <f t="shared" si="10"/>
        <v>MICRO1030511020315</v>
      </c>
      <c r="T234" t="s">
        <v>5347</v>
      </c>
    </row>
    <row r="235" spans="1:20" ht="30" x14ac:dyDescent="0.25">
      <c r="A235" s="5" t="s">
        <v>307</v>
      </c>
      <c r="B235" s="5" t="s">
        <v>308</v>
      </c>
      <c r="C235" s="6" t="s">
        <v>300</v>
      </c>
      <c r="D235" s="6" t="s">
        <v>5054</v>
      </c>
      <c r="E235" s="6" t="s">
        <v>5054</v>
      </c>
      <c r="F235" t="s">
        <v>4957</v>
      </c>
      <c r="G235" t="str">
        <f t="shared" si="9"/>
        <v>Cisco Certified Network Professional (CCNP) (CISCO005)</v>
      </c>
      <c r="J235" s="13" t="s">
        <v>1317</v>
      </c>
      <c r="K235" s="13" t="s">
        <v>1318</v>
      </c>
      <c r="L235" s="13" t="s">
        <v>1319</v>
      </c>
      <c r="M235" s="13" t="s">
        <v>666</v>
      </c>
      <c r="N235" s="13" t="s">
        <v>667</v>
      </c>
      <c r="O235" s="13" t="s">
        <v>661</v>
      </c>
      <c r="P235" s="14" t="s">
        <v>5054</v>
      </c>
      <c r="Q235" s="14" t="s">
        <v>5054</v>
      </c>
      <c r="R235" t="str">
        <f t="shared" si="10"/>
        <v>MICRO0700511020315</v>
      </c>
      <c r="T235" t="s">
        <v>5346</v>
      </c>
    </row>
    <row r="236" spans="1:20" ht="25.5" x14ac:dyDescent="0.25">
      <c r="A236" s="5" t="s">
        <v>315</v>
      </c>
      <c r="B236" s="5" t="s">
        <v>316</v>
      </c>
      <c r="C236" s="6" t="s">
        <v>300</v>
      </c>
      <c r="D236" s="6" t="s">
        <v>5054</v>
      </c>
      <c r="E236" s="6" t="s">
        <v>5054</v>
      </c>
      <c r="F236" t="s">
        <v>4957</v>
      </c>
      <c r="G236" t="str">
        <f t="shared" si="9"/>
        <v>Cisco Certified Network Professional Wireless (CCNP Wireless) (CISCO017)</v>
      </c>
      <c r="J236" s="13" t="s">
        <v>1320</v>
      </c>
      <c r="K236" s="13" t="s">
        <v>1321</v>
      </c>
      <c r="L236" s="13" t="s">
        <v>1322</v>
      </c>
      <c r="M236" s="13" t="s">
        <v>377</v>
      </c>
      <c r="N236" s="13" t="s">
        <v>378</v>
      </c>
      <c r="O236" s="13" t="s">
        <v>379</v>
      </c>
      <c r="P236" s="14" t="s">
        <v>5054</v>
      </c>
      <c r="Q236" s="14" t="s">
        <v>5054</v>
      </c>
      <c r="R236" t="str">
        <f t="shared" si="10"/>
        <v>DANBD0010351060112</v>
      </c>
      <c r="T236" t="s">
        <v>5350</v>
      </c>
    </row>
    <row r="237" spans="1:20" ht="30" x14ac:dyDescent="0.25">
      <c r="A237" s="5" t="s">
        <v>626</v>
      </c>
      <c r="B237" s="5" t="s">
        <v>627</v>
      </c>
      <c r="C237" s="6" t="s">
        <v>628</v>
      </c>
      <c r="D237" s="6" t="s">
        <v>5054</v>
      </c>
      <c r="E237" s="6" t="s">
        <v>5054</v>
      </c>
      <c r="F237" t="s">
        <v>5000</v>
      </c>
      <c r="G237" t="str">
        <f t="shared" si="9"/>
        <v>CISSP- Information Systems Security Management Professional (CISSP-ISSMP) (IISSC001)</v>
      </c>
      <c r="J237" s="13" t="s">
        <v>1323</v>
      </c>
      <c r="K237" s="13" t="s">
        <v>1324</v>
      </c>
      <c r="L237" s="13" t="s">
        <v>1325</v>
      </c>
      <c r="M237" s="13" t="s">
        <v>377</v>
      </c>
      <c r="N237" s="13" t="s">
        <v>378</v>
      </c>
      <c r="O237" s="13" t="s">
        <v>379</v>
      </c>
      <c r="P237" s="14" t="s">
        <v>5054</v>
      </c>
      <c r="Q237" s="14" t="s">
        <v>5054</v>
      </c>
      <c r="R237" t="str">
        <f t="shared" si="10"/>
        <v>DANBD0010351060113</v>
      </c>
      <c r="T237" t="s">
        <v>5351</v>
      </c>
    </row>
    <row r="238" spans="1:20" ht="30" x14ac:dyDescent="0.25">
      <c r="A238" s="5" t="s">
        <v>328</v>
      </c>
      <c r="B238" s="5" t="s">
        <v>329</v>
      </c>
      <c r="C238" s="6" t="s">
        <v>330</v>
      </c>
      <c r="D238" s="6" t="s">
        <v>5054</v>
      </c>
      <c r="E238" s="6" t="s">
        <v>5054</v>
      </c>
      <c r="F238" t="s">
        <v>4958</v>
      </c>
      <c r="G238" t="str">
        <f t="shared" si="9"/>
        <v>Citrix Certified Administrator (CCA)- XenApp (CITRX004)</v>
      </c>
      <c r="J238" s="13" t="s">
        <v>1326</v>
      </c>
      <c r="K238" s="13" t="s">
        <v>1327</v>
      </c>
      <c r="L238" s="13" t="s">
        <v>1328</v>
      </c>
      <c r="M238" s="13" t="s">
        <v>876</v>
      </c>
      <c r="N238" s="13" t="s">
        <v>877</v>
      </c>
      <c r="O238" s="13" t="s">
        <v>878</v>
      </c>
      <c r="P238" s="14" t="s">
        <v>5054</v>
      </c>
      <c r="Q238" s="14" t="s">
        <v>5054</v>
      </c>
      <c r="R238" t="str">
        <f t="shared" si="10"/>
        <v>NCDLT0010351060306</v>
      </c>
      <c r="T238" t="s">
        <v>5524</v>
      </c>
    </row>
    <row r="239" spans="1:20" ht="30" x14ac:dyDescent="0.25">
      <c r="A239" s="5" t="s">
        <v>623</v>
      </c>
      <c r="B239" s="5" t="s">
        <v>624</v>
      </c>
      <c r="C239" s="6" t="s">
        <v>625</v>
      </c>
      <c r="D239" s="6" t="s">
        <v>5054</v>
      </c>
      <c r="E239" s="6" t="s">
        <v>18</v>
      </c>
      <c r="F239" t="s">
        <v>4999</v>
      </c>
      <c r="G239" t="str">
        <f t="shared" si="9"/>
        <v>CNC Production Specialist (IHKBZ001)</v>
      </c>
      <c r="J239" s="13" t="s">
        <v>1329</v>
      </c>
      <c r="K239" s="13" t="s">
        <v>1330</v>
      </c>
      <c r="L239" s="13" t="s">
        <v>1331</v>
      </c>
      <c r="M239" s="13" t="s">
        <v>955</v>
      </c>
      <c r="N239" s="13" t="s">
        <v>956</v>
      </c>
      <c r="O239" s="13" t="s">
        <v>914</v>
      </c>
      <c r="P239" s="14" t="s">
        <v>5054</v>
      </c>
      <c r="Q239" s="14" t="s">
        <v>5054</v>
      </c>
      <c r="R239" t="str">
        <f t="shared" si="10"/>
        <v>NIASE0310647060515</v>
      </c>
      <c r="T239" t="s">
        <v>5607</v>
      </c>
    </row>
    <row r="240" spans="1:20" ht="30" x14ac:dyDescent="0.25">
      <c r="A240" s="5" t="s">
        <v>748</v>
      </c>
      <c r="B240" s="5" t="s">
        <v>749</v>
      </c>
      <c r="C240" s="6" t="s">
        <v>750</v>
      </c>
      <c r="D240" s="6" t="s">
        <v>5054</v>
      </c>
      <c r="E240" s="6" t="s">
        <v>5054</v>
      </c>
      <c r="F240" t="s">
        <v>5014</v>
      </c>
      <c r="G240" t="str">
        <f t="shared" si="9"/>
        <v>Colon Hydrotherapy Certification Exam (NBCHT001)</v>
      </c>
      <c r="J240" s="13" t="s">
        <v>1332</v>
      </c>
      <c r="K240" s="13" t="s">
        <v>1333</v>
      </c>
      <c r="L240" s="13" t="s">
        <v>1334</v>
      </c>
      <c r="M240" s="13" t="s">
        <v>947</v>
      </c>
      <c r="N240" s="13" t="s">
        <v>948</v>
      </c>
      <c r="O240" s="13" t="s">
        <v>914</v>
      </c>
      <c r="P240" s="14" t="s">
        <v>5054</v>
      </c>
      <c r="Q240" s="14" t="s">
        <v>5054</v>
      </c>
      <c r="R240" t="str">
        <f t="shared" si="10"/>
        <v>NIASE0230647061305</v>
      </c>
      <c r="T240" t="s">
        <v>5475</v>
      </c>
    </row>
    <row r="241" spans="1:20" ht="30" x14ac:dyDescent="0.25">
      <c r="A241" s="5" t="s">
        <v>485</v>
      </c>
      <c r="B241" s="5" t="s">
        <v>486</v>
      </c>
      <c r="C241" s="6" t="s">
        <v>487</v>
      </c>
      <c r="D241" s="6" t="s">
        <v>5054</v>
      </c>
      <c r="E241" s="6" t="s">
        <v>5054</v>
      </c>
      <c r="F241" t="s">
        <v>4981</v>
      </c>
      <c r="G241" t="str">
        <f t="shared" si="9"/>
        <v>Commercial Driver License (CDL) (FLDDL001)</v>
      </c>
      <c r="J241" s="13" t="s">
        <v>1332</v>
      </c>
      <c r="K241" s="13" t="s">
        <v>1333</v>
      </c>
      <c r="L241" s="13" t="s">
        <v>1334</v>
      </c>
      <c r="M241" s="13" t="s">
        <v>935</v>
      </c>
      <c r="N241" s="13" t="s">
        <v>936</v>
      </c>
      <c r="O241" s="13" t="s">
        <v>914</v>
      </c>
      <c r="P241" s="14" t="s">
        <v>5054</v>
      </c>
      <c r="Q241" s="14" t="s">
        <v>5054</v>
      </c>
      <c r="R241" t="str">
        <f t="shared" si="10"/>
        <v>NIASE0160647061305</v>
      </c>
      <c r="T241" t="s">
        <v>5104</v>
      </c>
    </row>
    <row r="242" spans="1:20" ht="30" x14ac:dyDescent="0.25">
      <c r="A242" s="5" t="s">
        <v>28</v>
      </c>
      <c r="B242" s="5" t="s">
        <v>29</v>
      </c>
      <c r="C242" s="6" t="s">
        <v>30</v>
      </c>
      <c r="D242" s="6" t="s">
        <v>5054</v>
      </c>
      <c r="E242" s="6" t="s">
        <v>5054</v>
      </c>
      <c r="F242" t="s">
        <v>4918</v>
      </c>
      <c r="G242" t="str">
        <f t="shared" si="9"/>
        <v>Composite Boat Builder Certification (ABAYC001)</v>
      </c>
      <c r="J242" s="13" t="s">
        <v>1335</v>
      </c>
      <c r="K242" s="13" t="s">
        <v>1336</v>
      </c>
      <c r="L242" s="13" t="s">
        <v>1337</v>
      </c>
      <c r="M242" s="13" t="s">
        <v>951</v>
      </c>
      <c r="N242" s="13" t="s">
        <v>952</v>
      </c>
      <c r="O242" s="13" t="s">
        <v>914</v>
      </c>
      <c r="P242" s="14" t="s">
        <v>5054</v>
      </c>
      <c r="Q242" s="14" t="s">
        <v>5054</v>
      </c>
      <c r="R242" t="str">
        <f t="shared" si="10"/>
        <v>NIASE0260647061306</v>
      </c>
      <c r="T242" t="s">
        <v>5087</v>
      </c>
    </row>
    <row r="243" spans="1:20" ht="30" x14ac:dyDescent="0.25">
      <c r="A243" s="5" t="s">
        <v>336</v>
      </c>
      <c r="B243" s="5" t="s">
        <v>337</v>
      </c>
      <c r="C243" s="6" t="s">
        <v>338</v>
      </c>
      <c r="D243" s="6" t="s">
        <v>5054</v>
      </c>
      <c r="E243" s="6" t="s">
        <v>5054</v>
      </c>
      <c r="F243" t="s">
        <v>4960</v>
      </c>
      <c r="G243" t="str">
        <f t="shared" si="9"/>
        <v>CompTIA A+ (COMPT001)</v>
      </c>
      <c r="J243" s="13" t="s">
        <v>1335</v>
      </c>
      <c r="K243" s="13" t="s">
        <v>1336</v>
      </c>
      <c r="L243" s="13" t="s">
        <v>1337</v>
      </c>
      <c r="M243" s="13" t="s">
        <v>959</v>
      </c>
      <c r="N243" s="13" t="s">
        <v>960</v>
      </c>
      <c r="O243" s="13" t="s">
        <v>914</v>
      </c>
      <c r="P243" s="14" t="s">
        <v>5054</v>
      </c>
      <c r="Q243" s="14" t="s">
        <v>5054</v>
      </c>
      <c r="R243" t="str">
        <f t="shared" si="10"/>
        <v>NIASE0330647061306</v>
      </c>
      <c r="T243" t="s">
        <v>5097</v>
      </c>
    </row>
    <row r="244" spans="1:20" ht="30" x14ac:dyDescent="0.25">
      <c r="A244" s="5" t="s">
        <v>356</v>
      </c>
      <c r="B244" s="5" t="s">
        <v>357</v>
      </c>
      <c r="C244" s="6" t="s">
        <v>341</v>
      </c>
      <c r="D244" s="6" t="s">
        <v>5054</v>
      </c>
      <c r="E244" s="6" t="s">
        <v>5054</v>
      </c>
      <c r="F244" t="s">
        <v>4960</v>
      </c>
      <c r="G244" t="str">
        <f t="shared" si="9"/>
        <v>CompTIA Advanced Security Practitioner (CASP) (COMPT017)</v>
      </c>
      <c r="J244" s="13" t="s">
        <v>1335</v>
      </c>
      <c r="K244" s="13" t="s">
        <v>1336</v>
      </c>
      <c r="L244" s="13" t="s">
        <v>1337</v>
      </c>
      <c r="M244" s="13" t="s">
        <v>945</v>
      </c>
      <c r="N244" s="13" t="s">
        <v>946</v>
      </c>
      <c r="O244" s="13" t="s">
        <v>914</v>
      </c>
      <c r="P244" s="14" t="s">
        <v>5054</v>
      </c>
      <c r="Q244" s="14" t="s">
        <v>5054</v>
      </c>
      <c r="R244" t="str">
        <f t="shared" si="10"/>
        <v>NIASE0210647061306</v>
      </c>
      <c r="T244" t="s">
        <v>5107</v>
      </c>
    </row>
    <row r="245" spans="1:20" ht="30" x14ac:dyDescent="0.25">
      <c r="A245" s="5" t="s">
        <v>339</v>
      </c>
      <c r="B245" s="5" t="s">
        <v>340</v>
      </c>
      <c r="C245" s="6" t="s">
        <v>341</v>
      </c>
      <c r="D245" s="6" t="s">
        <v>5054</v>
      </c>
      <c r="E245" s="6" t="s">
        <v>5054</v>
      </c>
      <c r="F245" t="s">
        <v>4960</v>
      </c>
      <c r="G245" t="str">
        <f t="shared" si="9"/>
        <v>CompTIA CDIA+ (COMPT002)</v>
      </c>
      <c r="J245" s="13" t="s">
        <v>1338</v>
      </c>
      <c r="K245" s="13" t="s">
        <v>1339</v>
      </c>
      <c r="L245" s="13" t="s">
        <v>1340</v>
      </c>
      <c r="M245" s="13" t="s">
        <v>271</v>
      </c>
      <c r="N245" s="13" t="s">
        <v>272</v>
      </c>
      <c r="O245" s="13" t="s">
        <v>273</v>
      </c>
      <c r="P245" s="14" t="s">
        <v>5054</v>
      </c>
      <c r="Q245" s="14" t="s">
        <v>5054</v>
      </c>
      <c r="R245" t="str">
        <f t="shared" si="10"/>
        <v>CBFDM0010351310405</v>
      </c>
      <c r="T245" t="s">
        <v>5088</v>
      </c>
    </row>
    <row r="246" spans="1:20" ht="30" x14ac:dyDescent="0.25">
      <c r="A246" s="7" t="s">
        <v>360</v>
      </c>
      <c r="B246" s="5" t="s">
        <v>361</v>
      </c>
      <c r="C246" s="6" t="s">
        <v>362</v>
      </c>
      <c r="D246" s="6" t="s">
        <v>5054</v>
      </c>
      <c r="E246" s="6" t="s">
        <v>5054</v>
      </c>
      <c r="F246" t="s">
        <v>4960</v>
      </c>
      <c r="G246" t="str">
        <f t="shared" si="9"/>
        <v>CompTIA Cloud Essentials+ (COMPT020)</v>
      </c>
      <c r="J246" s="13" t="s">
        <v>1341</v>
      </c>
      <c r="K246" s="13" t="s">
        <v>1342</v>
      </c>
      <c r="L246" s="13" t="s">
        <v>1343</v>
      </c>
      <c r="M246" s="13" t="s">
        <v>664</v>
      </c>
      <c r="N246" s="13" t="s">
        <v>665</v>
      </c>
      <c r="O246" s="13" t="s">
        <v>661</v>
      </c>
      <c r="P246" s="14" t="s">
        <v>5054</v>
      </c>
      <c r="Q246" s="14" t="s">
        <v>5054</v>
      </c>
      <c r="R246" t="str">
        <f t="shared" si="10"/>
        <v>MICRO0690510030306</v>
      </c>
      <c r="T246" t="s">
        <v>5099</v>
      </c>
    </row>
    <row r="247" spans="1:20" ht="25.5" x14ac:dyDescent="0.25">
      <c r="A247" s="5" t="s">
        <v>352</v>
      </c>
      <c r="B247" s="5" t="s">
        <v>353</v>
      </c>
      <c r="C247" s="6" t="s">
        <v>341</v>
      </c>
      <c r="D247" s="6" t="s">
        <v>5054</v>
      </c>
      <c r="E247" s="6" t="s">
        <v>5054</v>
      </c>
      <c r="F247" t="s">
        <v>4960</v>
      </c>
      <c r="G247" t="str">
        <f t="shared" si="9"/>
        <v>CompTIA Cloud+ (COMPT014)</v>
      </c>
      <c r="J247" s="13" t="s">
        <v>1341</v>
      </c>
      <c r="K247" s="13" t="s">
        <v>1342</v>
      </c>
      <c r="L247" s="13" t="s">
        <v>1343</v>
      </c>
      <c r="M247" s="13" t="s">
        <v>91</v>
      </c>
      <c r="N247" s="13" t="s">
        <v>92</v>
      </c>
      <c r="O247" s="13" t="s">
        <v>88</v>
      </c>
      <c r="P247" s="14" t="s">
        <v>5054</v>
      </c>
      <c r="Q247" s="14" t="s">
        <v>5054</v>
      </c>
      <c r="R247" t="str">
        <f t="shared" si="10"/>
        <v>ADOBE0040510030306</v>
      </c>
      <c r="T247" t="s">
        <v>5111</v>
      </c>
    </row>
    <row r="248" spans="1:20" ht="30" x14ac:dyDescent="0.25">
      <c r="A248" s="5" t="s">
        <v>354</v>
      </c>
      <c r="B248" s="5" t="s">
        <v>355</v>
      </c>
      <c r="C248" s="6" t="s">
        <v>338</v>
      </c>
      <c r="D248" s="6" t="s">
        <v>5054</v>
      </c>
      <c r="E248" s="6" t="s">
        <v>5054</v>
      </c>
      <c r="F248" t="s">
        <v>4960</v>
      </c>
      <c r="G248" t="str">
        <f t="shared" si="9"/>
        <v>CompTIA Cybersecurity Analyst (CySA+) (COMPT016)</v>
      </c>
      <c r="J248" s="13" t="s">
        <v>1341</v>
      </c>
      <c r="K248" s="13" t="s">
        <v>1342</v>
      </c>
      <c r="L248" s="13" t="s">
        <v>1343</v>
      </c>
      <c r="M248" s="13" t="s">
        <v>111</v>
      </c>
      <c r="N248" s="13" t="s">
        <v>112</v>
      </c>
      <c r="O248" s="13" t="s">
        <v>88</v>
      </c>
      <c r="P248" s="14" t="s">
        <v>5054</v>
      </c>
      <c r="Q248" s="14" t="s">
        <v>5054</v>
      </c>
      <c r="R248" t="str">
        <f t="shared" si="10"/>
        <v>ADOBE0220510030306</v>
      </c>
      <c r="T248" t="s">
        <v>5101</v>
      </c>
    </row>
    <row r="249" spans="1:20" ht="25.5" x14ac:dyDescent="0.25">
      <c r="A249" s="5" t="s">
        <v>342</v>
      </c>
      <c r="B249" s="5" t="s">
        <v>343</v>
      </c>
      <c r="C249" s="6" t="s">
        <v>338</v>
      </c>
      <c r="D249" s="6" t="s">
        <v>5054</v>
      </c>
      <c r="E249" s="6" t="s">
        <v>5054</v>
      </c>
      <c r="F249" t="s">
        <v>4960</v>
      </c>
      <c r="G249" t="str">
        <f t="shared" si="9"/>
        <v>CompTIA Linux+ (COMPT005)</v>
      </c>
      <c r="J249" s="13" t="s">
        <v>1341</v>
      </c>
      <c r="K249" s="13" t="s">
        <v>1342</v>
      </c>
      <c r="L249" s="13" t="s">
        <v>1343</v>
      </c>
      <c r="M249" s="13" t="s">
        <v>109</v>
      </c>
      <c r="N249" s="13" t="s">
        <v>110</v>
      </c>
      <c r="O249" s="13" t="s">
        <v>88</v>
      </c>
      <c r="P249" s="14" t="s">
        <v>5054</v>
      </c>
      <c r="Q249" s="14" t="s">
        <v>5054</v>
      </c>
      <c r="R249" t="str">
        <f t="shared" si="10"/>
        <v>ADOBE0210510030306</v>
      </c>
      <c r="T249" t="s">
        <v>5112</v>
      </c>
    </row>
    <row r="250" spans="1:20" ht="25.5" x14ac:dyDescent="0.25">
      <c r="A250" s="5" t="s">
        <v>344</v>
      </c>
      <c r="B250" s="5" t="s">
        <v>345</v>
      </c>
      <c r="C250" s="6" t="s">
        <v>338</v>
      </c>
      <c r="D250" s="6" t="s">
        <v>5054</v>
      </c>
      <c r="E250" s="6" t="s">
        <v>5054</v>
      </c>
      <c r="F250" t="s">
        <v>4960</v>
      </c>
      <c r="G250" t="str">
        <f t="shared" si="9"/>
        <v>CompTIA Network+ (COMPT006)</v>
      </c>
      <c r="J250" s="13" t="s">
        <v>1341</v>
      </c>
      <c r="K250" s="13" t="s">
        <v>1342</v>
      </c>
      <c r="L250" s="13" t="s">
        <v>1343</v>
      </c>
      <c r="M250" s="13" t="s">
        <v>99</v>
      </c>
      <c r="N250" s="13" t="s">
        <v>100</v>
      </c>
      <c r="O250" s="13" t="s">
        <v>88</v>
      </c>
      <c r="P250" s="14" t="s">
        <v>5054</v>
      </c>
      <c r="Q250" s="14" t="s">
        <v>5054</v>
      </c>
      <c r="R250" t="str">
        <f t="shared" si="10"/>
        <v>ADOBE0110510030306</v>
      </c>
      <c r="T250" t="s">
        <v>5090</v>
      </c>
    </row>
    <row r="251" spans="1:20" ht="25.5" x14ac:dyDescent="0.25">
      <c r="A251" s="5" t="s">
        <v>358</v>
      </c>
      <c r="B251" s="5" t="s">
        <v>359</v>
      </c>
      <c r="C251" s="6" t="s">
        <v>338</v>
      </c>
      <c r="D251" s="6" t="s">
        <v>5054</v>
      </c>
      <c r="E251" s="6" t="s">
        <v>5054</v>
      </c>
      <c r="F251" t="s">
        <v>4960</v>
      </c>
      <c r="G251" t="str">
        <f t="shared" si="9"/>
        <v>CompTIA PenTest+ (COMPT019)</v>
      </c>
      <c r="J251" s="13" t="s">
        <v>1341</v>
      </c>
      <c r="K251" s="13" t="s">
        <v>1342</v>
      </c>
      <c r="L251" s="13" t="s">
        <v>1343</v>
      </c>
      <c r="M251" s="13" t="s">
        <v>107</v>
      </c>
      <c r="N251" s="13" t="s">
        <v>108</v>
      </c>
      <c r="O251" s="13" t="s">
        <v>88</v>
      </c>
      <c r="P251" s="14" t="s">
        <v>5054</v>
      </c>
      <c r="Q251" s="14" t="s">
        <v>5054</v>
      </c>
      <c r="R251" t="str">
        <f t="shared" si="10"/>
        <v>ADOBE0200510030306</v>
      </c>
      <c r="T251" t="s">
        <v>5115</v>
      </c>
    </row>
    <row r="252" spans="1:20" ht="25.5" x14ac:dyDescent="0.25">
      <c r="A252" s="5" t="s">
        <v>346</v>
      </c>
      <c r="B252" s="5" t="s">
        <v>347</v>
      </c>
      <c r="C252" s="6" t="s">
        <v>338</v>
      </c>
      <c r="D252" s="6" t="s">
        <v>5054</v>
      </c>
      <c r="E252" s="6" t="s">
        <v>5054</v>
      </c>
      <c r="F252" t="s">
        <v>4960</v>
      </c>
      <c r="G252" t="str">
        <f t="shared" si="9"/>
        <v>CompTIA Project+ (COMPT007)</v>
      </c>
      <c r="J252" s="13" t="s">
        <v>1341</v>
      </c>
      <c r="K252" s="13" t="s">
        <v>1342</v>
      </c>
      <c r="L252" s="13" t="s">
        <v>1343</v>
      </c>
      <c r="M252" s="13" t="s">
        <v>103</v>
      </c>
      <c r="N252" s="13" t="s">
        <v>104</v>
      </c>
      <c r="O252" s="13" t="s">
        <v>88</v>
      </c>
      <c r="P252" s="14" t="s">
        <v>5054</v>
      </c>
      <c r="Q252" s="14" t="s">
        <v>5054</v>
      </c>
      <c r="R252" t="str">
        <f t="shared" si="10"/>
        <v>ADOBE0180510030306</v>
      </c>
      <c r="T252" t="s">
        <v>5114</v>
      </c>
    </row>
    <row r="253" spans="1:20" ht="25.5" x14ac:dyDescent="0.25">
      <c r="A253" s="5" t="s">
        <v>348</v>
      </c>
      <c r="B253" s="5" t="s">
        <v>349</v>
      </c>
      <c r="C253" s="6" t="s">
        <v>338</v>
      </c>
      <c r="D253" s="6" t="s">
        <v>5054</v>
      </c>
      <c r="E253" s="6" t="s">
        <v>5054</v>
      </c>
      <c r="F253" t="s">
        <v>4960</v>
      </c>
      <c r="G253" t="str">
        <f t="shared" si="9"/>
        <v>CompTIA Security+ (COMPT008)</v>
      </c>
      <c r="J253" s="13" t="s">
        <v>1341</v>
      </c>
      <c r="K253" s="13" t="s">
        <v>1342</v>
      </c>
      <c r="L253" s="13" t="s">
        <v>1343</v>
      </c>
      <c r="M253" s="13" t="s">
        <v>93</v>
      </c>
      <c r="N253" s="13" t="s">
        <v>94</v>
      </c>
      <c r="O253" s="13" t="s">
        <v>88</v>
      </c>
      <c r="P253" s="14" t="s">
        <v>5054</v>
      </c>
      <c r="Q253" s="14" t="s">
        <v>5054</v>
      </c>
      <c r="R253" t="str">
        <f t="shared" si="10"/>
        <v>ADOBE0050510030306</v>
      </c>
      <c r="T253" t="s">
        <v>5091</v>
      </c>
    </row>
    <row r="254" spans="1:20" ht="25.5" x14ac:dyDescent="0.25">
      <c r="A254" s="5" t="s">
        <v>350</v>
      </c>
      <c r="B254" s="5" t="s">
        <v>351</v>
      </c>
      <c r="C254" s="6" t="s">
        <v>338</v>
      </c>
      <c r="D254" s="6" t="s">
        <v>5054</v>
      </c>
      <c r="E254" s="6" t="s">
        <v>5054</v>
      </c>
      <c r="F254" t="s">
        <v>4960</v>
      </c>
      <c r="G254" t="str">
        <f t="shared" si="9"/>
        <v>CompTIA Server+ (COMPT009)</v>
      </c>
      <c r="J254" s="13" t="s">
        <v>1341</v>
      </c>
      <c r="K254" s="13" t="s">
        <v>1342</v>
      </c>
      <c r="L254" s="13" t="s">
        <v>1343</v>
      </c>
      <c r="M254" s="13" t="s">
        <v>86</v>
      </c>
      <c r="N254" s="13" t="s">
        <v>87</v>
      </c>
      <c r="O254" s="13" t="s">
        <v>88</v>
      </c>
      <c r="P254" s="14" t="s">
        <v>5054</v>
      </c>
      <c r="Q254" s="14" t="s">
        <v>5054</v>
      </c>
      <c r="R254" t="str">
        <f t="shared" si="10"/>
        <v>ADOBE0020510030306</v>
      </c>
      <c r="T254" t="s">
        <v>5313</v>
      </c>
    </row>
    <row r="255" spans="1:20" x14ac:dyDescent="0.25">
      <c r="A255" s="5" t="s">
        <v>206</v>
      </c>
      <c r="B255" s="5" t="s">
        <v>207</v>
      </c>
      <c r="C255" s="6" t="s">
        <v>197</v>
      </c>
      <c r="D255" s="6" t="s">
        <v>5054</v>
      </c>
      <c r="E255" s="6" t="s">
        <v>5054</v>
      </c>
      <c r="F255" t="s">
        <v>4939</v>
      </c>
      <c r="G255" t="str">
        <f t="shared" si="9"/>
        <v>Computed Tomography (CT) (AMRRT008)</v>
      </c>
      <c r="J255" s="13" t="s">
        <v>1341</v>
      </c>
      <c r="K255" s="13" t="s">
        <v>1342</v>
      </c>
      <c r="L255" s="13" t="s">
        <v>1343</v>
      </c>
      <c r="M255" s="13" t="s">
        <v>97</v>
      </c>
      <c r="N255" s="13" t="s">
        <v>98</v>
      </c>
      <c r="O255" s="13" t="s">
        <v>88</v>
      </c>
      <c r="P255" s="14" t="s">
        <v>5054</v>
      </c>
      <c r="Q255" s="14" t="s">
        <v>5054</v>
      </c>
      <c r="R255" t="str">
        <f t="shared" si="10"/>
        <v>ADOBE0100510030306</v>
      </c>
      <c r="T255" t="s">
        <v>5203</v>
      </c>
    </row>
    <row r="256" spans="1:20" ht="25.5" x14ac:dyDescent="0.25">
      <c r="A256" s="5" t="s">
        <v>1027</v>
      </c>
      <c r="B256" s="5" t="s">
        <v>207</v>
      </c>
      <c r="C256" s="6" t="s">
        <v>1026</v>
      </c>
      <c r="D256" s="6" t="s">
        <v>5054</v>
      </c>
      <c r="E256" s="6" t="s">
        <v>5054</v>
      </c>
      <c r="F256" t="s">
        <v>5031</v>
      </c>
      <c r="G256" t="str">
        <f t="shared" si="9"/>
        <v>Computed Tomography (CT) (NMTCB002)</v>
      </c>
      <c r="J256" s="13" t="s">
        <v>1341</v>
      </c>
      <c r="K256" s="13" t="s">
        <v>1342</v>
      </c>
      <c r="L256" s="13" t="s">
        <v>1343</v>
      </c>
      <c r="M256" s="13" t="s">
        <v>89</v>
      </c>
      <c r="N256" s="13" t="s">
        <v>90</v>
      </c>
      <c r="O256" s="13" t="s">
        <v>88</v>
      </c>
      <c r="P256" s="14" t="s">
        <v>5054</v>
      </c>
      <c r="Q256" s="14" t="s">
        <v>5054</v>
      </c>
      <c r="R256" t="str">
        <f t="shared" si="10"/>
        <v>ADOBE0030510030306</v>
      </c>
      <c r="T256" t="s">
        <v>5103</v>
      </c>
    </row>
    <row r="257" spans="1:20" ht="25.5" x14ac:dyDescent="0.25">
      <c r="A257" s="5" t="s">
        <v>601</v>
      </c>
      <c r="B257" s="5" t="s">
        <v>602</v>
      </c>
      <c r="C257" s="6" t="s">
        <v>600</v>
      </c>
      <c r="D257" s="6" t="s">
        <v>5054</v>
      </c>
      <c r="E257" s="6" t="s">
        <v>5054</v>
      </c>
      <c r="F257" t="s">
        <v>4996</v>
      </c>
      <c r="G257" t="str">
        <f t="shared" si="9"/>
        <v>Computer Hacking Forensic Investigator (CHFI) (ICOEC003)</v>
      </c>
      <c r="J257" s="13" t="s">
        <v>1341</v>
      </c>
      <c r="K257" s="13" t="s">
        <v>1342</v>
      </c>
      <c r="L257" s="13" t="s">
        <v>1343</v>
      </c>
      <c r="M257" s="13" t="s">
        <v>101</v>
      </c>
      <c r="N257" s="13" t="s">
        <v>102</v>
      </c>
      <c r="O257" s="13" t="s">
        <v>88</v>
      </c>
      <c r="P257" s="14" t="s">
        <v>5054</v>
      </c>
      <c r="Q257" s="14" t="s">
        <v>5054</v>
      </c>
      <c r="R257" t="str">
        <f t="shared" si="10"/>
        <v>ADOBE0130510030306</v>
      </c>
      <c r="T257" t="s">
        <v>5092</v>
      </c>
    </row>
    <row r="258" spans="1:20" ht="38.25" x14ac:dyDescent="0.25">
      <c r="A258" s="5" t="s">
        <v>504</v>
      </c>
      <c r="B258" s="5" t="s">
        <v>505</v>
      </c>
      <c r="C258" s="6" t="s">
        <v>503</v>
      </c>
      <c r="D258" s="6" t="s">
        <v>5054</v>
      </c>
      <c r="E258" s="6" t="s">
        <v>5054</v>
      </c>
      <c r="F258" t="s">
        <v>4983</v>
      </c>
      <c r="G258" t="str">
        <f t="shared" si="9"/>
        <v>Correctional Officer (FLDLE002)</v>
      </c>
      <c r="J258" s="13" t="s">
        <v>1341</v>
      </c>
      <c r="K258" s="13" t="s">
        <v>1342</v>
      </c>
      <c r="L258" s="13" t="s">
        <v>1343</v>
      </c>
      <c r="M258" s="13" t="s">
        <v>1088</v>
      </c>
      <c r="N258" s="13" t="s">
        <v>1089</v>
      </c>
      <c r="O258" s="13" t="s">
        <v>1083</v>
      </c>
      <c r="P258" s="14" t="s">
        <v>5054</v>
      </c>
      <c r="Q258" s="14" t="s">
        <v>5054</v>
      </c>
      <c r="R258" t="str">
        <f t="shared" si="10"/>
        <v>PROSO0160510030306</v>
      </c>
      <c r="T258" t="s">
        <v>5093</v>
      </c>
    </row>
    <row r="259" spans="1:20" ht="38.25" x14ac:dyDescent="0.25">
      <c r="A259" s="5" t="s">
        <v>506</v>
      </c>
      <c r="B259" s="5" t="s">
        <v>507</v>
      </c>
      <c r="C259" s="6" t="s">
        <v>503</v>
      </c>
      <c r="D259" s="6" t="s">
        <v>5054</v>
      </c>
      <c r="E259" s="6" t="s">
        <v>5054</v>
      </c>
      <c r="F259" t="s">
        <v>4983</v>
      </c>
      <c r="G259" t="str">
        <f t="shared" si="9"/>
        <v>Correctional Probation Officer (FLDLE003)</v>
      </c>
      <c r="J259" s="13" t="s">
        <v>1344</v>
      </c>
      <c r="K259" s="13" t="s">
        <v>1345</v>
      </c>
      <c r="L259" s="13" t="s">
        <v>1346</v>
      </c>
      <c r="M259" s="13" t="s">
        <v>111</v>
      </c>
      <c r="N259" s="13" t="s">
        <v>112</v>
      </c>
      <c r="O259" s="13" t="s">
        <v>88</v>
      </c>
      <c r="P259" s="14" t="s">
        <v>5054</v>
      </c>
      <c r="Q259" s="14" t="s">
        <v>5054</v>
      </c>
      <c r="R259" t="str">
        <f t="shared" si="10"/>
        <v>ADOBE0220510030307</v>
      </c>
      <c r="T259" t="s">
        <v>5588</v>
      </c>
    </row>
    <row r="260" spans="1:20" ht="25.5" x14ac:dyDescent="0.25">
      <c r="A260" s="5" t="s">
        <v>518</v>
      </c>
      <c r="B260" s="5" t="s">
        <v>519</v>
      </c>
      <c r="C260" s="6" t="s">
        <v>517</v>
      </c>
      <c r="D260" s="6" t="s">
        <v>5054</v>
      </c>
      <c r="E260" s="6" t="s">
        <v>5054</v>
      </c>
      <c r="F260" t="s">
        <v>4985</v>
      </c>
      <c r="G260" t="str">
        <f t="shared" si="9"/>
        <v>Cosmetologist (FLDOP002)</v>
      </c>
      <c r="J260" s="13" t="s">
        <v>1347</v>
      </c>
      <c r="K260" s="13" t="s">
        <v>1348</v>
      </c>
      <c r="L260" s="13" t="s">
        <v>1349</v>
      </c>
      <c r="M260" s="13" t="s">
        <v>107</v>
      </c>
      <c r="N260" s="13" t="s">
        <v>108</v>
      </c>
      <c r="O260" s="13" t="s">
        <v>88</v>
      </c>
      <c r="P260" s="14" t="s">
        <v>5054</v>
      </c>
      <c r="Q260" s="14" t="s">
        <v>5054</v>
      </c>
      <c r="R260" t="str">
        <f t="shared" si="10"/>
        <v>ADOBE0200510030308</v>
      </c>
      <c r="T260" t="s">
        <v>5336</v>
      </c>
    </row>
    <row r="261" spans="1:20" ht="25.5" x14ac:dyDescent="0.25">
      <c r="A261" s="5" t="s">
        <v>404</v>
      </c>
      <c r="B261" s="5" t="s">
        <v>405</v>
      </c>
      <c r="C261" s="6" t="s">
        <v>401</v>
      </c>
      <c r="D261" s="6" t="s">
        <v>5054</v>
      </c>
      <c r="E261" s="6" t="s">
        <v>5054</v>
      </c>
      <c r="F261" t="s">
        <v>4971</v>
      </c>
      <c r="G261" t="str">
        <f t="shared" si="9"/>
        <v>Data Cabling Installer Certification (DCIC) (ETAIN009)</v>
      </c>
      <c r="J261" s="13" t="s">
        <v>1347</v>
      </c>
      <c r="K261" s="13" t="s">
        <v>1348</v>
      </c>
      <c r="L261" s="13" t="s">
        <v>1349</v>
      </c>
      <c r="M261" s="13" t="s">
        <v>109</v>
      </c>
      <c r="N261" s="13" t="s">
        <v>110</v>
      </c>
      <c r="O261" s="13" t="s">
        <v>88</v>
      </c>
      <c r="P261" s="14" t="s">
        <v>5054</v>
      </c>
      <c r="Q261" s="14" t="s">
        <v>5054</v>
      </c>
      <c r="R261" t="str">
        <f t="shared" si="10"/>
        <v>ADOBE0210510030308</v>
      </c>
      <c r="T261" t="s">
        <v>5116</v>
      </c>
    </row>
    <row r="262" spans="1:20" ht="30" x14ac:dyDescent="0.25">
      <c r="A262" s="5" t="s">
        <v>281</v>
      </c>
      <c r="B262" s="5" t="s">
        <v>282</v>
      </c>
      <c r="C262" s="6" t="s">
        <v>283</v>
      </c>
      <c r="D262" s="6" t="s">
        <v>5054</v>
      </c>
      <c r="E262" s="6" t="s">
        <v>5054</v>
      </c>
      <c r="F262" t="s">
        <v>4952</v>
      </c>
      <c r="G262" t="str">
        <f t="shared" si="9"/>
        <v>Dietetic Technician, Registered (DTR) (CDREG001)</v>
      </c>
      <c r="J262" s="13" t="s">
        <v>1347</v>
      </c>
      <c r="K262" s="13" t="s">
        <v>1348</v>
      </c>
      <c r="L262" s="13" t="s">
        <v>1349</v>
      </c>
      <c r="M262" s="13" t="s">
        <v>664</v>
      </c>
      <c r="N262" s="13" t="s">
        <v>665</v>
      </c>
      <c r="O262" s="13" t="s">
        <v>661</v>
      </c>
      <c r="P262" s="14" t="s">
        <v>5054</v>
      </c>
      <c r="Q262" s="14" t="s">
        <v>5054</v>
      </c>
      <c r="R262" t="str">
        <f t="shared" si="10"/>
        <v>MICRO0690510030308</v>
      </c>
      <c r="T262" t="s">
        <v>5589</v>
      </c>
    </row>
    <row r="263" spans="1:20" ht="25.5" x14ac:dyDescent="0.25">
      <c r="A263" s="5" t="s">
        <v>476</v>
      </c>
      <c r="B263" s="5" t="s">
        <v>477</v>
      </c>
      <c r="C263" s="6" t="s">
        <v>478</v>
      </c>
      <c r="D263" s="6" t="s">
        <v>5054</v>
      </c>
      <c r="E263" s="6" t="s">
        <v>5054</v>
      </c>
      <c r="F263" t="s">
        <v>4980</v>
      </c>
      <c r="G263" t="str">
        <f t="shared" si="9"/>
        <v>Director Credential (FLDCF001)</v>
      </c>
      <c r="J263" s="13" t="s">
        <v>1350</v>
      </c>
      <c r="K263" s="13" t="s">
        <v>1351</v>
      </c>
      <c r="L263" s="13" t="s">
        <v>1352</v>
      </c>
      <c r="M263" s="13" t="s">
        <v>107</v>
      </c>
      <c r="N263" s="13" t="s">
        <v>108</v>
      </c>
      <c r="O263" s="13" t="s">
        <v>88</v>
      </c>
      <c r="P263" s="14" t="s">
        <v>5054</v>
      </c>
      <c r="Q263" s="14" t="s">
        <v>5054</v>
      </c>
      <c r="R263" t="str">
        <f t="shared" si="10"/>
        <v>ADOBE0200509070200</v>
      </c>
      <c r="T263" t="s">
        <v>5317</v>
      </c>
    </row>
    <row r="264" spans="1:20" x14ac:dyDescent="0.25">
      <c r="A264" s="5" t="s">
        <v>380</v>
      </c>
      <c r="B264" s="5" t="s">
        <v>381</v>
      </c>
      <c r="C264" s="6" t="s">
        <v>382</v>
      </c>
      <c r="D264" s="6" t="s">
        <v>5054</v>
      </c>
      <c r="E264" s="6" t="s">
        <v>5054</v>
      </c>
      <c r="F264" t="s">
        <v>4966</v>
      </c>
      <c r="G264" t="str">
        <f t="shared" si="9"/>
        <v>DSA Certified Professional Decorator (DDSOA001)</v>
      </c>
      <c r="J264" s="13" t="s">
        <v>1350</v>
      </c>
      <c r="K264" s="13" t="s">
        <v>1351</v>
      </c>
      <c r="L264" s="13" t="s">
        <v>1352</v>
      </c>
      <c r="M264" s="13" t="s">
        <v>1084</v>
      </c>
      <c r="N264" s="13" t="s">
        <v>1085</v>
      </c>
      <c r="O264" s="13" t="s">
        <v>1083</v>
      </c>
      <c r="P264" s="14" t="s">
        <v>5054</v>
      </c>
      <c r="Q264" s="14" t="s">
        <v>5054</v>
      </c>
      <c r="R264" t="str">
        <f t="shared" si="10"/>
        <v>PROSO0060509070200</v>
      </c>
      <c r="T264" t="s">
        <v>5222</v>
      </c>
    </row>
    <row r="265" spans="1:20" ht="25.5" x14ac:dyDescent="0.25">
      <c r="A265" s="5" t="s">
        <v>510</v>
      </c>
      <c r="B265" s="5" t="s">
        <v>511</v>
      </c>
      <c r="C265" s="6" t="s">
        <v>512</v>
      </c>
      <c r="D265" s="6" t="s">
        <v>5054</v>
      </c>
      <c r="E265" s="6" t="s">
        <v>5054</v>
      </c>
      <c r="F265" t="s">
        <v>4984</v>
      </c>
      <c r="G265" t="str">
        <f t="shared" si="9"/>
        <v>Early Childhood Professional Certificate (ECPC) (FLDOE001)</v>
      </c>
      <c r="J265" s="13" t="s">
        <v>1350</v>
      </c>
      <c r="K265" s="13" t="s">
        <v>1351</v>
      </c>
      <c r="L265" s="13" t="s">
        <v>1352</v>
      </c>
      <c r="M265" s="13" t="s">
        <v>1100</v>
      </c>
      <c r="N265" s="13" t="s">
        <v>1101</v>
      </c>
      <c r="O265" s="13" t="s">
        <v>1083</v>
      </c>
      <c r="P265" s="14" t="s">
        <v>5054</v>
      </c>
      <c r="Q265" s="14" t="s">
        <v>5054</v>
      </c>
      <c r="R265" t="str">
        <f t="shared" si="10"/>
        <v>PROSO0220509070200</v>
      </c>
      <c r="T265" t="s">
        <v>5340</v>
      </c>
    </row>
    <row r="266" spans="1:20" x14ac:dyDescent="0.25">
      <c r="A266" s="7" t="s">
        <v>605</v>
      </c>
      <c r="B266" s="5" t="s">
        <v>606</v>
      </c>
      <c r="C266" s="6" t="s">
        <v>600</v>
      </c>
      <c r="D266" s="6" t="s">
        <v>5054</v>
      </c>
      <c r="E266" s="6" t="s">
        <v>5054</v>
      </c>
      <c r="F266" t="s">
        <v>4996</v>
      </c>
      <c r="G266" t="str">
        <f t="shared" si="9"/>
        <v>EC-Council Certified Incident Handler (ECIH) (ICOEC007)</v>
      </c>
      <c r="J266" s="13" t="s">
        <v>1350</v>
      </c>
      <c r="K266" s="13" t="s">
        <v>1351</v>
      </c>
      <c r="L266" s="13" t="s">
        <v>1352</v>
      </c>
      <c r="M266" s="13" t="s">
        <v>97</v>
      </c>
      <c r="N266" s="13" t="s">
        <v>98</v>
      </c>
      <c r="O266" s="13" t="s">
        <v>88</v>
      </c>
      <c r="P266" s="14" t="s">
        <v>5054</v>
      </c>
      <c r="Q266" s="14" t="s">
        <v>5054</v>
      </c>
      <c r="R266" t="str">
        <f t="shared" si="10"/>
        <v>ADOBE0100509070200</v>
      </c>
      <c r="T266" t="s">
        <v>5401</v>
      </c>
    </row>
    <row r="267" spans="1:20" ht="30" x14ac:dyDescent="0.25">
      <c r="A267" s="7" t="s">
        <v>607</v>
      </c>
      <c r="B267" s="5" t="s">
        <v>608</v>
      </c>
      <c r="C267" s="6" t="s">
        <v>600</v>
      </c>
      <c r="D267" s="6" t="s">
        <v>5054</v>
      </c>
      <c r="E267" s="6" t="s">
        <v>5054</v>
      </c>
      <c r="F267" t="s">
        <v>4996</v>
      </c>
      <c r="G267" t="str">
        <f t="shared" si="9"/>
        <v>EC-Council Certified Network Defender (CND) (ICOEC008)</v>
      </c>
      <c r="J267" s="13" t="s">
        <v>1350</v>
      </c>
      <c r="K267" s="13" t="s">
        <v>1351</v>
      </c>
      <c r="L267" s="13" t="s">
        <v>1352</v>
      </c>
      <c r="M267" s="13" t="s">
        <v>111</v>
      </c>
      <c r="N267" s="13" t="s">
        <v>112</v>
      </c>
      <c r="O267" s="13" t="s">
        <v>88</v>
      </c>
      <c r="P267" s="14" t="s">
        <v>5054</v>
      </c>
      <c r="Q267" s="14" t="s">
        <v>5054</v>
      </c>
      <c r="R267" t="str">
        <f t="shared" si="10"/>
        <v>ADOBE0220509070200</v>
      </c>
      <c r="T267" t="s">
        <v>5426</v>
      </c>
    </row>
    <row r="268" spans="1:20" ht="25.5" x14ac:dyDescent="0.25">
      <c r="A268" s="7" t="s">
        <v>609</v>
      </c>
      <c r="B268" s="5" t="s">
        <v>610</v>
      </c>
      <c r="C268" s="6" t="s">
        <v>600</v>
      </c>
      <c r="D268" s="6" t="s">
        <v>5054</v>
      </c>
      <c r="E268" s="6" t="s">
        <v>5054</v>
      </c>
      <c r="F268" t="s">
        <v>4996</v>
      </c>
      <c r="G268" t="str">
        <f t="shared" si="9"/>
        <v>EC-Council Certified Security Operations Center (SOC) Analyst (CSA) (ICOEC009)</v>
      </c>
      <c r="J268" s="13" t="s">
        <v>1350</v>
      </c>
      <c r="K268" s="13" t="s">
        <v>1351</v>
      </c>
      <c r="L268" s="13" t="s">
        <v>1352</v>
      </c>
      <c r="M268" s="13" t="s">
        <v>99</v>
      </c>
      <c r="N268" s="13" t="s">
        <v>100</v>
      </c>
      <c r="O268" s="13" t="s">
        <v>88</v>
      </c>
      <c r="P268" s="14" t="s">
        <v>5054</v>
      </c>
      <c r="Q268" s="14" t="s">
        <v>5054</v>
      </c>
      <c r="R268" t="str">
        <f t="shared" si="10"/>
        <v>ADOBE0110509070200</v>
      </c>
      <c r="T268" t="s">
        <v>5215</v>
      </c>
    </row>
    <row r="269" spans="1:20" ht="25.5" x14ac:dyDescent="0.25">
      <c r="A269" s="5" t="s">
        <v>649</v>
      </c>
      <c r="B269" s="5" t="s">
        <v>650</v>
      </c>
      <c r="C269" s="6" t="s">
        <v>648</v>
      </c>
      <c r="D269" s="6" t="s">
        <v>5054</v>
      </c>
      <c r="E269" s="6" t="s">
        <v>18</v>
      </c>
      <c r="F269" t="s">
        <v>5004</v>
      </c>
      <c r="G269" t="str">
        <f t="shared" si="9"/>
        <v>Electronics System Associate (ESA) (ISCET002)</v>
      </c>
      <c r="J269" s="13" t="s">
        <v>1350</v>
      </c>
      <c r="K269" s="13" t="s">
        <v>1351</v>
      </c>
      <c r="L269" s="13" t="s">
        <v>1352</v>
      </c>
      <c r="M269" s="13" t="s">
        <v>103</v>
      </c>
      <c r="N269" s="13" t="s">
        <v>104</v>
      </c>
      <c r="O269" s="13" t="s">
        <v>88</v>
      </c>
      <c r="P269" s="14" t="s">
        <v>5054</v>
      </c>
      <c r="Q269" s="14" t="s">
        <v>5054</v>
      </c>
      <c r="R269" t="str">
        <f t="shared" si="10"/>
        <v>ADOBE0180509070200</v>
      </c>
      <c r="T269" t="s">
        <v>5069</v>
      </c>
    </row>
    <row r="270" spans="1:20" x14ac:dyDescent="0.25">
      <c r="A270" s="5" t="s">
        <v>237</v>
      </c>
      <c r="B270" s="5" t="s">
        <v>238</v>
      </c>
      <c r="C270" s="6" t="s">
        <v>239</v>
      </c>
      <c r="D270" s="6" t="s">
        <v>5054</v>
      </c>
      <c r="E270" s="6" t="s">
        <v>5054</v>
      </c>
      <c r="F270" t="s">
        <v>4946</v>
      </c>
      <c r="G270" t="str">
        <f t="shared" si="9"/>
        <v>Emergency Medical Dispatcher (APSCO001)</v>
      </c>
      <c r="J270" s="13" t="s">
        <v>1353</v>
      </c>
      <c r="K270" s="13" t="s">
        <v>1354</v>
      </c>
      <c r="L270" s="13" t="s">
        <v>1355</v>
      </c>
      <c r="M270" s="13" t="s">
        <v>86</v>
      </c>
      <c r="N270" s="13" t="s">
        <v>87</v>
      </c>
      <c r="O270" s="13" t="s">
        <v>88</v>
      </c>
      <c r="P270" s="14" t="s">
        <v>5054</v>
      </c>
      <c r="Q270" s="14" t="s">
        <v>5054</v>
      </c>
      <c r="R270" t="str">
        <f t="shared" si="10"/>
        <v>ADOBE0020609070208</v>
      </c>
      <c r="T270" t="s">
        <v>5070</v>
      </c>
    </row>
    <row r="271" spans="1:20" ht="25.5" x14ac:dyDescent="0.25">
      <c r="A271" s="5" t="s">
        <v>1049</v>
      </c>
      <c r="B271" s="5" t="s">
        <v>1050</v>
      </c>
      <c r="C271" s="6" t="s">
        <v>1051</v>
      </c>
      <c r="D271" s="6" t="s">
        <v>5054</v>
      </c>
      <c r="E271" s="6" t="s">
        <v>5054</v>
      </c>
      <c r="F271" t="s">
        <v>5035</v>
      </c>
      <c r="G271" t="str">
        <f t="shared" si="9"/>
        <v>Emergency Medical Technician (EMT) (NREMT001)</v>
      </c>
      <c r="J271" s="13" t="s">
        <v>1353</v>
      </c>
      <c r="K271" s="13" t="s">
        <v>1354</v>
      </c>
      <c r="L271" s="13" t="s">
        <v>1355</v>
      </c>
      <c r="M271" s="13" t="s">
        <v>1147</v>
      </c>
      <c r="N271" s="13" t="s">
        <v>1148</v>
      </c>
      <c r="O271" s="13" t="s">
        <v>1146</v>
      </c>
      <c r="P271" s="14" t="s">
        <v>5054</v>
      </c>
      <c r="Q271" s="14" t="s">
        <v>5054</v>
      </c>
      <c r="R271" t="str">
        <f t="shared" si="10"/>
        <v>TBOOM0030609070208</v>
      </c>
      <c r="T271" t="s">
        <v>5326</v>
      </c>
    </row>
    <row r="272" spans="1:20" x14ac:dyDescent="0.25">
      <c r="A272" s="5" t="s">
        <v>289</v>
      </c>
      <c r="B272" s="5" t="s">
        <v>290</v>
      </c>
      <c r="C272" s="6" t="s">
        <v>291</v>
      </c>
      <c r="D272" s="6" t="s">
        <v>5054</v>
      </c>
      <c r="E272" s="6" t="s">
        <v>5054</v>
      </c>
      <c r="F272" t="s">
        <v>4954</v>
      </c>
      <c r="G272" t="str">
        <f t="shared" si="9"/>
        <v>Energy Industry Fundamentals Certificate (CEWFD001)</v>
      </c>
      <c r="J272" s="13" t="s">
        <v>1353</v>
      </c>
      <c r="K272" s="13" t="s">
        <v>1354</v>
      </c>
      <c r="L272" s="13" t="s">
        <v>1355</v>
      </c>
      <c r="M272" s="13" t="s">
        <v>1144</v>
      </c>
      <c r="N272" s="13" t="s">
        <v>1145</v>
      </c>
      <c r="O272" s="13" t="s">
        <v>1146</v>
      </c>
      <c r="P272" s="14" t="s">
        <v>5054</v>
      </c>
      <c r="Q272" s="14" t="s">
        <v>5054</v>
      </c>
      <c r="R272" t="str">
        <f t="shared" si="10"/>
        <v>TBOOM0010609070208</v>
      </c>
      <c r="T272" t="s">
        <v>5320</v>
      </c>
    </row>
    <row r="273" spans="1:20" ht="30" x14ac:dyDescent="0.25">
      <c r="A273" s="5" t="s">
        <v>286</v>
      </c>
      <c r="B273" s="5" t="s">
        <v>287</v>
      </c>
      <c r="C273" s="6" t="s">
        <v>288</v>
      </c>
      <c r="D273" s="6" t="s">
        <v>5054</v>
      </c>
      <c r="E273" s="6" t="s">
        <v>5054</v>
      </c>
      <c r="F273" t="s">
        <v>4953</v>
      </c>
      <c r="G273" t="str">
        <f t="shared" si="9"/>
        <v>Entrepreneurship &amp; Small Business (CERTI002)</v>
      </c>
      <c r="J273" s="13" t="s">
        <v>1353</v>
      </c>
      <c r="K273" s="13" t="s">
        <v>1354</v>
      </c>
      <c r="L273" s="13" t="s">
        <v>1355</v>
      </c>
      <c r="M273" s="13" t="s">
        <v>111</v>
      </c>
      <c r="N273" s="13" t="s">
        <v>112</v>
      </c>
      <c r="O273" s="13" t="s">
        <v>88</v>
      </c>
      <c r="P273" s="14" t="s">
        <v>5054</v>
      </c>
      <c r="Q273" s="14" t="s">
        <v>5054</v>
      </c>
      <c r="R273" t="str">
        <f t="shared" si="10"/>
        <v>ADOBE0220609070208</v>
      </c>
      <c r="T273" t="s">
        <v>5327</v>
      </c>
    </row>
    <row r="274" spans="1:20" ht="25.5" x14ac:dyDescent="0.25">
      <c r="A274" s="5" t="s">
        <v>392</v>
      </c>
      <c r="B274" s="5" t="s">
        <v>393</v>
      </c>
      <c r="C274" s="6" t="s">
        <v>394</v>
      </c>
      <c r="D274" s="6" t="s">
        <v>5054</v>
      </c>
      <c r="E274" s="6" t="s">
        <v>5054</v>
      </c>
      <c r="F274" t="s">
        <v>4970</v>
      </c>
      <c r="G274" t="str">
        <f t="shared" si="9"/>
        <v>ETCP Certified Entertainment Electrician (ENTCP001)</v>
      </c>
      <c r="J274" s="13" t="s">
        <v>1353</v>
      </c>
      <c r="K274" s="13" t="s">
        <v>1354</v>
      </c>
      <c r="L274" s="13" t="s">
        <v>1355</v>
      </c>
      <c r="M274" s="13" t="s">
        <v>105</v>
      </c>
      <c r="N274" s="13" t="s">
        <v>106</v>
      </c>
      <c r="O274" s="13" t="s">
        <v>88</v>
      </c>
      <c r="P274" s="14" t="s">
        <v>5054</v>
      </c>
      <c r="Q274" s="14" t="s">
        <v>5054</v>
      </c>
      <c r="R274" t="str">
        <f t="shared" si="10"/>
        <v>ADOBE0190609070208</v>
      </c>
      <c r="T274" t="s">
        <v>5175</v>
      </c>
    </row>
    <row r="275" spans="1:20" ht="25.5" x14ac:dyDescent="0.25">
      <c r="A275" s="5" t="s">
        <v>395</v>
      </c>
      <c r="B275" s="5" t="s">
        <v>396</v>
      </c>
      <c r="C275" s="6" t="s">
        <v>394</v>
      </c>
      <c r="D275" s="6" t="s">
        <v>5054</v>
      </c>
      <c r="E275" s="6" t="s">
        <v>5054</v>
      </c>
      <c r="F275" t="s">
        <v>4970</v>
      </c>
      <c r="G275" t="str">
        <f t="shared" si="9"/>
        <v>ETCP Certified Rigger – Arena (ENTCP002)</v>
      </c>
      <c r="J275" s="13" t="s">
        <v>1353</v>
      </c>
      <c r="K275" s="13" t="s">
        <v>1354</v>
      </c>
      <c r="L275" s="13" t="s">
        <v>1355</v>
      </c>
      <c r="M275" s="13" t="s">
        <v>95</v>
      </c>
      <c r="N275" s="13" t="s">
        <v>96</v>
      </c>
      <c r="O275" s="13" t="s">
        <v>88</v>
      </c>
      <c r="P275" s="14" t="s">
        <v>5054</v>
      </c>
      <c r="Q275" s="14" t="s">
        <v>5054</v>
      </c>
      <c r="R275" t="str">
        <f t="shared" si="10"/>
        <v>ADOBE0070609070208</v>
      </c>
      <c r="T275" t="s">
        <v>5595</v>
      </c>
    </row>
    <row r="276" spans="1:20" ht="25.5" x14ac:dyDescent="0.25">
      <c r="A276" s="5" t="s">
        <v>397</v>
      </c>
      <c r="B276" s="5" t="s">
        <v>398</v>
      </c>
      <c r="C276" s="6" t="s">
        <v>394</v>
      </c>
      <c r="D276" s="6" t="s">
        <v>5054</v>
      </c>
      <c r="E276" s="6" t="s">
        <v>5054</v>
      </c>
      <c r="F276" t="s">
        <v>4970</v>
      </c>
      <c r="G276" t="str">
        <f t="shared" si="9"/>
        <v>ETCP Certified Rigger – Theatre (ENTCP003)</v>
      </c>
      <c r="J276" s="13" t="s">
        <v>1353</v>
      </c>
      <c r="K276" s="13" t="s">
        <v>1354</v>
      </c>
      <c r="L276" s="13" t="s">
        <v>1355</v>
      </c>
      <c r="M276" s="13" t="s">
        <v>93</v>
      </c>
      <c r="N276" s="13" t="s">
        <v>94</v>
      </c>
      <c r="O276" s="13" t="s">
        <v>88</v>
      </c>
      <c r="P276" s="14" t="s">
        <v>5054</v>
      </c>
      <c r="Q276" s="14" t="s">
        <v>5054</v>
      </c>
      <c r="R276" t="str">
        <f t="shared" si="10"/>
        <v>ADOBE0050609070208</v>
      </c>
      <c r="T276" t="s">
        <v>5596</v>
      </c>
    </row>
    <row r="277" spans="1:20" x14ac:dyDescent="0.25">
      <c r="A277" s="5" t="s">
        <v>448</v>
      </c>
      <c r="B277" s="5" t="s">
        <v>449</v>
      </c>
      <c r="C277" s="6" t="s">
        <v>450</v>
      </c>
      <c r="D277" s="6" t="s">
        <v>5054</v>
      </c>
      <c r="E277" s="6" t="s">
        <v>5054</v>
      </c>
      <c r="F277" t="s">
        <v>4976</v>
      </c>
      <c r="G277" t="str">
        <f t="shared" ref="G277:G340" si="11">CONCATENATE(B277," (",A277,")")</f>
        <v>FAA Air Traffic Control Specialist (FEDAA001)</v>
      </c>
      <c r="J277" s="13" t="s">
        <v>1353</v>
      </c>
      <c r="K277" s="13" t="s">
        <v>1354</v>
      </c>
      <c r="L277" s="13" t="s">
        <v>1355</v>
      </c>
      <c r="M277" s="13" t="s">
        <v>89</v>
      </c>
      <c r="N277" s="13" t="s">
        <v>90</v>
      </c>
      <c r="O277" s="13" t="s">
        <v>88</v>
      </c>
      <c r="P277" s="14" t="s">
        <v>5054</v>
      </c>
      <c r="Q277" s="14" t="s">
        <v>5054</v>
      </c>
      <c r="R277" t="str">
        <f t="shared" si="10"/>
        <v>ADOBE0030609070208</v>
      </c>
      <c r="T277" t="s">
        <v>5126</v>
      </c>
    </row>
    <row r="278" spans="1:20" ht="25.5" x14ac:dyDescent="0.25">
      <c r="A278" s="5" t="s">
        <v>451</v>
      </c>
      <c r="B278" s="5" t="s">
        <v>452</v>
      </c>
      <c r="C278" s="6" t="s">
        <v>450</v>
      </c>
      <c r="D278" s="6" t="s">
        <v>5054</v>
      </c>
      <c r="E278" s="6" t="s">
        <v>5054</v>
      </c>
      <c r="F278" t="s">
        <v>4976</v>
      </c>
      <c r="G278" t="str">
        <f t="shared" si="11"/>
        <v>FAA Aviation Maintenance Technician - General (FEDAA002)</v>
      </c>
      <c r="J278" s="13" t="s">
        <v>1353</v>
      </c>
      <c r="K278" s="13" t="s">
        <v>1354</v>
      </c>
      <c r="L278" s="13" t="s">
        <v>1355</v>
      </c>
      <c r="M278" s="13" t="s">
        <v>109</v>
      </c>
      <c r="N278" s="13" t="s">
        <v>110</v>
      </c>
      <c r="O278" s="13" t="s">
        <v>88</v>
      </c>
      <c r="P278" s="14" t="s">
        <v>5054</v>
      </c>
      <c r="Q278" s="14" t="s">
        <v>5054</v>
      </c>
      <c r="R278" t="str">
        <f t="shared" si="10"/>
        <v>ADOBE0210609070208</v>
      </c>
      <c r="T278" t="s">
        <v>5513</v>
      </c>
    </row>
    <row r="279" spans="1:20" ht="25.5" x14ac:dyDescent="0.25">
      <c r="A279" s="5" t="s">
        <v>459</v>
      </c>
      <c r="B279" s="5" t="s">
        <v>460</v>
      </c>
      <c r="C279" s="6" t="s">
        <v>450</v>
      </c>
      <c r="D279" s="6" t="s">
        <v>5054</v>
      </c>
      <c r="E279" s="6" t="s">
        <v>5054</v>
      </c>
      <c r="F279" t="s">
        <v>4976</v>
      </c>
      <c r="G279" t="str">
        <f t="shared" si="11"/>
        <v>FAA Aviation Maintenance Technician - Powerplant (FEDAA010)</v>
      </c>
      <c r="J279" s="13" t="s">
        <v>1353</v>
      </c>
      <c r="K279" s="13" t="s">
        <v>1354</v>
      </c>
      <c r="L279" s="13" t="s">
        <v>1355</v>
      </c>
      <c r="M279" s="13" t="s">
        <v>107</v>
      </c>
      <c r="N279" s="13" t="s">
        <v>108</v>
      </c>
      <c r="O279" s="13" t="s">
        <v>88</v>
      </c>
      <c r="P279" s="14" t="s">
        <v>5054</v>
      </c>
      <c r="Q279" s="14" t="s">
        <v>5054</v>
      </c>
      <c r="R279" t="str">
        <f t="shared" ref="R279:R342" si="12">CONCATENATE(M279,J279)</f>
        <v>ADOBE0200609070208</v>
      </c>
      <c r="T279" t="s">
        <v>5400</v>
      </c>
    </row>
    <row r="280" spans="1:20" x14ac:dyDescent="0.25">
      <c r="A280" s="5" t="s">
        <v>453</v>
      </c>
      <c r="B280" s="5" t="s">
        <v>454</v>
      </c>
      <c r="C280" s="6" t="s">
        <v>450</v>
      </c>
      <c r="D280" s="6" t="s">
        <v>5054</v>
      </c>
      <c r="E280" s="6" t="s">
        <v>5054</v>
      </c>
      <c r="F280" t="s">
        <v>4976</v>
      </c>
      <c r="G280" t="str">
        <f t="shared" si="11"/>
        <v>FAA Aviation Mechanic Technician - Airframe (FEDAA004)</v>
      </c>
      <c r="J280" s="13" t="s">
        <v>1353</v>
      </c>
      <c r="K280" s="13" t="s">
        <v>1354</v>
      </c>
      <c r="L280" s="13" t="s">
        <v>1355</v>
      </c>
      <c r="M280" s="13" t="s">
        <v>103</v>
      </c>
      <c r="N280" s="13" t="s">
        <v>104</v>
      </c>
      <c r="O280" s="13" t="s">
        <v>88</v>
      </c>
      <c r="P280" s="14" t="s">
        <v>5054</v>
      </c>
      <c r="Q280" s="14" t="s">
        <v>5054</v>
      </c>
      <c r="R280" t="str">
        <f t="shared" si="12"/>
        <v>ADOBE0180609070208</v>
      </c>
      <c r="T280" t="s">
        <v>5424</v>
      </c>
    </row>
    <row r="281" spans="1:20" x14ac:dyDescent="0.25">
      <c r="A281" s="5" t="s">
        <v>455</v>
      </c>
      <c r="B281" s="5" t="s">
        <v>456</v>
      </c>
      <c r="C281" s="6" t="s">
        <v>450</v>
      </c>
      <c r="D281" s="6" t="s">
        <v>5054</v>
      </c>
      <c r="E281" s="6" t="s">
        <v>5054</v>
      </c>
      <c r="F281" t="s">
        <v>4976</v>
      </c>
      <c r="G281" t="str">
        <f t="shared" si="11"/>
        <v>FAA Certified Flight Instructor License (FEDAA005)</v>
      </c>
      <c r="J281" s="13" t="s">
        <v>1353</v>
      </c>
      <c r="K281" s="13" t="s">
        <v>1354</v>
      </c>
      <c r="L281" s="13" t="s">
        <v>1355</v>
      </c>
      <c r="M281" s="13" t="s">
        <v>99</v>
      </c>
      <c r="N281" s="13" t="s">
        <v>100</v>
      </c>
      <c r="O281" s="13" t="s">
        <v>88</v>
      </c>
      <c r="P281" s="14" t="s">
        <v>5054</v>
      </c>
      <c r="Q281" s="14" t="s">
        <v>5054</v>
      </c>
      <c r="R281" t="str">
        <f t="shared" si="12"/>
        <v>ADOBE0110609070208</v>
      </c>
      <c r="T281" t="s">
        <v>5214</v>
      </c>
    </row>
    <row r="282" spans="1:20" x14ac:dyDescent="0.25">
      <c r="A282" s="5" t="s">
        <v>457</v>
      </c>
      <c r="B282" s="5" t="s">
        <v>458</v>
      </c>
      <c r="C282" s="6" t="s">
        <v>450</v>
      </c>
      <c r="D282" s="6" t="s">
        <v>5054</v>
      </c>
      <c r="E282" s="6" t="s">
        <v>5054</v>
      </c>
      <c r="F282" t="s">
        <v>4976</v>
      </c>
      <c r="G282" t="str">
        <f t="shared" si="11"/>
        <v>FAA Commercial Pilot (FEDAA006)</v>
      </c>
      <c r="J282" s="13" t="s">
        <v>1353</v>
      </c>
      <c r="K282" s="13" t="s">
        <v>1354</v>
      </c>
      <c r="L282" s="13" t="s">
        <v>1355</v>
      </c>
      <c r="M282" s="13" t="s">
        <v>91</v>
      </c>
      <c r="N282" s="13" t="s">
        <v>92</v>
      </c>
      <c r="O282" s="13" t="s">
        <v>88</v>
      </c>
      <c r="P282" s="14" t="s">
        <v>5054</v>
      </c>
      <c r="Q282" s="14" t="s">
        <v>5054</v>
      </c>
      <c r="R282" t="str">
        <f t="shared" si="12"/>
        <v>ADOBE0040609070208</v>
      </c>
      <c r="T282" t="s">
        <v>5068</v>
      </c>
    </row>
    <row r="283" spans="1:20" x14ac:dyDescent="0.25">
      <c r="A283" s="5" t="s">
        <v>461</v>
      </c>
      <c r="B283" s="5" t="s">
        <v>462</v>
      </c>
      <c r="C283" s="6" t="s">
        <v>450</v>
      </c>
      <c r="D283" s="6" t="s">
        <v>5054</v>
      </c>
      <c r="E283" s="6" t="s">
        <v>5054</v>
      </c>
      <c r="F283" t="s">
        <v>4976</v>
      </c>
      <c r="G283" t="str">
        <f t="shared" si="11"/>
        <v>FAA Private Pilot (FEDAA011)</v>
      </c>
      <c r="J283" s="13" t="s">
        <v>1356</v>
      </c>
      <c r="K283" s="13" t="s">
        <v>1357</v>
      </c>
      <c r="L283" s="13" t="s">
        <v>1358</v>
      </c>
      <c r="M283" s="13" t="s">
        <v>109</v>
      </c>
      <c r="N283" s="13" t="s">
        <v>110</v>
      </c>
      <c r="O283" s="13" t="s">
        <v>88</v>
      </c>
      <c r="P283" s="14" t="s">
        <v>5054</v>
      </c>
      <c r="Q283" s="14" t="s">
        <v>5054</v>
      </c>
      <c r="R283" t="str">
        <f t="shared" si="12"/>
        <v>ADOBE0210650060502</v>
      </c>
      <c r="T283" t="s">
        <v>5071</v>
      </c>
    </row>
    <row r="284" spans="1:20" ht="25.5" x14ac:dyDescent="0.25">
      <c r="A284" s="5" t="s">
        <v>524</v>
      </c>
      <c r="B284" s="5" t="s">
        <v>525</v>
      </c>
      <c r="C284" s="6" t="s">
        <v>517</v>
      </c>
      <c r="D284" s="6" t="s">
        <v>5054</v>
      </c>
      <c r="E284" s="6" t="s">
        <v>5054</v>
      </c>
      <c r="F284" t="s">
        <v>4985</v>
      </c>
      <c r="G284" t="str">
        <f t="shared" si="11"/>
        <v>Facial Specialist (FLDOP009)</v>
      </c>
      <c r="J284" s="13" t="s">
        <v>1356</v>
      </c>
      <c r="K284" s="13" t="s">
        <v>1357</v>
      </c>
      <c r="L284" s="13" t="s">
        <v>1358</v>
      </c>
      <c r="M284" s="13" t="s">
        <v>103</v>
      </c>
      <c r="N284" s="13" t="s">
        <v>104</v>
      </c>
      <c r="O284" s="13" t="s">
        <v>88</v>
      </c>
      <c r="P284" s="14" t="s">
        <v>5054</v>
      </c>
      <c r="Q284" s="14" t="s">
        <v>5054</v>
      </c>
      <c r="R284" t="str">
        <f t="shared" si="12"/>
        <v>ADOBE0180650060502</v>
      </c>
      <c r="T284" t="s">
        <v>5403</v>
      </c>
    </row>
    <row r="285" spans="1:20" ht="30" x14ac:dyDescent="0.25">
      <c r="A285" s="5" t="s">
        <v>463</v>
      </c>
      <c r="B285" s="5" t="s">
        <v>464</v>
      </c>
      <c r="C285" s="6" t="s">
        <v>465</v>
      </c>
      <c r="D285" s="6" t="s">
        <v>5054</v>
      </c>
      <c r="E285" s="6" t="s">
        <v>5054</v>
      </c>
      <c r="F285" t="s">
        <v>4977</v>
      </c>
      <c r="G285" t="str">
        <f t="shared" si="11"/>
        <v>FCC General Radiotelephone Operator License (PG) (FEDCC001)</v>
      </c>
      <c r="J285" s="13" t="s">
        <v>1356</v>
      </c>
      <c r="K285" s="13" t="s">
        <v>1357</v>
      </c>
      <c r="L285" s="13" t="s">
        <v>1358</v>
      </c>
      <c r="M285" s="13" t="s">
        <v>111</v>
      </c>
      <c r="N285" s="13" t="s">
        <v>112</v>
      </c>
      <c r="O285" s="13" t="s">
        <v>88</v>
      </c>
      <c r="P285" s="14" t="s">
        <v>5054</v>
      </c>
      <c r="Q285" s="14" t="s">
        <v>5054</v>
      </c>
      <c r="R285" t="str">
        <f t="shared" si="12"/>
        <v>ADOBE0220650060502</v>
      </c>
      <c r="T285" t="s">
        <v>5072</v>
      </c>
    </row>
    <row r="286" spans="1:20" ht="25.5" x14ac:dyDescent="0.25">
      <c r="A286" s="5" t="s">
        <v>399</v>
      </c>
      <c r="B286" s="5" t="s">
        <v>400</v>
      </c>
      <c r="C286" s="6" t="s">
        <v>401</v>
      </c>
      <c r="D286" s="6" t="s">
        <v>5054</v>
      </c>
      <c r="E286" s="6" t="s">
        <v>5054</v>
      </c>
      <c r="F286" t="s">
        <v>4971</v>
      </c>
      <c r="G286" t="str">
        <f t="shared" si="11"/>
        <v>Fiber Optics Installer (FOI) (ETAIN002)</v>
      </c>
      <c r="J286" s="13" t="s">
        <v>1356</v>
      </c>
      <c r="K286" s="13" t="s">
        <v>1357</v>
      </c>
      <c r="L286" s="13" t="s">
        <v>1358</v>
      </c>
      <c r="M286" s="13" t="s">
        <v>107</v>
      </c>
      <c r="N286" s="13" t="s">
        <v>108</v>
      </c>
      <c r="O286" s="13" t="s">
        <v>88</v>
      </c>
      <c r="P286" s="14" t="s">
        <v>5054</v>
      </c>
      <c r="Q286" s="14" t="s">
        <v>5054</v>
      </c>
      <c r="R286" t="str">
        <f t="shared" si="12"/>
        <v>ADOBE0200650060502</v>
      </c>
      <c r="T286" t="s">
        <v>5245</v>
      </c>
    </row>
    <row r="287" spans="1:20" ht="25.5" x14ac:dyDescent="0.25">
      <c r="A287" s="5" t="s">
        <v>406</v>
      </c>
      <c r="B287" s="5" t="s">
        <v>407</v>
      </c>
      <c r="C287" s="6" t="s">
        <v>401</v>
      </c>
      <c r="D287" s="6" t="s">
        <v>5054</v>
      </c>
      <c r="E287" s="6" t="s">
        <v>5054</v>
      </c>
      <c r="F287" t="s">
        <v>4971</v>
      </c>
      <c r="G287" t="str">
        <f t="shared" si="11"/>
        <v>Fiber Optics Technician (FOT) (ETAIN010)</v>
      </c>
      <c r="J287" s="13" t="s">
        <v>1356</v>
      </c>
      <c r="K287" s="13" t="s">
        <v>1357</v>
      </c>
      <c r="L287" s="13" t="s">
        <v>1358</v>
      </c>
      <c r="M287" s="13" t="s">
        <v>99</v>
      </c>
      <c r="N287" s="13" t="s">
        <v>100</v>
      </c>
      <c r="O287" s="13" t="s">
        <v>88</v>
      </c>
      <c r="P287" s="14" t="s">
        <v>5054</v>
      </c>
      <c r="Q287" s="14" t="s">
        <v>5054</v>
      </c>
      <c r="R287" t="str">
        <f t="shared" si="12"/>
        <v>ADOBE0110650060502</v>
      </c>
      <c r="T287" t="s">
        <v>5251</v>
      </c>
    </row>
    <row r="288" spans="1:20" ht="25.5" x14ac:dyDescent="0.25">
      <c r="A288" s="5" t="s">
        <v>408</v>
      </c>
      <c r="B288" s="5" t="s">
        <v>409</v>
      </c>
      <c r="C288" s="6" t="s">
        <v>401</v>
      </c>
      <c r="D288" s="6" t="s">
        <v>5054</v>
      </c>
      <c r="E288" s="6" t="s">
        <v>5054</v>
      </c>
      <c r="F288" t="s">
        <v>4971</v>
      </c>
      <c r="G288" t="str">
        <f t="shared" si="11"/>
        <v>Fiber Optics Technician-Outside Plant (FOT-OSP) (ETAIN011)</v>
      </c>
      <c r="J288" s="13" t="s">
        <v>1356</v>
      </c>
      <c r="K288" s="13" t="s">
        <v>1357</v>
      </c>
      <c r="L288" s="13" t="s">
        <v>1358</v>
      </c>
      <c r="M288" s="13" t="s">
        <v>97</v>
      </c>
      <c r="N288" s="13" t="s">
        <v>98</v>
      </c>
      <c r="O288" s="13" t="s">
        <v>88</v>
      </c>
      <c r="P288" s="14" t="s">
        <v>5054</v>
      </c>
      <c r="Q288" s="14" t="s">
        <v>5054</v>
      </c>
      <c r="R288" t="str">
        <f t="shared" si="12"/>
        <v>ADOBE0100650060502</v>
      </c>
      <c r="T288" t="s">
        <v>5247</v>
      </c>
    </row>
    <row r="289" spans="1:20" ht="30" x14ac:dyDescent="0.25">
      <c r="A289" s="5" t="s">
        <v>611</v>
      </c>
      <c r="B289" s="5" t="s">
        <v>612</v>
      </c>
      <c r="C289" s="6" t="s">
        <v>613</v>
      </c>
      <c r="D289" s="6" t="s">
        <v>5054</v>
      </c>
      <c r="E289" s="6" t="s">
        <v>5054</v>
      </c>
      <c r="F289" t="s">
        <v>4997</v>
      </c>
      <c r="G289" t="str">
        <f t="shared" si="11"/>
        <v>Field Service Engineer - Low Voltage Systems (IECON001)</v>
      </c>
      <c r="J289" s="13" t="s">
        <v>1359</v>
      </c>
      <c r="K289" s="13" t="s">
        <v>1360</v>
      </c>
      <c r="L289" s="13" t="s">
        <v>1361</v>
      </c>
      <c r="M289" s="13" t="s">
        <v>111</v>
      </c>
      <c r="N289" s="13" t="s">
        <v>112</v>
      </c>
      <c r="O289" s="13" t="s">
        <v>88</v>
      </c>
      <c r="P289" s="14" t="s">
        <v>5054</v>
      </c>
      <c r="Q289" s="14" t="s">
        <v>5054</v>
      </c>
      <c r="R289" t="str">
        <f t="shared" si="12"/>
        <v>ADOBE0220610030501</v>
      </c>
      <c r="T289" t="s">
        <v>5365</v>
      </c>
    </row>
    <row r="290" spans="1:20" x14ac:dyDescent="0.25">
      <c r="A290" s="5" t="s">
        <v>614</v>
      </c>
      <c r="B290" s="5" t="s">
        <v>615</v>
      </c>
      <c r="C290" s="6" t="s">
        <v>613</v>
      </c>
      <c r="D290" s="6" t="s">
        <v>5054</v>
      </c>
      <c r="E290" s="6" t="s">
        <v>5054</v>
      </c>
      <c r="F290" t="s">
        <v>4997</v>
      </c>
      <c r="G290" t="str">
        <f t="shared" si="11"/>
        <v>Field Service Engineer - Voice-Data-Video (IECON002)</v>
      </c>
      <c r="J290" s="13" t="s">
        <v>1359</v>
      </c>
      <c r="K290" s="13" t="s">
        <v>1360</v>
      </c>
      <c r="L290" s="13" t="s">
        <v>1361</v>
      </c>
      <c r="M290" s="13" t="s">
        <v>107</v>
      </c>
      <c r="N290" s="13" t="s">
        <v>108</v>
      </c>
      <c r="O290" s="13" t="s">
        <v>88</v>
      </c>
      <c r="P290" s="14" t="s">
        <v>5054</v>
      </c>
      <c r="Q290" s="14" t="s">
        <v>5054</v>
      </c>
      <c r="R290" t="str">
        <f t="shared" si="12"/>
        <v>ADOBE0200610030501</v>
      </c>
      <c r="T290" t="s">
        <v>5398</v>
      </c>
    </row>
    <row r="291" spans="1:20" ht="38.25" x14ac:dyDescent="0.25">
      <c r="A291" s="5" t="s">
        <v>532</v>
      </c>
      <c r="B291" s="5" t="s">
        <v>533</v>
      </c>
      <c r="C291" s="6" t="s">
        <v>531</v>
      </c>
      <c r="D291" s="6" t="s">
        <v>5054</v>
      </c>
      <c r="E291" s="6" t="s">
        <v>5054</v>
      </c>
      <c r="F291" t="s">
        <v>4987</v>
      </c>
      <c r="G291" t="str">
        <f t="shared" si="11"/>
        <v>Fire Fighter I (FLSFM005)</v>
      </c>
      <c r="J291" s="13" t="s">
        <v>1362</v>
      </c>
      <c r="K291" s="13" t="s">
        <v>1363</v>
      </c>
      <c r="L291" s="13" t="s">
        <v>1364</v>
      </c>
      <c r="M291" s="13" t="s">
        <v>103</v>
      </c>
      <c r="N291" s="13" t="s">
        <v>104</v>
      </c>
      <c r="O291" s="13" t="s">
        <v>88</v>
      </c>
      <c r="P291" s="14" t="s">
        <v>5054</v>
      </c>
      <c r="Q291" s="14" t="s">
        <v>5054</v>
      </c>
      <c r="R291" t="str">
        <f t="shared" si="12"/>
        <v>ADOBE0180610010522</v>
      </c>
      <c r="T291" t="s">
        <v>5064</v>
      </c>
    </row>
    <row r="292" spans="1:20" ht="38.25" x14ac:dyDescent="0.25">
      <c r="A292" s="5" t="s">
        <v>534</v>
      </c>
      <c r="B292" s="5" t="s">
        <v>535</v>
      </c>
      <c r="C292" s="6" t="s">
        <v>531</v>
      </c>
      <c r="D292" s="6" t="s">
        <v>5054</v>
      </c>
      <c r="E292" s="6" t="s">
        <v>5054</v>
      </c>
      <c r="F292" t="s">
        <v>4987</v>
      </c>
      <c r="G292" t="str">
        <f t="shared" si="11"/>
        <v>Fire Fighter II (FLSFM006)</v>
      </c>
      <c r="J292" s="13" t="s">
        <v>1362</v>
      </c>
      <c r="K292" s="13" t="s">
        <v>1363</v>
      </c>
      <c r="L292" s="13" t="s">
        <v>1364</v>
      </c>
      <c r="M292" s="13" t="s">
        <v>235</v>
      </c>
      <c r="N292" s="13" t="s">
        <v>236</v>
      </c>
      <c r="O292" s="13" t="s">
        <v>234</v>
      </c>
      <c r="P292" s="14" t="s">
        <v>5054</v>
      </c>
      <c r="Q292" s="14" t="s">
        <v>5054</v>
      </c>
      <c r="R292" t="str">
        <f t="shared" si="12"/>
        <v>APPLE0200610010522</v>
      </c>
      <c r="T292" t="s">
        <v>5366</v>
      </c>
    </row>
    <row r="293" spans="1:20" ht="38.25" x14ac:dyDescent="0.25">
      <c r="A293" s="5" t="s">
        <v>544</v>
      </c>
      <c r="B293" s="5" t="s">
        <v>545</v>
      </c>
      <c r="C293" s="6" t="s">
        <v>531</v>
      </c>
      <c r="D293" s="6" t="s">
        <v>5054</v>
      </c>
      <c r="E293" s="6" t="s">
        <v>18</v>
      </c>
      <c r="F293" t="s">
        <v>4987</v>
      </c>
      <c r="G293" t="str">
        <f t="shared" si="11"/>
        <v>Fire Instructor I (FLSFM018)</v>
      </c>
      <c r="J293" s="13" t="s">
        <v>1365</v>
      </c>
      <c r="K293" s="13" t="s">
        <v>1366</v>
      </c>
      <c r="L293" s="13" t="s">
        <v>1367</v>
      </c>
      <c r="M293" s="13" t="s">
        <v>103</v>
      </c>
      <c r="N293" s="13" t="s">
        <v>104</v>
      </c>
      <c r="O293" s="13" t="s">
        <v>88</v>
      </c>
      <c r="P293" s="14" t="s">
        <v>5054</v>
      </c>
      <c r="Q293" s="14" t="s">
        <v>5054</v>
      </c>
      <c r="R293" t="str">
        <f t="shared" si="12"/>
        <v>ADOBE0180610010524</v>
      </c>
      <c r="T293" t="s">
        <v>5065</v>
      </c>
    </row>
    <row r="294" spans="1:20" ht="38.25" x14ac:dyDescent="0.25">
      <c r="A294" s="5" t="s">
        <v>538</v>
      </c>
      <c r="B294" s="5" t="s">
        <v>539</v>
      </c>
      <c r="C294" s="6" t="s">
        <v>531</v>
      </c>
      <c r="D294" s="6" t="s">
        <v>5054</v>
      </c>
      <c r="E294" s="6" t="s">
        <v>18</v>
      </c>
      <c r="F294" t="s">
        <v>4987</v>
      </c>
      <c r="G294" t="str">
        <f t="shared" si="11"/>
        <v>Fire Officer I (FLSFM013)</v>
      </c>
      <c r="J294" s="13" t="s">
        <v>1365</v>
      </c>
      <c r="K294" s="13" t="s">
        <v>1366</v>
      </c>
      <c r="L294" s="13" t="s">
        <v>1367</v>
      </c>
      <c r="M294" s="13" t="s">
        <v>235</v>
      </c>
      <c r="N294" s="13" t="s">
        <v>236</v>
      </c>
      <c r="O294" s="13" t="s">
        <v>234</v>
      </c>
      <c r="P294" s="14" t="s">
        <v>5054</v>
      </c>
      <c r="Q294" s="14" t="s">
        <v>5054</v>
      </c>
      <c r="R294" t="str">
        <f t="shared" si="12"/>
        <v>APPLE0200610010524</v>
      </c>
      <c r="T294" t="s">
        <v>5229</v>
      </c>
    </row>
    <row r="295" spans="1:20" ht="38.25" x14ac:dyDescent="0.25">
      <c r="A295" s="5" t="s">
        <v>540</v>
      </c>
      <c r="B295" s="5" t="s">
        <v>541</v>
      </c>
      <c r="C295" s="6" t="s">
        <v>531</v>
      </c>
      <c r="D295" s="6" t="s">
        <v>5054</v>
      </c>
      <c r="E295" s="6" t="s">
        <v>5054</v>
      </c>
      <c r="F295" t="s">
        <v>4987</v>
      </c>
      <c r="G295" t="str">
        <f t="shared" si="11"/>
        <v>Fire Officer II (FLSFM014)</v>
      </c>
      <c r="J295" s="13" t="s">
        <v>1365</v>
      </c>
      <c r="K295" s="13" t="s">
        <v>1366</v>
      </c>
      <c r="L295" s="13" t="s">
        <v>1367</v>
      </c>
      <c r="M295" s="13" t="s">
        <v>86</v>
      </c>
      <c r="N295" s="13" t="s">
        <v>87</v>
      </c>
      <c r="O295" s="13" t="s">
        <v>88</v>
      </c>
      <c r="P295" s="14" t="s">
        <v>5054</v>
      </c>
      <c r="Q295" s="14" t="s">
        <v>5054</v>
      </c>
      <c r="R295" t="str">
        <f t="shared" si="12"/>
        <v>ADOBE0020610010524</v>
      </c>
      <c r="T295" t="s">
        <v>5121</v>
      </c>
    </row>
    <row r="296" spans="1:20" ht="38.25" x14ac:dyDescent="0.25">
      <c r="A296" s="5" t="s">
        <v>542</v>
      </c>
      <c r="B296" s="5" t="s">
        <v>543</v>
      </c>
      <c r="C296" s="6" t="s">
        <v>531</v>
      </c>
      <c r="D296" s="6" t="s">
        <v>5054</v>
      </c>
      <c r="E296" s="6" t="s">
        <v>18</v>
      </c>
      <c r="F296" t="s">
        <v>4987</v>
      </c>
      <c r="G296" t="str">
        <f t="shared" si="11"/>
        <v>Fire Safety Inspector (FLSFM016)</v>
      </c>
      <c r="J296" s="13" t="s">
        <v>1368</v>
      </c>
      <c r="K296" s="13" t="s">
        <v>1369</v>
      </c>
      <c r="L296" s="13" t="s">
        <v>1370</v>
      </c>
      <c r="M296" s="13" t="s">
        <v>69</v>
      </c>
      <c r="N296" s="13" t="s">
        <v>70</v>
      </c>
      <c r="O296" s="13" t="s">
        <v>71</v>
      </c>
      <c r="P296" s="14" t="s">
        <v>5054</v>
      </c>
      <c r="Q296" s="14" t="s">
        <v>5054</v>
      </c>
      <c r="R296" t="str">
        <f t="shared" si="12"/>
        <v>ADESK0020615130100</v>
      </c>
      <c r="T296" t="s">
        <v>5514</v>
      </c>
    </row>
    <row r="297" spans="1:20" ht="38.25" x14ac:dyDescent="0.25">
      <c r="A297" s="5" t="s">
        <v>536</v>
      </c>
      <c r="B297" s="5" t="s">
        <v>537</v>
      </c>
      <c r="C297" s="6" t="s">
        <v>531</v>
      </c>
      <c r="D297" s="6" t="s">
        <v>5054</v>
      </c>
      <c r="E297" s="6" t="s">
        <v>5054</v>
      </c>
      <c r="F297" t="s">
        <v>4987</v>
      </c>
      <c r="G297" t="str">
        <f t="shared" si="11"/>
        <v>Fire Safety Inspector I (FLSFM007)</v>
      </c>
      <c r="J297" s="13" t="s">
        <v>1368</v>
      </c>
      <c r="K297" s="13" t="s">
        <v>1369</v>
      </c>
      <c r="L297" s="13" t="s">
        <v>1370</v>
      </c>
      <c r="M297" s="13" t="s">
        <v>74</v>
      </c>
      <c r="N297" s="13" t="s">
        <v>75</v>
      </c>
      <c r="O297" s="13" t="s">
        <v>71</v>
      </c>
      <c r="P297" s="14" t="s">
        <v>5054</v>
      </c>
      <c r="Q297" s="14" t="s">
        <v>5054</v>
      </c>
      <c r="R297" t="str">
        <f t="shared" si="12"/>
        <v>ADESK0110615130100</v>
      </c>
      <c r="T297" t="s">
        <v>5232</v>
      </c>
    </row>
    <row r="298" spans="1:20" ht="30" x14ac:dyDescent="0.25">
      <c r="A298" s="5" t="s">
        <v>466</v>
      </c>
      <c r="B298" s="5" t="s">
        <v>467</v>
      </c>
      <c r="C298" s="6" t="s">
        <v>468</v>
      </c>
      <c r="D298" s="6" t="s">
        <v>5054</v>
      </c>
      <c r="E298" s="6" t="s">
        <v>5054</v>
      </c>
      <c r="F298" t="s">
        <v>4978</v>
      </c>
      <c r="G298" t="str">
        <f t="shared" si="11"/>
        <v>Florida Automobile Dealers Association (FADA) Certified Technician (FLADA001)</v>
      </c>
      <c r="J298" s="13" t="s">
        <v>1368</v>
      </c>
      <c r="K298" s="13" t="s">
        <v>1369</v>
      </c>
      <c r="L298" s="13" t="s">
        <v>1370</v>
      </c>
      <c r="M298" s="13" t="s">
        <v>176</v>
      </c>
      <c r="N298" s="13" t="s">
        <v>177</v>
      </c>
      <c r="O298" s="13" t="s">
        <v>178</v>
      </c>
      <c r="P298" s="14" t="s">
        <v>5054</v>
      </c>
      <c r="Q298" s="14" t="s">
        <v>5054</v>
      </c>
      <c r="R298" t="str">
        <f t="shared" si="12"/>
        <v>AMDDA0030615130100</v>
      </c>
      <c r="T298" t="s">
        <v>5334</v>
      </c>
    </row>
    <row r="299" spans="1:20" ht="25.5" x14ac:dyDescent="0.25">
      <c r="A299" s="5" t="s">
        <v>479</v>
      </c>
      <c r="B299" s="5" t="s">
        <v>480</v>
      </c>
      <c r="C299" s="6" t="s">
        <v>478</v>
      </c>
      <c r="D299" s="6" t="s">
        <v>5054</v>
      </c>
      <c r="E299" s="6" t="s">
        <v>18</v>
      </c>
      <c r="F299" t="s">
        <v>4980</v>
      </c>
      <c r="G299" t="str">
        <f t="shared" si="11"/>
        <v>Florida Child Care Professional Credential (FLDCF003)</v>
      </c>
      <c r="J299" s="13" t="s">
        <v>1368</v>
      </c>
      <c r="K299" s="13" t="s">
        <v>1369</v>
      </c>
      <c r="L299" s="13" t="s">
        <v>1370</v>
      </c>
      <c r="M299" s="13" t="s">
        <v>82</v>
      </c>
      <c r="N299" s="13" t="s">
        <v>83</v>
      </c>
      <c r="O299" s="13" t="s">
        <v>71</v>
      </c>
      <c r="P299" s="14" t="s">
        <v>5054</v>
      </c>
      <c r="Q299" s="14" t="s">
        <v>5054</v>
      </c>
      <c r="R299" t="str">
        <f t="shared" si="12"/>
        <v>ADESK0250615130100</v>
      </c>
      <c r="T299" t="s">
        <v>5122</v>
      </c>
    </row>
    <row r="300" spans="1:20" ht="25.5" x14ac:dyDescent="0.25">
      <c r="A300" s="5" t="s">
        <v>1042</v>
      </c>
      <c r="B300" s="5" t="s">
        <v>1043</v>
      </c>
      <c r="C300" s="6" t="s">
        <v>1044</v>
      </c>
      <c r="D300" s="6" t="s">
        <v>5054</v>
      </c>
      <c r="E300" s="6" t="s">
        <v>5054</v>
      </c>
      <c r="F300" t="s">
        <v>5034</v>
      </c>
      <c r="G300" t="str">
        <f t="shared" si="11"/>
        <v>Foodservice Management Professional (FMP) (NRAEF001)</v>
      </c>
      <c r="J300" s="13" t="s">
        <v>1368</v>
      </c>
      <c r="K300" s="13" t="s">
        <v>1369</v>
      </c>
      <c r="L300" s="13" t="s">
        <v>1370</v>
      </c>
      <c r="M300" s="13" t="s">
        <v>76</v>
      </c>
      <c r="N300" s="13" t="s">
        <v>77</v>
      </c>
      <c r="O300" s="13" t="s">
        <v>71</v>
      </c>
      <c r="P300" s="14" t="s">
        <v>5054</v>
      </c>
      <c r="Q300" s="14" t="s">
        <v>5054</v>
      </c>
      <c r="R300" t="str">
        <f t="shared" si="12"/>
        <v>ADESK0210615130100</v>
      </c>
      <c r="T300" t="s">
        <v>5517</v>
      </c>
    </row>
    <row r="301" spans="1:20" x14ac:dyDescent="0.25">
      <c r="A301" s="5" t="s">
        <v>561</v>
      </c>
      <c r="B301" s="5" t="s">
        <v>562</v>
      </c>
      <c r="C301" s="6" t="s">
        <v>563</v>
      </c>
      <c r="D301" s="6" t="s">
        <v>5054</v>
      </c>
      <c r="E301" s="6" t="s">
        <v>5054</v>
      </c>
      <c r="F301" t="s">
        <v>4991</v>
      </c>
      <c r="G301" t="str">
        <f t="shared" si="11"/>
        <v>GIAC Certified Forensic Analyst (GCFA) (GLIAC001)</v>
      </c>
      <c r="J301" s="13" t="s">
        <v>1368</v>
      </c>
      <c r="K301" s="13" t="s">
        <v>1369</v>
      </c>
      <c r="L301" s="13" t="s">
        <v>1370</v>
      </c>
      <c r="M301" s="13" t="s">
        <v>72</v>
      </c>
      <c r="N301" s="13" t="s">
        <v>73</v>
      </c>
      <c r="O301" s="13" t="s">
        <v>71</v>
      </c>
      <c r="P301" s="14" t="s">
        <v>5054</v>
      </c>
      <c r="Q301" s="14" t="s">
        <v>5054</v>
      </c>
      <c r="R301" t="str">
        <f t="shared" si="12"/>
        <v>ADESK0080615130100</v>
      </c>
      <c r="T301" t="s">
        <v>5468</v>
      </c>
    </row>
    <row r="302" spans="1:20" ht="30" x14ac:dyDescent="0.25">
      <c r="A302" s="5" t="s">
        <v>564</v>
      </c>
      <c r="B302" s="5" t="s">
        <v>565</v>
      </c>
      <c r="C302" s="6" t="s">
        <v>563</v>
      </c>
      <c r="D302" s="6" t="s">
        <v>5054</v>
      </c>
      <c r="E302" s="6" t="s">
        <v>5054</v>
      </c>
      <c r="F302" t="s">
        <v>4991</v>
      </c>
      <c r="G302" t="str">
        <f t="shared" si="11"/>
        <v>GIAC Certified Forensic Examiner (GCFE) (GLIAC002)</v>
      </c>
      <c r="J302" s="13" t="s">
        <v>1368</v>
      </c>
      <c r="K302" s="13" t="s">
        <v>1369</v>
      </c>
      <c r="L302" s="13" t="s">
        <v>1370</v>
      </c>
      <c r="M302" s="13" t="s">
        <v>181</v>
      </c>
      <c r="N302" s="13" t="s">
        <v>182</v>
      </c>
      <c r="O302" s="13" t="s">
        <v>178</v>
      </c>
      <c r="P302" s="14" t="s">
        <v>5054</v>
      </c>
      <c r="Q302" s="14" t="s">
        <v>5054</v>
      </c>
      <c r="R302" t="str">
        <f t="shared" si="12"/>
        <v>AMDDA0050615130100</v>
      </c>
      <c r="T302" t="s">
        <v>5473</v>
      </c>
    </row>
    <row r="303" spans="1:20" ht="30" x14ac:dyDescent="0.25">
      <c r="A303" s="5" t="s">
        <v>566</v>
      </c>
      <c r="B303" s="5" t="s">
        <v>567</v>
      </c>
      <c r="C303" s="6" t="s">
        <v>563</v>
      </c>
      <c r="D303" s="6" t="s">
        <v>5054</v>
      </c>
      <c r="E303" s="6" t="s">
        <v>5054</v>
      </c>
      <c r="F303" t="s">
        <v>4991</v>
      </c>
      <c r="G303" t="str">
        <f t="shared" si="11"/>
        <v>GIAC Certified UNIX Security Administrator (GCUX) (GLIAC003)</v>
      </c>
      <c r="J303" s="13" t="s">
        <v>1371</v>
      </c>
      <c r="K303" s="13" t="s">
        <v>1372</v>
      </c>
      <c r="L303" s="13" t="s">
        <v>1373</v>
      </c>
      <c r="M303" s="13" t="s">
        <v>664</v>
      </c>
      <c r="N303" s="13" t="s">
        <v>665</v>
      </c>
      <c r="O303" s="13" t="s">
        <v>661</v>
      </c>
      <c r="P303" s="14" t="s">
        <v>5054</v>
      </c>
      <c r="Q303" s="14" t="s">
        <v>5054</v>
      </c>
      <c r="R303" t="str">
        <f t="shared" si="12"/>
        <v>MICRO0690419070913</v>
      </c>
      <c r="T303" t="s">
        <v>5337</v>
      </c>
    </row>
    <row r="304" spans="1:20" ht="30" x14ac:dyDescent="0.25">
      <c r="A304" s="5" t="s">
        <v>568</v>
      </c>
      <c r="B304" s="5" t="s">
        <v>569</v>
      </c>
      <c r="C304" s="6" t="s">
        <v>563</v>
      </c>
      <c r="D304" s="6" t="s">
        <v>5054</v>
      </c>
      <c r="E304" s="6" t="s">
        <v>5054</v>
      </c>
      <c r="F304" t="s">
        <v>4991</v>
      </c>
      <c r="G304" t="str">
        <f t="shared" si="11"/>
        <v>GIAC Information Security Fundamentals (GISF) (GLIAC004)</v>
      </c>
      <c r="J304" s="13" t="s">
        <v>1371</v>
      </c>
      <c r="K304" s="13" t="s">
        <v>1372</v>
      </c>
      <c r="L304" s="13" t="s">
        <v>1373</v>
      </c>
      <c r="M304" s="13" t="s">
        <v>363</v>
      </c>
      <c r="N304" s="13" t="s">
        <v>364</v>
      </c>
      <c r="O304" s="13" t="s">
        <v>365</v>
      </c>
      <c r="P304" s="14" t="s">
        <v>5054</v>
      </c>
      <c r="Q304" s="14" t="s">
        <v>5054</v>
      </c>
      <c r="R304" t="str">
        <f t="shared" si="12"/>
        <v>CPREC0010419070913</v>
      </c>
      <c r="T304" t="s">
        <v>5124</v>
      </c>
    </row>
    <row r="305" spans="1:20" ht="30" x14ac:dyDescent="0.25">
      <c r="A305" s="5" t="s">
        <v>570</v>
      </c>
      <c r="B305" s="5" t="s">
        <v>571</v>
      </c>
      <c r="C305" s="6" t="s">
        <v>563</v>
      </c>
      <c r="D305" s="6" t="s">
        <v>5054</v>
      </c>
      <c r="E305" s="6" t="s">
        <v>5054</v>
      </c>
      <c r="F305" t="s">
        <v>4991</v>
      </c>
      <c r="G305" t="str">
        <f t="shared" si="11"/>
        <v>GIAC Security Essentials (GSEC) (GLIAC005)</v>
      </c>
      <c r="J305" s="13" t="s">
        <v>1371</v>
      </c>
      <c r="K305" s="13" t="s">
        <v>1372</v>
      </c>
      <c r="L305" s="13" t="s">
        <v>1373</v>
      </c>
      <c r="M305" s="13" t="s">
        <v>481</v>
      </c>
      <c r="N305" s="13" t="s">
        <v>482</v>
      </c>
      <c r="O305" s="13" t="s">
        <v>478</v>
      </c>
      <c r="P305" s="14" t="s">
        <v>5054</v>
      </c>
      <c r="Q305" s="14" t="s">
        <v>5054</v>
      </c>
      <c r="R305" t="str">
        <f t="shared" si="12"/>
        <v>FLDCF0050419070913</v>
      </c>
      <c r="T305" t="s">
        <v>5515</v>
      </c>
    </row>
    <row r="306" spans="1:20" x14ac:dyDescent="0.25">
      <c r="A306" s="5" t="s">
        <v>208</v>
      </c>
      <c r="B306" s="5" t="s">
        <v>209</v>
      </c>
      <c r="C306" s="6" t="s">
        <v>210</v>
      </c>
      <c r="D306" s="6" t="s">
        <v>5054</v>
      </c>
      <c r="E306" s="6" t="s">
        <v>5054</v>
      </c>
      <c r="F306" t="s">
        <v>4940</v>
      </c>
      <c r="G306" t="str">
        <f t="shared" si="11"/>
        <v>Histotechnologist, HTL(ASCP) (AMSCP001)</v>
      </c>
      <c r="J306" s="13" t="s">
        <v>1371</v>
      </c>
      <c r="K306" s="13" t="s">
        <v>1372</v>
      </c>
      <c r="L306" s="13" t="s">
        <v>1373</v>
      </c>
      <c r="M306" s="13" t="s">
        <v>510</v>
      </c>
      <c r="N306" s="13" t="s">
        <v>511</v>
      </c>
      <c r="O306" s="13" t="s">
        <v>512</v>
      </c>
      <c r="P306" s="14" t="s">
        <v>5054</v>
      </c>
      <c r="Q306" s="14" t="s">
        <v>5054</v>
      </c>
      <c r="R306" t="str">
        <f t="shared" si="12"/>
        <v>FLDOE0010419070913</v>
      </c>
      <c r="T306" t="s">
        <v>5367</v>
      </c>
    </row>
    <row r="307" spans="1:20" ht="30" x14ac:dyDescent="0.25">
      <c r="A307" s="5" t="s">
        <v>150</v>
      </c>
      <c r="B307" s="5" t="s">
        <v>151</v>
      </c>
      <c r="C307" s="6" t="s">
        <v>152</v>
      </c>
      <c r="D307" s="6" t="s">
        <v>5054</v>
      </c>
      <c r="E307" s="6" t="s">
        <v>5054</v>
      </c>
      <c r="F307" t="s">
        <v>4930</v>
      </c>
      <c r="G307" t="str">
        <f t="shared" si="11"/>
        <v>Hospitality Industry Knowledge (U.S.)  (AHLAE002)</v>
      </c>
      <c r="J307" s="13" t="s">
        <v>1374</v>
      </c>
      <c r="K307" s="13" t="s">
        <v>1375</v>
      </c>
      <c r="L307" s="13" t="s">
        <v>1376</v>
      </c>
      <c r="M307" s="13" t="s">
        <v>706</v>
      </c>
      <c r="N307" s="13" t="s">
        <v>707</v>
      </c>
      <c r="O307" s="13" t="s">
        <v>708</v>
      </c>
      <c r="P307" s="14" t="s">
        <v>5054</v>
      </c>
      <c r="Q307" s="14" t="s">
        <v>5054</v>
      </c>
      <c r="R307" t="str">
        <f t="shared" si="12"/>
        <v>MSSCN0010615040401</v>
      </c>
      <c r="T307" t="s">
        <v>5338</v>
      </c>
    </row>
    <row r="308" spans="1:20" ht="30" x14ac:dyDescent="0.25">
      <c r="A308" s="5" t="s">
        <v>582</v>
      </c>
      <c r="B308" s="5" t="s">
        <v>583</v>
      </c>
      <c r="C308" s="6" t="s">
        <v>577</v>
      </c>
      <c r="D308" s="6" t="s">
        <v>5054</v>
      </c>
      <c r="E308" s="6" t="s">
        <v>5054</v>
      </c>
      <c r="F308" t="s">
        <v>4993</v>
      </c>
      <c r="G308" t="str">
        <f t="shared" si="11"/>
        <v>HVAC Excellence Employment Ready - Electric Heat (HVACE004)</v>
      </c>
      <c r="J308" s="13" t="s">
        <v>1377</v>
      </c>
      <c r="K308" s="13" t="s">
        <v>1378</v>
      </c>
      <c r="L308" s="13" t="s">
        <v>1379</v>
      </c>
      <c r="M308" s="13" t="s">
        <v>706</v>
      </c>
      <c r="N308" s="13" t="s">
        <v>707</v>
      </c>
      <c r="O308" s="13" t="s">
        <v>708</v>
      </c>
      <c r="P308" s="14" t="s">
        <v>5054</v>
      </c>
      <c r="Q308" s="14" t="s">
        <v>5054</v>
      </c>
      <c r="R308" t="str">
        <f t="shared" si="12"/>
        <v>MSSCN0010615040402</v>
      </c>
      <c r="T308" t="s">
        <v>5339</v>
      </c>
    </row>
    <row r="309" spans="1:20" ht="30" x14ac:dyDescent="0.25">
      <c r="A309" s="5" t="s">
        <v>588</v>
      </c>
      <c r="B309" s="5" t="s">
        <v>589</v>
      </c>
      <c r="C309" s="6" t="s">
        <v>577</v>
      </c>
      <c r="D309" s="6" t="s">
        <v>5054</v>
      </c>
      <c r="E309" s="6" t="s">
        <v>5054</v>
      </c>
      <c r="F309" t="s">
        <v>4993</v>
      </c>
      <c r="G309" t="str">
        <f t="shared" si="11"/>
        <v>HVAC Excellence Employment Ready - Electrical (HVACE011)</v>
      </c>
      <c r="J309" s="13" t="s">
        <v>1380</v>
      </c>
      <c r="K309" s="13" t="s">
        <v>1381</v>
      </c>
      <c r="L309" s="13" t="s">
        <v>1382</v>
      </c>
      <c r="M309" s="13" t="s">
        <v>786</v>
      </c>
      <c r="N309" s="13" t="s">
        <v>787</v>
      </c>
      <c r="O309" s="13" t="s">
        <v>773</v>
      </c>
      <c r="P309" s="14" t="s">
        <v>5054</v>
      </c>
      <c r="Q309" s="14" t="s">
        <v>5054</v>
      </c>
      <c r="R309" t="str">
        <f t="shared" si="12"/>
        <v>NCCER2080646030204</v>
      </c>
      <c r="T309" t="s">
        <v>5118</v>
      </c>
    </row>
    <row r="310" spans="1:20" ht="30" x14ac:dyDescent="0.25">
      <c r="A310" s="5" t="s">
        <v>586</v>
      </c>
      <c r="B310" s="5" t="s">
        <v>587</v>
      </c>
      <c r="C310" s="6" t="s">
        <v>577</v>
      </c>
      <c r="D310" s="6" t="s">
        <v>5054</v>
      </c>
      <c r="E310" s="6" t="s">
        <v>5054</v>
      </c>
      <c r="F310" t="s">
        <v>4993</v>
      </c>
      <c r="G310" t="str">
        <f t="shared" si="11"/>
        <v>HVAC Excellence Employment Ready - Gas Heat (HVACE006)</v>
      </c>
      <c r="J310" s="13" t="s">
        <v>1380</v>
      </c>
      <c r="K310" s="13" t="s">
        <v>1381</v>
      </c>
      <c r="L310" s="13" t="s">
        <v>1382</v>
      </c>
      <c r="M310" s="13" t="s">
        <v>788</v>
      </c>
      <c r="N310" s="13" t="s">
        <v>789</v>
      </c>
      <c r="O310" s="13" t="s">
        <v>773</v>
      </c>
      <c r="P310" s="14" t="s">
        <v>5054</v>
      </c>
      <c r="Q310" s="14" t="s">
        <v>5054</v>
      </c>
      <c r="R310" t="str">
        <f t="shared" si="12"/>
        <v>NCCER2090646030204</v>
      </c>
      <c r="T310" t="s">
        <v>5516</v>
      </c>
    </row>
    <row r="311" spans="1:20" ht="30" x14ac:dyDescent="0.25">
      <c r="A311" s="5" t="s">
        <v>575</v>
      </c>
      <c r="B311" s="5" t="s">
        <v>576</v>
      </c>
      <c r="C311" s="6" t="s">
        <v>577</v>
      </c>
      <c r="D311" s="6" t="s">
        <v>5054</v>
      </c>
      <c r="E311" s="6" t="s">
        <v>5054</v>
      </c>
      <c r="F311" t="s">
        <v>4993</v>
      </c>
      <c r="G311" t="str">
        <f t="shared" si="11"/>
        <v>HVAC Excellence Employment Ready - Heat Pump (HVACE001)</v>
      </c>
      <c r="J311" s="13" t="s">
        <v>1380</v>
      </c>
      <c r="K311" s="13" t="s">
        <v>1381</v>
      </c>
      <c r="L311" s="13" t="s">
        <v>1382</v>
      </c>
      <c r="M311" s="13" t="s">
        <v>792</v>
      </c>
      <c r="N311" s="13" t="s">
        <v>793</v>
      </c>
      <c r="O311" s="13" t="s">
        <v>773</v>
      </c>
      <c r="P311" s="14" t="s">
        <v>5054</v>
      </c>
      <c r="Q311" s="14" t="s">
        <v>5054</v>
      </c>
      <c r="R311" t="str">
        <f t="shared" si="12"/>
        <v>NCCER2110646030204</v>
      </c>
      <c r="T311" t="s">
        <v>5394</v>
      </c>
    </row>
    <row r="312" spans="1:20" ht="30" x14ac:dyDescent="0.25">
      <c r="A312" s="5" t="s">
        <v>580</v>
      </c>
      <c r="B312" s="5" t="s">
        <v>581</v>
      </c>
      <c r="C312" s="6" t="s">
        <v>577</v>
      </c>
      <c r="D312" s="6" t="s">
        <v>5054</v>
      </c>
      <c r="E312" s="6" t="s">
        <v>5054</v>
      </c>
      <c r="F312" t="s">
        <v>4993</v>
      </c>
      <c r="G312" t="str">
        <f t="shared" si="11"/>
        <v>HVAC Excellence Employment Ready - Light Commercial Air Conditioning (HVACE003)</v>
      </c>
      <c r="J312" s="13" t="s">
        <v>1380</v>
      </c>
      <c r="K312" s="13" t="s">
        <v>1381</v>
      </c>
      <c r="L312" s="13" t="s">
        <v>1382</v>
      </c>
      <c r="M312" s="13" t="s">
        <v>790</v>
      </c>
      <c r="N312" s="13" t="s">
        <v>791</v>
      </c>
      <c r="O312" s="13" t="s">
        <v>773</v>
      </c>
      <c r="P312" s="14" t="s">
        <v>5054</v>
      </c>
      <c r="Q312" s="14" t="s">
        <v>5054</v>
      </c>
      <c r="R312" t="str">
        <f t="shared" si="12"/>
        <v>NCCER2100646030204</v>
      </c>
      <c r="T312" t="s">
        <v>5250</v>
      </c>
    </row>
    <row r="313" spans="1:20" ht="25.5" x14ac:dyDescent="0.25">
      <c r="A313" s="5" t="s">
        <v>584</v>
      </c>
      <c r="B313" s="5" t="s">
        <v>585</v>
      </c>
      <c r="C313" s="6" t="s">
        <v>577</v>
      </c>
      <c r="D313" s="6" t="s">
        <v>5054</v>
      </c>
      <c r="E313" s="6" t="s">
        <v>5054</v>
      </c>
      <c r="F313" t="s">
        <v>4993</v>
      </c>
      <c r="G313" t="str">
        <f t="shared" si="11"/>
        <v>HVAC Excellence Employment Ready - Light Commercial Refrigeration (HVACE005)</v>
      </c>
      <c r="J313" s="13" t="s">
        <v>1383</v>
      </c>
      <c r="K313" s="13" t="s">
        <v>1384</v>
      </c>
      <c r="L313" s="13" t="s">
        <v>1385</v>
      </c>
      <c r="M313" s="13" t="s">
        <v>588</v>
      </c>
      <c r="N313" s="13" t="s">
        <v>589</v>
      </c>
      <c r="O313" s="13" t="s">
        <v>577</v>
      </c>
      <c r="P313" s="14" t="s">
        <v>5054</v>
      </c>
      <c r="Q313" s="14" t="s">
        <v>5054</v>
      </c>
      <c r="R313" t="str">
        <f t="shared" si="12"/>
        <v>HVACE0110646030202</v>
      </c>
      <c r="T313" t="s">
        <v>5307</v>
      </c>
    </row>
    <row r="314" spans="1:20" ht="30" x14ac:dyDescent="0.25">
      <c r="A314" s="5" t="s">
        <v>578</v>
      </c>
      <c r="B314" s="5" t="s">
        <v>579</v>
      </c>
      <c r="C314" s="6" t="s">
        <v>577</v>
      </c>
      <c r="D314" s="6" t="s">
        <v>5054</v>
      </c>
      <c r="E314" s="6" t="s">
        <v>5054</v>
      </c>
      <c r="F314" t="s">
        <v>4993</v>
      </c>
      <c r="G314" t="str">
        <f t="shared" si="11"/>
        <v>HVAC Excellence EmploymentReady - Air Conditioning (HVACE002)</v>
      </c>
      <c r="J314" s="13" t="s">
        <v>1383</v>
      </c>
      <c r="K314" s="13" t="s">
        <v>1384</v>
      </c>
      <c r="L314" s="13" t="s">
        <v>1385</v>
      </c>
      <c r="M314" s="13" t="s">
        <v>786</v>
      </c>
      <c r="N314" s="13" t="s">
        <v>787</v>
      </c>
      <c r="O314" s="13" t="s">
        <v>773</v>
      </c>
      <c r="P314" s="14" t="s">
        <v>5054</v>
      </c>
      <c r="Q314" s="14" t="s">
        <v>5054</v>
      </c>
      <c r="R314" t="str">
        <f t="shared" si="12"/>
        <v>NCCER2080646030202</v>
      </c>
      <c r="T314" t="s">
        <v>5308</v>
      </c>
    </row>
    <row r="315" spans="1:20" ht="30" x14ac:dyDescent="0.25">
      <c r="A315" s="7" t="s">
        <v>590</v>
      </c>
      <c r="B315" s="5" t="s">
        <v>591</v>
      </c>
      <c r="C315" s="6" t="s">
        <v>577</v>
      </c>
      <c r="D315" s="6" t="s">
        <v>5054</v>
      </c>
      <c r="E315" s="6" t="s">
        <v>5054</v>
      </c>
      <c r="F315" t="s">
        <v>4993</v>
      </c>
      <c r="G315" t="str">
        <f t="shared" si="11"/>
        <v>HVAC Excellence Professional Level - Heat Pump Service (HVACE015)</v>
      </c>
      <c r="J315" s="13" t="s">
        <v>1383</v>
      </c>
      <c r="K315" s="13" t="s">
        <v>1384</v>
      </c>
      <c r="L315" s="13" t="s">
        <v>1385</v>
      </c>
      <c r="M315" s="13" t="s">
        <v>788</v>
      </c>
      <c r="N315" s="13" t="s">
        <v>789</v>
      </c>
      <c r="O315" s="13" t="s">
        <v>773</v>
      </c>
      <c r="P315" s="14" t="s">
        <v>5054</v>
      </c>
      <c r="Q315" s="14" t="s">
        <v>5054</v>
      </c>
      <c r="R315" t="str">
        <f t="shared" si="12"/>
        <v>NCCER2090646030202</v>
      </c>
      <c r="T315" t="s">
        <v>5137</v>
      </c>
    </row>
    <row r="316" spans="1:20" ht="30" x14ac:dyDescent="0.25">
      <c r="A316" s="5" t="s">
        <v>595</v>
      </c>
      <c r="B316" s="5" t="s">
        <v>596</v>
      </c>
      <c r="C316" s="6" t="s">
        <v>597</v>
      </c>
      <c r="D316" s="6" t="s">
        <v>5054</v>
      </c>
      <c r="E316" s="6" t="s">
        <v>5054</v>
      </c>
      <c r="F316" t="s">
        <v>4995</v>
      </c>
      <c r="G316" t="str">
        <f t="shared" si="11"/>
        <v>IASSC Certified Black Belt (IASSC001)</v>
      </c>
      <c r="J316" s="13" t="s">
        <v>1383</v>
      </c>
      <c r="K316" s="13" t="s">
        <v>1384</v>
      </c>
      <c r="L316" s="13" t="s">
        <v>1385</v>
      </c>
      <c r="M316" s="13" t="s">
        <v>792</v>
      </c>
      <c r="N316" s="13" t="s">
        <v>793</v>
      </c>
      <c r="O316" s="13" t="s">
        <v>773</v>
      </c>
      <c r="P316" s="14" t="s">
        <v>5054</v>
      </c>
      <c r="Q316" s="14" t="s">
        <v>5054</v>
      </c>
      <c r="R316" t="str">
        <f t="shared" si="12"/>
        <v>NCCER2110646030202</v>
      </c>
      <c r="T316" t="s">
        <v>5463</v>
      </c>
    </row>
    <row r="317" spans="1:20" ht="30" x14ac:dyDescent="0.25">
      <c r="A317" s="5" t="s">
        <v>389</v>
      </c>
      <c r="B317" s="5" t="s">
        <v>390</v>
      </c>
      <c r="C317" s="6" t="s">
        <v>391</v>
      </c>
      <c r="D317" s="6" t="s">
        <v>5054</v>
      </c>
      <c r="E317" s="6" t="s">
        <v>5054</v>
      </c>
      <c r="F317" t="s">
        <v>4969</v>
      </c>
      <c r="G317" t="str">
        <f t="shared" si="11"/>
        <v>Information Storage and Management (EMCISA) Associate (EMCSQ001)</v>
      </c>
      <c r="J317" s="13" t="s">
        <v>1383</v>
      </c>
      <c r="K317" s="13" t="s">
        <v>1384</v>
      </c>
      <c r="L317" s="13" t="s">
        <v>1385</v>
      </c>
      <c r="M317" s="13" t="s">
        <v>618</v>
      </c>
      <c r="N317" s="13" t="s">
        <v>619</v>
      </c>
      <c r="O317" s="13" t="s">
        <v>613</v>
      </c>
      <c r="P317" s="14" t="s">
        <v>5054</v>
      </c>
      <c r="Q317" s="14" t="s">
        <v>5054</v>
      </c>
      <c r="R317" t="str">
        <f t="shared" si="12"/>
        <v>IECON0040646030202</v>
      </c>
      <c r="T317" t="s">
        <v>5460</v>
      </c>
    </row>
    <row r="318" spans="1:20" ht="30" x14ac:dyDescent="0.25">
      <c r="A318" s="5" t="s">
        <v>616</v>
      </c>
      <c r="B318" s="5" t="s">
        <v>617</v>
      </c>
      <c r="C318" s="6" t="s">
        <v>613</v>
      </c>
      <c r="D318" s="6" t="s">
        <v>5054</v>
      </c>
      <c r="E318" s="6" t="s">
        <v>5054</v>
      </c>
      <c r="F318" t="s">
        <v>4997</v>
      </c>
      <c r="G318" t="str">
        <f t="shared" si="11"/>
        <v>Journeyman Electrician (IECON003)</v>
      </c>
      <c r="J318" s="13" t="s">
        <v>1383</v>
      </c>
      <c r="K318" s="13" t="s">
        <v>1384</v>
      </c>
      <c r="L318" s="13" t="s">
        <v>1385</v>
      </c>
      <c r="M318" s="13" t="s">
        <v>790</v>
      </c>
      <c r="N318" s="13" t="s">
        <v>791</v>
      </c>
      <c r="O318" s="13" t="s">
        <v>773</v>
      </c>
      <c r="P318" s="14" t="s">
        <v>5054</v>
      </c>
      <c r="Q318" s="14" t="s">
        <v>5054</v>
      </c>
      <c r="R318" t="str">
        <f t="shared" si="12"/>
        <v>NCCER2100646030202</v>
      </c>
      <c r="T318" t="s">
        <v>5373</v>
      </c>
    </row>
    <row r="319" spans="1:20" ht="38.25" x14ac:dyDescent="0.25">
      <c r="A319" s="5" t="s">
        <v>508</v>
      </c>
      <c r="B319" s="5" t="s">
        <v>509</v>
      </c>
      <c r="C319" s="6" t="s">
        <v>503</v>
      </c>
      <c r="D319" s="6" t="s">
        <v>5054</v>
      </c>
      <c r="E319" s="6" t="s">
        <v>5054</v>
      </c>
      <c r="F319" t="s">
        <v>4983</v>
      </c>
      <c r="G319" t="str">
        <f t="shared" si="11"/>
        <v>Law Enforcement Officer (FLDLE004)</v>
      </c>
      <c r="J319" s="13" t="s">
        <v>1386</v>
      </c>
      <c r="K319" s="13" t="s">
        <v>1387</v>
      </c>
      <c r="L319" s="13" t="s">
        <v>1388</v>
      </c>
      <c r="M319" s="13" t="s">
        <v>731</v>
      </c>
      <c r="N319" s="13" t="s">
        <v>732</v>
      </c>
      <c r="O319" s="13" t="s">
        <v>733</v>
      </c>
      <c r="P319" s="14" t="s">
        <v>5054</v>
      </c>
      <c r="Q319" s="14" t="s">
        <v>5054</v>
      </c>
      <c r="R319" t="str">
        <f t="shared" si="12"/>
        <v>NATHA0020351090203</v>
      </c>
      <c r="T319" t="s">
        <v>5358</v>
      </c>
    </row>
    <row r="320" spans="1:20" ht="30" x14ac:dyDescent="0.25">
      <c r="A320" s="5" t="s">
        <v>1122</v>
      </c>
      <c r="B320" s="5" t="s">
        <v>1123</v>
      </c>
      <c r="C320" s="6" t="s">
        <v>1124</v>
      </c>
      <c r="D320" s="6" t="s">
        <v>18</v>
      </c>
      <c r="E320" s="6" t="s">
        <v>5054</v>
      </c>
      <c r="F320" t="s">
        <v>5043</v>
      </c>
      <c r="G320" t="str">
        <f t="shared" si="11"/>
        <v>Lean Bronze Certification (LBC) (SMFEN001)</v>
      </c>
      <c r="J320" s="13" t="s">
        <v>1389</v>
      </c>
      <c r="K320" s="13" t="s">
        <v>1390</v>
      </c>
      <c r="L320" s="13" t="s">
        <v>1391</v>
      </c>
      <c r="M320" s="13" t="s">
        <v>649</v>
      </c>
      <c r="N320" s="13" t="s">
        <v>650</v>
      </c>
      <c r="O320" s="13" t="s">
        <v>648</v>
      </c>
      <c r="P320" s="14" t="s">
        <v>5054</v>
      </c>
      <c r="Q320" s="14" t="s">
        <v>5054</v>
      </c>
      <c r="R320" t="str">
        <f t="shared" si="12"/>
        <v>ISCET0020615030300</v>
      </c>
      <c r="T320" t="s">
        <v>5368</v>
      </c>
    </row>
    <row r="321" spans="1:20" ht="30" x14ac:dyDescent="0.25">
      <c r="A321" s="5" t="s">
        <v>469</v>
      </c>
      <c r="B321" s="5" t="s">
        <v>470</v>
      </c>
      <c r="C321" s="6" t="s">
        <v>471</v>
      </c>
      <c r="D321" s="6" t="s">
        <v>5054</v>
      </c>
      <c r="E321" s="6" t="s">
        <v>18</v>
      </c>
      <c r="F321" t="s">
        <v>4979</v>
      </c>
      <c r="G321" t="str">
        <f t="shared" si="11"/>
        <v>License - Customer Representative (4-40) (FLDAS002)</v>
      </c>
      <c r="J321" s="13" t="s">
        <v>1389</v>
      </c>
      <c r="K321" s="13" t="s">
        <v>1390</v>
      </c>
      <c r="L321" s="13" t="s">
        <v>1391</v>
      </c>
      <c r="M321" s="13" t="s">
        <v>794</v>
      </c>
      <c r="N321" s="13" t="s">
        <v>795</v>
      </c>
      <c r="O321" s="13" t="s">
        <v>773</v>
      </c>
      <c r="P321" s="14" t="s">
        <v>5054</v>
      </c>
      <c r="Q321" s="14" t="s">
        <v>5054</v>
      </c>
      <c r="R321" t="str">
        <f t="shared" si="12"/>
        <v>NCCER2120615030300</v>
      </c>
      <c r="T321" t="s">
        <v>5383</v>
      </c>
    </row>
    <row r="322" spans="1:20" ht="30" x14ac:dyDescent="0.25">
      <c r="A322" s="5" t="s">
        <v>472</v>
      </c>
      <c r="B322" s="5" t="s">
        <v>473</v>
      </c>
      <c r="C322" s="6" t="s">
        <v>471</v>
      </c>
      <c r="D322" s="6" t="s">
        <v>5054</v>
      </c>
      <c r="E322" s="6" t="s">
        <v>18</v>
      </c>
      <c r="F322" t="s">
        <v>4979</v>
      </c>
      <c r="G322" t="str">
        <f t="shared" si="11"/>
        <v>License - General Lines Agent (2-20) (FLDAS003)</v>
      </c>
      <c r="J322" s="13" t="s">
        <v>1389</v>
      </c>
      <c r="K322" s="13" t="s">
        <v>1390</v>
      </c>
      <c r="L322" s="13" t="s">
        <v>1391</v>
      </c>
      <c r="M322" s="13" t="s">
        <v>796</v>
      </c>
      <c r="N322" s="13" t="s">
        <v>797</v>
      </c>
      <c r="O322" s="13" t="s">
        <v>773</v>
      </c>
      <c r="P322" s="14" t="s">
        <v>5054</v>
      </c>
      <c r="Q322" s="14" t="s">
        <v>5054</v>
      </c>
      <c r="R322" t="str">
        <f t="shared" si="12"/>
        <v>NCCER2130615030300</v>
      </c>
      <c r="T322" t="s">
        <v>5110</v>
      </c>
    </row>
    <row r="323" spans="1:20" ht="30" x14ac:dyDescent="0.25">
      <c r="A323" s="5" t="s">
        <v>474</v>
      </c>
      <c r="B323" s="5" t="s">
        <v>475</v>
      </c>
      <c r="C323" s="6" t="s">
        <v>471</v>
      </c>
      <c r="D323" s="6" t="s">
        <v>5054</v>
      </c>
      <c r="E323" s="6" t="s">
        <v>18</v>
      </c>
      <c r="F323" t="s">
        <v>4979</v>
      </c>
      <c r="G323" t="str">
        <f t="shared" si="11"/>
        <v>License - Life, Health and Annuities (FLDAS006)</v>
      </c>
      <c r="J323" s="13" t="s">
        <v>1389</v>
      </c>
      <c r="K323" s="13" t="s">
        <v>1390</v>
      </c>
      <c r="L323" s="13" t="s">
        <v>1391</v>
      </c>
      <c r="M323" s="13" t="s">
        <v>798</v>
      </c>
      <c r="N323" s="13" t="s">
        <v>799</v>
      </c>
      <c r="O323" s="13" t="s">
        <v>773</v>
      </c>
      <c r="P323" s="14" t="s">
        <v>5054</v>
      </c>
      <c r="Q323" s="14" t="s">
        <v>5054</v>
      </c>
      <c r="R323" t="str">
        <f t="shared" si="12"/>
        <v>NCCER2140615030300</v>
      </c>
      <c r="T323" t="s">
        <v>5098</v>
      </c>
    </row>
    <row r="324" spans="1:20" ht="30" x14ac:dyDescent="0.25">
      <c r="A324" s="5" t="s">
        <v>436</v>
      </c>
      <c r="B324" s="5" t="s">
        <v>437</v>
      </c>
      <c r="C324" s="6" t="s">
        <v>433</v>
      </c>
      <c r="D324" s="6" t="s">
        <v>5054</v>
      </c>
      <c r="E324" s="6" t="s">
        <v>5054</v>
      </c>
      <c r="F324" t="s">
        <v>4975</v>
      </c>
      <c r="G324" t="str">
        <f t="shared" si="11"/>
        <v>Licensed Dental Hygienist (FDMQA010)</v>
      </c>
      <c r="J324" s="13" t="s">
        <v>1389</v>
      </c>
      <c r="K324" s="13" t="s">
        <v>1390</v>
      </c>
      <c r="L324" s="13" t="s">
        <v>1391</v>
      </c>
      <c r="M324" s="13" t="s">
        <v>800</v>
      </c>
      <c r="N324" s="13" t="s">
        <v>801</v>
      </c>
      <c r="O324" s="13" t="s">
        <v>773</v>
      </c>
      <c r="P324" s="14" t="s">
        <v>5054</v>
      </c>
      <c r="Q324" s="14" t="s">
        <v>5054</v>
      </c>
      <c r="R324" t="str">
        <f t="shared" si="12"/>
        <v>NCCER2150615030300</v>
      </c>
      <c r="T324" t="s">
        <v>5106</v>
      </c>
    </row>
    <row r="325" spans="1:20" ht="38.25" x14ac:dyDescent="0.25">
      <c r="A325" s="5" t="s">
        <v>425</v>
      </c>
      <c r="B325" s="5" t="s">
        <v>426</v>
      </c>
      <c r="C325" s="6" t="s">
        <v>427</v>
      </c>
      <c r="D325" s="6" t="s">
        <v>5054</v>
      </c>
      <c r="E325" s="6" t="s">
        <v>18</v>
      </c>
      <c r="F325" t="s">
        <v>4973</v>
      </c>
      <c r="G325" t="str">
        <f t="shared" si="11"/>
        <v>Licensed Funeral Director (FDFCC001)</v>
      </c>
      <c r="J325" s="13" t="s">
        <v>1389</v>
      </c>
      <c r="K325" s="13" t="s">
        <v>1390</v>
      </c>
      <c r="L325" s="13" t="s">
        <v>1391</v>
      </c>
      <c r="M325" s="13" t="s">
        <v>402</v>
      </c>
      <c r="N325" s="13" t="s">
        <v>403</v>
      </c>
      <c r="O325" s="13" t="s">
        <v>401</v>
      </c>
      <c r="P325" s="14" t="s">
        <v>5054</v>
      </c>
      <c r="Q325" s="14" t="s">
        <v>5054</v>
      </c>
      <c r="R325" t="str">
        <f t="shared" si="12"/>
        <v>ETAIN0080615030300</v>
      </c>
      <c r="T325" t="s">
        <v>5083</v>
      </c>
    </row>
    <row r="326" spans="1:20" ht="30" x14ac:dyDescent="0.25">
      <c r="A326" s="5" t="s">
        <v>442</v>
      </c>
      <c r="B326" s="5" t="s">
        <v>443</v>
      </c>
      <c r="C326" s="6" t="s">
        <v>433</v>
      </c>
      <c r="D326" s="6" t="s">
        <v>5054</v>
      </c>
      <c r="E326" s="6" t="s">
        <v>5054</v>
      </c>
      <c r="F326" t="s">
        <v>4975</v>
      </c>
      <c r="G326" t="str">
        <f t="shared" si="11"/>
        <v>Licensed Optician (FDMQA025)</v>
      </c>
      <c r="J326" s="13" t="s">
        <v>1389</v>
      </c>
      <c r="K326" s="13" t="s">
        <v>1390</v>
      </c>
      <c r="L326" s="13" t="s">
        <v>1391</v>
      </c>
      <c r="M326" s="13" t="s">
        <v>646</v>
      </c>
      <c r="N326" s="13" t="s">
        <v>647</v>
      </c>
      <c r="O326" s="13" t="s">
        <v>648</v>
      </c>
      <c r="P326" s="14" t="s">
        <v>5054</v>
      </c>
      <c r="Q326" s="14" t="s">
        <v>5054</v>
      </c>
      <c r="R326" t="str">
        <f t="shared" si="12"/>
        <v>ISCET0010615030300</v>
      </c>
      <c r="T326" t="s">
        <v>5100</v>
      </c>
    </row>
    <row r="327" spans="1:20" ht="30" x14ac:dyDescent="0.25">
      <c r="A327" s="5" t="s">
        <v>440</v>
      </c>
      <c r="B327" s="5" t="s">
        <v>441</v>
      </c>
      <c r="C327" s="6" t="s">
        <v>433</v>
      </c>
      <c r="D327" s="6" t="s">
        <v>5054</v>
      </c>
      <c r="E327" s="6" t="s">
        <v>5054</v>
      </c>
      <c r="F327" t="s">
        <v>4975</v>
      </c>
      <c r="G327" t="str">
        <f t="shared" si="11"/>
        <v>Licensed Physical Therapist Assistant (FDMQA018)</v>
      </c>
      <c r="J327" s="13" t="s">
        <v>1392</v>
      </c>
      <c r="K327" s="13" t="s">
        <v>1393</v>
      </c>
      <c r="L327" s="13" t="s">
        <v>1394</v>
      </c>
      <c r="M327" s="13" t="s">
        <v>649</v>
      </c>
      <c r="N327" s="13" t="s">
        <v>650</v>
      </c>
      <c r="O327" s="13" t="s">
        <v>648</v>
      </c>
      <c r="P327" s="14" t="s">
        <v>5054</v>
      </c>
      <c r="Q327" s="14" t="s">
        <v>5054</v>
      </c>
      <c r="R327" t="str">
        <f t="shared" si="12"/>
        <v>ISCET0020615030315</v>
      </c>
      <c r="T327" t="s">
        <v>5319</v>
      </c>
    </row>
    <row r="328" spans="1:20" ht="30" x14ac:dyDescent="0.25">
      <c r="A328" s="5" t="s">
        <v>446</v>
      </c>
      <c r="B328" s="5" t="s">
        <v>447</v>
      </c>
      <c r="C328" s="6" t="s">
        <v>433</v>
      </c>
      <c r="D328" s="6" t="s">
        <v>5054</v>
      </c>
      <c r="E328" s="6" t="s">
        <v>18</v>
      </c>
      <c r="F328" t="s">
        <v>4975</v>
      </c>
      <c r="G328" t="str">
        <f t="shared" si="11"/>
        <v>Local Anesthesia for Dental Hygienists (FDMQA031)</v>
      </c>
      <c r="J328" s="13" t="s">
        <v>1395</v>
      </c>
      <c r="K328" s="13" t="s">
        <v>1396</v>
      </c>
      <c r="L328" s="13" t="s">
        <v>1397</v>
      </c>
      <c r="M328" s="13" t="s">
        <v>402</v>
      </c>
      <c r="N328" s="13" t="s">
        <v>403</v>
      </c>
      <c r="O328" s="13" t="s">
        <v>401</v>
      </c>
      <c r="P328" s="14" t="s">
        <v>5054</v>
      </c>
      <c r="Q328" s="14" t="s">
        <v>5054</v>
      </c>
      <c r="R328" t="str">
        <f t="shared" si="12"/>
        <v>ETAIN0080615030316</v>
      </c>
      <c r="T328" t="s">
        <v>5486</v>
      </c>
    </row>
    <row r="329" spans="1:20" ht="30" x14ac:dyDescent="0.25">
      <c r="A329" s="5" t="s">
        <v>526</v>
      </c>
      <c r="B329" s="5" t="s">
        <v>527</v>
      </c>
      <c r="C329" s="6" t="s">
        <v>528</v>
      </c>
      <c r="D329" s="6" t="s">
        <v>5054</v>
      </c>
      <c r="E329" s="6" t="s">
        <v>5054</v>
      </c>
      <c r="F329" t="s">
        <v>4986</v>
      </c>
      <c r="G329" t="str">
        <f t="shared" si="11"/>
        <v>Maintenance of Traffic (MOT) Certification (FLDOT001)</v>
      </c>
      <c r="J329" s="13" t="s">
        <v>1398</v>
      </c>
      <c r="K329" s="13" t="s">
        <v>1399</v>
      </c>
      <c r="L329" s="13" t="s">
        <v>1400</v>
      </c>
      <c r="M329" s="13" t="s">
        <v>1049</v>
      </c>
      <c r="N329" s="13" t="s">
        <v>1050</v>
      </c>
      <c r="O329" s="13" t="s">
        <v>1051</v>
      </c>
      <c r="P329" s="14" t="s">
        <v>5054</v>
      </c>
      <c r="Q329" s="14" t="s">
        <v>5054</v>
      </c>
      <c r="R329" t="str">
        <f t="shared" si="12"/>
        <v>NREMT0010351090413</v>
      </c>
      <c r="T329" t="s">
        <v>5497</v>
      </c>
    </row>
    <row r="330" spans="1:20" ht="30" x14ac:dyDescent="0.25">
      <c r="A330" s="5" t="s">
        <v>215</v>
      </c>
      <c r="B330" s="5" t="s">
        <v>216</v>
      </c>
      <c r="C330" s="6" t="s">
        <v>217</v>
      </c>
      <c r="D330" s="6" t="s">
        <v>5054</v>
      </c>
      <c r="E330" s="6" t="s">
        <v>5054</v>
      </c>
      <c r="F330" t="s">
        <v>4941</v>
      </c>
      <c r="G330" t="str">
        <f t="shared" si="11"/>
        <v>Manager of Quality/Organizational Excellence (AMSFQ001)</v>
      </c>
      <c r="J330" s="13" t="s">
        <v>1401</v>
      </c>
      <c r="K330" s="13" t="s">
        <v>1402</v>
      </c>
      <c r="L330" s="13" t="s">
        <v>1403</v>
      </c>
      <c r="M330" s="13" t="s">
        <v>786</v>
      </c>
      <c r="N330" s="13" t="s">
        <v>787</v>
      </c>
      <c r="O330" s="13" t="s">
        <v>773</v>
      </c>
      <c r="P330" s="14" t="s">
        <v>5054</v>
      </c>
      <c r="Q330" s="14" t="s">
        <v>5054</v>
      </c>
      <c r="R330" t="str">
        <f t="shared" si="12"/>
        <v>NCCER2080715050320</v>
      </c>
      <c r="T330" t="s">
        <v>5425</v>
      </c>
    </row>
    <row r="331" spans="1:20" ht="30" x14ac:dyDescent="0.25">
      <c r="A331" s="5" t="s">
        <v>656</v>
      </c>
      <c r="B331" s="5" t="s">
        <v>657</v>
      </c>
      <c r="C331" s="6" t="s">
        <v>658</v>
      </c>
      <c r="D331" s="6" t="s">
        <v>5054</v>
      </c>
      <c r="E331" s="6" t="s">
        <v>5054</v>
      </c>
      <c r="F331" t="s">
        <v>5006</v>
      </c>
      <c r="G331" t="str">
        <f t="shared" si="11"/>
        <v>Manufacturing Technician 1 (MT1) (MANSI001)</v>
      </c>
      <c r="J331" s="13" t="s">
        <v>1401</v>
      </c>
      <c r="K331" s="13" t="s">
        <v>1402</v>
      </c>
      <c r="L331" s="13" t="s">
        <v>1403</v>
      </c>
      <c r="M331" s="13" t="s">
        <v>289</v>
      </c>
      <c r="N331" s="13" t="s">
        <v>290</v>
      </c>
      <c r="O331" s="13" t="s">
        <v>291</v>
      </c>
      <c r="P331" s="14" t="s">
        <v>5054</v>
      </c>
      <c r="Q331" s="14" t="s">
        <v>5054</v>
      </c>
      <c r="R331" t="str">
        <f t="shared" si="12"/>
        <v>CEWFD0010715050320</v>
      </c>
      <c r="T331" t="s">
        <v>5496</v>
      </c>
    </row>
    <row r="332" spans="1:20" ht="30" x14ac:dyDescent="0.25">
      <c r="A332" s="5" t="s">
        <v>39</v>
      </c>
      <c r="B332" s="5" t="s">
        <v>40</v>
      </c>
      <c r="C332" s="6" t="s">
        <v>30</v>
      </c>
      <c r="D332" s="6" t="s">
        <v>5054</v>
      </c>
      <c r="E332" s="6" t="s">
        <v>5054</v>
      </c>
      <c r="F332" t="s">
        <v>4918</v>
      </c>
      <c r="G332" t="str">
        <f t="shared" si="11"/>
        <v>Marine Corrosion Certification (ABAYC007)</v>
      </c>
      <c r="J332" s="13" t="s">
        <v>1404</v>
      </c>
      <c r="K332" s="13" t="s">
        <v>1405</v>
      </c>
      <c r="L332" s="13" t="s">
        <v>1406</v>
      </c>
      <c r="M332" s="13" t="s">
        <v>344</v>
      </c>
      <c r="N332" s="13" t="s">
        <v>345</v>
      </c>
      <c r="O332" s="13" t="s">
        <v>338</v>
      </c>
      <c r="P332" s="14" t="s">
        <v>5054</v>
      </c>
      <c r="Q332" s="14" t="s">
        <v>5054</v>
      </c>
      <c r="R332" t="str">
        <f t="shared" si="12"/>
        <v>COMPT0060511100124</v>
      </c>
      <c r="T332" t="s">
        <v>5488</v>
      </c>
    </row>
    <row r="333" spans="1:20" ht="30" x14ac:dyDescent="0.25">
      <c r="A333" s="5" t="s">
        <v>31</v>
      </c>
      <c r="B333" s="5" t="s">
        <v>32</v>
      </c>
      <c r="C333" s="6" t="s">
        <v>30</v>
      </c>
      <c r="D333" s="6" t="s">
        <v>5054</v>
      </c>
      <c r="E333" s="6" t="s">
        <v>5054</v>
      </c>
      <c r="F333" t="s">
        <v>4918</v>
      </c>
      <c r="G333" t="str">
        <f t="shared" si="11"/>
        <v>Marine Diesel Certification (ABAYC002)</v>
      </c>
      <c r="J333" s="13" t="s">
        <v>1404</v>
      </c>
      <c r="K333" s="13" t="s">
        <v>1405</v>
      </c>
      <c r="L333" s="13" t="s">
        <v>1406</v>
      </c>
      <c r="M333" s="13" t="s">
        <v>336</v>
      </c>
      <c r="N333" s="13" t="s">
        <v>337</v>
      </c>
      <c r="O333" s="13" t="s">
        <v>338</v>
      </c>
      <c r="P333" s="14" t="s">
        <v>5054</v>
      </c>
      <c r="Q333" s="14" t="s">
        <v>5054</v>
      </c>
      <c r="R333" t="str">
        <f t="shared" si="12"/>
        <v>COMPT0010511100124</v>
      </c>
      <c r="T333" t="s">
        <v>5429</v>
      </c>
    </row>
    <row r="334" spans="1:20" ht="30" x14ac:dyDescent="0.25">
      <c r="A334" s="5" t="s">
        <v>33</v>
      </c>
      <c r="B334" s="5" t="s">
        <v>34</v>
      </c>
      <c r="C334" s="6" t="s">
        <v>30</v>
      </c>
      <c r="D334" s="6" t="s">
        <v>5054</v>
      </c>
      <c r="E334" s="6" t="s">
        <v>5054</v>
      </c>
      <c r="F334" t="s">
        <v>4918</v>
      </c>
      <c r="G334" t="str">
        <f t="shared" si="11"/>
        <v>Marine Electrical Certification (ABAYC003)</v>
      </c>
      <c r="J334" s="13" t="s">
        <v>1407</v>
      </c>
      <c r="K334" s="13" t="s">
        <v>1408</v>
      </c>
      <c r="L334" s="13" t="s">
        <v>1409</v>
      </c>
      <c r="M334" s="13" t="s">
        <v>672</v>
      </c>
      <c r="N334" s="13" t="s">
        <v>673</v>
      </c>
      <c r="O334" s="13" t="s">
        <v>661</v>
      </c>
      <c r="P334" s="14" t="s">
        <v>5054</v>
      </c>
      <c r="Q334" s="14" t="s">
        <v>5054</v>
      </c>
      <c r="R334" t="str">
        <f t="shared" si="12"/>
        <v>MICRO0770511100123</v>
      </c>
      <c r="T334" t="s">
        <v>5493</v>
      </c>
    </row>
    <row r="335" spans="1:20" ht="30" x14ac:dyDescent="0.25">
      <c r="A335" s="5" t="s">
        <v>35</v>
      </c>
      <c r="B335" s="5" t="s">
        <v>36</v>
      </c>
      <c r="C335" s="6" t="s">
        <v>30</v>
      </c>
      <c r="D335" s="6" t="s">
        <v>5054</v>
      </c>
      <c r="E335" s="6" t="s">
        <v>5054</v>
      </c>
      <c r="F335" t="s">
        <v>4918</v>
      </c>
      <c r="G335" t="str">
        <f t="shared" si="11"/>
        <v>Marine Systems Certification (ABAYC005)</v>
      </c>
      <c r="J335" s="13" t="s">
        <v>1407</v>
      </c>
      <c r="K335" s="13" t="s">
        <v>1408</v>
      </c>
      <c r="L335" s="13" t="s">
        <v>1409</v>
      </c>
      <c r="M335" s="13" t="s">
        <v>305</v>
      </c>
      <c r="N335" s="13" t="s">
        <v>306</v>
      </c>
      <c r="O335" s="13" t="s">
        <v>300</v>
      </c>
      <c r="P335" s="14" t="s">
        <v>5054</v>
      </c>
      <c r="Q335" s="14" t="s">
        <v>5054</v>
      </c>
      <c r="R335" t="str">
        <f t="shared" si="12"/>
        <v>CISCO0040511100123</v>
      </c>
      <c r="T335" t="s">
        <v>5487</v>
      </c>
    </row>
    <row r="336" spans="1:20" ht="30" x14ac:dyDescent="0.25">
      <c r="A336" s="5" t="s">
        <v>422</v>
      </c>
      <c r="B336" s="5" t="s">
        <v>423</v>
      </c>
      <c r="C336" s="6" t="s">
        <v>424</v>
      </c>
      <c r="D336" s="6" t="s">
        <v>5054</v>
      </c>
      <c r="E336" s="6" t="s">
        <v>5054</v>
      </c>
      <c r="F336" t="s">
        <v>4972</v>
      </c>
      <c r="G336" t="str">
        <f t="shared" si="11"/>
        <v>Massage &amp; Bodywork Licensing Examination (MBLEx) (FASMB001)</v>
      </c>
      <c r="J336" s="13" t="s">
        <v>1407</v>
      </c>
      <c r="K336" s="13" t="s">
        <v>1408</v>
      </c>
      <c r="L336" s="13" t="s">
        <v>1409</v>
      </c>
      <c r="M336" s="13" t="s">
        <v>303</v>
      </c>
      <c r="N336" s="13" t="s">
        <v>304</v>
      </c>
      <c r="O336" s="13" t="s">
        <v>300</v>
      </c>
      <c r="P336" s="14" t="s">
        <v>5054</v>
      </c>
      <c r="Q336" s="14" t="s">
        <v>5054</v>
      </c>
      <c r="R336" t="str">
        <f t="shared" si="12"/>
        <v>CISCO0030511100123</v>
      </c>
      <c r="T336" t="s">
        <v>5434</v>
      </c>
    </row>
    <row r="337" spans="1:20" ht="30" x14ac:dyDescent="0.25">
      <c r="A337" s="5" t="s">
        <v>334</v>
      </c>
      <c r="B337" s="5" t="s">
        <v>335</v>
      </c>
      <c r="C337" s="6" t="s">
        <v>333</v>
      </c>
      <c r="D337" s="6" t="s">
        <v>5054</v>
      </c>
      <c r="E337" s="6" t="s">
        <v>18</v>
      </c>
      <c r="F337" t="s">
        <v>4959</v>
      </c>
      <c r="G337" t="str">
        <f t="shared" si="11"/>
        <v>Mastercam Associate Certification - Mill Design and Toolpaths (CNCSI002)</v>
      </c>
      <c r="J337" s="13" t="s">
        <v>1407</v>
      </c>
      <c r="K337" s="13" t="s">
        <v>1408</v>
      </c>
      <c r="L337" s="13" t="s">
        <v>1409</v>
      </c>
      <c r="M337" s="13" t="s">
        <v>348</v>
      </c>
      <c r="N337" s="13" t="s">
        <v>349</v>
      </c>
      <c r="O337" s="13" t="s">
        <v>338</v>
      </c>
      <c r="P337" s="14" t="s">
        <v>5054</v>
      </c>
      <c r="Q337" s="14" t="s">
        <v>5054</v>
      </c>
      <c r="R337" t="str">
        <f t="shared" si="12"/>
        <v>COMPT0080511100123</v>
      </c>
      <c r="T337" t="s">
        <v>5430</v>
      </c>
    </row>
    <row r="338" spans="1:20" ht="30" x14ac:dyDescent="0.25">
      <c r="A338" s="5" t="s">
        <v>331</v>
      </c>
      <c r="B338" s="5" t="s">
        <v>332</v>
      </c>
      <c r="C338" s="6" t="s">
        <v>333</v>
      </c>
      <c r="D338" s="6" t="s">
        <v>5054</v>
      </c>
      <c r="E338" s="6" t="s">
        <v>18</v>
      </c>
      <c r="F338" t="s">
        <v>4959</v>
      </c>
      <c r="G338" t="str">
        <f t="shared" si="11"/>
        <v>Mastercam Certified Programmer Mill Level 1 (CPgM1) (CNCSI001)</v>
      </c>
      <c r="J338" s="13" t="s">
        <v>1407</v>
      </c>
      <c r="K338" s="13" t="s">
        <v>1408</v>
      </c>
      <c r="L338" s="13" t="s">
        <v>1409</v>
      </c>
      <c r="M338" s="13" t="s">
        <v>598</v>
      </c>
      <c r="N338" s="13" t="s">
        <v>599</v>
      </c>
      <c r="O338" s="13" t="s">
        <v>600</v>
      </c>
      <c r="P338" s="14" t="s">
        <v>5054</v>
      </c>
      <c r="Q338" s="14" t="s">
        <v>5054</v>
      </c>
      <c r="R338" t="str">
        <f t="shared" si="12"/>
        <v>ICOEC0020511100123</v>
      </c>
      <c r="T338" t="s">
        <v>5581</v>
      </c>
    </row>
    <row r="339" spans="1:20" ht="30" x14ac:dyDescent="0.25">
      <c r="A339" s="5" t="s">
        <v>885</v>
      </c>
      <c r="B339" s="5" t="s">
        <v>886</v>
      </c>
      <c r="C339" s="6" t="s">
        <v>881</v>
      </c>
      <c r="D339" s="6" t="s">
        <v>5054</v>
      </c>
      <c r="E339" s="6" t="s">
        <v>5054</v>
      </c>
      <c r="F339" t="s">
        <v>5023</v>
      </c>
      <c r="G339" t="str">
        <f t="shared" si="11"/>
        <v>Medical Assistant (NCFCT005)</v>
      </c>
      <c r="J339" s="13" t="s">
        <v>1407</v>
      </c>
      <c r="K339" s="13" t="s">
        <v>1408</v>
      </c>
      <c r="L339" s="13" t="s">
        <v>1409</v>
      </c>
      <c r="M339" s="13" t="s">
        <v>674</v>
      </c>
      <c r="N339" s="13" t="s">
        <v>675</v>
      </c>
      <c r="O339" s="13" t="s">
        <v>661</v>
      </c>
      <c r="P339" s="14" t="s">
        <v>5054</v>
      </c>
      <c r="Q339" s="14" t="s">
        <v>5054</v>
      </c>
      <c r="R339" t="str">
        <f t="shared" si="12"/>
        <v>MICRO0780511100123</v>
      </c>
      <c r="T339" t="s">
        <v>5489</v>
      </c>
    </row>
    <row r="340" spans="1:20" ht="30" x14ac:dyDescent="0.25">
      <c r="A340" s="5" t="s">
        <v>190</v>
      </c>
      <c r="B340" s="5" t="s">
        <v>191</v>
      </c>
      <c r="C340" s="6" t="s">
        <v>185</v>
      </c>
      <c r="D340" s="6" t="s">
        <v>5054</v>
      </c>
      <c r="E340" s="6" t="s">
        <v>5054</v>
      </c>
      <c r="F340" t="s">
        <v>4937</v>
      </c>
      <c r="G340" t="str">
        <f t="shared" si="11"/>
        <v>Medical Laboratory Assistant (CMLA) (AMEDT006)</v>
      </c>
      <c r="J340" s="13" t="s">
        <v>1407</v>
      </c>
      <c r="K340" s="13" t="s">
        <v>1408</v>
      </c>
      <c r="L340" s="13" t="s">
        <v>1409</v>
      </c>
      <c r="M340" s="13" t="s">
        <v>680</v>
      </c>
      <c r="N340" s="13" t="s">
        <v>681</v>
      </c>
      <c r="O340" s="13" t="s">
        <v>661</v>
      </c>
      <c r="P340" s="14" t="s">
        <v>5054</v>
      </c>
      <c r="Q340" s="14" t="s">
        <v>5054</v>
      </c>
      <c r="R340" t="str">
        <f t="shared" si="12"/>
        <v>MICRO0860511100123</v>
      </c>
      <c r="T340" t="s">
        <v>5421</v>
      </c>
    </row>
    <row r="341" spans="1:20" ht="30" x14ac:dyDescent="0.25">
      <c r="A341" s="7" t="s">
        <v>213</v>
      </c>
      <c r="B341" s="5" t="s">
        <v>214</v>
      </c>
      <c r="C341" s="6" t="s">
        <v>210</v>
      </c>
      <c r="D341" s="6" t="s">
        <v>5054</v>
      </c>
      <c r="E341" s="6" t="s">
        <v>5054</v>
      </c>
      <c r="F341" t="s">
        <v>4940</v>
      </c>
      <c r="G341" t="str">
        <f t="shared" ref="G341:G404" si="13">CONCATENATE(B341," (",A341,")")</f>
        <v>Medical Laboratory Scientist (MLS) (AMSCP005)</v>
      </c>
      <c r="J341" s="13" t="s">
        <v>1407</v>
      </c>
      <c r="K341" s="13" t="s">
        <v>1408</v>
      </c>
      <c r="L341" s="13" t="s">
        <v>1409</v>
      </c>
      <c r="M341" s="13" t="s">
        <v>682</v>
      </c>
      <c r="N341" s="13" t="s">
        <v>683</v>
      </c>
      <c r="O341" s="13" t="s">
        <v>661</v>
      </c>
      <c r="P341" s="14" t="s">
        <v>5054</v>
      </c>
      <c r="Q341" s="14" t="s">
        <v>5054</v>
      </c>
      <c r="R341" t="str">
        <f t="shared" si="12"/>
        <v>MICRO1020511100123</v>
      </c>
      <c r="T341" t="s">
        <v>5479</v>
      </c>
    </row>
    <row r="342" spans="1:20" ht="30" x14ac:dyDescent="0.25">
      <c r="A342" s="5" t="s">
        <v>183</v>
      </c>
      <c r="B342" s="5" t="s">
        <v>184</v>
      </c>
      <c r="C342" s="6" t="s">
        <v>185</v>
      </c>
      <c r="D342" s="6" t="s">
        <v>5054</v>
      </c>
      <c r="E342" s="6" t="s">
        <v>5054</v>
      </c>
      <c r="F342" t="s">
        <v>4937</v>
      </c>
      <c r="G342" t="str">
        <f t="shared" si="13"/>
        <v>Medical Laboratory Technician (AMEDT002)</v>
      </c>
      <c r="J342" s="13" t="s">
        <v>1410</v>
      </c>
      <c r="K342" s="13" t="s">
        <v>1411</v>
      </c>
      <c r="L342" s="13" t="s">
        <v>1412</v>
      </c>
      <c r="M342" s="13" t="s">
        <v>664</v>
      </c>
      <c r="N342" s="13" t="s">
        <v>665</v>
      </c>
      <c r="O342" s="13" t="s">
        <v>661</v>
      </c>
      <c r="P342" s="14" t="s">
        <v>5054</v>
      </c>
      <c r="Q342" s="14" t="s">
        <v>5054</v>
      </c>
      <c r="R342" t="str">
        <f t="shared" si="12"/>
        <v>MICRO0690252070102</v>
      </c>
      <c r="T342" t="s">
        <v>5594</v>
      </c>
    </row>
    <row r="343" spans="1:20" x14ac:dyDescent="0.25">
      <c r="A343" s="5" t="s">
        <v>211</v>
      </c>
      <c r="B343" s="5" t="s">
        <v>212</v>
      </c>
      <c r="C343" s="6" t="s">
        <v>210</v>
      </c>
      <c r="D343" s="6" t="s">
        <v>5054</v>
      </c>
      <c r="E343" s="6" t="s">
        <v>5054</v>
      </c>
      <c r="F343" t="s">
        <v>4940</v>
      </c>
      <c r="G343" t="str">
        <f t="shared" si="13"/>
        <v>Medical Laboratory Technician (MLT(ASCP)) (AMSCP002)</v>
      </c>
      <c r="J343" s="13" t="s">
        <v>1410</v>
      </c>
      <c r="K343" s="13" t="s">
        <v>1411</v>
      </c>
      <c r="L343" s="13" t="s">
        <v>1412</v>
      </c>
      <c r="M343" s="13" t="s">
        <v>640</v>
      </c>
      <c r="N343" s="13" t="s">
        <v>641</v>
      </c>
      <c r="O343" s="13" t="s">
        <v>642</v>
      </c>
      <c r="P343" s="14" t="s">
        <v>5054</v>
      </c>
      <c r="Q343" s="14" t="s">
        <v>5054</v>
      </c>
      <c r="R343" t="str">
        <f t="shared" ref="R343:R406" si="14">CONCATENATE(M343,J343)</f>
        <v>INTUT0010252070102</v>
      </c>
      <c r="T343" t="s">
        <v>5605</v>
      </c>
    </row>
    <row r="344" spans="1:20" ht="30" x14ac:dyDescent="0.25">
      <c r="A344" s="5" t="s">
        <v>161</v>
      </c>
      <c r="B344" s="5" t="s">
        <v>162</v>
      </c>
      <c r="C344" s="6" t="s">
        <v>163</v>
      </c>
      <c r="D344" s="6" t="s">
        <v>5054</v>
      </c>
      <c r="E344" s="6" t="s">
        <v>5054</v>
      </c>
      <c r="F344" t="s">
        <v>4933</v>
      </c>
      <c r="G344" t="str">
        <f t="shared" si="13"/>
        <v>Medical Laboratory Technician (MLT)  (AMAOB001)</v>
      </c>
      <c r="J344" s="13" t="s">
        <v>1410</v>
      </c>
      <c r="K344" s="13" t="s">
        <v>1411</v>
      </c>
      <c r="L344" s="13" t="s">
        <v>1412</v>
      </c>
      <c r="M344" s="13" t="s">
        <v>286</v>
      </c>
      <c r="N344" s="13" t="s">
        <v>287</v>
      </c>
      <c r="O344" s="13" t="s">
        <v>288</v>
      </c>
      <c r="P344" s="14" t="s">
        <v>5054</v>
      </c>
      <c r="Q344" s="14" t="s">
        <v>5054</v>
      </c>
      <c r="R344" t="str">
        <f t="shared" si="14"/>
        <v>CERTI0020252070102</v>
      </c>
      <c r="T344" t="s">
        <v>5606</v>
      </c>
    </row>
    <row r="345" spans="1:20" ht="45" x14ac:dyDescent="0.25">
      <c r="A345" s="5" t="s">
        <v>164</v>
      </c>
      <c r="B345" s="5" t="s">
        <v>165</v>
      </c>
      <c r="C345" s="6" t="s">
        <v>163</v>
      </c>
      <c r="D345" s="6" t="s">
        <v>5054</v>
      </c>
      <c r="E345" s="6" t="s">
        <v>5054</v>
      </c>
      <c r="F345" t="s">
        <v>4933</v>
      </c>
      <c r="G345" t="str">
        <f t="shared" si="13"/>
        <v>Medical Technologist (MT(AAB)) (AMAOB002)</v>
      </c>
      <c r="J345" s="13" t="s">
        <v>1413</v>
      </c>
      <c r="K345" s="13" t="s">
        <v>1414</v>
      </c>
      <c r="L345" s="13" t="s">
        <v>1415</v>
      </c>
      <c r="M345" s="13" t="s">
        <v>524</v>
      </c>
      <c r="N345" s="13" t="s">
        <v>525</v>
      </c>
      <c r="O345" s="13" t="s">
        <v>517</v>
      </c>
      <c r="P345" s="14" t="s">
        <v>5054</v>
      </c>
      <c r="Q345" s="14" t="s">
        <v>5054</v>
      </c>
      <c r="R345" t="str">
        <f t="shared" si="14"/>
        <v>FLDOP0090612040805</v>
      </c>
      <c r="T345" t="s">
        <v>5422</v>
      </c>
    </row>
    <row r="346" spans="1:20" ht="45" x14ac:dyDescent="0.25">
      <c r="A346" s="7" t="s">
        <v>694</v>
      </c>
      <c r="B346" s="5" t="s">
        <v>695</v>
      </c>
      <c r="C346" s="6" t="s">
        <v>661</v>
      </c>
      <c r="D346" s="6" t="s">
        <v>5054</v>
      </c>
      <c r="E346" s="6" t="s">
        <v>5054</v>
      </c>
      <c r="F346" t="s">
        <v>5007</v>
      </c>
      <c r="G346" t="str">
        <f t="shared" si="13"/>
        <v>Microsoft 365 Certified: Enterprise Administrator Expert (MICRO117)</v>
      </c>
      <c r="J346" s="13" t="s">
        <v>1416</v>
      </c>
      <c r="K346" s="13" t="s">
        <v>1417</v>
      </c>
      <c r="L346" s="13" t="s">
        <v>1418</v>
      </c>
      <c r="M346" s="13" t="s">
        <v>1031</v>
      </c>
      <c r="N346" s="13" t="s">
        <v>1032</v>
      </c>
      <c r="O346" s="13" t="s">
        <v>1033</v>
      </c>
      <c r="P346" s="14" t="s">
        <v>5054</v>
      </c>
      <c r="Q346" s="14" t="s">
        <v>5054</v>
      </c>
      <c r="R346" t="str">
        <f t="shared" si="14"/>
        <v>NOCTI0030419090606</v>
      </c>
      <c r="T346" t="s">
        <v>5174</v>
      </c>
    </row>
    <row r="347" spans="1:20" ht="25.5" x14ac:dyDescent="0.25">
      <c r="A347" s="7" t="s">
        <v>696</v>
      </c>
      <c r="B347" s="5" t="s">
        <v>697</v>
      </c>
      <c r="C347" s="6" t="s">
        <v>661</v>
      </c>
      <c r="D347" s="6" t="s">
        <v>5054</v>
      </c>
      <c r="E347" s="6" t="s">
        <v>5054</v>
      </c>
      <c r="F347" t="s">
        <v>5007</v>
      </c>
      <c r="G347" t="str">
        <f t="shared" si="13"/>
        <v>Microsoft 365 Certified: Modern Desktop Administrator Associate (MICRO118)</v>
      </c>
      <c r="J347" s="13" t="s">
        <v>1416</v>
      </c>
      <c r="K347" s="13" t="s">
        <v>1417</v>
      </c>
      <c r="L347" s="13" t="s">
        <v>1418</v>
      </c>
      <c r="M347" s="13" t="s">
        <v>107</v>
      </c>
      <c r="N347" s="13" t="s">
        <v>108</v>
      </c>
      <c r="O347" s="13" t="s">
        <v>88</v>
      </c>
      <c r="P347" s="14" t="s">
        <v>5054</v>
      </c>
      <c r="Q347" s="14" t="s">
        <v>5054</v>
      </c>
      <c r="R347" t="str">
        <f t="shared" si="14"/>
        <v>ADOBE0200419090606</v>
      </c>
      <c r="T347" t="s">
        <v>5218</v>
      </c>
    </row>
    <row r="348" spans="1:20" ht="25.5" x14ac:dyDescent="0.25">
      <c r="A348" s="7" t="s">
        <v>698</v>
      </c>
      <c r="B348" s="5" t="s">
        <v>699</v>
      </c>
      <c r="C348" s="6" t="s">
        <v>661</v>
      </c>
      <c r="D348" s="6" t="s">
        <v>5054</v>
      </c>
      <c r="E348" s="6" t="s">
        <v>5054</v>
      </c>
      <c r="F348" t="s">
        <v>5007</v>
      </c>
      <c r="G348" t="str">
        <f t="shared" si="13"/>
        <v>Microsoft 365 Certified: Security Administrator Associate (MICRO119)</v>
      </c>
      <c r="J348" s="13" t="s">
        <v>1416</v>
      </c>
      <c r="K348" s="13" t="s">
        <v>1417</v>
      </c>
      <c r="L348" s="13" t="s">
        <v>1418</v>
      </c>
      <c r="M348" s="13" t="s">
        <v>109</v>
      </c>
      <c r="N348" s="13" t="s">
        <v>110</v>
      </c>
      <c r="O348" s="13" t="s">
        <v>88</v>
      </c>
      <c r="P348" s="14" t="s">
        <v>5054</v>
      </c>
      <c r="Q348" s="14" t="s">
        <v>5054</v>
      </c>
      <c r="R348" t="str">
        <f t="shared" si="14"/>
        <v>ADOBE0210419090606</v>
      </c>
      <c r="T348" t="s">
        <v>5194</v>
      </c>
    </row>
    <row r="349" spans="1:20" ht="30" x14ac:dyDescent="0.25">
      <c r="A349" s="5" t="s">
        <v>678</v>
      </c>
      <c r="B349" s="5" t="s">
        <v>679</v>
      </c>
      <c r="C349" s="6" t="s">
        <v>661</v>
      </c>
      <c r="D349" s="6" t="s">
        <v>5054</v>
      </c>
      <c r="E349" s="6" t="s">
        <v>5054</v>
      </c>
      <c r="F349" t="s">
        <v>5007</v>
      </c>
      <c r="G349" t="str">
        <f t="shared" si="13"/>
        <v>Microsoft Certified Solutions Associate (MCSA) - SQL Server 2012 (MICRO082)</v>
      </c>
      <c r="J349" s="13" t="s">
        <v>1416</v>
      </c>
      <c r="K349" s="13" t="s">
        <v>1417</v>
      </c>
      <c r="L349" s="13" t="s">
        <v>1418</v>
      </c>
      <c r="M349" s="13" t="s">
        <v>111</v>
      </c>
      <c r="N349" s="13" t="s">
        <v>112</v>
      </c>
      <c r="O349" s="13" t="s">
        <v>88</v>
      </c>
      <c r="P349" s="14" t="s">
        <v>5054</v>
      </c>
      <c r="Q349" s="14" t="s">
        <v>5054</v>
      </c>
      <c r="R349" t="str">
        <f t="shared" si="14"/>
        <v>ADOBE0220419090606</v>
      </c>
      <c r="T349" t="s">
        <v>5206</v>
      </c>
    </row>
    <row r="350" spans="1:20" ht="60" x14ac:dyDescent="0.25">
      <c r="A350" s="5" t="s">
        <v>680</v>
      </c>
      <c r="B350" s="5" t="s">
        <v>681</v>
      </c>
      <c r="C350" s="6" t="s">
        <v>661</v>
      </c>
      <c r="D350" s="6" t="s">
        <v>5054</v>
      </c>
      <c r="E350" s="6" t="s">
        <v>5054</v>
      </c>
      <c r="F350" t="s">
        <v>5007</v>
      </c>
      <c r="G350" t="str">
        <f t="shared" si="13"/>
        <v>Microsoft Certified Solutions Associate (MCSA) - Windows Server 2012 (MICRO086)</v>
      </c>
      <c r="J350" s="13" t="s">
        <v>1419</v>
      </c>
      <c r="K350" s="13" t="s">
        <v>1420</v>
      </c>
      <c r="L350" s="13" t="s">
        <v>1421</v>
      </c>
      <c r="M350" s="13" t="s">
        <v>534</v>
      </c>
      <c r="N350" s="13" t="s">
        <v>535</v>
      </c>
      <c r="O350" s="13" t="s">
        <v>531</v>
      </c>
      <c r="P350" s="14" t="s">
        <v>5054</v>
      </c>
      <c r="Q350" s="14" t="s">
        <v>5054</v>
      </c>
      <c r="R350" t="str">
        <f t="shared" si="14"/>
        <v>FLSFM0060743020300</v>
      </c>
      <c r="T350" t="s">
        <v>5219</v>
      </c>
    </row>
    <row r="351" spans="1:20" ht="60" x14ac:dyDescent="0.25">
      <c r="A351" s="5" t="s">
        <v>686</v>
      </c>
      <c r="B351" s="5" t="s">
        <v>687</v>
      </c>
      <c r="C351" s="6" t="s">
        <v>661</v>
      </c>
      <c r="D351" s="6" t="s">
        <v>5054</v>
      </c>
      <c r="E351" s="6" t="s">
        <v>5054</v>
      </c>
      <c r="F351" t="s">
        <v>5007</v>
      </c>
      <c r="G351" t="str">
        <f t="shared" si="13"/>
        <v>Microsoft Certified Solutions Associate (MCSA) - Windows Server 2016 (MICRO106)</v>
      </c>
      <c r="J351" s="13" t="s">
        <v>1419</v>
      </c>
      <c r="K351" s="13" t="s">
        <v>1420</v>
      </c>
      <c r="L351" s="13" t="s">
        <v>1421</v>
      </c>
      <c r="M351" s="13" t="s">
        <v>532</v>
      </c>
      <c r="N351" s="13" t="s">
        <v>533</v>
      </c>
      <c r="O351" s="13" t="s">
        <v>531</v>
      </c>
      <c r="P351" s="14" t="s">
        <v>5054</v>
      </c>
      <c r="Q351" s="14" t="s">
        <v>5054</v>
      </c>
      <c r="R351" t="str">
        <f t="shared" si="14"/>
        <v>FLSFM0050743020300</v>
      </c>
      <c r="T351" t="s">
        <v>5195</v>
      </c>
    </row>
    <row r="352" spans="1:20" ht="60" x14ac:dyDescent="0.25">
      <c r="A352" s="5" t="s">
        <v>690</v>
      </c>
      <c r="B352" s="5" t="s">
        <v>691</v>
      </c>
      <c r="C352" s="6" t="s">
        <v>661</v>
      </c>
      <c r="D352" s="6" t="s">
        <v>5054</v>
      </c>
      <c r="E352" s="6" t="s">
        <v>5054</v>
      </c>
      <c r="F352" t="s">
        <v>5007</v>
      </c>
      <c r="G352" t="str">
        <f t="shared" si="13"/>
        <v>Microsoft Certified Solutions Developer (MCSD) - App Builder (MICRO111)</v>
      </c>
      <c r="J352" s="13" t="s">
        <v>1419</v>
      </c>
      <c r="K352" s="13" t="s">
        <v>1420</v>
      </c>
      <c r="L352" s="13" t="s">
        <v>1421</v>
      </c>
      <c r="M352" s="13" t="s">
        <v>529</v>
      </c>
      <c r="N352" s="13" t="s">
        <v>530</v>
      </c>
      <c r="O352" s="13" t="s">
        <v>531</v>
      </c>
      <c r="P352" s="14" t="s">
        <v>5054</v>
      </c>
      <c r="Q352" s="14" t="s">
        <v>5054</v>
      </c>
      <c r="R352" t="str">
        <f t="shared" si="14"/>
        <v>FLSFM0020743020300</v>
      </c>
      <c r="T352" t="s">
        <v>5205</v>
      </c>
    </row>
    <row r="353" spans="1:20" ht="60" x14ac:dyDescent="0.25">
      <c r="A353" s="5" t="s">
        <v>688</v>
      </c>
      <c r="B353" s="5" t="s">
        <v>689</v>
      </c>
      <c r="C353" s="6" t="s">
        <v>661</v>
      </c>
      <c r="D353" s="6" t="s">
        <v>5054</v>
      </c>
      <c r="E353" s="6" t="s">
        <v>5054</v>
      </c>
      <c r="F353" t="s">
        <v>5007</v>
      </c>
      <c r="G353" t="str">
        <f t="shared" si="13"/>
        <v>Microsoft Certified Solutions Expert (MCSE) - Data Management and Analytics (MICRO107)</v>
      </c>
      <c r="J353" s="13" t="s">
        <v>1422</v>
      </c>
      <c r="K353" s="13" t="s">
        <v>1423</v>
      </c>
      <c r="L353" s="13" t="s">
        <v>1424</v>
      </c>
      <c r="M353" s="13" t="s">
        <v>529</v>
      </c>
      <c r="N353" s="13" t="s">
        <v>530</v>
      </c>
      <c r="O353" s="13" t="s">
        <v>531</v>
      </c>
      <c r="P353" s="14" t="s">
        <v>5054</v>
      </c>
      <c r="Q353" s="14" t="s">
        <v>5054</v>
      </c>
      <c r="R353" t="str">
        <f t="shared" si="14"/>
        <v>FLSFM0020743020303</v>
      </c>
      <c r="T353" t="s">
        <v>5217</v>
      </c>
    </row>
    <row r="354" spans="1:20" ht="60" x14ac:dyDescent="0.25">
      <c r="A354" s="5" t="s">
        <v>662</v>
      </c>
      <c r="B354" s="5" t="s">
        <v>663</v>
      </c>
      <c r="C354" s="6" t="s">
        <v>661</v>
      </c>
      <c r="D354" s="6" t="s">
        <v>5054</v>
      </c>
      <c r="E354" s="6" t="s">
        <v>5054</v>
      </c>
      <c r="F354" t="s">
        <v>5007</v>
      </c>
      <c r="G354" t="str">
        <f t="shared" si="13"/>
        <v>Microsoft Certified Trainer (MCT) (MICRO052)</v>
      </c>
      <c r="J354" s="13" t="s">
        <v>1422</v>
      </c>
      <c r="K354" s="13" t="s">
        <v>1423</v>
      </c>
      <c r="L354" s="13" t="s">
        <v>1424</v>
      </c>
      <c r="M354" s="13" t="s">
        <v>534</v>
      </c>
      <c r="N354" s="13" t="s">
        <v>535</v>
      </c>
      <c r="O354" s="13" t="s">
        <v>531</v>
      </c>
      <c r="P354" s="14" t="s">
        <v>5054</v>
      </c>
      <c r="Q354" s="14" t="s">
        <v>5054</v>
      </c>
      <c r="R354" t="str">
        <f t="shared" si="14"/>
        <v>FLSFM0060743020303</v>
      </c>
      <c r="T354" t="s">
        <v>5196</v>
      </c>
    </row>
    <row r="355" spans="1:20" ht="60" x14ac:dyDescent="0.25">
      <c r="A355" s="7" t="s">
        <v>700</v>
      </c>
      <c r="B355" s="5" t="s">
        <v>701</v>
      </c>
      <c r="C355" s="6" t="s">
        <v>661</v>
      </c>
      <c r="D355" s="6" t="s">
        <v>5054</v>
      </c>
      <c r="E355" s="6" t="s">
        <v>5054</v>
      </c>
      <c r="F355" t="s">
        <v>5007</v>
      </c>
      <c r="G355" t="str">
        <f t="shared" si="13"/>
        <v>Microsoft Certified: Azure Administrator Associate (MICRO120)</v>
      </c>
      <c r="J355" s="13" t="s">
        <v>1425</v>
      </c>
      <c r="K355" s="13" t="s">
        <v>1426</v>
      </c>
      <c r="L355" s="13" t="s">
        <v>1427</v>
      </c>
      <c r="M355" s="13" t="s">
        <v>534</v>
      </c>
      <c r="N355" s="13" t="s">
        <v>535</v>
      </c>
      <c r="O355" s="13" t="s">
        <v>531</v>
      </c>
      <c r="P355" s="14" t="s">
        <v>5054</v>
      </c>
      <c r="Q355" s="14" t="s">
        <v>5054</v>
      </c>
      <c r="R355" t="str">
        <f t="shared" si="14"/>
        <v>FLSFM0060743020312</v>
      </c>
      <c r="T355" t="s">
        <v>5204</v>
      </c>
    </row>
    <row r="356" spans="1:20" ht="30" x14ac:dyDescent="0.25">
      <c r="A356" s="7" t="s">
        <v>702</v>
      </c>
      <c r="B356" s="5" t="s">
        <v>703</v>
      </c>
      <c r="C356" s="6" t="s">
        <v>661</v>
      </c>
      <c r="D356" s="6" t="s">
        <v>5054</v>
      </c>
      <c r="E356" s="6" t="s">
        <v>5054</v>
      </c>
      <c r="F356" t="s">
        <v>5007</v>
      </c>
      <c r="G356" t="str">
        <f t="shared" si="13"/>
        <v>Microsoft Certified: Azure AI Engineer Associate (MICRO121)</v>
      </c>
      <c r="J356" s="13" t="s">
        <v>1425</v>
      </c>
      <c r="K356" s="13" t="s">
        <v>1426</v>
      </c>
      <c r="L356" s="13" t="s">
        <v>1427</v>
      </c>
      <c r="M356" s="13" t="s">
        <v>1049</v>
      </c>
      <c r="N356" s="13" t="s">
        <v>1050</v>
      </c>
      <c r="O356" s="13" t="s">
        <v>1051</v>
      </c>
      <c r="P356" s="14" t="s">
        <v>5054</v>
      </c>
      <c r="Q356" s="14" t="s">
        <v>5054</v>
      </c>
      <c r="R356" t="str">
        <f t="shared" si="14"/>
        <v>NREMT0010743020312</v>
      </c>
      <c r="T356" t="s">
        <v>5216</v>
      </c>
    </row>
    <row r="357" spans="1:20" ht="60" x14ac:dyDescent="0.25">
      <c r="A357" s="7" t="s">
        <v>704</v>
      </c>
      <c r="B357" s="5" t="s">
        <v>705</v>
      </c>
      <c r="C357" s="6" t="s">
        <v>661</v>
      </c>
      <c r="D357" s="6" t="s">
        <v>5054</v>
      </c>
      <c r="E357" s="6" t="s">
        <v>5054</v>
      </c>
      <c r="F357" t="s">
        <v>5007</v>
      </c>
      <c r="G357" t="str">
        <f t="shared" si="13"/>
        <v>Microsoft Certified: Power Platform Developer Associate (MICRO122)</v>
      </c>
      <c r="J357" s="13" t="s">
        <v>1428</v>
      </c>
      <c r="K357" s="13" t="s">
        <v>1429</v>
      </c>
      <c r="L357" s="13" t="s">
        <v>1430</v>
      </c>
      <c r="M357" s="13" t="s">
        <v>508</v>
      </c>
      <c r="N357" s="13" t="s">
        <v>509</v>
      </c>
      <c r="O357" s="13" t="s">
        <v>503</v>
      </c>
      <c r="P357" s="14" t="s">
        <v>5054</v>
      </c>
      <c r="Q357" s="14" t="s">
        <v>5054</v>
      </c>
      <c r="R357" t="str">
        <f t="shared" si="14"/>
        <v>FLDLE0040743010700</v>
      </c>
      <c r="T357" t="s">
        <v>5197</v>
      </c>
    </row>
    <row r="358" spans="1:20" ht="30" x14ac:dyDescent="0.25">
      <c r="A358" s="5" t="s">
        <v>664</v>
      </c>
      <c r="B358" s="5" t="s">
        <v>665</v>
      </c>
      <c r="C358" s="6" t="s">
        <v>661</v>
      </c>
      <c r="D358" s="6" t="s">
        <v>5054</v>
      </c>
      <c r="E358" s="6" t="s">
        <v>5054</v>
      </c>
      <c r="F358" t="s">
        <v>5007</v>
      </c>
      <c r="G358" t="str">
        <f t="shared" si="13"/>
        <v>Microsoft Office Specialist (MOS) Bundle Certification (3 of 6) (MICRO069)</v>
      </c>
      <c r="J358" s="13" t="s">
        <v>1431</v>
      </c>
      <c r="K358" s="13" t="s">
        <v>1432</v>
      </c>
      <c r="L358" s="13" t="s">
        <v>1433</v>
      </c>
      <c r="M358" s="13" t="s">
        <v>1047</v>
      </c>
      <c r="N358" s="13" t="s">
        <v>1048</v>
      </c>
      <c r="O358" s="13" t="s">
        <v>1044</v>
      </c>
      <c r="P358" s="14" t="s">
        <v>5054</v>
      </c>
      <c r="Q358" s="14" t="s">
        <v>5054</v>
      </c>
      <c r="R358" t="str">
        <f t="shared" si="14"/>
        <v>NRAEF0030612050304</v>
      </c>
      <c r="T358" t="s">
        <v>5212</v>
      </c>
    </row>
    <row r="359" spans="1:20" ht="30" x14ac:dyDescent="0.25">
      <c r="A359" s="5" t="s">
        <v>659</v>
      </c>
      <c r="B359" s="5" t="s">
        <v>660</v>
      </c>
      <c r="C359" s="6" t="s">
        <v>661</v>
      </c>
      <c r="D359" s="6" t="s">
        <v>5054</v>
      </c>
      <c r="E359" s="6" t="s">
        <v>5054</v>
      </c>
      <c r="F359" t="s">
        <v>5007</v>
      </c>
      <c r="G359" t="str">
        <f t="shared" si="13"/>
        <v>Microsoft Office Specialist Master (MICRO017)</v>
      </c>
      <c r="J359" s="13" t="s">
        <v>1434</v>
      </c>
      <c r="K359" s="13" t="s">
        <v>1435</v>
      </c>
      <c r="L359" s="13" t="s">
        <v>1436</v>
      </c>
      <c r="M359" s="13" t="s">
        <v>99</v>
      </c>
      <c r="N359" s="13" t="s">
        <v>100</v>
      </c>
      <c r="O359" s="13" t="s">
        <v>88</v>
      </c>
      <c r="P359" s="14" t="s">
        <v>5054</v>
      </c>
      <c r="Q359" s="14" t="s">
        <v>5054</v>
      </c>
      <c r="R359" t="str">
        <f t="shared" si="14"/>
        <v>ADOBE0110550041117</v>
      </c>
      <c r="T359" t="s">
        <v>5182</v>
      </c>
    </row>
    <row r="360" spans="1:20" ht="30" x14ac:dyDescent="0.25">
      <c r="A360" s="5" t="s">
        <v>666</v>
      </c>
      <c r="B360" s="5" t="s">
        <v>667</v>
      </c>
      <c r="C360" s="6" t="s">
        <v>661</v>
      </c>
      <c r="D360" s="6" t="s">
        <v>5054</v>
      </c>
      <c r="E360" s="6" t="s">
        <v>5054</v>
      </c>
      <c r="F360" t="s">
        <v>5007</v>
      </c>
      <c r="G360" t="str">
        <f t="shared" si="13"/>
        <v>Microsoft Technology Associate (MTA) - Database Administration Fundamentals (MICRO070)</v>
      </c>
      <c r="J360" s="13" t="s">
        <v>1437</v>
      </c>
      <c r="K360" s="13" t="s">
        <v>1438</v>
      </c>
      <c r="L360" s="13" t="s">
        <v>1439</v>
      </c>
      <c r="M360" s="13" t="s">
        <v>99</v>
      </c>
      <c r="N360" s="13" t="s">
        <v>100</v>
      </c>
      <c r="O360" s="13" t="s">
        <v>88</v>
      </c>
      <c r="P360" s="14" t="s">
        <v>5054</v>
      </c>
      <c r="Q360" s="14" t="s">
        <v>5054</v>
      </c>
      <c r="R360" t="str">
        <f t="shared" si="14"/>
        <v>ADOBE0110550041115</v>
      </c>
      <c r="T360" t="s">
        <v>5180</v>
      </c>
    </row>
    <row r="361" spans="1:20" ht="30" x14ac:dyDescent="0.25">
      <c r="A361" s="5" t="s">
        <v>676</v>
      </c>
      <c r="B361" s="5" t="s">
        <v>677</v>
      </c>
      <c r="C361" s="6" t="s">
        <v>661</v>
      </c>
      <c r="D361" s="6" t="s">
        <v>5054</v>
      </c>
      <c r="E361" s="6" t="s">
        <v>5054</v>
      </c>
      <c r="F361" t="s">
        <v>5007</v>
      </c>
      <c r="G361" t="str">
        <f t="shared" si="13"/>
        <v>Microsoft Technology Associate (MTA) - HTML5 Application Developer Fundamentals (MICRO080)</v>
      </c>
      <c r="J361" s="13" t="s">
        <v>1437</v>
      </c>
      <c r="K361" s="13" t="s">
        <v>1438</v>
      </c>
      <c r="L361" s="13" t="s">
        <v>1439</v>
      </c>
      <c r="M361" s="13" t="s">
        <v>84</v>
      </c>
      <c r="N361" s="13" t="s">
        <v>85</v>
      </c>
      <c r="O361" s="13" t="s">
        <v>71</v>
      </c>
      <c r="P361" s="14" t="s">
        <v>5054</v>
      </c>
      <c r="Q361" s="14" t="s">
        <v>5054</v>
      </c>
      <c r="R361" t="str">
        <f t="shared" si="14"/>
        <v>ADESK0300550041115</v>
      </c>
      <c r="T361" t="s">
        <v>5192</v>
      </c>
    </row>
    <row r="362" spans="1:20" ht="30" x14ac:dyDescent="0.25">
      <c r="A362" s="5" t="s">
        <v>684</v>
      </c>
      <c r="B362" s="5" t="s">
        <v>685</v>
      </c>
      <c r="C362" s="6" t="s">
        <v>661</v>
      </c>
      <c r="D362" s="6" t="s">
        <v>5054</v>
      </c>
      <c r="E362" s="6" t="s">
        <v>5054</v>
      </c>
      <c r="F362" t="s">
        <v>5007</v>
      </c>
      <c r="G362" t="str">
        <f t="shared" si="13"/>
        <v>Microsoft Technology Associate (MTA) - Intro Programming Using Block-Based Languages (MICRO103)</v>
      </c>
      <c r="J362" s="13" t="s">
        <v>1437</v>
      </c>
      <c r="K362" s="13" t="s">
        <v>1438</v>
      </c>
      <c r="L362" s="13" t="s">
        <v>1439</v>
      </c>
      <c r="M362" s="13" t="s">
        <v>711</v>
      </c>
      <c r="N362" s="13" t="s">
        <v>712</v>
      </c>
      <c r="O362" s="13" t="s">
        <v>713</v>
      </c>
      <c r="P362" s="14" t="s">
        <v>5054</v>
      </c>
      <c r="Q362" s="14" t="s">
        <v>5054</v>
      </c>
      <c r="R362" t="str">
        <f t="shared" si="14"/>
        <v>NACFS0010550041115</v>
      </c>
      <c r="T362" t="s">
        <v>5202</v>
      </c>
    </row>
    <row r="363" spans="1:20" ht="30" x14ac:dyDescent="0.25">
      <c r="A363" s="5" t="s">
        <v>682</v>
      </c>
      <c r="B363" s="5" t="s">
        <v>683</v>
      </c>
      <c r="C363" s="6" t="s">
        <v>661</v>
      </c>
      <c r="D363" s="6" t="s">
        <v>5054</v>
      </c>
      <c r="E363" s="6" t="s">
        <v>5054</v>
      </c>
      <c r="F363" t="s">
        <v>5007</v>
      </c>
      <c r="G363" t="str">
        <f t="shared" si="13"/>
        <v>Microsoft Technology Associate (MTA) - Mobility and Devices Fundamentals (MICRO102)</v>
      </c>
      <c r="J363" s="13" t="s">
        <v>1437</v>
      </c>
      <c r="K363" s="13" t="s">
        <v>1438</v>
      </c>
      <c r="L363" s="13" t="s">
        <v>1439</v>
      </c>
      <c r="M363" s="13" t="s">
        <v>111</v>
      </c>
      <c r="N363" s="13" t="s">
        <v>112</v>
      </c>
      <c r="O363" s="13" t="s">
        <v>88</v>
      </c>
      <c r="P363" s="14" t="s">
        <v>5054</v>
      </c>
      <c r="Q363" s="14" t="s">
        <v>5054</v>
      </c>
      <c r="R363" t="str">
        <f t="shared" si="14"/>
        <v>ADOBE0220550041115</v>
      </c>
      <c r="T363" t="s">
        <v>5314</v>
      </c>
    </row>
    <row r="364" spans="1:20" ht="30" x14ac:dyDescent="0.25">
      <c r="A364" s="5" t="s">
        <v>674</v>
      </c>
      <c r="B364" s="5" t="s">
        <v>675</v>
      </c>
      <c r="C364" s="6" t="s">
        <v>661</v>
      </c>
      <c r="D364" s="6" t="s">
        <v>5054</v>
      </c>
      <c r="E364" s="6" t="s">
        <v>5054</v>
      </c>
      <c r="F364" t="s">
        <v>5007</v>
      </c>
      <c r="G364" t="str">
        <f t="shared" si="13"/>
        <v>Microsoft Technology Associate (MTA) - Networking Fundamentals (MICRO078)</v>
      </c>
      <c r="J364" s="13" t="s">
        <v>1440</v>
      </c>
      <c r="K364" s="13" t="s">
        <v>1441</v>
      </c>
      <c r="L364" s="13" t="s">
        <v>1442</v>
      </c>
      <c r="M364" s="13" t="s">
        <v>97</v>
      </c>
      <c r="N364" s="13" t="s">
        <v>98</v>
      </c>
      <c r="O364" s="13" t="s">
        <v>88</v>
      </c>
      <c r="P364" s="14" t="s">
        <v>5054</v>
      </c>
      <c r="Q364" s="14" t="s">
        <v>5054</v>
      </c>
      <c r="R364" t="str">
        <f t="shared" si="14"/>
        <v>ADOBE0100550041116</v>
      </c>
      <c r="T364" t="s">
        <v>5309</v>
      </c>
    </row>
    <row r="365" spans="1:20" ht="30" x14ac:dyDescent="0.25">
      <c r="A365" s="5" t="s">
        <v>672</v>
      </c>
      <c r="B365" s="5" t="s">
        <v>673</v>
      </c>
      <c r="C365" s="6" t="s">
        <v>661</v>
      </c>
      <c r="D365" s="6" t="s">
        <v>5054</v>
      </c>
      <c r="E365" s="6" t="s">
        <v>5054</v>
      </c>
      <c r="F365" t="s">
        <v>5007</v>
      </c>
      <c r="G365" t="str">
        <f t="shared" si="13"/>
        <v>Microsoft Technology Associate (MTA) - Security Fundamentals (MICRO077)</v>
      </c>
      <c r="J365" s="13" t="s">
        <v>1440</v>
      </c>
      <c r="K365" s="13" t="s">
        <v>1441</v>
      </c>
      <c r="L365" s="13" t="s">
        <v>1442</v>
      </c>
      <c r="M365" s="13" t="s">
        <v>107</v>
      </c>
      <c r="N365" s="13" t="s">
        <v>108</v>
      </c>
      <c r="O365" s="13" t="s">
        <v>88</v>
      </c>
      <c r="P365" s="14" t="s">
        <v>5054</v>
      </c>
      <c r="Q365" s="14" t="s">
        <v>5054</v>
      </c>
      <c r="R365" t="str">
        <f t="shared" si="14"/>
        <v>ADOBE0200550041116</v>
      </c>
      <c r="T365" t="s">
        <v>5193</v>
      </c>
    </row>
    <row r="366" spans="1:20" ht="30" x14ac:dyDescent="0.25">
      <c r="A366" s="5" t="s">
        <v>668</v>
      </c>
      <c r="B366" s="5" t="s">
        <v>669</v>
      </c>
      <c r="C366" s="6" t="s">
        <v>661</v>
      </c>
      <c r="D366" s="6" t="s">
        <v>5054</v>
      </c>
      <c r="E366" s="6" t="s">
        <v>5054</v>
      </c>
      <c r="F366" t="s">
        <v>5007</v>
      </c>
      <c r="G366" t="str">
        <f t="shared" si="13"/>
        <v>Microsoft Technology Associate (MTA) - Software Development Fundamentals (MICRO074)</v>
      </c>
      <c r="J366" s="13" t="s">
        <v>1440</v>
      </c>
      <c r="K366" s="13" t="s">
        <v>1441</v>
      </c>
      <c r="L366" s="13" t="s">
        <v>1442</v>
      </c>
      <c r="M366" s="13" t="s">
        <v>99</v>
      </c>
      <c r="N366" s="13" t="s">
        <v>100</v>
      </c>
      <c r="O366" s="13" t="s">
        <v>88</v>
      </c>
      <c r="P366" s="14" t="s">
        <v>5054</v>
      </c>
      <c r="Q366" s="14" t="s">
        <v>5054</v>
      </c>
      <c r="R366" t="str">
        <f t="shared" si="14"/>
        <v>ADOBE0110550041116</v>
      </c>
      <c r="T366" t="s">
        <v>5199</v>
      </c>
    </row>
    <row r="367" spans="1:20" ht="30" x14ac:dyDescent="0.25">
      <c r="A367" s="5" t="s">
        <v>670</v>
      </c>
      <c r="B367" s="5" t="s">
        <v>671</v>
      </c>
      <c r="C367" s="6" t="s">
        <v>661</v>
      </c>
      <c r="D367" s="6" t="s">
        <v>5054</v>
      </c>
      <c r="E367" s="6" t="s">
        <v>5054</v>
      </c>
      <c r="F367" t="s">
        <v>5007</v>
      </c>
      <c r="G367" t="str">
        <f t="shared" si="13"/>
        <v>Microsoft Technology Associate (MTA) - Windows OS Fundamentals (MICRO076)</v>
      </c>
      <c r="J367" s="13" t="s">
        <v>1440</v>
      </c>
      <c r="K367" s="13" t="s">
        <v>1441</v>
      </c>
      <c r="L367" s="13" t="s">
        <v>1442</v>
      </c>
      <c r="M367" s="13" t="s">
        <v>84</v>
      </c>
      <c r="N367" s="13" t="s">
        <v>85</v>
      </c>
      <c r="O367" s="13" t="s">
        <v>71</v>
      </c>
      <c r="P367" s="14" t="s">
        <v>5054</v>
      </c>
      <c r="Q367" s="14" t="s">
        <v>5054</v>
      </c>
      <c r="R367" t="str">
        <f t="shared" si="14"/>
        <v>ADESK0300550041116</v>
      </c>
      <c r="T367" t="s">
        <v>5330</v>
      </c>
    </row>
    <row r="368" spans="1:20" ht="30" x14ac:dyDescent="0.25">
      <c r="A368" s="5" t="s">
        <v>711</v>
      </c>
      <c r="B368" s="5" t="s">
        <v>712</v>
      </c>
      <c r="C368" s="6" t="s">
        <v>713</v>
      </c>
      <c r="D368" s="6" t="s">
        <v>5054</v>
      </c>
      <c r="E368" s="6" t="s">
        <v>5054</v>
      </c>
      <c r="F368" t="s">
        <v>5009</v>
      </c>
      <c r="G368" t="str">
        <f t="shared" si="13"/>
        <v>Modeling &amp; Simulation (M&amp;S) Certification (NACFS001)</v>
      </c>
      <c r="J368" s="13" t="s">
        <v>1440</v>
      </c>
      <c r="K368" s="13" t="s">
        <v>1441</v>
      </c>
      <c r="L368" s="13" t="s">
        <v>1442</v>
      </c>
      <c r="M368" s="13" t="s">
        <v>1090</v>
      </c>
      <c r="N368" s="13" t="s">
        <v>1091</v>
      </c>
      <c r="O368" s="13" t="s">
        <v>1083</v>
      </c>
      <c r="P368" s="14" t="s">
        <v>5054</v>
      </c>
      <c r="Q368" s="14" t="s">
        <v>5054</v>
      </c>
      <c r="R368" t="str">
        <f t="shared" si="14"/>
        <v>PROSO0170550041116</v>
      </c>
      <c r="T368" t="s">
        <v>5315</v>
      </c>
    </row>
    <row r="369" spans="1:20" ht="30" x14ac:dyDescent="0.25">
      <c r="A369" s="5" t="s">
        <v>709</v>
      </c>
      <c r="B369" s="5" t="s">
        <v>710</v>
      </c>
      <c r="C369" s="6" t="s">
        <v>708</v>
      </c>
      <c r="D369" s="6" t="s">
        <v>5054</v>
      </c>
      <c r="E369" s="6" t="s">
        <v>5054</v>
      </c>
      <c r="F369" t="s">
        <v>5008</v>
      </c>
      <c r="G369" t="str">
        <f t="shared" si="13"/>
        <v>MSSC Certified Logistics Technician (CLT) (MSSCN002)</v>
      </c>
      <c r="J369" s="13" t="s">
        <v>1440</v>
      </c>
      <c r="K369" s="13" t="s">
        <v>1441</v>
      </c>
      <c r="L369" s="13" t="s">
        <v>1442</v>
      </c>
      <c r="M369" s="13" t="s">
        <v>666</v>
      </c>
      <c r="N369" s="13" t="s">
        <v>667</v>
      </c>
      <c r="O369" s="13" t="s">
        <v>661</v>
      </c>
      <c r="P369" s="14" t="s">
        <v>5054</v>
      </c>
      <c r="Q369" s="14" t="s">
        <v>5054</v>
      </c>
      <c r="R369" t="str">
        <f t="shared" si="14"/>
        <v>MICRO0700550041116</v>
      </c>
      <c r="T369" t="s">
        <v>5310</v>
      </c>
    </row>
    <row r="370" spans="1:20" ht="30" x14ac:dyDescent="0.25">
      <c r="A370" s="5" t="s">
        <v>706</v>
      </c>
      <c r="B370" s="5" t="s">
        <v>707</v>
      </c>
      <c r="C370" s="6" t="s">
        <v>708</v>
      </c>
      <c r="D370" s="6" t="s">
        <v>5054</v>
      </c>
      <c r="E370" s="6" t="s">
        <v>5054</v>
      </c>
      <c r="F370" t="s">
        <v>5008</v>
      </c>
      <c r="G370" t="str">
        <f t="shared" si="13"/>
        <v>MSSC Certified Production Technician (CPT) (MSSCN001)</v>
      </c>
      <c r="J370" s="13" t="s">
        <v>1440</v>
      </c>
      <c r="K370" s="13" t="s">
        <v>1441</v>
      </c>
      <c r="L370" s="13" t="s">
        <v>1442</v>
      </c>
      <c r="M370" s="13" t="s">
        <v>668</v>
      </c>
      <c r="N370" s="13" t="s">
        <v>669</v>
      </c>
      <c r="O370" s="13" t="s">
        <v>661</v>
      </c>
      <c r="P370" s="14" t="s">
        <v>5054</v>
      </c>
      <c r="Q370" s="14" t="s">
        <v>5054</v>
      </c>
      <c r="R370" t="str">
        <f t="shared" si="14"/>
        <v>MICRO0740550041116</v>
      </c>
      <c r="T370" t="s">
        <v>5190</v>
      </c>
    </row>
    <row r="371" spans="1:20" ht="30" x14ac:dyDescent="0.25">
      <c r="A371" s="5" t="s">
        <v>522</v>
      </c>
      <c r="B371" s="5" t="s">
        <v>523</v>
      </c>
      <c r="C371" s="6" t="s">
        <v>517</v>
      </c>
      <c r="D371" s="6" t="s">
        <v>5054</v>
      </c>
      <c r="E371" s="6" t="s">
        <v>5054</v>
      </c>
      <c r="F371" t="s">
        <v>4985</v>
      </c>
      <c r="G371" t="str">
        <f t="shared" si="13"/>
        <v>Nail Specialist (FLDOP008)</v>
      </c>
      <c r="J371" s="13" t="s">
        <v>1440</v>
      </c>
      <c r="K371" s="13" t="s">
        <v>1441</v>
      </c>
      <c r="L371" s="13" t="s">
        <v>1442</v>
      </c>
      <c r="M371" s="13" t="s">
        <v>676</v>
      </c>
      <c r="N371" s="13" t="s">
        <v>677</v>
      </c>
      <c r="O371" s="13" t="s">
        <v>661</v>
      </c>
      <c r="P371" s="14" t="s">
        <v>5054</v>
      </c>
      <c r="Q371" s="14" t="s">
        <v>5054</v>
      </c>
      <c r="R371" t="str">
        <f t="shared" si="14"/>
        <v>MICRO0800550041116</v>
      </c>
      <c r="T371" t="s">
        <v>5198</v>
      </c>
    </row>
    <row r="372" spans="1:20" ht="30" x14ac:dyDescent="0.25">
      <c r="A372" s="5" t="s">
        <v>717</v>
      </c>
      <c r="B372" s="5" t="s">
        <v>718</v>
      </c>
      <c r="C372" s="6" t="s">
        <v>719</v>
      </c>
      <c r="D372" s="6" t="s">
        <v>5054</v>
      </c>
      <c r="E372" s="6" t="s">
        <v>5054</v>
      </c>
      <c r="F372" t="s">
        <v>5011</v>
      </c>
      <c r="G372" t="str">
        <f t="shared" si="13"/>
        <v>NASM Certified Personal Trainer (CPT) (NASME001)</v>
      </c>
      <c r="J372" s="13" t="s">
        <v>1440</v>
      </c>
      <c r="K372" s="13" t="s">
        <v>1441</v>
      </c>
      <c r="L372" s="13" t="s">
        <v>1442</v>
      </c>
      <c r="M372" s="13" t="s">
        <v>711</v>
      </c>
      <c r="N372" s="13" t="s">
        <v>712</v>
      </c>
      <c r="O372" s="13" t="s">
        <v>713</v>
      </c>
      <c r="P372" s="14" t="s">
        <v>5054</v>
      </c>
      <c r="Q372" s="14" t="s">
        <v>5054</v>
      </c>
      <c r="R372" t="str">
        <f t="shared" si="14"/>
        <v>NACFS0010550041116</v>
      </c>
      <c r="T372" t="s">
        <v>5318</v>
      </c>
    </row>
    <row r="373" spans="1:20" ht="30" x14ac:dyDescent="0.25">
      <c r="A373" s="5" t="s">
        <v>729</v>
      </c>
      <c r="B373" s="5" t="s">
        <v>730</v>
      </c>
      <c r="C373" s="6" t="s">
        <v>722</v>
      </c>
      <c r="D373" s="6" t="s">
        <v>5054</v>
      </c>
      <c r="E373" s="6" t="s">
        <v>5054</v>
      </c>
      <c r="F373" t="s">
        <v>5012</v>
      </c>
      <c r="G373" t="str">
        <f t="shared" si="13"/>
        <v>NATEX Industry Competency Exam (ICE) - Light Commercial (NATEX006)</v>
      </c>
      <c r="J373" s="13" t="s">
        <v>1440</v>
      </c>
      <c r="K373" s="13" t="s">
        <v>1441</v>
      </c>
      <c r="L373" s="13" t="s">
        <v>1442</v>
      </c>
      <c r="M373" s="13" t="s">
        <v>1144</v>
      </c>
      <c r="N373" s="13" t="s">
        <v>1145</v>
      </c>
      <c r="O373" s="13" t="s">
        <v>1146</v>
      </c>
      <c r="P373" s="14" t="s">
        <v>5054</v>
      </c>
      <c r="Q373" s="14" t="s">
        <v>5054</v>
      </c>
      <c r="R373" t="str">
        <f t="shared" si="14"/>
        <v>TBOOM0010550041116</v>
      </c>
      <c r="T373" t="s">
        <v>5312</v>
      </c>
    </row>
    <row r="374" spans="1:20" ht="30" x14ac:dyDescent="0.25">
      <c r="A374" s="7" t="s">
        <v>887</v>
      </c>
      <c r="B374" s="5" t="s">
        <v>888</v>
      </c>
      <c r="C374" s="6" t="s">
        <v>881</v>
      </c>
      <c r="D374" s="6" t="s">
        <v>5054</v>
      </c>
      <c r="E374" s="6" t="s">
        <v>5054</v>
      </c>
      <c r="F374" t="s">
        <v>5023</v>
      </c>
      <c r="G374" t="str">
        <f t="shared" si="13"/>
        <v>National Certified Insurance and Coding Specialist (NCICS) (NCFCT006)</v>
      </c>
      <c r="J374" s="13" t="s">
        <v>1440</v>
      </c>
      <c r="K374" s="13" t="s">
        <v>1441</v>
      </c>
      <c r="L374" s="13" t="s">
        <v>1442</v>
      </c>
      <c r="M374" s="13" t="s">
        <v>1147</v>
      </c>
      <c r="N374" s="13" t="s">
        <v>1148</v>
      </c>
      <c r="O374" s="13" t="s">
        <v>1146</v>
      </c>
      <c r="P374" s="14" t="s">
        <v>5054</v>
      </c>
      <c r="Q374" s="14" t="s">
        <v>5054</v>
      </c>
      <c r="R374" t="str">
        <f t="shared" si="14"/>
        <v>TBOOM0030550041116</v>
      </c>
      <c r="T374" t="s">
        <v>5316</v>
      </c>
    </row>
    <row r="375" spans="1:20" ht="30" x14ac:dyDescent="0.25">
      <c r="A375" s="7" t="s">
        <v>889</v>
      </c>
      <c r="B375" s="5" t="s">
        <v>890</v>
      </c>
      <c r="C375" s="6" t="s">
        <v>881</v>
      </c>
      <c r="D375" s="6" t="s">
        <v>5054</v>
      </c>
      <c r="E375" s="6" t="s">
        <v>5054</v>
      </c>
      <c r="F375" t="s">
        <v>5023</v>
      </c>
      <c r="G375" t="str">
        <f t="shared" si="13"/>
        <v>National Certified Medical Office Assistant (NCMOA) (NCFCT007)</v>
      </c>
      <c r="J375" s="13" t="s">
        <v>1440</v>
      </c>
      <c r="K375" s="13" t="s">
        <v>1441</v>
      </c>
      <c r="L375" s="13" t="s">
        <v>1442</v>
      </c>
      <c r="M375" s="13" t="s">
        <v>295</v>
      </c>
      <c r="N375" s="13" t="s">
        <v>296</v>
      </c>
      <c r="O375" s="13" t="s">
        <v>297</v>
      </c>
      <c r="P375" s="14" t="s">
        <v>5054</v>
      </c>
      <c r="Q375" s="14" t="s">
        <v>5054</v>
      </c>
      <c r="R375" t="str">
        <f t="shared" si="14"/>
        <v>CINST0010550041116</v>
      </c>
      <c r="T375" t="s">
        <v>5311</v>
      </c>
    </row>
    <row r="376" spans="1:20" ht="30" x14ac:dyDescent="0.25">
      <c r="A376" s="7" t="s">
        <v>891</v>
      </c>
      <c r="B376" s="5" t="s">
        <v>892</v>
      </c>
      <c r="C376" s="6" t="s">
        <v>881</v>
      </c>
      <c r="D376" s="6" t="s">
        <v>5054</v>
      </c>
      <c r="E376" s="6" t="s">
        <v>5054</v>
      </c>
      <c r="F376" t="s">
        <v>5023</v>
      </c>
      <c r="G376" t="str">
        <f t="shared" si="13"/>
        <v>National Certified Patient Care Technician (NCPCT) (NCFCT008)</v>
      </c>
      <c r="J376" s="13" t="s">
        <v>1440</v>
      </c>
      <c r="K376" s="13" t="s">
        <v>1441</v>
      </c>
      <c r="L376" s="13" t="s">
        <v>1442</v>
      </c>
      <c r="M376" s="13" t="s">
        <v>111</v>
      </c>
      <c r="N376" s="13" t="s">
        <v>112</v>
      </c>
      <c r="O376" s="13" t="s">
        <v>88</v>
      </c>
      <c r="P376" s="14" t="s">
        <v>5054</v>
      </c>
      <c r="Q376" s="14" t="s">
        <v>5054</v>
      </c>
      <c r="R376" t="str">
        <f t="shared" si="14"/>
        <v>ADOBE0220550041116</v>
      </c>
      <c r="T376" t="s">
        <v>5321</v>
      </c>
    </row>
    <row r="377" spans="1:20" ht="30" x14ac:dyDescent="0.25">
      <c r="A377" s="5" t="s">
        <v>910</v>
      </c>
      <c r="B377" s="5" t="s">
        <v>911</v>
      </c>
      <c r="C377" s="6" t="s">
        <v>909</v>
      </c>
      <c r="D377" s="6" t="s">
        <v>5054</v>
      </c>
      <c r="E377" s="6" t="s">
        <v>5054</v>
      </c>
      <c r="F377" t="s">
        <v>5027</v>
      </c>
      <c r="G377" t="str">
        <f t="shared" si="13"/>
        <v>National Licensed Practical Nurse (NCLEX-PN) (NCSBN002)</v>
      </c>
      <c r="J377" s="13" t="s">
        <v>1443</v>
      </c>
      <c r="K377" s="13" t="s">
        <v>1444</v>
      </c>
      <c r="L377" s="13" t="s">
        <v>1445</v>
      </c>
      <c r="M377" s="13" t="s">
        <v>711</v>
      </c>
      <c r="N377" s="13" t="s">
        <v>712</v>
      </c>
      <c r="O377" s="13" t="s">
        <v>713</v>
      </c>
      <c r="P377" s="14" t="s">
        <v>5054</v>
      </c>
      <c r="Q377" s="14" t="s">
        <v>5054</v>
      </c>
      <c r="R377" t="str">
        <f t="shared" si="14"/>
        <v>NACFS0010550041114</v>
      </c>
      <c r="T377" t="s">
        <v>5322</v>
      </c>
    </row>
    <row r="378" spans="1:20" ht="30" x14ac:dyDescent="0.25">
      <c r="A378" s="5" t="s">
        <v>907</v>
      </c>
      <c r="B378" s="5" t="s">
        <v>908</v>
      </c>
      <c r="C378" s="6" t="s">
        <v>909</v>
      </c>
      <c r="D378" s="6" t="s">
        <v>5054</v>
      </c>
      <c r="E378" s="6" t="s">
        <v>5054</v>
      </c>
      <c r="F378" t="s">
        <v>5027</v>
      </c>
      <c r="G378" t="str">
        <f t="shared" si="13"/>
        <v>National Licensed Registered Nurse (NCLEX-RN) (NCSBN001)</v>
      </c>
      <c r="J378" s="13" t="s">
        <v>1443</v>
      </c>
      <c r="K378" s="13" t="s">
        <v>1444</v>
      </c>
      <c r="L378" s="13" t="s">
        <v>1445</v>
      </c>
      <c r="M378" s="13" t="s">
        <v>109</v>
      </c>
      <c r="N378" s="13" t="s">
        <v>110</v>
      </c>
      <c r="O378" s="13" t="s">
        <v>88</v>
      </c>
      <c r="P378" s="14" t="s">
        <v>5054</v>
      </c>
      <c r="Q378" s="14" t="s">
        <v>5054</v>
      </c>
      <c r="R378" t="str">
        <f t="shared" si="14"/>
        <v>ADOBE0210550041114</v>
      </c>
      <c r="T378" t="s">
        <v>5323</v>
      </c>
    </row>
    <row r="379" spans="1:20" ht="30" x14ac:dyDescent="0.25">
      <c r="A379" s="5" t="s">
        <v>1045</v>
      </c>
      <c r="B379" s="5" t="s">
        <v>1046</v>
      </c>
      <c r="C379" s="6" t="s">
        <v>1044</v>
      </c>
      <c r="D379" s="6" t="s">
        <v>5054</v>
      </c>
      <c r="E379" s="6" t="s">
        <v>5054</v>
      </c>
      <c r="F379" t="s">
        <v>5034</v>
      </c>
      <c r="G379" t="str">
        <f t="shared" si="13"/>
        <v>National ProStart Certificate of Achievement (NRAEF002)</v>
      </c>
      <c r="J379" s="13" t="s">
        <v>1443</v>
      </c>
      <c r="K379" s="13" t="s">
        <v>1444</v>
      </c>
      <c r="L379" s="13" t="s">
        <v>1445</v>
      </c>
      <c r="M379" s="13" t="s">
        <v>111</v>
      </c>
      <c r="N379" s="13" t="s">
        <v>112</v>
      </c>
      <c r="O379" s="13" t="s">
        <v>88</v>
      </c>
      <c r="P379" s="14" t="s">
        <v>5054</v>
      </c>
      <c r="Q379" s="14" t="s">
        <v>5054</v>
      </c>
      <c r="R379" t="str">
        <f t="shared" si="14"/>
        <v>ADOBE0220550041114</v>
      </c>
      <c r="T379" t="s">
        <v>5324</v>
      </c>
    </row>
    <row r="380" spans="1:20" ht="30" x14ac:dyDescent="0.25">
      <c r="A380" s="5" t="s">
        <v>771</v>
      </c>
      <c r="B380" s="5" t="s">
        <v>772</v>
      </c>
      <c r="C380" s="6" t="s">
        <v>773</v>
      </c>
      <c r="D380" s="6" t="s">
        <v>5054</v>
      </c>
      <c r="E380" s="6" t="s">
        <v>5054</v>
      </c>
      <c r="F380" t="s">
        <v>5021</v>
      </c>
      <c r="G380" t="str">
        <f t="shared" si="13"/>
        <v>NCCER Carpentry - Level 1 (Postsecondary) (NCCER201)</v>
      </c>
      <c r="J380" s="13" t="s">
        <v>1443</v>
      </c>
      <c r="K380" s="13" t="s">
        <v>1444</v>
      </c>
      <c r="L380" s="13" t="s">
        <v>1445</v>
      </c>
      <c r="M380" s="13" t="s">
        <v>1144</v>
      </c>
      <c r="N380" s="13" t="s">
        <v>1145</v>
      </c>
      <c r="O380" s="13" t="s">
        <v>1146</v>
      </c>
      <c r="P380" s="14" t="s">
        <v>5054</v>
      </c>
      <c r="Q380" s="14" t="s">
        <v>5054</v>
      </c>
      <c r="R380" t="str">
        <f t="shared" si="14"/>
        <v>TBOOM0010550041114</v>
      </c>
      <c r="T380" t="s">
        <v>5385</v>
      </c>
    </row>
    <row r="381" spans="1:20" ht="30" x14ac:dyDescent="0.25">
      <c r="A381" s="5" t="s">
        <v>774</v>
      </c>
      <c r="B381" s="5" t="s">
        <v>775</v>
      </c>
      <c r="C381" s="6" t="s">
        <v>773</v>
      </c>
      <c r="D381" s="6" t="s">
        <v>5054</v>
      </c>
      <c r="E381" s="6" t="s">
        <v>5054</v>
      </c>
      <c r="F381" t="s">
        <v>5021</v>
      </c>
      <c r="G381" t="str">
        <f t="shared" si="13"/>
        <v>NCCER Carpentry - Level 2 (Postsecondary) (NCCER202)</v>
      </c>
      <c r="J381" s="13" t="s">
        <v>1443</v>
      </c>
      <c r="K381" s="13" t="s">
        <v>1444</v>
      </c>
      <c r="L381" s="13" t="s">
        <v>1445</v>
      </c>
      <c r="M381" s="13" t="s">
        <v>99</v>
      </c>
      <c r="N381" s="13" t="s">
        <v>100</v>
      </c>
      <c r="O381" s="13" t="s">
        <v>88</v>
      </c>
      <c r="P381" s="14" t="s">
        <v>5054</v>
      </c>
      <c r="Q381" s="14" t="s">
        <v>5054</v>
      </c>
      <c r="R381" t="str">
        <f t="shared" si="14"/>
        <v>ADOBE0110550041114</v>
      </c>
      <c r="T381" t="s">
        <v>5384</v>
      </c>
    </row>
    <row r="382" spans="1:20" ht="30" x14ac:dyDescent="0.25">
      <c r="A382" s="5" t="s">
        <v>776</v>
      </c>
      <c r="B382" s="5" t="s">
        <v>777</v>
      </c>
      <c r="C382" s="6" t="s">
        <v>773</v>
      </c>
      <c r="D382" s="6" t="s">
        <v>5054</v>
      </c>
      <c r="E382" s="6" t="s">
        <v>5054</v>
      </c>
      <c r="F382" t="s">
        <v>5021</v>
      </c>
      <c r="G382" t="str">
        <f t="shared" si="13"/>
        <v>NCCER Carpentry - Level 3 (Postsecondary) (NCCER203)</v>
      </c>
      <c r="J382" s="13" t="s">
        <v>1443</v>
      </c>
      <c r="K382" s="13" t="s">
        <v>1444</v>
      </c>
      <c r="L382" s="13" t="s">
        <v>1445</v>
      </c>
      <c r="M382" s="13" t="s">
        <v>1147</v>
      </c>
      <c r="N382" s="13" t="s">
        <v>1148</v>
      </c>
      <c r="O382" s="13" t="s">
        <v>1146</v>
      </c>
      <c r="P382" s="14" t="s">
        <v>5054</v>
      </c>
      <c r="Q382" s="14" t="s">
        <v>5054</v>
      </c>
      <c r="R382" t="str">
        <f t="shared" si="14"/>
        <v>TBOOM0030550041114</v>
      </c>
      <c r="T382" t="s">
        <v>5386</v>
      </c>
    </row>
    <row r="383" spans="1:20" ht="30" x14ac:dyDescent="0.25">
      <c r="A383" s="5" t="s">
        <v>778</v>
      </c>
      <c r="B383" s="5" t="s">
        <v>779</v>
      </c>
      <c r="C383" s="6" t="s">
        <v>773</v>
      </c>
      <c r="D383" s="6" t="s">
        <v>5054</v>
      </c>
      <c r="E383" s="6" t="s">
        <v>5054</v>
      </c>
      <c r="F383" t="s">
        <v>5021</v>
      </c>
      <c r="G383" t="str">
        <f t="shared" si="13"/>
        <v>NCCER Carpentry - Level 4 (Postsecondary) (NCCER204)</v>
      </c>
      <c r="J383" s="13" t="s">
        <v>1446</v>
      </c>
      <c r="K383" s="13" t="s">
        <v>1447</v>
      </c>
      <c r="L383" s="13" t="s">
        <v>1448</v>
      </c>
      <c r="M383" s="13" t="s">
        <v>383</v>
      </c>
      <c r="N383" s="13" t="s">
        <v>384</v>
      </c>
      <c r="O383" s="13" t="s">
        <v>385</v>
      </c>
      <c r="P383" s="14" t="s">
        <v>5054</v>
      </c>
      <c r="Q383" s="14" t="s">
        <v>5054</v>
      </c>
      <c r="R383" t="str">
        <f t="shared" si="14"/>
        <v>DIGIT0010545070214</v>
      </c>
      <c r="T383" t="s">
        <v>5207</v>
      </c>
    </row>
    <row r="384" spans="1:20" ht="30" x14ac:dyDescent="0.25">
      <c r="A384" s="5" t="s">
        <v>780</v>
      </c>
      <c r="B384" s="5" t="s">
        <v>781</v>
      </c>
      <c r="C384" s="6" t="s">
        <v>773</v>
      </c>
      <c r="D384" s="6" t="s">
        <v>5054</v>
      </c>
      <c r="E384" s="6" t="s">
        <v>5054</v>
      </c>
      <c r="F384" t="s">
        <v>5021</v>
      </c>
      <c r="G384" t="str">
        <f t="shared" si="13"/>
        <v>NCCER Concrete Finishing - Level 1 (Postsecondary) (NCCER205)</v>
      </c>
      <c r="J384" s="13" t="s">
        <v>1449</v>
      </c>
      <c r="K384" s="13" t="s">
        <v>1450</v>
      </c>
      <c r="L384" s="13" t="s">
        <v>1451</v>
      </c>
      <c r="M384" s="13" t="s">
        <v>111</v>
      </c>
      <c r="N384" s="13" t="s">
        <v>112</v>
      </c>
      <c r="O384" s="13" t="s">
        <v>88</v>
      </c>
      <c r="P384" s="14" t="s">
        <v>5054</v>
      </c>
      <c r="Q384" s="14" t="s">
        <v>5054</v>
      </c>
      <c r="R384" t="str">
        <f t="shared" si="14"/>
        <v>ADOBE0220650040217</v>
      </c>
      <c r="T384" t="s">
        <v>5113</v>
      </c>
    </row>
    <row r="385" spans="1:20" ht="30" x14ac:dyDescent="0.25">
      <c r="A385" s="5" t="s">
        <v>782</v>
      </c>
      <c r="B385" s="5" t="s">
        <v>783</v>
      </c>
      <c r="C385" s="6" t="s">
        <v>773</v>
      </c>
      <c r="D385" s="6" t="s">
        <v>5054</v>
      </c>
      <c r="E385" s="6" t="s">
        <v>5054</v>
      </c>
      <c r="F385" t="s">
        <v>5021</v>
      </c>
      <c r="G385" t="str">
        <f t="shared" si="13"/>
        <v>NCCER Concrete Finishing - Level 2 (Postsecondary) (NCCER206)</v>
      </c>
      <c r="J385" s="13" t="s">
        <v>1449</v>
      </c>
      <c r="K385" s="13" t="s">
        <v>1450</v>
      </c>
      <c r="L385" s="13" t="s">
        <v>1451</v>
      </c>
      <c r="M385" s="13" t="s">
        <v>109</v>
      </c>
      <c r="N385" s="13" t="s">
        <v>110</v>
      </c>
      <c r="O385" s="13" t="s">
        <v>88</v>
      </c>
      <c r="P385" s="14" t="s">
        <v>5054</v>
      </c>
      <c r="Q385" s="14" t="s">
        <v>5054</v>
      </c>
      <c r="R385" t="str">
        <f t="shared" si="14"/>
        <v>ADOBE0210650040217</v>
      </c>
      <c r="T385" t="s">
        <v>5084</v>
      </c>
    </row>
    <row r="386" spans="1:20" ht="30" x14ac:dyDescent="0.25">
      <c r="A386" s="5" t="s">
        <v>784</v>
      </c>
      <c r="B386" s="5" t="s">
        <v>785</v>
      </c>
      <c r="C386" s="6" t="s">
        <v>773</v>
      </c>
      <c r="D386" s="6" t="s">
        <v>5054</v>
      </c>
      <c r="E386" s="6" t="s">
        <v>5054</v>
      </c>
      <c r="F386" t="s">
        <v>5021</v>
      </c>
      <c r="G386" t="str">
        <f t="shared" si="13"/>
        <v>NCCER Construction Technology (Postsecondary) (NCCER207)</v>
      </c>
      <c r="J386" s="13" t="s">
        <v>1449</v>
      </c>
      <c r="K386" s="13" t="s">
        <v>1450</v>
      </c>
      <c r="L386" s="13" t="s">
        <v>1451</v>
      </c>
      <c r="M386" s="13" t="s">
        <v>107</v>
      </c>
      <c r="N386" s="13" t="s">
        <v>108</v>
      </c>
      <c r="O386" s="13" t="s">
        <v>88</v>
      </c>
      <c r="P386" s="14" t="s">
        <v>5054</v>
      </c>
      <c r="Q386" s="14" t="s">
        <v>5054</v>
      </c>
      <c r="R386" t="str">
        <f t="shared" si="14"/>
        <v>ADOBE0200650040217</v>
      </c>
      <c r="T386" t="s">
        <v>5095</v>
      </c>
    </row>
    <row r="387" spans="1:20" ht="30" x14ac:dyDescent="0.25">
      <c r="A387" s="5" t="s">
        <v>786</v>
      </c>
      <c r="B387" s="5" t="s">
        <v>787</v>
      </c>
      <c r="C387" s="6" t="s">
        <v>773</v>
      </c>
      <c r="D387" s="6" t="s">
        <v>5054</v>
      </c>
      <c r="E387" s="6" t="s">
        <v>5054</v>
      </c>
      <c r="F387" t="s">
        <v>5021</v>
      </c>
      <c r="G387" t="str">
        <f t="shared" si="13"/>
        <v>NCCER Electrical - Level 1 (Postsecondary) (NCCER208)</v>
      </c>
      <c r="J387" s="13" t="s">
        <v>1452</v>
      </c>
      <c r="K387" s="13" t="s">
        <v>1453</v>
      </c>
      <c r="L387" s="13" t="s">
        <v>1454</v>
      </c>
      <c r="M387" s="13" t="s">
        <v>714</v>
      </c>
      <c r="N387" s="13" t="s">
        <v>715</v>
      </c>
      <c r="O387" s="13" t="s">
        <v>716</v>
      </c>
      <c r="P387" s="14" t="s">
        <v>5054</v>
      </c>
      <c r="Q387" s="14" t="s">
        <v>5054</v>
      </c>
      <c r="R387" t="str">
        <f t="shared" si="14"/>
        <v>NAHUC0010351070302</v>
      </c>
      <c r="T387" t="s">
        <v>5109</v>
      </c>
    </row>
    <row r="388" spans="1:20" ht="30" x14ac:dyDescent="0.25">
      <c r="A388" s="5" t="s">
        <v>788</v>
      </c>
      <c r="B388" s="5" t="s">
        <v>789</v>
      </c>
      <c r="C388" s="6" t="s">
        <v>773</v>
      </c>
      <c r="D388" s="6" t="s">
        <v>5054</v>
      </c>
      <c r="E388" s="6" t="s">
        <v>5054</v>
      </c>
      <c r="F388" t="s">
        <v>5021</v>
      </c>
      <c r="G388" t="str">
        <f t="shared" si="13"/>
        <v>NCCER Electrical - Level 2 (Postsecondary) (NCCER209)</v>
      </c>
      <c r="J388" s="13" t="s">
        <v>1455</v>
      </c>
      <c r="K388" s="13" t="s">
        <v>1456</v>
      </c>
      <c r="L388" s="13" t="s">
        <v>1457</v>
      </c>
      <c r="M388" s="13" t="s">
        <v>804</v>
      </c>
      <c r="N388" s="13" t="s">
        <v>805</v>
      </c>
      <c r="O388" s="13" t="s">
        <v>773</v>
      </c>
      <c r="P388" s="14" t="s">
        <v>5054</v>
      </c>
      <c r="Q388" s="14" t="s">
        <v>5054</v>
      </c>
      <c r="R388" t="str">
        <f t="shared" si="14"/>
        <v>NCCER2170649020201</v>
      </c>
      <c r="T388" t="s">
        <v>5085</v>
      </c>
    </row>
    <row r="389" spans="1:20" ht="30" x14ac:dyDescent="0.25">
      <c r="A389" s="5" t="s">
        <v>790</v>
      </c>
      <c r="B389" s="5" t="s">
        <v>791</v>
      </c>
      <c r="C389" s="6" t="s">
        <v>773</v>
      </c>
      <c r="D389" s="6" t="s">
        <v>5054</v>
      </c>
      <c r="E389" s="6" t="s">
        <v>5054</v>
      </c>
      <c r="F389" t="s">
        <v>5021</v>
      </c>
      <c r="G389" t="str">
        <f t="shared" si="13"/>
        <v>NCCER Electrical - Level 3 (Postsecondary) (NCCER210)</v>
      </c>
      <c r="J389" s="13" t="s">
        <v>1455</v>
      </c>
      <c r="K389" s="13" t="s">
        <v>1456</v>
      </c>
      <c r="L389" s="13" t="s">
        <v>1457</v>
      </c>
      <c r="M389" s="13" t="s">
        <v>802</v>
      </c>
      <c r="N389" s="13" t="s">
        <v>803</v>
      </c>
      <c r="O389" s="13" t="s">
        <v>773</v>
      </c>
      <c r="P389" s="14" t="s">
        <v>5054</v>
      </c>
      <c r="Q389" s="14" t="s">
        <v>5054</v>
      </c>
      <c r="R389" t="str">
        <f t="shared" si="14"/>
        <v>NCCER2160649020201</v>
      </c>
      <c r="T389" t="s">
        <v>5096</v>
      </c>
    </row>
    <row r="390" spans="1:20" ht="30" x14ac:dyDescent="0.25">
      <c r="A390" s="5" t="s">
        <v>792</v>
      </c>
      <c r="B390" s="5" t="s">
        <v>793</v>
      </c>
      <c r="C390" s="6" t="s">
        <v>773</v>
      </c>
      <c r="D390" s="6" t="s">
        <v>5054</v>
      </c>
      <c r="E390" s="6" t="s">
        <v>5054</v>
      </c>
      <c r="F390" t="s">
        <v>5021</v>
      </c>
      <c r="G390" t="str">
        <f t="shared" si="13"/>
        <v>NCCER Electrical - Level 4 (Postsecondary) (NCCER211)</v>
      </c>
      <c r="J390" s="13" t="s">
        <v>1455</v>
      </c>
      <c r="K390" s="13" t="s">
        <v>1456</v>
      </c>
      <c r="L390" s="13" t="s">
        <v>1457</v>
      </c>
      <c r="M390" s="13" t="s">
        <v>806</v>
      </c>
      <c r="N390" s="13" t="s">
        <v>807</v>
      </c>
      <c r="O390" s="13" t="s">
        <v>773</v>
      </c>
      <c r="P390" s="14" t="s">
        <v>5054</v>
      </c>
      <c r="Q390" s="14" t="s">
        <v>5054</v>
      </c>
      <c r="R390" t="str">
        <f t="shared" si="14"/>
        <v>NCCER2180649020201</v>
      </c>
      <c r="T390" t="s">
        <v>5105</v>
      </c>
    </row>
    <row r="391" spans="1:20" ht="30" x14ac:dyDescent="0.25">
      <c r="A391" s="5" t="s">
        <v>794</v>
      </c>
      <c r="B391" s="5" t="s">
        <v>795</v>
      </c>
      <c r="C391" s="6" t="s">
        <v>773</v>
      </c>
      <c r="D391" s="6" t="s">
        <v>5054</v>
      </c>
      <c r="E391" s="6" t="s">
        <v>5054</v>
      </c>
      <c r="F391" t="s">
        <v>5021</v>
      </c>
      <c r="G391" t="str">
        <f t="shared" si="13"/>
        <v>NCCER Electronic Systems Technician - Level 1 (Postsecondary) (NCCER212)</v>
      </c>
      <c r="J391" s="13" t="s">
        <v>1458</v>
      </c>
      <c r="K391" s="13" t="s">
        <v>1459</v>
      </c>
      <c r="L391" s="13" t="s">
        <v>1460</v>
      </c>
      <c r="M391" s="13" t="s">
        <v>1028</v>
      </c>
      <c r="N391" s="13" t="s">
        <v>1029</v>
      </c>
      <c r="O391" s="13" t="s">
        <v>1030</v>
      </c>
      <c r="P391" s="14" t="s">
        <v>5054</v>
      </c>
      <c r="Q391" s="14" t="s">
        <v>5054</v>
      </c>
      <c r="R391" t="str">
        <f t="shared" si="14"/>
        <v>NNCCO0010351101100</v>
      </c>
      <c r="T391" t="s">
        <v>5086</v>
      </c>
    </row>
    <row r="392" spans="1:20" ht="30" x14ac:dyDescent="0.25">
      <c r="A392" s="5" t="s">
        <v>796</v>
      </c>
      <c r="B392" s="5" t="s">
        <v>797</v>
      </c>
      <c r="C392" s="6" t="s">
        <v>773</v>
      </c>
      <c r="D392" s="6" t="s">
        <v>5054</v>
      </c>
      <c r="E392" s="6" t="s">
        <v>5054</v>
      </c>
      <c r="F392" t="s">
        <v>5021</v>
      </c>
      <c r="G392" t="str">
        <f t="shared" si="13"/>
        <v>NCCER Electronic Systems Technician - Level 2 (Postsecondary) (NCCER213)</v>
      </c>
      <c r="J392" s="13" t="s">
        <v>1461</v>
      </c>
      <c r="K392" s="13" t="s">
        <v>1462</v>
      </c>
      <c r="L392" s="13" t="s">
        <v>1463</v>
      </c>
      <c r="M392" s="13" t="s">
        <v>664</v>
      </c>
      <c r="N392" s="13" t="s">
        <v>665</v>
      </c>
      <c r="O392" s="13" t="s">
        <v>661</v>
      </c>
      <c r="P392" s="14" t="s">
        <v>5054</v>
      </c>
      <c r="Q392" s="14" t="s">
        <v>5054</v>
      </c>
      <c r="R392" t="str">
        <f t="shared" si="14"/>
        <v>MICRO0690252190600</v>
      </c>
      <c r="T392" t="s">
        <v>5102</v>
      </c>
    </row>
    <row r="393" spans="1:20" ht="30" x14ac:dyDescent="0.25">
      <c r="A393" s="5" t="s">
        <v>798</v>
      </c>
      <c r="B393" s="5" t="s">
        <v>799</v>
      </c>
      <c r="C393" s="6" t="s">
        <v>773</v>
      </c>
      <c r="D393" s="6" t="s">
        <v>5054</v>
      </c>
      <c r="E393" s="6" t="s">
        <v>5054</v>
      </c>
      <c r="F393" t="s">
        <v>5021</v>
      </c>
      <c r="G393" t="str">
        <f t="shared" si="13"/>
        <v>NCCER Electronic Systems Technician - Level 3 (Postsecondary) (NCCER214)</v>
      </c>
      <c r="J393" s="13" t="s">
        <v>1461</v>
      </c>
      <c r="K393" s="13" t="s">
        <v>1462</v>
      </c>
      <c r="L393" s="13" t="s">
        <v>1463</v>
      </c>
      <c r="M393" s="13" t="s">
        <v>1042</v>
      </c>
      <c r="N393" s="13" t="s">
        <v>1043</v>
      </c>
      <c r="O393" s="13" t="s">
        <v>1044</v>
      </c>
      <c r="P393" s="14" t="s">
        <v>5054</v>
      </c>
      <c r="Q393" s="14" t="s">
        <v>5054</v>
      </c>
      <c r="R393" t="str">
        <f t="shared" si="14"/>
        <v>NRAEF0010252190600</v>
      </c>
      <c r="T393" t="s">
        <v>5108</v>
      </c>
    </row>
    <row r="394" spans="1:20" ht="30" x14ac:dyDescent="0.25">
      <c r="A394" s="5" t="s">
        <v>800</v>
      </c>
      <c r="B394" s="5" t="s">
        <v>801</v>
      </c>
      <c r="C394" s="6" t="s">
        <v>773</v>
      </c>
      <c r="D394" s="6" t="s">
        <v>5054</v>
      </c>
      <c r="E394" s="6" t="s">
        <v>5054</v>
      </c>
      <c r="F394" t="s">
        <v>5021</v>
      </c>
      <c r="G394" t="str">
        <f t="shared" si="13"/>
        <v>NCCER Electronic Systems Technician - Level 4 (Postsecondary) (NCCER215)</v>
      </c>
      <c r="J394" s="13" t="s">
        <v>1464</v>
      </c>
      <c r="K394" s="13" t="s">
        <v>1465</v>
      </c>
      <c r="L394" s="13" t="s">
        <v>1466</v>
      </c>
      <c r="M394" s="13" t="s">
        <v>818</v>
      </c>
      <c r="N394" s="13" t="s">
        <v>819</v>
      </c>
      <c r="O394" s="13" t="s">
        <v>773</v>
      </c>
      <c r="P394" s="14" t="s">
        <v>5054</v>
      </c>
      <c r="Q394" s="14" t="s">
        <v>5054</v>
      </c>
      <c r="R394" t="str">
        <f t="shared" si="14"/>
        <v>NCCER2240647030300</v>
      </c>
      <c r="T394" t="s">
        <v>5089</v>
      </c>
    </row>
    <row r="395" spans="1:20" ht="30" x14ac:dyDescent="0.25">
      <c r="A395" s="5" t="s">
        <v>802</v>
      </c>
      <c r="B395" s="5" t="s">
        <v>803</v>
      </c>
      <c r="C395" s="6" t="s">
        <v>773</v>
      </c>
      <c r="D395" s="6" t="s">
        <v>5054</v>
      </c>
      <c r="E395" s="6" t="s">
        <v>5054</v>
      </c>
      <c r="F395" t="s">
        <v>5021</v>
      </c>
      <c r="G395" t="str">
        <f t="shared" si="13"/>
        <v>NCCER Heavy Equipment Operations - Level 1 (Postsecondary) (NCCER216)</v>
      </c>
      <c r="J395" s="13" t="s">
        <v>1464</v>
      </c>
      <c r="K395" s="13" t="s">
        <v>1465</v>
      </c>
      <c r="L395" s="13" t="s">
        <v>1466</v>
      </c>
      <c r="M395" s="13" t="s">
        <v>820</v>
      </c>
      <c r="N395" s="13" t="s">
        <v>821</v>
      </c>
      <c r="O395" s="13" t="s">
        <v>773</v>
      </c>
      <c r="P395" s="14" t="s">
        <v>5054</v>
      </c>
      <c r="Q395" s="14" t="s">
        <v>5054</v>
      </c>
      <c r="R395" t="str">
        <f t="shared" si="14"/>
        <v>NCCER2250647030300</v>
      </c>
      <c r="T395" t="s">
        <v>5094</v>
      </c>
    </row>
    <row r="396" spans="1:20" ht="30" x14ac:dyDescent="0.25">
      <c r="A396" s="5" t="s">
        <v>804</v>
      </c>
      <c r="B396" s="5" t="s">
        <v>805</v>
      </c>
      <c r="C396" s="6" t="s">
        <v>773</v>
      </c>
      <c r="D396" s="6" t="s">
        <v>5054</v>
      </c>
      <c r="E396" s="6" t="s">
        <v>5054</v>
      </c>
      <c r="F396" t="s">
        <v>5021</v>
      </c>
      <c r="G396" t="str">
        <f t="shared" si="13"/>
        <v>NCCER Heavy Equipment Operations - Level 2 (Postsecondary) (NCCER217)</v>
      </c>
      <c r="J396" s="13" t="s">
        <v>1464</v>
      </c>
      <c r="K396" s="13" t="s">
        <v>1465</v>
      </c>
      <c r="L396" s="13" t="s">
        <v>1466</v>
      </c>
      <c r="M396" s="13" t="s">
        <v>816</v>
      </c>
      <c r="N396" s="13" t="s">
        <v>817</v>
      </c>
      <c r="O396" s="13" t="s">
        <v>773</v>
      </c>
      <c r="P396" s="14" t="s">
        <v>5054</v>
      </c>
      <c r="Q396" s="14" t="s">
        <v>5054</v>
      </c>
      <c r="R396" t="str">
        <f t="shared" si="14"/>
        <v>NCCER2230647030300</v>
      </c>
      <c r="T396" t="s">
        <v>5391</v>
      </c>
    </row>
    <row r="397" spans="1:20" ht="30" x14ac:dyDescent="0.25">
      <c r="A397" s="5" t="s">
        <v>806</v>
      </c>
      <c r="B397" s="5" t="s">
        <v>807</v>
      </c>
      <c r="C397" s="6" t="s">
        <v>773</v>
      </c>
      <c r="D397" s="6" t="s">
        <v>5054</v>
      </c>
      <c r="E397" s="6" t="s">
        <v>5054</v>
      </c>
      <c r="F397" t="s">
        <v>5021</v>
      </c>
      <c r="G397" t="str">
        <f t="shared" si="13"/>
        <v>NCCER Heavy Equipment Operations - Level 3 (Postsecondary) (NCCER218)</v>
      </c>
      <c r="J397" s="13" t="s">
        <v>1467</v>
      </c>
      <c r="K397" s="13" t="s">
        <v>1468</v>
      </c>
      <c r="L397" s="13" t="s">
        <v>1469</v>
      </c>
      <c r="M397" s="13" t="s">
        <v>380</v>
      </c>
      <c r="N397" s="13" t="s">
        <v>381</v>
      </c>
      <c r="O397" s="13" t="s">
        <v>382</v>
      </c>
      <c r="P397" s="14" t="s">
        <v>5054</v>
      </c>
      <c r="Q397" s="14" t="s">
        <v>5054</v>
      </c>
      <c r="R397" t="str">
        <f t="shared" si="14"/>
        <v>DDSOA0010450040804</v>
      </c>
      <c r="T397" t="s">
        <v>5455</v>
      </c>
    </row>
    <row r="398" spans="1:20" ht="30" x14ac:dyDescent="0.25">
      <c r="A398" s="5" t="s">
        <v>808</v>
      </c>
      <c r="B398" s="5" t="s">
        <v>809</v>
      </c>
      <c r="C398" s="6" t="s">
        <v>773</v>
      </c>
      <c r="D398" s="6" t="s">
        <v>5054</v>
      </c>
      <c r="E398" s="6" t="s">
        <v>5054</v>
      </c>
      <c r="F398" t="s">
        <v>5021</v>
      </c>
      <c r="G398" t="str">
        <f t="shared" si="13"/>
        <v>NCCER HVAC - Level 1 (Postsecondary) (NCCER219)</v>
      </c>
      <c r="J398" s="13" t="s">
        <v>1467</v>
      </c>
      <c r="K398" s="13" t="s">
        <v>1468</v>
      </c>
      <c r="L398" s="13" t="s">
        <v>1469</v>
      </c>
      <c r="M398" s="13" t="s">
        <v>292</v>
      </c>
      <c r="N398" s="13" t="s">
        <v>293</v>
      </c>
      <c r="O398" s="13" t="s">
        <v>294</v>
      </c>
      <c r="P398" s="14" t="s">
        <v>5054</v>
      </c>
      <c r="Q398" s="14" t="s">
        <v>5054</v>
      </c>
      <c r="R398" t="str">
        <f t="shared" si="14"/>
        <v>CIDIN0010450040804</v>
      </c>
      <c r="T398" t="s">
        <v>5389</v>
      </c>
    </row>
    <row r="399" spans="1:20" ht="25.5" x14ac:dyDescent="0.25">
      <c r="A399" s="5" t="s">
        <v>810</v>
      </c>
      <c r="B399" s="5" t="s">
        <v>811</v>
      </c>
      <c r="C399" s="6" t="s">
        <v>773</v>
      </c>
      <c r="D399" s="6" t="s">
        <v>5054</v>
      </c>
      <c r="E399" s="6" t="s">
        <v>5054</v>
      </c>
      <c r="F399" t="s">
        <v>5021</v>
      </c>
      <c r="G399" t="str">
        <f t="shared" si="13"/>
        <v>NCCER HVAC - Level 2 (Postsecondary) (NCCER220)</v>
      </c>
      <c r="J399" s="13" t="s">
        <v>1470</v>
      </c>
      <c r="K399" s="13" t="s">
        <v>1471</v>
      </c>
      <c r="L399" s="13" t="s">
        <v>1472</v>
      </c>
      <c r="M399" s="13" t="s">
        <v>1088</v>
      </c>
      <c r="N399" s="13" t="s">
        <v>1089</v>
      </c>
      <c r="O399" s="13" t="s">
        <v>1083</v>
      </c>
      <c r="P399" s="14" t="s">
        <v>5054</v>
      </c>
      <c r="Q399" s="14" t="s">
        <v>5054</v>
      </c>
      <c r="R399" t="str">
        <f t="shared" si="14"/>
        <v>PROSO0160552110110</v>
      </c>
      <c r="T399" t="s">
        <v>5454</v>
      </c>
    </row>
    <row r="400" spans="1:20" ht="30" x14ac:dyDescent="0.25">
      <c r="A400" s="5" t="s">
        <v>812</v>
      </c>
      <c r="B400" s="5" t="s">
        <v>813</v>
      </c>
      <c r="C400" s="6" t="s">
        <v>773</v>
      </c>
      <c r="D400" s="6" t="s">
        <v>5054</v>
      </c>
      <c r="E400" s="6" t="s">
        <v>5054</v>
      </c>
      <c r="F400" t="s">
        <v>5021</v>
      </c>
      <c r="G400" t="str">
        <f t="shared" si="13"/>
        <v>NCCER HVAC - Level 3 (Postsecondary) (NCCER221)</v>
      </c>
      <c r="J400" s="13" t="s">
        <v>1470</v>
      </c>
      <c r="K400" s="13" t="s">
        <v>1471</v>
      </c>
      <c r="L400" s="13" t="s">
        <v>1472</v>
      </c>
      <c r="M400" s="13" t="s">
        <v>664</v>
      </c>
      <c r="N400" s="13" t="s">
        <v>665</v>
      </c>
      <c r="O400" s="13" t="s">
        <v>661</v>
      </c>
      <c r="P400" s="14" t="s">
        <v>5054</v>
      </c>
      <c r="Q400" s="14" t="s">
        <v>5054</v>
      </c>
      <c r="R400" t="str">
        <f t="shared" si="14"/>
        <v>MICRO0690552110110</v>
      </c>
      <c r="T400" t="s">
        <v>5390</v>
      </c>
    </row>
    <row r="401" spans="1:20" ht="30" x14ac:dyDescent="0.25">
      <c r="A401" s="5" t="s">
        <v>814</v>
      </c>
      <c r="B401" s="5" t="s">
        <v>815</v>
      </c>
      <c r="C401" s="6" t="s">
        <v>773</v>
      </c>
      <c r="D401" s="6" t="s">
        <v>5054</v>
      </c>
      <c r="E401" s="6" t="s">
        <v>5054</v>
      </c>
      <c r="F401" t="s">
        <v>5021</v>
      </c>
      <c r="G401" t="str">
        <f t="shared" si="13"/>
        <v>NCCER HVAC - Level 4 (Postsecondary) (NCCER222)</v>
      </c>
      <c r="J401" s="13" t="s">
        <v>1473</v>
      </c>
      <c r="K401" s="13" t="s">
        <v>1474</v>
      </c>
      <c r="L401" s="13" t="s">
        <v>1475</v>
      </c>
      <c r="M401" s="13" t="s">
        <v>684</v>
      </c>
      <c r="N401" s="13" t="s">
        <v>685</v>
      </c>
      <c r="O401" s="13" t="s">
        <v>661</v>
      </c>
      <c r="P401" s="14" t="s">
        <v>5054</v>
      </c>
      <c r="Q401" s="14" t="s">
        <v>5054</v>
      </c>
      <c r="R401" t="str">
        <f t="shared" si="14"/>
        <v>MICRO1030511020313</v>
      </c>
      <c r="T401" t="s">
        <v>5183</v>
      </c>
    </row>
    <row r="402" spans="1:20" ht="25.5" x14ac:dyDescent="0.25">
      <c r="A402" s="5" t="s">
        <v>816</v>
      </c>
      <c r="B402" s="5" t="s">
        <v>817</v>
      </c>
      <c r="C402" s="6" t="s">
        <v>773</v>
      </c>
      <c r="D402" s="6" t="s">
        <v>5054</v>
      </c>
      <c r="E402" s="6" t="s">
        <v>5054</v>
      </c>
      <c r="F402" t="s">
        <v>5021</v>
      </c>
      <c r="G402" t="str">
        <f t="shared" si="13"/>
        <v>NCCER Industrial Maintenance Mechanic - Level 1 (Postsecondary) (NCCER223)</v>
      </c>
      <c r="J402" s="13" t="s">
        <v>1473</v>
      </c>
      <c r="K402" s="13" t="s">
        <v>1474</v>
      </c>
      <c r="L402" s="13" t="s">
        <v>1475</v>
      </c>
      <c r="M402" s="13" t="s">
        <v>1090</v>
      </c>
      <c r="N402" s="13" t="s">
        <v>1091</v>
      </c>
      <c r="O402" s="13" t="s">
        <v>1083</v>
      </c>
      <c r="P402" s="14" t="s">
        <v>5054</v>
      </c>
      <c r="Q402" s="14" t="s">
        <v>5054</v>
      </c>
      <c r="R402" t="str">
        <f t="shared" si="14"/>
        <v>PROSO0170511020313</v>
      </c>
      <c r="T402" t="s">
        <v>5186</v>
      </c>
    </row>
    <row r="403" spans="1:20" ht="25.5" x14ac:dyDescent="0.25">
      <c r="A403" s="5" t="s">
        <v>818</v>
      </c>
      <c r="B403" s="5" t="s">
        <v>819</v>
      </c>
      <c r="C403" s="6" t="s">
        <v>773</v>
      </c>
      <c r="D403" s="6" t="s">
        <v>5054</v>
      </c>
      <c r="E403" s="6" t="s">
        <v>5054</v>
      </c>
      <c r="F403" t="s">
        <v>5021</v>
      </c>
      <c r="G403" t="str">
        <f t="shared" si="13"/>
        <v>NCCER Industrial Maintenance Mechanic - Level 2 (Postsecondary) (NCCER224)</v>
      </c>
      <c r="J403" s="13" t="s">
        <v>1473</v>
      </c>
      <c r="K403" s="13" t="s">
        <v>1474</v>
      </c>
      <c r="L403" s="13" t="s">
        <v>1475</v>
      </c>
      <c r="M403" s="13" t="s">
        <v>1068</v>
      </c>
      <c r="N403" s="13" t="s">
        <v>1069</v>
      </c>
      <c r="O403" s="13" t="s">
        <v>1063</v>
      </c>
      <c r="P403" s="14" t="s">
        <v>5054</v>
      </c>
      <c r="Q403" s="14" t="s">
        <v>5054</v>
      </c>
      <c r="R403" t="str">
        <f t="shared" si="14"/>
        <v>ORACL0040511020313</v>
      </c>
      <c r="T403" t="s">
        <v>5208</v>
      </c>
    </row>
    <row r="404" spans="1:20" ht="25.5" x14ac:dyDescent="0.25">
      <c r="A404" s="5" t="s">
        <v>820</v>
      </c>
      <c r="B404" s="5" t="s">
        <v>821</v>
      </c>
      <c r="C404" s="6" t="s">
        <v>773</v>
      </c>
      <c r="D404" s="6" t="s">
        <v>5054</v>
      </c>
      <c r="E404" s="6" t="s">
        <v>5054</v>
      </c>
      <c r="F404" t="s">
        <v>5021</v>
      </c>
      <c r="G404" t="str">
        <f t="shared" si="13"/>
        <v>NCCER Industrial Maintenance Mechanic - Level 3 (Postsecondary) (NCCER225)</v>
      </c>
      <c r="J404" s="13" t="s">
        <v>1473</v>
      </c>
      <c r="K404" s="13" t="s">
        <v>1474</v>
      </c>
      <c r="L404" s="13" t="s">
        <v>1475</v>
      </c>
      <c r="M404" s="13" t="s">
        <v>1084</v>
      </c>
      <c r="N404" s="13" t="s">
        <v>1085</v>
      </c>
      <c r="O404" s="13" t="s">
        <v>1083</v>
      </c>
      <c r="P404" s="14" t="s">
        <v>5054</v>
      </c>
      <c r="Q404" s="14" t="s">
        <v>5054</v>
      </c>
      <c r="R404" t="str">
        <f t="shared" si="14"/>
        <v>PROSO0060511020313</v>
      </c>
      <c r="T404" t="s">
        <v>5181</v>
      </c>
    </row>
    <row r="405" spans="1:20" ht="30" x14ac:dyDescent="0.25">
      <c r="A405" s="5" t="s">
        <v>872</v>
      </c>
      <c r="B405" s="5" t="s">
        <v>873</v>
      </c>
      <c r="C405" s="6" t="s">
        <v>773</v>
      </c>
      <c r="D405" s="6" t="s">
        <v>5054</v>
      </c>
      <c r="E405" s="6" t="s">
        <v>5054</v>
      </c>
      <c r="F405" t="s">
        <v>5021</v>
      </c>
      <c r="G405" t="str">
        <f t="shared" ref="G405:G468" si="15">CONCATENATE(B405," (",A405,")")</f>
        <v>NCCER Industrial Maintenance Mechanic - Level 4 (Postsecondary) (NCCER266)</v>
      </c>
      <c r="J405" s="13" t="s">
        <v>1473</v>
      </c>
      <c r="K405" s="13" t="s">
        <v>1474</v>
      </c>
      <c r="L405" s="13" t="s">
        <v>1475</v>
      </c>
      <c r="M405" s="13" t="s">
        <v>668</v>
      </c>
      <c r="N405" s="13" t="s">
        <v>669</v>
      </c>
      <c r="O405" s="13" t="s">
        <v>661</v>
      </c>
      <c r="P405" s="14" t="s">
        <v>5054</v>
      </c>
      <c r="Q405" s="14" t="s">
        <v>5054</v>
      </c>
      <c r="R405" t="str">
        <f t="shared" si="14"/>
        <v>MICRO0740511020313</v>
      </c>
      <c r="T405" t="s">
        <v>5184</v>
      </c>
    </row>
    <row r="406" spans="1:20" ht="38.25" x14ac:dyDescent="0.25">
      <c r="A406" s="5" t="s">
        <v>874</v>
      </c>
      <c r="B406" s="5" t="s">
        <v>875</v>
      </c>
      <c r="C406" s="6" t="s">
        <v>773</v>
      </c>
      <c r="D406" s="6" t="s">
        <v>5054</v>
      </c>
      <c r="E406" s="6" t="s">
        <v>5054</v>
      </c>
      <c r="F406" t="s">
        <v>5021</v>
      </c>
      <c r="G406" t="str">
        <f t="shared" si="15"/>
        <v>NCCER Industrial Maintenance, Electrical &amp; Instrumentation Technician - Level 4 (Postsecondary) (NCCER267)</v>
      </c>
      <c r="J406" s="13" t="s">
        <v>1473</v>
      </c>
      <c r="K406" s="13" t="s">
        <v>1474</v>
      </c>
      <c r="L406" s="13" t="s">
        <v>1475</v>
      </c>
      <c r="M406" s="13" t="s">
        <v>346</v>
      </c>
      <c r="N406" s="13" t="s">
        <v>347</v>
      </c>
      <c r="O406" s="13" t="s">
        <v>338</v>
      </c>
      <c r="P406" s="14" t="s">
        <v>5054</v>
      </c>
      <c r="Q406" s="14" t="s">
        <v>5054</v>
      </c>
      <c r="R406" t="str">
        <f t="shared" si="14"/>
        <v>COMPT0070511020313</v>
      </c>
      <c r="T406" t="s">
        <v>5456</v>
      </c>
    </row>
    <row r="407" spans="1:20" ht="25.5" x14ac:dyDescent="0.25">
      <c r="A407" s="5" t="s">
        <v>822</v>
      </c>
      <c r="B407" s="5" t="s">
        <v>823</v>
      </c>
      <c r="C407" s="6" t="s">
        <v>773</v>
      </c>
      <c r="D407" s="6" t="s">
        <v>5054</v>
      </c>
      <c r="E407" s="6" t="s">
        <v>5054</v>
      </c>
      <c r="F407" t="s">
        <v>5021</v>
      </c>
      <c r="G407" t="str">
        <f t="shared" si="15"/>
        <v>NCCER Insulating - Level 3 (Postsecondary) (NCCER231)</v>
      </c>
      <c r="J407" s="13" t="s">
        <v>1476</v>
      </c>
      <c r="K407" s="13" t="s">
        <v>1477</v>
      </c>
      <c r="L407" s="13" t="s">
        <v>1478</v>
      </c>
      <c r="M407" s="13" t="s">
        <v>659</v>
      </c>
      <c r="N407" s="13" t="s">
        <v>660</v>
      </c>
      <c r="O407" s="13" t="s">
        <v>661</v>
      </c>
      <c r="P407" s="14" t="s">
        <v>5054</v>
      </c>
      <c r="Q407" s="14" t="s">
        <v>5054</v>
      </c>
      <c r="R407" t="str">
        <f t="shared" ref="R407:R470" si="16">CONCATENATE(M407,J407)</f>
        <v>MICRO0170522030103</v>
      </c>
      <c r="T407" t="s">
        <v>5453</v>
      </c>
    </row>
    <row r="408" spans="1:20" ht="25.5" x14ac:dyDescent="0.25">
      <c r="A408" s="5" t="s">
        <v>824</v>
      </c>
      <c r="B408" s="5" t="s">
        <v>825</v>
      </c>
      <c r="C408" s="6" t="s">
        <v>773</v>
      </c>
      <c r="D408" s="6" t="s">
        <v>5054</v>
      </c>
      <c r="E408" s="6" t="s">
        <v>5054</v>
      </c>
      <c r="F408" t="s">
        <v>5021</v>
      </c>
      <c r="G408" t="str">
        <f t="shared" si="15"/>
        <v>NCCER Ironworking - Level 3 (Postsecondary) (NCCER234)</v>
      </c>
      <c r="J408" s="13" t="s">
        <v>1476</v>
      </c>
      <c r="K408" s="13" t="s">
        <v>1477</v>
      </c>
      <c r="L408" s="13" t="s">
        <v>1478</v>
      </c>
      <c r="M408" s="13" t="s">
        <v>640</v>
      </c>
      <c r="N408" s="13" t="s">
        <v>641</v>
      </c>
      <c r="O408" s="13" t="s">
        <v>642</v>
      </c>
      <c r="P408" s="14" t="s">
        <v>5054</v>
      </c>
      <c r="Q408" s="14" t="s">
        <v>5054</v>
      </c>
      <c r="R408" t="str">
        <f t="shared" si="16"/>
        <v>INTUT0010522030103</v>
      </c>
      <c r="T408" t="s">
        <v>5459</v>
      </c>
    </row>
    <row r="409" spans="1:20" ht="25.5" x14ac:dyDescent="0.25">
      <c r="A409" s="5" t="s">
        <v>826</v>
      </c>
      <c r="B409" s="5" t="s">
        <v>827</v>
      </c>
      <c r="C409" s="6" t="s">
        <v>773</v>
      </c>
      <c r="D409" s="6" t="s">
        <v>5054</v>
      </c>
      <c r="E409" s="6" t="s">
        <v>5054</v>
      </c>
      <c r="F409" t="s">
        <v>5021</v>
      </c>
      <c r="G409" t="str">
        <f t="shared" si="15"/>
        <v>NCCER Masonry - Level 1 (Postsecondary) (NCCER235)</v>
      </c>
      <c r="J409" s="13" t="s">
        <v>1476</v>
      </c>
      <c r="K409" s="13" t="s">
        <v>1477</v>
      </c>
      <c r="L409" s="13" t="s">
        <v>1478</v>
      </c>
      <c r="M409" s="13" t="s">
        <v>1088</v>
      </c>
      <c r="N409" s="13" t="s">
        <v>1089</v>
      </c>
      <c r="O409" s="13" t="s">
        <v>1083</v>
      </c>
      <c r="P409" s="14" t="s">
        <v>5054</v>
      </c>
      <c r="Q409" s="14" t="s">
        <v>5054</v>
      </c>
      <c r="R409" t="str">
        <f t="shared" si="16"/>
        <v>PROSO0160522030103</v>
      </c>
      <c r="T409" t="s">
        <v>5458</v>
      </c>
    </row>
    <row r="410" spans="1:20" ht="30" x14ac:dyDescent="0.25">
      <c r="A410" s="5" t="s">
        <v>828</v>
      </c>
      <c r="B410" s="5" t="s">
        <v>829</v>
      </c>
      <c r="C410" s="6" t="s">
        <v>773</v>
      </c>
      <c r="D410" s="6" t="s">
        <v>5054</v>
      </c>
      <c r="E410" s="6" t="s">
        <v>5054</v>
      </c>
      <c r="F410" t="s">
        <v>5021</v>
      </c>
      <c r="G410" t="str">
        <f t="shared" si="15"/>
        <v>NCCER Masonry - Level 2 (Postsecondary) (NCCER236)</v>
      </c>
      <c r="J410" s="13" t="s">
        <v>1476</v>
      </c>
      <c r="K410" s="13" t="s">
        <v>1477</v>
      </c>
      <c r="L410" s="13" t="s">
        <v>1478</v>
      </c>
      <c r="M410" s="13" t="s">
        <v>1139</v>
      </c>
      <c r="N410" s="13" t="s">
        <v>1140</v>
      </c>
      <c r="O410" s="13" t="s">
        <v>1141</v>
      </c>
      <c r="P410" s="14" t="s">
        <v>5054</v>
      </c>
      <c r="Q410" s="14" t="s">
        <v>5054</v>
      </c>
      <c r="R410" t="str">
        <f t="shared" si="16"/>
        <v>TAFLP0010522030103</v>
      </c>
      <c r="T410" t="s">
        <v>5457</v>
      </c>
    </row>
    <row r="411" spans="1:20" ht="30" x14ac:dyDescent="0.25">
      <c r="A411" s="5" t="s">
        <v>830</v>
      </c>
      <c r="B411" s="5" t="s">
        <v>831</v>
      </c>
      <c r="C411" s="6" t="s">
        <v>773</v>
      </c>
      <c r="D411" s="6" t="s">
        <v>5054</v>
      </c>
      <c r="E411" s="6" t="s">
        <v>5054</v>
      </c>
      <c r="F411" t="s">
        <v>5021</v>
      </c>
      <c r="G411" t="str">
        <f t="shared" si="15"/>
        <v>NCCER Masonry - Level 3 (Postsecondary) (NCCER237)</v>
      </c>
      <c r="J411" s="13" t="s">
        <v>1476</v>
      </c>
      <c r="K411" s="13" t="s">
        <v>1477</v>
      </c>
      <c r="L411" s="13" t="s">
        <v>1478</v>
      </c>
      <c r="M411" s="13" t="s">
        <v>664</v>
      </c>
      <c r="N411" s="13" t="s">
        <v>665</v>
      </c>
      <c r="O411" s="13" t="s">
        <v>661</v>
      </c>
      <c r="P411" s="14" t="s">
        <v>5054</v>
      </c>
      <c r="Q411" s="14" t="s">
        <v>5054</v>
      </c>
      <c r="R411" t="str">
        <f t="shared" si="16"/>
        <v>MICRO0690522030103</v>
      </c>
      <c r="T411" t="s">
        <v>5480</v>
      </c>
    </row>
    <row r="412" spans="1:20" ht="30" x14ac:dyDescent="0.25">
      <c r="A412" s="5" t="s">
        <v>832</v>
      </c>
      <c r="B412" s="5" t="s">
        <v>833</v>
      </c>
      <c r="C412" s="6" t="s">
        <v>773</v>
      </c>
      <c r="D412" s="6" t="s">
        <v>5054</v>
      </c>
      <c r="E412" s="6" t="s">
        <v>5054</v>
      </c>
      <c r="F412" t="s">
        <v>5021</v>
      </c>
      <c r="G412" t="str">
        <f t="shared" si="15"/>
        <v>NCCER Millwright - Level 1 (Postsecondary) (NCCER238)</v>
      </c>
      <c r="J412" s="13" t="s">
        <v>1479</v>
      </c>
      <c r="K412" s="13" t="s">
        <v>1480</v>
      </c>
      <c r="L412" s="13" t="s">
        <v>1481</v>
      </c>
      <c r="M412" s="13" t="s">
        <v>150</v>
      </c>
      <c r="N412" s="13" t="s">
        <v>151</v>
      </c>
      <c r="O412" s="13" t="s">
        <v>152</v>
      </c>
      <c r="P412" s="14" t="s">
        <v>5054</v>
      </c>
      <c r="Q412" s="14" t="s">
        <v>5054</v>
      </c>
      <c r="R412" t="str">
        <f t="shared" si="16"/>
        <v>AHLAE0020252090400</v>
      </c>
      <c r="T412" t="s">
        <v>5481</v>
      </c>
    </row>
    <row r="413" spans="1:20" ht="30" x14ac:dyDescent="0.25">
      <c r="A413" s="5" t="s">
        <v>834</v>
      </c>
      <c r="B413" s="5" t="s">
        <v>835</v>
      </c>
      <c r="C413" s="6" t="s">
        <v>773</v>
      </c>
      <c r="D413" s="6" t="s">
        <v>5054</v>
      </c>
      <c r="E413" s="6" t="s">
        <v>5054</v>
      </c>
      <c r="F413" t="s">
        <v>5021</v>
      </c>
      <c r="G413" t="str">
        <f t="shared" si="15"/>
        <v>NCCER Millwright - Level 2 (Postsecondary) (NCCER239)</v>
      </c>
      <c r="J413" s="13" t="s">
        <v>1482</v>
      </c>
      <c r="K413" s="13" t="s">
        <v>1483</v>
      </c>
      <c r="L413" s="13" t="s">
        <v>1484</v>
      </c>
      <c r="M413" s="13" t="s">
        <v>1008</v>
      </c>
      <c r="N413" s="13" t="s">
        <v>1009</v>
      </c>
      <c r="O413" s="13" t="s">
        <v>987</v>
      </c>
      <c r="P413" s="14" t="s">
        <v>5054</v>
      </c>
      <c r="Q413" s="14" t="s">
        <v>5054</v>
      </c>
      <c r="R413" t="str">
        <f t="shared" si="16"/>
        <v>NIFMS0160648050305</v>
      </c>
      <c r="T413" t="s">
        <v>5482</v>
      </c>
    </row>
    <row r="414" spans="1:20" ht="30" x14ac:dyDescent="0.25">
      <c r="A414" s="5" t="s">
        <v>836</v>
      </c>
      <c r="B414" s="5" t="s">
        <v>837</v>
      </c>
      <c r="C414" s="6" t="s">
        <v>773</v>
      </c>
      <c r="D414" s="6" t="s">
        <v>5054</v>
      </c>
      <c r="E414" s="6" t="s">
        <v>5054</v>
      </c>
      <c r="F414" t="s">
        <v>5021</v>
      </c>
      <c r="G414" t="str">
        <f t="shared" si="15"/>
        <v>NCCER Millwright - Level 3 (Postsecondary) (NCCER240)</v>
      </c>
      <c r="J414" s="13" t="s">
        <v>1482</v>
      </c>
      <c r="K414" s="13" t="s">
        <v>1483</v>
      </c>
      <c r="L414" s="13" t="s">
        <v>1484</v>
      </c>
      <c r="M414" s="13" t="s">
        <v>988</v>
      </c>
      <c r="N414" s="13" t="s">
        <v>989</v>
      </c>
      <c r="O414" s="13" t="s">
        <v>987</v>
      </c>
      <c r="P414" s="14" t="s">
        <v>5054</v>
      </c>
      <c r="Q414" s="14" t="s">
        <v>5054</v>
      </c>
      <c r="R414" t="str">
        <f t="shared" si="16"/>
        <v>NIFMS0020648050305</v>
      </c>
      <c r="T414" t="s">
        <v>5187</v>
      </c>
    </row>
    <row r="415" spans="1:20" ht="30" x14ac:dyDescent="0.25">
      <c r="A415" s="5" t="s">
        <v>838</v>
      </c>
      <c r="B415" s="5" t="s">
        <v>839</v>
      </c>
      <c r="C415" s="6" t="s">
        <v>773</v>
      </c>
      <c r="D415" s="6" t="s">
        <v>5054</v>
      </c>
      <c r="E415" s="6" t="s">
        <v>5054</v>
      </c>
      <c r="F415" t="s">
        <v>5021</v>
      </c>
      <c r="G415" t="str">
        <f t="shared" si="15"/>
        <v>NCCER Millwright - Level 4 (Postsecondary) (NCCER241)</v>
      </c>
      <c r="J415" s="13" t="s">
        <v>1482</v>
      </c>
      <c r="K415" s="13" t="s">
        <v>1483</v>
      </c>
      <c r="L415" s="13" t="s">
        <v>1484</v>
      </c>
      <c r="M415" s="13" t="s">
        <v>1016</v>
      </c>
      <c r="N415" s="13" t="s">
        <v>1017</v>
      </c>
      <c r="O415" s="13" t="s">
        <v>987</v>
      </c>
      <c r="P415" s="14" t="s">
        <v>5054</v>
      </c>
      <c r="Q415" s="14" t="s">
        <v>5054</v>
      </c>
      <c r="R415" t="str">
        <f t="shared" si="16"/>
        <v>NIFMS0200648050305</v>
      </c>
      <c r="T415" t="s">
        <v>5209</v>
      </c>
    </row>
    <row r="416" spans="1:20" ht="30" x14ac:dyDescent="0.25">
      <c r="A416" s="5" t="s">
        <v>840</v>
      </c>
      <c r="B416" s="5" t="s">
        <v>841</v>
      </c>
      <c r="C416" s="6" t="s">
        <v>773</v>
      </c>
      <c r="D416" s="6" t="s">
        <v>5054</v>
      </c>
      <c r="E416" s="6" t="s">
        <v>5054</v>
      </c>
      <c r="F416" t="s">
        <v>5021</v>
      </c>
      <c r="G416" t="str">
        <f t="shared" si="15"/>
        <v>NCCER Millwright - Level 5 (Postsecondary) (NCCER242)</v>
      </c>
      <c r="J416" s="13" t="s">
        <v>1482</v>
      </c>
      <c r="K416" s="13" t="s">
        <v>1483</v>
      </c>
      <c r="L416" s="13" t="s">
        <v>1484</v>
      </c>
      <c r="M416" s="13" t="s">
        <v>1014</v>
      </c>
      <c r="N416" s="13" t="s">
        <v>1015</v>
      </c>
      <c r="O416" s="13" t="s">
        <v>987</v>
      </c>
      <c r="P416" s="14" t="s">
        <v>5054</v>
      </c>
      <c r="Q416" s="14" t="s">
        <v>5054</v>
      </c>
      <c r="R416" t="str">
        <f t="shared" si="16"/>
        <v>NIFMS0190648050305</v>
      </c>
      <c r="T416" t="s">
        <v>5191</v>
      </c>
    </row>
    <row r="417" spans="1:20" ht="30" x14ac:dyDescent="0.25">
      <c r="A417" s="5" t="s">
        <v>842</v>
      </c>
      <c r="B417" s="5" t="s">
        <v>843</v>
      </c>
      <c r="C417" s="6" t="s">
        <v>773</v>
      </c>
      <c r="D417" s="6" t="s">
        <v>5054</v>
      </c>
      <c r="E417" s="6" t="s">
        <v>5054</v>
      </c>
      <c r="F417" t="s">
        <v>5021</v>
      </c>
      <c r="G417" t="str">
        <f t="shared" si="15"/>
        <v>NCCER Painting - Level 1 (Postsecondary) (NCCER243)</v>
      </c>
      <c r="J417" s="13" t="s">
        <v>1482</v>
      </c>
      <c r="K417" s="13" t="s">
        <v>1483</v>
      </c>
      <c r="L417" s="13" t="s">
        <v>1484</v>
      </c>
      <c r="M417" s="13" t="s">
        <v>334</v>
      </c>
      <c r="N417" s="13" t="s">
        <v>335</v>
      </c>
      <c r="O417" s="13" t="s">
        <v>333</v>
      </c>
      <c r="P417" s="14" t="s">
        <v>5054</v>
      </c>
      <c r="Q417" s="14" t="s">
        <v>5054</v>
      </c>
      <c r="R417" t="str">
        <f t="shared" si="16"/>
        <v>CNCSI0020648050305</v>
      </c>
      <c r="T417" t="s">
        <v>5210</v>
      </c>
    </row>
    <row r="418" spans="1:20" ht="25.5" x14ac:dyDescent="0.25">
      <c r="A418" s="5" t="s">
        <v>844</v>
      </c>
      <c r="B418" s="5" t="s">
        <v>845</v>
      </c>
      <c r="C418" s="6" t="s">
        <v>773</v>
      </c>
      <c r="D418" s="6" t="s">
        <v>5054</v>
      </c>
      <c r="E418" s="6" t="s">
        <v>5054</v>
      </c>
      <c r="F418" t="s">
        <v>5021</v>
      </c>
      <c r="G418" t="str">
        <f t="shared" si="15"/>
        <v>NCCER Painting - Level 2 (Postsecondary) (NCCER244)</v>
      </c>
      <c r="J418" s="13" t="s">
        <v>1482</v>
      </c>
      <c r="K418" s="13" t="s">
        <v>1483</v>
      </c>
      <c r="L418" s="13" t="s">
        <v>1484</v>
      </c>
      <c r="M418" s="13" t="s">
        <v>331</v>
      </c>
      <c r="N418" s="13" t="s">
        <v>332</v>
      </c>
      <c r="O418" s="13" t="s">
        <v>333</v>
      </c>
      <c r="P418" s="14" t="s">
        <v>5054</v>
      </c>
      <c r="Q418" s="14" t="s">
        <v>5054</v>
      </c>
      <c r="R418" t="str">
        <f t="shared" si="16"/>
        <v>CNCSI0010648050305</v>
      </c>
      <c r="T418" t="s">
        <v>5189</v>
      </c>
    </row>
    <row r="419" spans="1:20" ht="30" x14ac:dyDescent="0.25">
      <c r="A419" s="5" t="s">
        <v>846</v>
      </c>
      <c r="B419" s="5" t="s">
        <v>847</v>
      </c>
      <c r="C419" s="6" t="s">
        <v>773</v>
      </c>
      <c r="D419" s="6" t="s">
        <v>5054</v>
      </c>
      <c r="E419" s="6" t="s">
        <v>5054</v>
      </c>
      <c r="F419" t="s">
        <v>5021</v>
      </c>
      <c r="G419" t="str">
        <f t="shared" si="15"/>
        <v>NCCER Painting - Level 3 (Postsecondary) (NCCER245)</v>
      </c>
      <c r="J419" s="13" t="s">
        <v>1482</v>
      </c>
      <c r="K419" s="13" t="s">
        <v>1483</v>
      </c>
      <c r="L419" s="13" t="s">
        <v>1484</v>
      </c>
      <c r="M419" s="13" t="s">
        <v>998</v>
      </c>
      <c r="N419" s="13" t="s">
        <v>999</v>
      </c>
      <c r="O419" s="13" t="s">
        <v>987</v>
      </c>
      <c r="P419" s="14" t="s">
        <v>5054</v>
      </c>
      <c r="Q419" s="14" t="s">
        <v>5054</v>
      </c>
      <c r="R419" t="str">
        <f t="shared" si="16"/>
        <v>NIFMS0100648050305</v>
      </c>
      <c r="T419" t="s">
        <v>5211</v>
      </c>
    </row>
    <row r="420" spans="1:20" ht="30" x14ac:dyDescent="0.25">
      <c r="A420" s="5" t="s">
        <v>848</v>
      </c>
      <c r="B420" s="5" t="s">
        <v>849</v>
      </c>
      <c r="C420" s="6" t="s">
        <v>773</v>
      </c>
      <c r="D420" s="6" t="s">
        <v>5054</v>
      </c>
      <c r="E420" s="6" t="s">
        <v>5054</v>
      </c>
      <c r="F420" t="s">
        <v>5021</v>
      </c>
      <c r="G420" t="str">
        <f t="shared" si="15"/>
        <v>NCCER Pipefitting - Level 4 (Postsecondary) (NCCER249)</v>
      </c>
      <c r="J420" s="13" t="s">
        <v>1482</v>
      </c>
      <c r="K420" s="13" t="s">
        <v>1483</v>
      </c>
      <c r="L420" s="13" t="s">
        <v>1484</v>
      </c>
      <c r="M420" s="13" t="s">
        <v>990</v>
      </c>
      <c r="N420" s="13" t="s">
        <v>991</v>
      </c>
      <c r="O420" s="13" t="s">
        <v>987</v>
      </c>
      <c r="P420" s="14" t="s">
        <v>5054</v>
      </c>
      <c r="Q420" s="14" t="s">
        <v>5054</v>
      </c>
      <c r="R420" t="str">
        <f t="shared" si="16"/>
        <v>NIFMS0030648050305</v>
      </c>
      <c r="T420" t="s">
        <v>5185</v>
      </c>
    </row>
    <row r="421" spans="1:20" ht="30" x14ac:dyDescent="0.25">
      <c r="A421" s="5" t="s">
        <v>850</v>
      </c>
      <c r="B421" s="5" t="s">
        <v>851</v>
      </c>
      <c r="C421" s="6" t="s">
        <v>773</v>
      </c>
      <c r="D421" s="6" t="s">
        <v>5054</v>
      </c>
      <c r="E421" s="6" t="s">
        <v>5054</v>
      </c>
      <c r="F421" t="s">
        <v>5021</v>
      </c>
      <c r="G421" t="str">
        <f t="shared" si="15"/>
        <v>NCCER Plumbing - Level 1 (Postsecondary) (NCCER250)</v>
      </c>
      <c r="J421" s="13" t="s">
        <v>1482</v>
      </c>
      <c r="K421" s="13" t="s">
        <v>1483</v>
      </c>
      <c r="L421" s="13" t="s">
        <v>1484</v>
      </c>
      <c r="M421" s="13" t="s">
        <v>1004</v>
      </c>
      <c r="N421" s="13" t="s">
        <v>1005</v>
      </c>
      <c r="O421" s="13" t="s">
        <v>987</v>
      </c>
      <c r="P421" s="14" t="s">
        <v>5054</v>
      </c>
      <c r="Q421" s="14" t="s">
        <v>5054</v>
      </c>
      <c r="R421" t="str">
        <f t="shared" si="16"/>
        <v>NIFMS0140648050305</v>
      </c>
      <c r="T421" t="s">
        <v>5201</v>
      </c>
    </row>
    <row r="422" spans="1:20" ht="30" x14ac:dyDescent="0.25">
      <c r="A422" s="5" t="s">
        <v>852</v>
      </c>
      <c r="B422" s="5" t="s">
        <v>853</v>
      </c>
      <c r="C422" s="6" t="s">
        <v>773</v>
      </c>
      <c r="D422" s="6" t="s">
        <v>5054</v>
      </c>
      <c r="E422" s="6" t="s">
        <v>5054</v>
      </c>
      <c r="F422" t="s">
        <v>5021</v>
      </c>
      <c r="G422" t="str">
        <f t="shared" si="15"/>
        <v>NCCER Plumbing - Level 2 (Postsecondary) (NCCER251)</v>
      </c>
      <c r="J422" s="13" t="s">
        <v>1482</v>
      </c>
      <c r="K422" s="13" t="s">
        <v>1483</v>
      </c>
      <c r="L422" s="13" t="s">
        <v>1484</v>
      </c>
      <c r="M422" s="13" t="s">
        <v>994</v>
      </c>
      <c r="N422" s="13" t="s">
        <v>995</v>
      </c>
      <c r="O422" s="13" t="s">
        <v>987</v>
      </c>
      <c r="P422" s="14" t="s">
        <v>5054</v>
      </c>
      <c r="Q422" s="14" t="s">
        <v>5054</v>
      </c>
      <c r="R422" t="str">
        <f t="shared" si="16"/>
        <v>NIFMS0070648050305</v>
      </c>
      <c r="T422" t="s">
        <v>5188</v>
      </c>
    </row>
    <row r="423" spans="1:20" ht="30" x14ac:dyDescent="0.25">
      <c r="A423" s="5" t="s">
        <v>854</v>
      </c>
      <c r="B423" s="5" t="s">
        <v>855</v>
      </c>
      <c r="C423" s="6" t="s">
        <v>773</v>
      </c>
      <c r="D423" s="6" t="s">
        <v>5054</v>
      </c>
      <c r="E423" s="6" t="s">
        <v>5054</v>
      </c>
      <c r="F423" t="s">
        <v>5021</v>
      </c>
      <c r="G423" t="str">
        <f t="shared" si="15"/>
        <v>NCCER Plumbing - Level 3 (Postsecondary) (NCCER252)</v>
      </c>
      <c r="J423" s="13" t="s">
        <v>1482</v>
      </c>
      <c r="K423" s="13" t="s">
        <v>1483</v>
      </c>
      <c r="L423" s="13" t="s">
        <v>1484</v>
      </c>
      <c r="M423" s="13" t="s">
        <v>1012</v>
      </c>
      <c r="N423" s="13" t="s">
        <v>1013</v>
      </c>
      <c r="O423" s="13" t="s">
        <v>987</v>
      </c>
      <c r="P423" s="14" t="s">
        <v>5054</v>
      </c>
      <c r="Q423" s="14" t="s">
        <v>5054</v>
      </c>
      <c r="R423" t="str">
        <f t="shared" si="16"/>
        <v>NIFMS0180648050305</v>
      </c>
      <c r="T423" t="s">
        <v>5200</v>
      </c>
    </row>
    <row r="424" spans="1:20" ht="30" x14ac:dyDescent="0.25">
      <c r="A424" s="5" t="s">
        <v>856</v>
      </c>
      <c r="B424" s="5" t="s">
        <v>857</v>
      </c>
      <c r="C424" s="6" t="s">
        <v>773</v>
      </c>
      <c r="D424" s="6" t="s">
        <v>5054</v>
      </c>
      <c r="E424" s="6" t="s">
        <v>5054</v>
      </c>
      <c r="F424" t="s">
        <v>5021</v>
      </c>
      <c r="G424" t="str">
        <f t="shared" si="15"/>
        <v>NCCER Plumbing - Level 4 (Postsecondary) (NCCER253)</v>
      </c>
      <c r="J424" s="13" t="s">
        <v>1482</v>
      </c>
      <c r="K424" s="13" t="s">
        <v>1483</v>
      </c>
      <c r="L424" s="13" t="s">
        <v>1484</v>
      </c>
      <c r="M424" s="13" t="s">
        <v>996</v>
      </c>
      <c r="N424" s="13" t="s">
        <v>997</v>
      </c>
      <c r="O424" s="13" t="s">
        <v>987</v>
      </c>
      <c r="P424" s="14" t="s">
        <v>5054</v>
      </c>
      <c r="Q424" s="14" t="s">
        <v>5054</v>
      </c>
      <c r="R424" t="str">
        <f t="shared" si="16"/>
        <v>NIFMS0080648050305</v>
      </c>
      <c r="T424" t="s">
        <v>5537</v>
      </c>
    </row>
    <row r="425" spans="1:20" ht="30" x14ac:dyDescent="0.25">
      <c r="A425" s="5" t="s">
        <v>858</v>
      </c>
      <c r="B425" s="5" t="s">
        <v>859</v>
      </c>
      <c r="C425" s="6" t="s">
        <v>773</v>
      </c>
      <c r="D425" s="6" t="s">
        <v>5054</v>
      </c>
      <c r="E425" s="6" t="s">
        <v>5054</v>
      </c>
      <c r="F425" t="s">
        <v>5021</v>
      </c>
      <c r="G425" t="str">
        <f t="shared" si="15"/>
        <v>NCCER Project Management (Postsecondary) (NCCER254)</v>
      </c>
      <c r="J425" s="13" t="s">
        <v>1482</v>
      </c>
      <c r="K425" s="13" t="s">
        <v>1483</v>
      </c>
      <c r="L425" s="13" t="s">
        <v>1484</v>
      </c>
      <c r="M425" s="13" t="s">
        <v>1000</v>
      </c>
      <c r="N425" s="13" t="s">
        <v>1001</v>
      </c>
      <c r="O425" s="13" t="s">
        <v>987</v>
      </c>
      <c r="P425" s="14" t="s">
        <v>5054</v>
      </c>
      <c r="Q425" s="14" t="s">
        <v>5054</v>
      </c>
      <c r="R425" t="str">
        <f t="shared" si="16"/>
        <v>NIFMS0120648050305</v>
      </c>
      <c r="T425" t="s">
        <v>5539</v>
      </c>
    </row>
    <row r="426" spans="1:20" ht="30" x14ac:dyDescent="0.25">
      <c r="A426" s="5" t="s">
        <v>860</v>
      </c>
      <c r="B426" s="5" t="s">
        <v>861</v>
      </c>
      <c r="C426" s="6" t="s">
        <v>773</v>
      </c>
      <c r="D426" s="6" t="s">
        <v>5054</v>
      </c>
      <c r="E426" s="6" t="s">
        <v>5054</v>
      </c>
      <c r="F426" t="s">
        <v>5021</v>
      </c>
      <c r="G426" t="str">
        <f t="shared" si="15"/>
        <v>NCCER Sheet Metal - Level 1 (Postsecondary) (NCCER255)</v>
      </c>
      <c r="J426" s="13" t="s">
        <v>1482</v>
      </c>
      <c r="K426" s="13" t="s">
        <v>1483</v>
      </c>
      <c r="L426" s="13" t="s">
        <v>1484</v>
      </c>
      <c r="M426" s="13" t="s">
        <v>1002</v>
      </c>
      <c r="N426" s="13" t="s">
        <v>1003</v>
      </c>
      <c r="O426" s="13" t="s">
        <v>987</v>
      </c>
      <c r="P426" s="14" t="s">
        <v>5054</v>
      </c>
      <c r="Q426" s="14" t="s">
        <v>5054</v>
      </c>
      <c r="R426" t="str">
        <f t="shared" si="16"/>
        <v>NIFMS0130648050305</v>
      </c>
      <c r="T426" t="s">
        <v>5538</v>
      </c>
    </row>
    <row r="427" spans="1:20" ht="30" x14ac:dyDescent="0.25">
      <c r="A427" s="5" t="s">
        <v>862</v>
      </c>
      <c r="B427" s="5" t="s">
        <v>863</v>
      </c>
      <c r="C427" s="6" t="s">
        <v>773</v>
      </c>
      <c r="D427" s="6" t="s">
        <v>5054</v>
      </c>
      <c r="E427" s="6" t="s">
        <v>5054</v>
      </c>
      <c r="F427" t="s">
        <v>5021</v>
      </c>
      <c r="G427" t="str">
        <f t="shared" si="15"/>
        <v>NCCER Sheet Metal - Level 4 (Postsecondary) (NCCER258)</v>
      </c>
      <c r="J427" s="13" t="s">
        <v>1482</v>
      </c>
      <c r="K427" s="13" t="s">
        <v>1483</v>
      </c>
      <c r="L427" s="13" t="s">
        <v>1484</v>
      </c>
      <c r="M427" s="13" t="s">
        <v>992</v>
      </c>
      <c r="N427" s="13" t="s">
        <v>993</v>
      </c>
      <c r="O427" s="13" t="s">
        <v>987</v>
      </c>
      <c r="P427" s="14" t="s">
        <v>5054</v>
      </c>
      <c r="Q427" s="14" t="s">
        <v>5054</v>
      </c>
      <c r="R427" t="str">
        <f t="shared" si="16"/>
        <v>NIFMS0040648050305</v>
      </c>
      <c r="T427" t="s">
        <v>5254</v>
      </c>
    </row>
    <row r="428" spans="1:20" ht="30" x14ac:dyDescent="0.25">
      <c r="A428" s="5" t="s">
        <v>864</v>
      </c>
      <c r="B428" s="5" t="s">
        <v>865</v>
      </c>
      <c r="C428" s="6" t="s">
        <v>773</v>
      </c>
      <c r="D428" s="6" t="s">
        <v>5054</v>
      </c>
      <c r="E428" s="6" t="s">
        <v>5054</v>
      </c>
      <c r="F428" t="s">
        <v>5021</v>
      </c>
      <c r="G428" t="str">
        <f t="shared" si="15"/>
        <v>NCCER Sprinkler Fitting Level 4 (Postsecondary) (NCCER262)</v>
      </c>
      <c r="J428" s="13" t="s">
        <v>1482</v>
      </c>
      <c r="K428" s="13" t="s">
        <v>1483</v>
      </c>
      <c r="L428" s="13" t="s">
        <v>1484</v>
      </c>
      <c r="M428" s="13" t="s">
        <v>985</v>
      </c>
      <c r="N428" s="13" t="s">
        <v>986</v>
      </c>
      <c r="O428" s="13" t="s">
        <v>987</v>
      </c>
      <c r="P428" s="14" t="s">
        <v>5054</v>
      </c>
      <c r="Q428" s="14" t="s">
        <v>5054</v>
      </c>
      <c r="R428" t="str">
        <f t="shared" si="16"/>
        <v>NIFMS0010648050305</v>
      </c>
      <c r="T428" t="s">
        <v>5484</v>
      </c>
    </row>
    <row r="429" spans="1:20" ht="30" x14ac:dyDescent="0.25">
      <c r="A429" s="5" t="s">
        <v>866</v>
      </c>
      <c r="B429" s="5" t="s">
        <v>867</v>
      </c>
      <c r="C429" s="6" t="s">
        <v>773</v>
      </c>
      <c r="D429" s="6" t="s">
        <v>5054</v>
      </c>
      <c r="E429" s="6" t="s">
        <v>5054</v>
      </c>
      <c r="F429" t="s">
        <v>5021</v>
      </c>
      <c r="G429" t="str">
        <f t="shared" si="15"/>
        <v>NCCER Welding - Level 1 (Postsecondary) (NCCER263)</v>
      </c>
      <c r="J429" s="13" t="s">
        <v>1482</v>
      </c>
      <c r="K429" s="13" t="s">
        <v>1483</v>
      </c>
      <c r="L429" s="13" t="s">
        <v>1484</v>
      </c>
      <c r="M429" s="13" t="s">
        <v>1010</v>
      </c>
      <c r="N429" s="13" t="s">
        <v>1011</v>
      </c>
      <c r="O429" s="13" t="s">
        <v>987</v>
      </c>
      <c r="P429" s="14" t="s">
        <v>5054</v>
      </c>
      <c r="Q429" s="14" t="s">
        <v>5054</v>
      </c>
      <c r="R429" t="str">
        <f t="shared" si="16"/>
        <v>NIFMS0170648050305</v>
      </c>
      <c r="T429" t="s">
        <v>5508</v>
      </c>
    </row>
    <row r="430" spans="1:20" ht="30" x14ac:dyDescent="0.25">
      <c r="A430" s="5" t="s">
        <v>868</v>
      </c>
      <c r="B430" s="5" t="s">
        <v>869</v>
      </c>
      <c r="C430" s="6" t="s">
        <v>773</v>
      </c>
      <c r="D430" s="6" t="s">
        <v>5054</v>
      </c>
      <c r="E430" s="6" t="s">
        <v>5054</v>
      </c>
      <c r="F430" t="s">
        <v>5021</v>
      </c>
      <c r="G430" t="str">
        <f t="shared" si="15"/>
        <v>NCCER Welding - Level 2 (Postsecondary) (NCCER264)</v>
      </c>
      <c r="J430" s="13" t="s">
        <v>1482</v>
      </c>
      <c r="K430" s="13" t="s">
        <v>1483</v>
      </c>
      <c r="L430" s="13" t="s">
        <v>1484</v>
      </c>
      <c r="M430" s="13" t="s">
        <v>1006</v>
      </c>
      <c r="N430" s="13" t="s">
        <v>1007</v>
      </c>
      <c r="O430" s="13" t="s">
        <v>987</v>
      </c>
      <c r="P430" s="14" t="s">
        <v>5054</v>
      </c>
      <c r="Q430" s="14" t="s">
        <v>5054</v>
      </c>
      <c r="R430" t="str">
        <f t="shared" si="16"/>
        <v>NIFMS0150648050305</v>
      </c>
      <c r="T430" t="s">
        <v>5238</v>
      </c>
    </row>
    <row r="431" spans="1:20" ht="30" x14ac:dyDescent="0.25">
      <c r="A431" s="5" t="s">
        <v>870</v>
      </c>
      <c r="B431" s="5" t="s">
        <v>871</v>
      </c>
      <c r="C431" s="6" t="s">
        <v>773</v>
      </c>
      <c r="D431" s="6" t="s">
        <v>5054</v>
      </c>
      <c r="E431" s="6" t="s">
        <v>5054</v>
      </c>
      <c r="F431" t="s">
        <v>5021</v>
      </c>
      <c r="G431" t="str">
        <f t="shared" si="15"/>
        <v>NCCER Welding - Level 3 (Postsecondary) (NCCER265)</v>
      </c>
      <c r="J431" s="13" t="s">
        <v>1485</v>
      </c>
      <c r="K431" s="13" t="s">
        <v>1486</v>
      </c>
      <c r="L431" s="13" t="s">
        <v>1487</v>
      </c>
      <c r="M431" s="13" t="s">
        <v>748</v>
      </c>
      <c r="N431" s="13" t="s">
        <v>749</v>
      </c>
      <c r="O431" s="13" t="s">
        <v>750</v>
      </c>
      <c r="P431" s="14" t="s">
        <v>5054</v>
      </c>
      <c r="Q431" s="14" t="s">
        <v>5054</v>
      </c>
      <c r="R431" t="str">
        <f t="shared" si="16"/>
        <v>NBCHT0010351350102</v>
      </c>
      <c r="T431" t="s">
        <v>5239</v>
      </c>
    </row>
    <row r="432" spans="1:20" ht="45" x14ac:dyDescent="0.25">
      <c r="A432" s="5" t="s">
        <v>1018</v>
      </c>
      <c r="B432" s="5" t="s">
        <v>1019</v>
      </c>
      <c r="C432" s="6" t="s">
        <v>1020</v>
      </c>
      <c r="D432" s="6" t="s">
        <v>5054</v>
      </c>
      <c r="E432" s="6" t="s">
        <v>5054</v>
      </c>
      <c r="F432" t="s">
        <v>5029</v>
      </c>
      <c r="G432" t="str">
        <f t="shared" si="15"/>
        <v>NIMS Industrial Technology Maintenance Level 1 Bundle (9 Exams) (NIFMS021)</v>
      </c>
      <c r="J432" s="13" t="s">
        <v>1485</v>
      </c>
      <c r="K432" s="13" t="s">
        <v>1486</v>
      </c>
      <c r="L432" s="13" t="s">
        <v>1487</v>
      </c>
      <c r="M432" s="13" t="s">
        <v>765</v>
      </c>
      <c r="N432" s="13" t="s">
        <v>766</v>
      </c>
      <c r="O432" s="13" t="s">
        <v>767</v>
      </c>
      <c r="P432" s="14" t="s">
        <v>5054</v>
      </c>
      <c r="Q432" s="14" t="s">
        <v>5054</v>
      </c>
      <c r="R432" t="str">
        <f t="shared" si="16"/>
        <v>NBTMB0010351350102</v>
      </c>
      <c r="T432" t="s">
        <v>5592</v>
      </c>
    </row>
    <row r="433" spans="1:20" ht="30" x14ac:dyDescent="0.25">
      <c r="A433" s="5" t="s">
        <v>1004</v>
      </c>
      <c r="B433" s="5" t="s">
        <v>1005</v>
      </c>
      <c r="C433" s="6" t="s">
        <v>987</v>
      </c>
      <c r="D433" s="6" t="s">
        <v>5054</v>
      </c>
      <c r="E433" s="6" t="s">
        <v>5054</v>
      </c>
      <c r="F433" t="s">
        <v>5029</v>
      </c>
      <c r="G433" t="str">
        <f t="shared" si="15"/>
        <v>NIMS Machining Level I - CNC Milling: Operations (NIFMS014)</v>
      </c>
      <c r="J433" s="13" t="s">
        <v>1485</v>
      </c>
      <c r="K433" s="13" t="s">
        <v>1486</v>
      </c>
      <c r="L433" s="13" t="s">
        <v>1487</v>
      </c>
      <c r="M433" s="13" t="s">
        <v>422</v>
      </c>
      <c r="N433" s="13" t="s">
        <v>423</v>
      </c>
      <c r="O433" s="13" t="s">
        <v>424</v>
      </c>
      <c r="P433" s="14" t="s">
        <v>5054</v>
      </c>
      <c r="Q433" s="14" t="s">
        <v>5054</v>
      </c>
      <c r="R433" t="str">
        <f t="shared" si="16"/>
        <v>FASMB0010351350102</v>
      </c>
      <c r="T433" t="s">
        <v>5498</v>
      </c>
    </row>
    <row r="434" spans="1:20" ht="25.5" x14ac:dyDescent="0.25">
      <c r="A434" s="5" t="s">
        <v>985</v>
      </c>
      <c r="B434" s="5" t="s">
        <v>986</v>
      </c>
      <c r="C434" s="6" t="s">
        <v>987</v>
      </c>
      <c r="D434" s="6" t="s">
        <v>5054</v>
      </c>
      <c r="E434" s="6" t="s">
        <v>5054</v>
      </c>
      <c r="F434" t="s">
        <v>5029</v>
      </c>
      <c r="G434" t="str">
        <f t="shared" si="15"/>
        <v>NIMS Machining Level I - CNC Milling: Programming Setup &amp; Operations (NIFMS001)</v>
      </c>
      <c r="J434" s="13" t="s">
        <v>1488</v>
      </c>
      <c r="K434" s="13" t="s">
        <v>1489</v>
      </c>
      <c r="L434" s="13" t="s">
        <v>1490</v>
      </c>
      <c r="M434" s="13" t="s">
        <v>659</v>
      </c>
      <c r="N434" s="13" t="s">
        <v>660</v>
      </c>
      <c r="O434" s="13" t="s">
        <v>661</v>
      </c>
      <c r="P434" s="14" t="s">
        <v>5054</v>
      </c>
      <c r="Q434" s="14" t="s">
        <v>5054</v>
      </c>
      <c r="R434" t="str">
        <f t="shared" si="16"/>
        <v>MICRO0170551071603</v>
      </c>
      <c r="T434" t="s">
        <v>5593</v>
      </c>
    </row>
    <row r="435" spans="1:20" ht="30" x14ac:dyDescent="0.25">
      <c r="A435" s="5" t="s">
        <v>1006</v>
      </c>
      <c r="B435" s="5" t="s">
        <v>1007</v>
      </c>
      <c r="C435" s="6" t="s">
        <v>987</v>
      </c>
      <c r="D435" s="6" t="s">
        <v>5054</v>
      </c>
      <c r="E435" s="6" t="s">
        <v>18</v>
      </c>
      <c r="F435" t="s">
        <v>5029</v>
      </c>
      <c r="G435" t="str">
        <f t="shared" si="15"/>
        <v>NIMS Machining Level I - CNC Turning: Operations (NIFMS015)</v>
      </c>
      <c r="J435" s="13" t="s">
        <v>1488</v>
      </c>
      <c r="K435" s="13" t="s">
        <v>1489</v>
      </c>
      <c r="L435" s="13" t="s">
        <v>1490</v>
      </c>
      <c r="M435" s="13" t="s">
        <v>664</v>
      </c>
      <c r="N435" s="13" t="s">
        <v>665</v>
      </c>
      <c r="O435" s="13" t="s">
        <v>661</v>
      </c>
      <c r="P435" s="14" t="s">
        <v>5054</v>
      </c>
      <c r="Q435" s="14" t="s">
        <v>5054</v>
      </c>
      <c r="R435" t="str">
        <f t="shared" si="16"/>
        <v>MICRO0690551071603</v>
      </c>
      <c r="T435" t="s">
        <v>5156</v>
      </c>
    </row>
    <row r="436" spans="1:20" ht="30" x14ac:dyDescent="0.25">
      <c r="A436" s="5" t="s">
        <v>988</v>
      </c>
      <c r="B436" s="5" t="s">
        <v>989</v>
      </c>
      <c r="C436" s="6" t="s">
        <v>987</v>
      </c>
      <c r="D436" s="6" t="s">
        <v>5054</v>
      </c>
      <c r="E436" s="6" t="s">
        <v>5054</v>
      </c>
      <c r="F436" t="s">
        <v>5029</v>
      </c>
      <c r="G436" t="str">
        <f t="shared" si="15"/>
        <v>NIMS Machining Level I - CNC Turning: Programming Setup &amp; Operations (NIFMS002)</v>
      </c>
      <c r="J436" s="13" t="s">
        <v>1488</v>
      </c>
      <c r="K436" s="13" t="s">
        <v>1489</v>
      </c>
      <c r="L436" s="13" t="s">
        <v>1490</v>
      </c>
      <c r="M436" s="13" t="s">
        <v>734</v>
      </c>
      <c r="N436" s="13" t="s">
        <v>735</v>
      </c>
      <c r="O436" s="13" t="s">
        <v>733</v>
      </c>
      <c r="P436" s="14" t="s">
        <v>5054</v>
      </c>
      <c r="Q436" s="14" t="s">
        <v>5054</v>
      </c>
      <c r="R436" t="str">
        <f t="shared" si="16"/>
        <v>NATHA0030551071603</v>
      </c>
      <c r="T436" t="s">
        <v>5075</v>
      </c>
    </row>
    <row r="437" spans="1:20" ht="25.5" x14ac:dyDescent="0.25">
      <c r="A437" s="5" t="s">
        <v>1002</v>
      </c>
      <c r="B437" s="5" t="s">
        <v>1003</v>
      </c>
      <c r="C437" s="6" t="s">
        <v>987</v>
      </c>
      <c r="D437" s="6" t="s">
        <v>5054</v>
      </c>
      <c r="E437" s="6" t="s">
        <v>5054</v>
      </c>
      <c r="F437" t="s">
        <v>5029</v>
      </c>
      <c r="G437" t="str">
        <f t="shared" si="15"/>
        <v>NIMS Machining Level I - Drill Press Skills I (NIFMS013)</v>
      </c>
      <c r="J437" s="13" t="s">
        <v>1488</v>
      </c>
      <c r="K437" s="13" t="s">
        <v>1489</v>
      </c>
      <c r="L437" s="13" t="s">
        <v>1490</v>
      </c>
      <c r="M437" s="13" t="s">
        <v>640</v>
      </c>
      <c r="N437" s="13" t="s">
        <v>641</v>
      </c>
      <c r="O437" s="13" t="s">
        <v>642</v>
      </c>
      <c r="P437" s="14" t="s">
        <v>5054</v>
      </c>
      <c r="Q437" s="14" t="s">
        <v>5054</v>
      </c>
      <c r="R437" t="str">
        <f t="shared" si="16"/>
        <v>INTUT0010551071603</v>
      </c>
      <c r="T437" t="s">
        <v>5166</v>
      </c>
    </row>
    <row r="438" spans="1:20" ht="30" x14ac:dyDescent="0.25">
      <c r="A438" s="5" t="s">
        <v>1008</v>
      </c>
      <c r="B438" s="5" t="s">
        <v>1009</v>
      </c>
      <c r="C438" s="6" t="s">
        <v>987</v>
      </c>
      <c r="D438" s="6" t="s">
        <v>5054</v>
      </c>
      <c r="E438" s="6" t="s">
        <v>5054</v>
      </c>
      <c r="F438" t="s">
        <v>5029</v>
      </c>
      <c r="G438" t="str">
        <f t="shared" si="15"/>
        <v>NIMS Machining Level I - Grinding Skills I (NIFMS016)</v>
      </c>
      <c r="J438" s="13" t="s">
        <v>1491</v>
      </c>
      <c r="K438" s="13" t="s">
        <v>1492</v>
      </c>
      <c r="L438" s="13" t="s">
        <v>1493</v>
      </c>
      <c r="M438" s="13" t="s">
        <v>158</v>
      </c>
      <c r="N438" s="13" t="s">
        <v>159</v>
      </c>
      <c r="O438" s="13" t="s">
        <v>160</v>
      </c>
      <c r="P438" s="14" t="s">
        <v>5054</v>
      </c>
      <c r="Q438" s="14" t="s">
        <v>5054</v>
      </c>
      <c r="R438" t="str">
        <f t="shared" si="16"/>
        <v>AMAMA0010351080102</v>
      </c>
      <c r="T438" t="s">
        <v>5542</v>
      </c>
    </row>
    <row r="439" spans="1:20" ht="30" x14ac:dyDescent="0.25">
      <c r="A439" s="5" t="s">
        <v>1010</v>
      </c>
      <c r="B439" s="5" t="s">
        <v>1011</v>
      </c>
      <c r="C439" s="6" t="s">
        <v>987</v>
      </c>
      <c r="D439" s="6" t="s">
        <v>5054</v>
      </c>
      <c r="E439" s="6" t="s">
        <v>5054</v>
      </c>
      <c r="F439" t="s">
        <v>5029</v>
      </c>
      <c r="G439" t="str">
        <f t="shared" si="15"/>
        <v>NIMS Machining Level I - Manual Milling Skills I (NIFMS017)</v>
      </c>
      <c r="J439" s="13" t="s">
        <v>1491</v>
      </c>
      <c r="K439" s="13" t="s">
        <v>1492</v>
      </c>
      <c r="L439" s="13" t="s">
        <v>1493</v>
      </c>
      <c r="M439" s="13" t="s">
        <v>186</v>
      </c>
      <c r="N439" s="13" t="s">
        <v>187</v>
      </c>
      <c r="O439" s="13" t="s">
        <v>185</v>
      </c>
      <c r="P439" s="14" t="s">
        <v>5054</v>
      </c>
      <c r="Q439" s="14" t="s">
        <v>5054</v>
      </c>
      <c r="R439" t="str">
        <f t="shared" si="16"/>
        <v>AMEDT0040351080102</v>
      </c>
      <c r="T439" t="s">
        <v>5566</v>
      </c>
    </row>
    <row r="440" spans="1:20" ht="30" x14ac:dyDescent="0.25">
      <c r="A440" s="5" t="s">
        <v>996</v>
      </c>
      <c r="B440" s="5" t="s">
        <v>997</v>
      </c>
      <c r="C440" s="6" t="s">
        <v>987</v>
      </c>
      <c r="D440" s="6" t="s">
        <v>5054</v>
      </c>
      <c r="E440" s="6" t="s">
        <v>5054</v>
      </c>
      <c r="F440" t="s">
        <v>5029</v>
      </c>
      <c r="G440" t="str">
        <f t="shared" si="15"/>
        <v>NIMS Machining Level I - Turning Operations: Turning Between Centers (NIFMS008)</v>
      </c>
      <c r="J440" s="13" t="s">
        <v>1491</v>
      </c>
      <c r="K440" s="13" t="s">
        <v>1492</v>
      </c>
      <c r="L440" s="13" t="s">
        <v>1493</v>
      </c>
      <c r="M440" s="13" t="s">
        <v>738</v>
      </c>
      <c r="N440" s="13" t="s">
        <v>739</v>
      </c>
      <c r="O440" s="13" t="s">
        <v>733</v>
      </c>
      <c r="P440" s="14" t="s">
        <v>5054</v>
      </c>
      <c r="Q440" s="14" t="s">
        <v>5054</v>
      </c>
      <c r="R440" t="str">
        <f t="shared" si="16"/>
        <v>NATHA0070351080102</v>
      </c>
      <c r="T440" t="s">
        <v>5149</v>
      </c>
    </row>
    <row r="441" spans="1:20" ht="30" x14ac:dyDescent="0.25">
      <c r="A441" s="5" t="s">
        <v>998</v>
      </c>
      <c r="B441" s="5" t="s">
        <v>999</v>
      </c>
      <c r="C441" s="6" t="s">
        <v>987</v>
      </c>
      <c r="D441" s="6" t="s">
        <v>5054</v>
      </c>
      <c r="E441" s="6" t="s">
        <v>5054</v>
      </c>
      <c r="F441" t="s">
        <v>5029</v>
      </c>
      <c r="G441" t="str">
        <f t="shared" si="15"/>
        <v>NIMS Machining Level I - Turning Operations: Turning Chucking Skills (NIFMS010)</v>
      </c>
      <c r="J441" s="13" t="s">
        <v>1491</v>
      </c>
      <c r="K441" s="13" t="s">
        <v>1492</v>
      </c>
      <c r="L441" s="13" t="s">
        <v>1493</v>
      </c>
      <c r="M441" s="13" t="s">
        <v>742</v>
      </c>
      <c r="N441" s="13" t="s">
        <v>743</v>
      </c>
      <c r="O441" s="13" t="s">
        <v>733</v>
      </c>
      <c r="P441" s="14" t="s">
        <v>5054</v>
      </c>
      <c r="Q441" s="14" t="s">
        <v>5054</v>
      </c>
      <c r="R441" t="str">
        <f t="shared" si="16"/>
        <v>NATHA0090351080102</v>
      </c>
      <c r="T441" t="s">
        <v>5079</v>
      </c>
    </row>
    <row r="442" spans="1:20" ht="30" x14ac:dyDescent="0.25">
      <c r="A442" s="5" t="s">
        <v>1014</v>
      </c>
      <c r="B442" s="5" t="s">
        <v>1015</v>
      </c>
      <c r="C442" s="6" t="s">
        <v>987</v>
      </c>
      <c r="D442" s="6" t="s">
        <v>5054</v>
      </c>
      <c r="E442" s="6" t="s">
        <v>5054</v>
      </c>
      <c r="F442" t="s">
        <v>5029</v>
      </c>
      <c r="G442" t="str">
        <f t="shared" si="15"/>
        <v>NIMS Machining Level II - CNC Milling Skills II (NIFMS019)</v>
      </c>
      <c r="J442" s="13" t="s">
        <v>1494</v>
      </c>
      <c r="K442" s="13" t="s">
        <v>1495</v>
      </c>
      <c r="L442" s="13" t="s">
        <v>1496</v>
      </c>
      <c r="M442" s="13" t="s">
        <v>183</v>
      </c>
      <c r="N442" s="13" t="s">
        <v>184</v>
      </c>
      <c r="O442" s="13" t="s">
        <v>185</v>
      </c>
      <c r="P442" s="14" t="s">
        <v>5054</v>
      </c>
      <c r="Q442" s="14" t="s">
        <v>5054</v>
      </c>
      <c r="R442" t="str">
        <f t="shared" si="16"/>
        <v>AMEDT0020351100404</v>
      </c>
      <c r="T442" t="s">
        <v>5164</v>
      </c>
    </row>
    <row r="443" spans="1:20" ht="30" x14ac:dyDescent="0.25">
      <c r="A443" s="5" t="s">
        <v>1016</v>
      </c>
      <c r="B443" s="5" t="s">
        <v>1017</v>
      </c>
      <c r="C443" s="6" t="s">
        <v>987</v>
      </c>
      <c r="D443" s="6" t="s">
        <v>5054</v>
      </c>
      <c r="E443" s="6" t="s">
        <v>5054</v>
      </c>
      <c r="F443" t="s">
        <v>5029</v>
      </c>
      <c r="G443" t="str">
        <f t="shared" si="15"/>
        <v>NIMS Machining Level II - CNC Turning Skills II (NIFMS020)</v>
      </c>
      <c r="J443" s="13" t="s">
        <v>1494</v>
      </c>
      <c r="K443" s="13" t="s">
        <v>1495</v>
      </c>
      <c r="L443" s="13" t="s">
        <v>1496</v>
      </c>
      <c r="M443" s="13" t="s">
        <v>161</v>
      </c>
      <c r="N443" s="13" t="s">
        <v>162</v>
      </c>
      <c r="O443" s="13" t="s">
        <v>163</v>
      </c>
      <c r="P443" s="14" t="s">
        <v>5054</v>
      </c>
      <c r="Q443" s="14" t="s">
        <v>5054</v>
      </c>
      <c r="R443" t="str">
        <f t="shared" si="16"/>
        <v>AMAOB0010351100404</v>
      </c>
      <c r="T443" t="s">
        <v>5150</v>
      </c>
    </row>
    <row r="444" spans="1:20" ht="30" x14ac:dyDescent="0.25">
      <c r="A444" s="5" t="s">
        <v>1012</v>
      </c>
      <c r="B444" s="5" t="s">
        <v>1013</v>
      </c>
      <c r="C444" s="6" t="s">
        <v>987</v>
      </c>
      <c r="D444" s="6" t="s">
        <v>5054</v>
      </c>
      <c r="E444" s="6" t="s">
        <v>5054</v>
      </c>
      <c r="F444" t="s">
        <v>5029</v>
      </c>
      <c r="G444" t="str">
        <f t="shared" si="15"/>
        <v>NIMS Machining Level II - Drill Press Skills II (NIFMS018)</v>
      </c>
      <c r="J444" s="13" t="s">
        <v>1494</v>
      </c>
      <c r="K444" s="13" t="s">
        <v>1495</v>
      </c>
      <c r="L444" s="13" t="s">
        <v>1496</v>
      </c>
      <c r="M444" s="13" t="s">
        <v>211</v>
      </c>
      <c r="N444" s="13" t="s">
        <v>212</v>
      </c>
      <c r="O444" s="13" t="s">
        <v>210</v>
      </c>
      <c r="P444" s="14" t="s">
        <v>5054</v>
      </c>
      <c r="Q444" s="14" t="s">
        <v>5054</v>
      </c>
      <c r="R444" t="str">
        <f t="shared" si="16"/>
        <v>AMSCP0020351100404</v>
      </c>
      <c r="T444" t="s">
        <v>5081</v>
      </c>
    </row>
    <row r="445" spans="1:20" ht="30" x14ac:dyDescent="0.25">
      <c r="A445" s="5" t="s">
        <v>990</v>
      </c>
      <c r="B445" s="5" t="s">
        <v>991</v>
      </c>
      <c r="C445" s="6" t="s">
        <v>987</v>
      </c>
      <c r="D445" s="6" t="s">
        <v>5054</v>
      </c>
      <c r="E445" s="6" t="s">
        <v>5054</v>
      </c>
      <c r="F445" t="s">
        <v>5029</v>
      </c>
      <c r="G445" t="str">
        <f t="shared" si="15"/>
        <v>NIMS Machining Level II - EDM - Plunge (NIFMS003)</v>
      </c>
      <c r="J445" s="13" t="s">
        <v>1497</v>
      </c>
      <c r="K445" s="13" t="s">
        <v>1498</v>
      </c>
      <c r="L445" s="13" t="s">
        <v>1499</v>
      </c>
      <c r="M445" s="13" t="s">
        <v>740</v>
      </c>
      <c r="N445" s="13" t="s">
        <v>741</v>
      </c>
      <c r="O445" s="13" t="s">
        <v>733</v>
      </c>
      <c r="P445" s="14" t="s">
        <v>5054</v>
      </c>
      <c r="Q445" s="14" t="s">
        <v>5054</v>
      </c>
      <c r="R445" t="str">
        <f t="shared" si="16"/>
        <v>NATHA0080351070716</v>
      </c>
      <c r="T445" t="s">
        <v>5157</v>
      </c>
    </row>
    <row r="446" spans="1:20" ht="30" x14ac:dyDescent="0.25">
      <c r="A446" s="5" t="s">
        <v>992</v>
      </c>
      <c r="B446" s="5" t="s">
        <v>993</v>
      </c>
      <c r="C446" s="6" t="s">
        <v>987</v>
      </c>
      <c r="D446" s="6" t="s">
        <v>5054</v>
      </c>
      <c r="E446" s="6" t="s">
        <v>5054</v>
      </c>
      <c r="F446" t="s">
        <v>5029</v>
      </c>
      <c r="G446" t="str">
        <f t="shared" si="15"/>
        <v>NIMS Machining Level II - EDM - Wire (NIFMS004)</v>
      </c>
      <c r="J446" s="13" t="s">
        <v>1497</v>
      </c>
      <c r="K446" s="13" t="s">
        <v>1498</v>
      </c>
      <c r="L446" s="13" t="s">
        <v>1499</v>
      </c>
      <c r="M446" s="13" t="s">
        <v>121</v>
      </c>
      <c r="N446" s="13" t="s">
        <v>122</v>
      </c>
      <c r="O446" s="13" t="s">
        <v>123</v>
      </c>
      <c r="P446" s="14" t="s">
        <v>5054</v>
      </c>
      <c r="Q446" s="14" t="s">
        <v>5054</v>
      </c>
      <c r="R446" t="str">
        <f t="shared" si="16"/>
        <v>AHIMA0010351070716</v>
      </c>
      <c r="T446" t="s">
        <v>5543</v>
      </c>
    </row>
    <row r="447" spans="1:20" ht="30" x14ac:dyDescent="0.25">
      <c r="A447" s="5" t="s">
        <v>1000</v>
      </c>
      <c r="B447" s="5" t="s">
        <v>1001</v>
      </c>
      <c r="C447" s="6" t="s">
        <v>987</v>
      </c>
      <c r="D447" s="6" t="s">
        <v>5054</v>
      </c>
      <c r="E447" s="6" t="s">
        <v>5054</v>
      </c>
      <c r="F447" t="s">
        <v>5029</v>
      </c>
      <c r="G447" t="str">
        <f t="shared" si="15"/>
        <v>NIMS Machining Level II - Grinding Skills II (NIFMS012)</v>
      </c>
      <c r="J447" s="13" t="s">
        <v>1497</v>
      </c>
      <c r="K447" s="13" t="s">
        <v>1498</v>
      </c>
      <c r="L447" s="13" t="s">
        <v>1499</v>
      </c>
      <c r="M447" s="13" t="s">
        <v>62</v>
      </c>
      <c r="N447" s="13" t="s">
        <v>63</v>
      </c>
      <c r="O447" s="13" t="s">
        <v>57</v>
      </c>
      <c r="P447" s="14" t="s">
        <v>5054</v>
      </c>
      <c r="Q447" s="14" t="s">
        <v>5054</v>
      </c>
      <c r="R447" t="str">
        <f t="shared" si="16"/>
        <v>ACOPC0060351070716</v>
      </c>
      <c r="T447" t="s">
        <v>5567</v>
      </c>
    </row>
    <row r="448" spans="1:20" ht="30" x14ac:dyDescent="0.25">
      <c r="A448" s="5" t="s">
        <v>994</v>
      </c>
      <c r="B448" s="5" t="s">
        <v>995</v>
      </c>
      <c r="C448" s="6" t="s">
        <v>987</v>
      </c>
      <c r="D448" s="6" t="s">
        <v>5054</v>
      </c>
      <c r="E448" s="6" t="s">
        <v>5054</v>
      </c>
      <c r="F448" t="s">
        <v>5029</v>
      </c>
      <c r="G448" t="str">
        <f t="shared" si="15"/>
        <v>NIMS Machining Level II - Manual Milling Skills II (NIFMS007)</v>
      </c>
      <c r="J448" s="13" t="s">
        <v>1497</v>
      </c>
      <c r="K448" s="13" t="s">
        <v>1498</v>
      </c>
      <c r="L448" s="13" t="s">
        <v>1499</v>
      </c>
      <c r="M448" s="13" t="s">
        <v>64</v>
      </c>
      <c r="N448" s="13" t="s">
        <v>65</v>
      </c>
      <c r="O448" s="13" t="s">
        <v>57</v>
      </c>
      <c r="P448" s="14" t="s">
        <v>5054</v>
      </c>
      <c r="Q448" s="14" t="s">
        <v>5054</v>
      </c>
      <c r="R448" t="str">
        <f t="shared" si="16"/>
        <v>ACOPC0070351070716</v>
      </c>
      <c r="T448" t="s">
        <v>5155</v>
      </c>
    </row>
    <row r="449" spans="1:20" ht="30" x14ac:dyDescent="0.25">
      <c r="A449" s="5" t="s">
        <v>1021</v>
      </c>
      <c r="B449" s="5" t="s">
        <v>1022</v>
      </c>
      <c r="C449" s="6" t="s">
        <v>1023</v>
      </c>
      <c r="D449" s="6" t="s">
        <v>5054</v>
      </c>
      <c r="E449" s="6" t="s">
        <v>5054</v>
      </c>
      <c r="F449" t="s">
        <v>5030</v>
      </c>
      <c r="G449" t="str">
        <f t="shared" si="15"/>
        <v>NJATC Electrical - Level 5 (NJATC001)</v>
      </c>
      <c r="J449" s="13" t="s">
        <v>1500</v>
      </c>
      <c r="K449" s="13" t="s">
        <v>1501</v>
      </c>
      <c r="L449" s="13" t="s">
        <v>1502</v>
      </c>
      <c r="M449" s="13" t="s">
        <v>62</v>
      </c>
      <c r="N449" s="13" t="s">
        <v>63</v>
      </c>
      <c r="O449" s="13" t="s">
        <v>57</v>
      </c>
      <c r="P449" s="14" t="s">
        <v>5054</v>
      </c>
      <c r="Q449" s="14" t="s">
        <v>5054</v>
      </c>
      <c r="R449" t="str">
        <f t="shared" si="16"/>
        <v>ACOPC0060351070715</v>
      </c>
      <c r="T449" t="s">
        <v>5082</v>
      </c>
    </row>
    <row r="450" spans="1:20" ht="30" x14ac:dyDescent="0.25">
      <c r="A450" s="5" t="s">
        <v>1038</v>
      </c>
      <c r="B450" s="5" t="s">
        <v>1039</v>
      </c>
      <c r="C450" s="6" t="s">
        <v>1033</v>
      </c>
      <c r="D450" s="6" t="s">
        <v>5054</v>
      </c>
      <c r="E450" s="6" t="s">
        <v>5054</v>
      </c>
      <c r="F450" t="s">
        <v>5033</v>
      </c>
      <c r="G450" t="str">
        <f t="shared" si="15"/>
        <v>NOCTI Accounting Basic (NOCTI015)</v>
      </c>
      <c r="J450" s="13" t="s">
        <v>1500</v>
      </c>
      <c r="K450" s="13" t="s">
        <v>1501</v>
      </c>
      <c r="L450" s="13" t="s">
        <v>1502</v>
      </c>
      <c r="M450" s="13" t="s">
        <v>126</v>
      </c>
      <c r="N450" s="13" t="s">
        <v>127</v>
      </c>
      <c r="O450" s="13" t="s">
        <v>123</v>
      </c>
      <c r="P450" s="14" t="s">
        <v>5054</v>
      </c>
      <c r="Q450" s="14" t="s">
        <v>5054</v>
      </c>
      <c r="R450" t="str">
        <f t="shared" si="16"/>
        <v>AHIMA0030351070715</v>
      </c>
      <c r="T450" t="s">
        <v>5159</v>
      </c>
    </row>
    <row r="451" spans="1:20" ht="30" x14ac:dyDescent="0.25">
      <c r="A451" s="5" t="s">
        <v>1031</v>
      </c>
      <c r="B451" s="5" t="s">
        <v>1032</v>
      </c>
      <c r="C451" s="6" t="s">
        <v>1033</v>
      </c>
      <c r="D451" s="6" t="s">
        <v>5054</v>
      </c>
      <c r="E451" s="6" t="s">
        <v>5054</v>
      </c>
      <c r="F451" t="s">
        <v>5033</v>
      </c>
      <c r="G451" t="str">
        <f t="shared" si="15"/>
        <v>NOCTI Apparel and Textile Production and Merchandising (NOCTI003)</v>
      </c>
      <c r="J451" s="13" t="s">
        <v>1500</v>
      </c>
      <c r="K451" s="13" t="s">
        <v>1501</v>
      </c>
      <c r="L451" s="13" t="s">
        <v>1502</v>
      </c>
      <c r="M451" s="13" t="s">
        <v>121</v>
      </c>
      <c r="N451" s="13" t="s">
        <v>122</v>
      </c>
      <c r="O451" s="13" t="s">
        <v>123</v>
      </c>
      <c r="P451" s="14" t="s">
        <v>5054</v>
      </c>
      <c r="Q451" s="14" t="s">
        <v>5054</v>
      </c>
      <c r="R451" t="str">
        <f t="shared" si="16"/>
        <v>AHIMA0010351070715</v>
      </c>
      <c r="T451" t="s">
        <v>5544</v>
      </c>
    </row>
    <row r="452" spans="1:20" ht="30" x14ac:dyDescent="0.25">
      <c r="A452" s="5" t="s">
        <v>1040</v>
      </c>
      <c r="B452" s="5" t="s">
        <v>1041</v>
      </c>
      <c r="C452" s="6" t="s">
        <v>1033</v>
      </c>
      <c r="D452" s="6" t="s">
        <v>5054</v>
      </c>
      <c r="E452" s="6" t="s">
        <v>5054</v>
      </c>
      <c r="F452" t="s">
        <v>5033</v>
      </c>
      <c r="G452" t="str">
        <f t="shared" si="15"/>
        <v>NOCTI Cabinetmaking (NOCTI019)</v>
      </c>
      <c r="J452" s="13" t="s">
        <v>1500</v>
      </c>
      <c r="K452" s="13" t="s">
        <v>1501</v>
      </c>
      <c r="L452" s="13" t="s">
        <v>1502</v>
      </c>
      <c r="M452" s="13" t="s">
        <v>124</v>
      </c>
      <c r="N452" s="13" t="s">
        <v>125</v>
      </c>
      <c r="O452" s="13" t="s">
        <v>123</v>
      </c>
      <c r="P452" s="14" t="s">
        <v>5054</v>
      </c>
      <c r="Q452" s="14" t="s">
        <v>5054</v>
      </c>
      <c r="R452" t="str">
        <f t="shared" si="16"/>
        <v>AHIMA0020351070715</v>
      </c>
      <c r="T452" t="s">
        <v>5568</v>
      </c>
    </row>
    <row r="453" spans="1:20" ht="30" x14ac:dyDescent="0.25">
      <c r="A453" s="5" t="s">
        <v>1034</v>
      </c>
      <c r="B453" s="5" t="s">
        <v>1035</v>
      </c>
      <c r="C453" s="6" t="s">
        <v>1033</v>
      </c>
      <c r="D453" s="6" t="s">
        <v>5054</v>
      </c>
      <c r="E453" s="6" t="s">
        <v>5054</v>
      </c>
      <c r="F453" t="s">
        <v>5033</v>
      </c>
      <c r="G453" t="str">
        <f t="shared" si="15"/>
        <v>NOCTI Criminal Justice (NOCTI010)</v>
      </c>
      <c r="J453" s="13" t="s">
        <v>1503</v>
      </c>
      <c r="K453" s="13" t="s">
        <v>1504</v>
      </c>
      <c r="L453" s="13" t="s">
        <v>1505</v>
      </c>
      <c r="M453" s="13" t="s">
        <v>190</v>
      </c>
      <c r="N453" s="13" t="s">
        <v>191</v>
      </c>
      <c r="O453" s="13" t="s">
        <v>185</v>
      </c>
      <c r="P453" s="14" t="s">
        <v>5054</v>
      </c>
      <c r="Q453" s="14" t="s">
        <v>5054</v>
      </c>
      <c r="R453" t="str">
        <f t="shared" si="16"/>
        <v>AMEDT0060351080201</v>
      </c>
      <c r="T453" t="s">
        <v>5154</v>
      </c>
    </row>
    <row r="454" spans="1:20" ht="30" x14ac:dyDescent="0.25">
      <c r="A454" s="5" t="s">
        <v>1036</v>
      </c>
      <c r="B454" s="5" t="s">
        <v>1037</v>
      </c>
      <c r="C454" s="6" t="s">
        <v>1033</v>
      </c>
      <c r="D454" s="6" t="s">
        <v>5054</v>
      </c>
      <c r="E454" s="6" t="s">
        <v>5054</v>
      </c>
      <c r="F454" t="s">
        <v>5033</v>
      </c>
      <c r="G454" t="str">
        <f t="shared" si="15"/>
        <v>NOCTI Television Production (NOCTI013)</v>
      </c>
      <c r="J454" s="13" t="s">
        <v>1503</v>
      </c>
      <c r="K454" s="13" t="s">
        <v>1504</v>
      </c>
      <c r="L454" s="13" t="s">
        <v>1505</v>
      </c>
      <c r="M454" s="13" t="s">
        <v>224</v>
      </c>
      <c r="N454" s="13" t="s">
        <v>225</v>
      </c>
      <c r="O454" s="13" t="s">
        <v>226</v>
      </c>
      <c r="P454" s="14" t="s">
        <v>5054</v>
      </c>
      <c r="Q454" s="14" t="s">
        <v>5054</v>
      </c>
      <c r="R454" t="str">
        <f t="shared" si="16"/>
        <v>AMSPT0020351080201</v>
      </c>
      <c r="T454" t="s">
        <v>5077</v>
      </c>
    </row>
    <row r="455" spans="1:20" ht="30" x14ac:dyDescent="0.25">
      <c r="A455" s="5" t="s">
        <v>1061</v>
      </c>
      <c r="B455" s="5" t="s">
        <v>1062</v>
      </c>
      <c r="C455" s="6" t="s">
        <v>1063</v>
      </c>
      <c r="D455" s="6" t="s">
        <v>5054</v>
      </c>
      <c r="E455" s="6" t="s">
        <v>5054</v>
      </c>
      <c r="F455" t="s">
        <v>5038</v>
      </c>
      <c r="G455" t="str">
        <f t="shared" si="15"/>
        <v>Oracle Certified Associate (OCA): Database (ORACL001)</v>
      </c>
      <c r="J455" s="13" t="s">
        <v>1503</v>
      </c>
      <c r="K455" s="13" t="s">
        <v>1504</v>
      </c>
      <c r="L455" s="13" t="s">
        <v>1505</v>
      </c>
      <c r="M455" s="13" t="s">
        <v>188</v>
      </c>
      <c r="N455" s="13" t="s">
        <v>189</v>
      </c>
      <c r="O455" s="13" t="s">
        <v>185</v>
      </c>
      <c r="P455" s="14" t="s">
        <v>5054</v>
      </c>
      <c r="Q455" s="14" t="s">
        <v>5054</v>
      </c>
      <c r="R455" t="str">
        <f t="shared" si="16"/>
        <v>AMEDT0050351080201</v>
      </c>
      <c r="T455" t="s">
        <v>5165</v>
      </c>
    </row>
    <row r="456" spans="1:20" ht="60" x14ac:dyDescent="0.25">
      <c r="A456" s="5" t="s">
        <v>1068</v>
      </c>
      <c r="B456" s="5" t="s">
        <v>1069</v>
      </c>
      <c r="C456" s="6" t="s">
        <v>1063</v>
      </c>
      <c r="D456" s="6" t="s">
        <v>5054</v>
      </c>
      <c r="E456" s="6" t="s">
        <v>5054</v>
      </c>
      <c r="F456" t="s">
        <v>5038</v>
      </c>
      <c r="G456" t="str">
        <f t="shared" si="15"/>
        <v>Oracle Certified Associate (OCA): Java Programmer (ORACL004)</v>
      </c>
      <c r="J456" s="13" t="s">
        <v>1506</v>
      </c>
      <c r="K456" s="13" t="s">
        <v>1507</v>
      </c>
      <c r="L456" s="13" t="s">
        <v>1508</v>
      </c>
      <c r="M456" s="13" t="s">
        <v>945</v>
      </c>
      <c r="N456" s="13" t="s">
        <v>946</v>
      </c>
      <c r="O456" s="13" t="s">
        <v>914</v>
      </c>
      <c r="P456" s="14" t="s">
        <v>5054</v>
      </c>
      <c r="Q456" s="14" t="s">
        <v>5054</v>
      </c>
      <c r="R456" t="str">
        <f t="shared" si="16"/>
        <v>NIASE0210647060501</v>
      </c>
      <c r="T456" t="s">
        <v>5545</v>
      </c>
    </row>
    <row r="457" spans="1:20" ht="60" x14ac:dyDescent="0.25">
      <c r="A457" s="5" t="s">
        <v>1074</v>
      </c>
      <c r="B457" s="5" t="s">
        <v>1075</v>
      </c>
      <c r="C457" s="6" t="s">
        <v>1063</v>
      </c>
      <c r="D457" s="6" t="s">
        <v>5054</v>
      </c>
      <c r="E457" s="6" t="s">
        <v>5054</v>
      </c>
      <c r="F457" t="s">
        <v>5038</v>
      </c>
      <c r="G457" t="str">
        <f t="shared" si="15"/>
        <v>Oracle Certified Expert (OCE): Database SQL (ORACL007)</v>
      </c>
      <c r="J457" s="13" t="s">
        <v>1506</v>
      </c>
      <c r="K457" s="13" t="s">
        <v>1507</v>
      </c>
      <c r="L457" s="13" t="s">
        <v>1508</v>
      </c>
      <c r="M457" s="13" t="s">
        <v>935</v>
      </c>
      <c r="N457" s="13" t="s">
        <v>936</v>
      </c>
      <c r="O457" s="13" t="s">
        <v>914</v>
      </c>
      <c r="P457" s="14" t="s">
        <v>5054</v>
      </c>
      <c r="Q457" s="14" t="s">
        <v>5054</v>
      </c>
      <c r="R457" t="str">
        <f t="shared" si="16"/>
        <v>NIASE0160647060501</v>
      </c>
      <c r="T457" t="s">
        <v>5569</v>
      </c>
    </row>
    <row r="458" spans="1:20" ht="60" x14ac:dyDescent="0.25">
      <c r="A458" s="5" t="s">
        <v>1066</v>
      </c>
      <c r="B458" s="5" t="s">
        <v>1067</v>
      </c>
      <c r="C458" s="6" t="s">
        <v>1063</v>
      </c>
      <c r="D458" s="6" t="s">
        <v>5054</v>
      </c>
      <c r="E458" s="6" t="s">
        <v>5054</v>
      </c>
      <c r="F458" t="s">
        <v>5038</v>
      </c>
      <c r="G458" t="str">
        <f t="shared" si="15"/>
        <v>Oracle Certified Master (OCM): Database (ORACL003)</v>
      </c>
      <c r="J458" s="13" t="s">
        <v>1506</v>
      </c>
      <c r="K458" s="13" t="s">
        <v>1507</v>
      </c>
      <c r="L458" s="13" t="s">
        <v>1508</v>
      </c>
      <c r="M458" s="13" t="s">
        <v>951</v>
      </c>
      <c r="N458" s="13" t="s">
        <v>952</v>
      </c>
      <c r="O458" s="13" t="s">
        <v>914</v>
      </c>
      <c r="P458" s="14" t="s">
        <v>5054</v>
      </c>
      <c r="Q458" s="14" t="s">
        <v>5054</v>
      </c>
      <c r="R458" t="str">
        <f t="shared" si="16"/>
        <v>NIASE0260647060501</v>
      </c>
      <c r="T458" t="s">
        <v>5153</v>
      </c>
    </row>
    <row r="459" spans="1:20" ht="60" x14ac:dyDescent="0.25">
      <c r="A459" s="5" t="s">
        <v>1072</v>
      </c>
      <c r="B459" s="5" t="s">
        <v>1073</v>
      </c>
      <c r="C459" s="6" t="s">
        <v>1063</v>
      </c>
      <c r="D459" s="6" t="s">
        <v>5054</v>
      </c>
      <c r="E459" s="6" t="s">
        <v>5054</v>
      </c>
      <c r="F459" t="s">
        <v>5038</v>
      </c>
      <c r="G459" t="str">
        <f t="shared" si="15"/>
        <v>Oracle Certified Master (OCM): Java Developer (ORACL006)</v>
      </c>
      <c r="J459" s="13" t="s">
        <v>1506</v>
      </c>
      <c r="K459" s="13" t="s">
        <v>1507</v>
      </c>
      <c r="L459" s="13" t="s">
        <v>1508</v>
      </c>
      <c r="M459" s="13" t="s">
        <v>955</v>
      </c>
      <c r="N459" s="13" t="s">
        <v>956</v>
      </c>
      <c r="O459" s="13" t="s">
        <v>914</v>
      </c>
      <c r="P459" s="14" t="s">
        <v>5054</v>
      </c>
      <c r="Q459" s="14" t="s">
        <v>5054</v>
      </c>
      <c r="R459" t="str">
        <f t="shared" si="16"/>
        <v>NIASE0310647060501</v>
      </c>
      <c r="T459" t="s">
        <v>5080</v>
      </c>
    </row>
    <row r="460" spans="1:20" ht="60" x14ac:dyDescent="0.25">
      <c r="A460" s="5" t="s">
        <v>1064</v>
      </c>
      <c r="B460" s="5" t="s">
        <v>1065</v>
      </c>
      <c r="C460" s="6" t="s">
        <v>1063</v>
      </c>
      <c r="D460" s="6" t="s">
        <v>5054</v>
      </c>
      <c r="E460" s="6" t="s">
        <v>5054</v>
      </c>
      <c r="F460" t="s">
        <v>5038</v>
      </c>
      <c r="G460" t="str">
        <f t="shared" si="15"/>
        <v>Oracle Certified Professional (OCP): Database (ORACL002)</v>
      </c>
      <c r="J460" s="13" t="s">
        <v>1506</v>
      </c>
      <c r="K460" s="13" t="s">
        <v>1507</v>
      </c>
      <c r="L460" s="13" t="s">
        <v>1508</v>
      </c>
      <c r="M460" s="13" t="s">
        <v>959</v>
      </c>
      <c r="N460" s="13" t="s">
        <v>960</v>
      </c>
      <c r="O460" s="13" t="s">
        <v>914</v>
      </c>
      <c r="P460" s="14" t="s">
        <v>5054</v>
      </c>
      <c r="Q460" s="14" t="s">
        <v>5054</v>
      </c>
      <c r="R460" t="str">
        <f t="shared" si="16"/>
        <v>NIASE0330647060501</v>
      </c>
      <c r="T460" t="s">
        <v>5160</v>
      </c>
    </row>
    <row r="461" spans="1:20" ht="60" x14ac:dyDescent="0.25">
      <c r="A461" s="5" t="s">
        <v>1070</v>
      </c>
      <c r="B461" s="5" t="s">
        <v>1071</v>
      </c>
      <c r="C461" s="6" t="s">
        <v>1063</v>
      </c>
      <c r="D461" s="6" t="s">
        <v>5054</v>
      </c>
      <c r="E461" s="6" t="s">
        <v>5054</v>
      </c>
      <c r="F461" t="s">
        <v>5038</v>
      </c>
      <c r="G461" t="str">
        <f t="shared" si="15"/>
        <v>Oracle Certified Professional (OCP): Java Programmer (ORACL005)</v>
      </c>
      <c r="J461" s="13" t="s">
        <v>1506</v>
      </c>
      <c r="K461" s="13" t="s">
        <v>1507</v>
      </c>
      <c r="L461" s="13" t="s">
        <v>1508</v>
      </c>
      <c r="M461" s="13" t="s">
        <v>947</v>
      </c>
      <c r="N461" s="13" t="s">
        <v>948</v>
      </c>
      <c r="O461" s="13" t="s">
        <v>914</v>
      </c>
      <c r="P461" s="14" t="s">
        <v>5054</v>
      </c>
      <c r="Q461" s="14" t="s">
        <v>5054</v>
      </c>
      <c r="R461" t="str">
        <f t="shared" si="16"/>
        <v>NIASE0230647060501</v>
      </c>
      <c r="T461" t="s">
        <v>5546</v>
      </c>
    </row>
    <row r="462" spans="1:20" ht="60" x14ac:dyDescent="0.25">
      <c r="A462" s="5" t="s">
        <v>751</v>
      </c>
      <c r="B462" s="5" t="s">
        <v>752</v>
      </c>
      <c r="C462" s="6" t="s">
        <v>753</v>
      </c>
      <c r="D462" s="6" t="s">
        <v>5054</v>
      </c>
      <c r="E462" s="6" t="s">
        <v>5054</v>
      </c>
      <c r="F462" t="s">
        <v>5015</v>
      </c>
      <c r="G462" t="str">
        <f t="shared" si="15"/>
        <v>Orthopaedic Technologist Certified (OTC) (NBCOT001)</v>
      </c>
      <c r="J462" s="13" t="s">
        <v>1506</v>
      </c>
      <c r="K462" s="13" t="s">
        <v>1507</v>
      </c>
      <c r="L462" s="13" t="s">
        <v>1508</v>
      </c>
      <c r="M462" s="13" t="s">
        <v>943</v>
      </c>
      <c r="N462" s="13" t="s">
        <v>944</v>
      </c>
      <c r="O462" s="13" t="s">
        <v>914</v>
      </c>
      <c r="P462" s="14" t="s">
        <v>5054</v>
      </c>
      <c r="Q462" s="14" t="s">
        <v>5054</v>
      </c>
      <c r="R462" t="str">
        <f t="shared" si="16"/>
        <v>NIASE0200647060501</v>
      </c>
      <c r="T462" t="s">
        <v>5570</v>
      </c>
    </row>
    <row r="463" spans="1:20" x14ac:dyDescent="0.25">
      <c r="A463" s="5" t="s">
        <v>438</v>
      </c>
      <c r="B463" s="5" t="s">
        <v>439</v>
      </c>
      <c r="C463" s="6" t="s">
        <v>433</v>
      </c>
      <c r="D463" s="6" t="s">
        <v>5054</v>
      </c>
      <c r="E463" s="6" t="s">
        <v>5054</v>
      </c>
      <c r="F463" t="s">
        <v>4975</v>
      </c>
      <c r="G463" t="str">
        <f t="shared" si="15"/>
        <v>Paramedic (EMT-P) (FDMQA014)</v>
      </c>
      <c r="J463" s="13" t="s">
        <v>1509</v>
      </c>
      <c r="K463" s="13" t="s">
        <v>1510</v>
      </c>
      <c r="L463" s="13" t="s">
        <v>1511</v>
      </c>
      <c r="M463" s="13" t="s">
        <v>431</v>
      </c>
      <c r="N463" s="13" t="s">
        <v>432</v>
      </c>
      <c r="O463" s="13" t="s">
        <v>433</v>
      </c>
      <c r="P463" s="14" t="s">
        <v>5054</v>
      </c>
      <c r="Q463" s="14" t="s">
        <v>5054</v>
      </c>
      <c r="R463" t="str">
        <f t="shared" si="16"/>
        <v>FDMQA0010351150204</v>
      </c>
      <c r="T463" t="s">
        <v>5152</v>
      </c>
    </row>
    <row r="464" spans="1:20" ht="30" x14ac:dyDescent="0.25">
      <c r="A464" s="8" t="s">
        <v>1052</v>
      </c>
      <c r="B464" s="8" t="s">
        <v>439</v>
      </c>
      <c r="C464" s="6" t="s">
        <v>1051</v>
      </c>
      <c r="D464" s="6" t="s">
        <v>5054</v>
      </c>
      <c r="E464" s="6" t="s">
        <v>5054</v>
      </c>
      <c r="F464" t="s">
        <v>5035</v>
      </c>
      <c r="G464" t="str">
        <f t="shared" si="15"/>
        <v>Paramedic (EMT-P) (NREMT004)</v>
      </c>
      <c r="J464" s="13" t="s">
        <v>1512</v>
      </c>
      <c r="K464" s="13" t="s">
        <v>1513</v>
      </c>
      <c r="L464" s="13" t="s">
        <v>1514</v>
      </c>
      <c r="M464" s="13" t="s">
        <v>834</v>
      </c>
      <c r="N464" s="13" t="s">
        <v>835</v>
      </c>
      <c r="O464" s="13" t="s">
        <v>773</v>
      </c>
      <c r="P464" s="14" t="s">
        <v>5054</v>
      </c>
      <c r="Q464" s="14" t="s">
        <v>5054</v>
      </c>
      <c r="R464" t="str">
        <f t="shared" si="16"/>
        <v>NCCER2390647030305</v>
      </c>
      <c r="T464" t="s">
        <v>5074</v>
      </c>
    </row>
    <row r="465" spans="1:20" ht="30" x14ac:dyDescent="0.25">
      <c r="A465" s="8" t="s">
        <v>386</v>
      </c>
      <c r="B465" s="5" t="s">
        <v>387</v>
      </c>
      <c r="C465" s="6" t="s">
        <v>388</v>
      </c>
      <c r="D465" s="6" t="s">
        <v>5054</v>
      </c>
      <c r="E465" s="6" t="s">
        <v>5054</v>
      </c>
      <c r="F465" t="s">
        <v>4968</v>
      </c>
      <c r="G465" t="str">
        <f t="shared" si="15"/>
        <v>ParaPro Assessment (EDTSO001)</v>
      </c>
      <c r="J465" s="13" t="s">
        <v>1512</v>
      </c>
      <c r="K465" s="13" t="s">
        <v>1513</v>
      </c>
      <c r="L465" s="13" t="s">
        <v>1514</v>
      </c>
      <c r="M465" s="13" t="s">
        <v>818</v>
      </c>
      <c r="N465" s="13" t="s">
        <v>819</v>
      </c>
      <c r="O465" s="13" t="s">
        <v>773</v>
      </c>
      <c r="P465" s="14" t="s">
        <v>5054</v>
      </c>
      <c r="Q465" s="14" t="s">
        <v>5054</v>
      </c>
      <c r="R465" t="str">
        <f t="shared" si="16"/>
        <v>NCCER2240647030305</v>
      </c>
      <c r="T465" t="s">
        <v>5163</v>
      </c>
    </row>
    <row r="466" spans="1:20" ht="30" x14ac:dyDescent="0.25">
      <c r="A466" s="8" t="s">
        <v>1116</v>
      </c>
      <c r="B466" s="5" t="s">
        <v>1117</v>
      </c>
      <c r="C466" s="6" t="s">
        <v>1118</v>
      </c>
      <c r="D466" s="6" t="s">
        <v>5054</v>
      </c>
      <c r="E466" s="6" t="s">
        <v>5054</v>
      </c>
      <c r="F466" t="s">
        <v>5041</v>
      </c>
      <c r="G466" t="str">
        <f t="shared" si="15"/>
        <v>Pharmacy Technician (PTCBD001)</v>
      </c>
      <c r="J466" s="13" t="s">
        <v>1512</v>
      </c>
      <c r="K466" s="13" t="s">
        <v>1513</v>
      </c>
      <c r="L466" s="13" t="s">
        <v>1514</v>
      </c>
      <c r="M466" s="13" t="s">
        <v>816</v>
      </c>
      <c r="N466" s="13" t="s">
        <v>817</v>
      </c>
      <c r="O466" s="13" t="s">
        <v>773</v>
      </c>
      <c r="P466" s="14" t="s">
        <v>5054</v>
      </c>
      <c r="Q466" s="14" t="s">
        <v>5054</v>
      </c>
      <c r="R466" t="str">
        <f t="shared" si="16"/>
        <v>NCCER2230647030305</v>
      </c>
      <c r="T466" t="s">
        <v>5547</v>
      </c>
    </row>
    <row r="467" spans="1:20" ht="30" x14ac:dyDescent="0.25">
      <c r="A467" s="8" t="s">
        <v>410</v>
      </c>
      <c r="B467" s="5" t="s">
        <v>411</v>
      </c>
      <c r="C467" s="6" t="s">
        <v>401</v>
      </c>
      <c r="D467" s="6" t="s">
        <v>5054</v>
      </c>
      <c r="E467" s="6" t="s">
        <v>5054</v>
      </c>
      <c r="F467" t="s">
        <v>4971</v>
      </c>
      <c r="G467" t="str">
        <f t="shared" si="15"/>
        <v>Photonics Technician - Operator (PTO) (ETAIN012)</v>
      </c>
      <c r="J467" s="13" t="s">
        <v>1512</v>
      </c>
      <c r="K467" s="13" t="s">
        <v>1513</v>
      </c>
      <c r="L467" s="13" t="s">
        <v>1514</v>
      </c>
      <c r="M467" s="13" t="s">
        <v>832</v>
      </c>
      <c r="N467" s="13" t="s">
        <v>833</v>
      </c>
      <c r="O467" s="13" t="s">
        <v>773</v>
      </c>
      <c r="P467" s="14" t="s">
        <v>5054</v>
      </c>
      <c r="Q467" s="14" t="s">
        <v>5054</v>
      </c>
      <c r="R467" t="str">
        <f t="shared" si="16"/>
        <v>NCCER2380647030305</v>
      </c>
      <c r="T467" t="s">
        <v>5571</v>
      </c>
    </row>
    <row r="468" spans="1:20" ht="30" x14ac:dyDescent="0.25">
      <c r="A468" s="8" t="s">
        <v>412</v>
      </c>
      <c r="B468" s="5" t="s">
        <v>413</v>
      </c>
      <c r="C468" s="6" t="s">
        <v>401</v>
      </c>
      <c r="D468" s="6" t="s">
        <v>5054</v>
      </c>
      <c r="E468" s="6" t="s">
        <v>5054</v>
      </c>
      <c r="F468" t="s">
        <v>4971</v>
      </c>
      <c r="G468" t="str">
        <f t="shared" si="15"/>
        <v>Photonics Technician Specialist (PTS) (ETAIN013)</v>
      </c>
      <c r="J468" s="13" t="s">
        <v>1515</v>
      </c>
      <c r="K468" s="13" t="s">
        <v>1516</v>
      </c>
      <c r="L468" s="13" t="s">
        <v>1517</v>
      </c>
      <c r="M468" s="13" t="s">
        <v>840</v>
      </c>
      <c r="N468" s="13" t="s">
        <v>841</v>
      </c>
      <c r="O468" s="13" t="s">
        <v>773</v>
      </c>
      <c r="P468" s="14" t="s">
        <v>5054</v>
      </c>
      <c r="Q468" s="14" t="s">
        <v>5054</v>
      </c>
      <c r="R468" t="str">
        <f t="shared" si="16"/>
        <v>NCCER2420647030306</v>
      </c>
      <c r="T468" t="s">
        <v>5151</v>
      </c>
    </row>
    <row r="469" spans="1:20" ht="30" x14ac:dyDescent="0.25">
      <c r="A469" s="8" t="s">
        <v>414</v>
      </c>
      <c r="B469" s="5" t="s">
        <v>415</v>
      </c>
      <c r="C469" s="6" t="s">
        <v>401</v>
      </c>
      <c r="D469" s="6" t="s">
        <v>5054</v>
      </c>
      <c r="E469" s="6" t="s">
        <v>5054</v>
      </c>
      <c r="F469" t="s">
        <v>4971</v>
      </c>
      <c r="G469" t="str">
        <f t="shared" ref="G469:G521" si="17">CONCATENATE(B469," (",A469,")")</f>
        <v>Photovoltaic Installer (PVI) - Level 1 (ETAIN014)</v>
      </c>
      <c r="J469" s="13" t="s">
        <v>1515</v>
      </c>
      <c r="K469" s="13" t="s">
        <v>1516</v>
      </c>
      <c r="L469" s="13" t="s">
        <v>1517</v>
      </c>
      <c r="M469" s="13" t="s">
        <v>838</v>
      </c>
      <c r="N469" s="13" t="s">
        <v>839</v>
      </c>
      <c r="O469" s="13" t="s">
        <v>773</v>
      </c>
      <c r="P469" s="14" t="s">
        <v>5054</v>
      </c>
      <c r="Q469" s="14" t="s">
        <v>5054</v>
      </c>
      <c r="R469" t="str">
        <f t="shared" si="16"/>
        <v>NCCER2410647030306</v>
      </c>
      <c r="T469" t="s">
        <v>5073</v>
      </c>
    </row>
    <row r="470" spans="1:20" ht="30" x14ac:dyDescent="0.25">
      <c r="A470" s="8" t="s">
        <v>227</v>
      </c>
      <c r="B470" s="5" t="s">
        <v>228</v>
      </c>
      <c r="C470" s="6" t="s">
        <v>229</v>
      </c>
      <c r="D470" s="6" t="s">
        <v>5054</v>
      </c>
      <c r="E470" s="6" t="s">
        <v>5054</v>
      </c>
      <c r="F470" t="s">
        <v>4943</v>
      </c>
      <c r="G470" t="str">
        <f t="shared" si="17"/>
        <v>Professional Designation in Supply Chain Management (PLS) (AMSTL004)</v>
      </c>
      <c r="J470" s="13" t="s">
        <v>1515</v>
      </c>
      <c r="K470" s="13" t="s">
        <v>1516</v>
      </c>
      <c r="L470" s="13" t="s">
        <v>1517</v>
      </c>
      <c r="M470" s="13" t="s">
        <v>836</v>
      </c>
      <c r="N470" s="13" t="s">
        <v>837</v>
      </c>
      <c r="O470" s="13" t="s">
        <v>773</v>
      </c>
      <c r="P470" s="14" t="s">
        <v>5054</v>
      </c>
      <c r="Q470" s="14" t="s">
        <v>5054</v>
      </c>
      <c r="R470" t="str">
        <f t="shared" si="16"/>
        <v>NCCER2400647030306</v>
      </c>
      <c r="T470" t="s">
        <v>5162</v>
      </c>
    </row>
    <row r="471" spans="1:20" x14ac:dyDescent="0.25">
      <c r="A471" s="8" t="s">
        <v>899</v>
      </c>
      <c r="B471" s="5" t="s">
        <v>900</v>
      </c>
      <c r="C471" s="6" t="s">
        <v>898</v>
      </c>
      <c r="D471" s="6" t="s">
        <v>5054</v>
      </c>
      <c r="E471" s="6" t="s">
        <v>5054</v>
      </c>
      <c r="F471" t="s">
        <v>5025</v>
      </c>
      <c r="G471" t="str">
        <f t="shared" si="17"/>
        <v>Professional Reporter (NCRAS003)</v>
      </c>
      <c r="J471" s="13" t="s">
        <v>1518</v>
      </c>
      <c r="K471" s="13" t="s">
        <v>1519</v>
      </c>
      <c r="L471" s="13" t="s">
        <v>1520</v>
      </c>
      <c r="M471" s="13" t="s">
        <v>711</v>
      </c>
      <c r="N471" s="13" t="s">
        <v>712</v>
      </c>
      <c r="O471" s="13" t="s">
        <v>713</v>
      </c>
      <c r="P471" s="14" t="s">
        <v>5054</v>
      </c>
      <c r="Q471" s="14" t="s">
        <v>5054</v>
      </c>
      <c r="R471" t="str">
        <f t="shared" ref="R471:R534" si="18">CONCATENATE(M471,J471)</f>
        <v>NACFS0010511080403</v>
      </c>
      <c r="T471" t="s">
        <v>5148</v>
      </c>
    </row>
    <row r="472" spans="1:20" x14ac:dyDescent="0.25">
      <c r="A472" s="8" t="s">
        <v>1076</v>
      </c>
      <c r="B472" s="5" t="s">
        <v>1077</v>
      </c>
      <c r="C472" s="6" t="s">
        <v>1078</v>
      </c>
      <c r="D472" s="6" t="s">
        <v>5054</v>
      </c>
      <c r="E472" s="6" t="s">
        <v>5054</v>
      </c>
      <c r="F472" t="s">
        <v>5039</v>
      </c>
      <c r="G472" t="str">
        <f t="shared" si="17"/>
        <v>Project Management Professional (PMP) (PRMIN001)</v>
      </c>
      <c r="J472" s="13" t="s">
        <v>1518</v>
      </c>
      <c r="K472" s="13" t="s">
        <v>1519</v>
      </c>
      <c r="L472" s="13" t="s">
        <v>1520</v>
      </c>
      <c r="M472" s="13" t="s">
        <v>84</v>
      </c>
      <c r="N472" s="13" t="s">
        <v>85</v>
      </c>
      <c r="O472" s="13" t="s">
        <v>71</v>
      </c>
      <c r="P472" s="14" t="s">
        <v>5054</v>
      </c>
      <c r="Q472" s="14" t="s">
        <v>5054</v>
      </c>
      <c r="R472" t="str">
        <f t="shared" si="18"/>
        <v>ADESK0300511080403</v>
      </c>
      <c r="T472" t="s">
        <v>5548</v>
      </c>
    </row>
    <row r="473" spans="1:20" ht="30" x14ac:dyDescent="0.25">
      <c r="A473" s="8" t="s">
        <v>218</v>
      </c>
      <c r="B473" s="5" t="s">
        <v>219</v>
      </c>
      <c r="C473" s="6" t="s">
        <v>217</v>
      </c>
      <c r="D473" s="6" t="s">
        <v>5054</v>
      </c>
      <c r="E473" s="6" t="s">
        <v>5054</v>
      </c>
      <c r="F473" t="s">
        <v>4941</v>
      </c>
      <c r="G473" t="str">
        <f t="shared" si="17"/>
        <v>Quality Improvement Associate (CQIA) (AMSFQ006)</v>
      </c>
      <c r="J473" s="13" t="s">
        <v>1521</v>
      </c>
      <c r="K473" s="13" t="s">
        <v>1522</v>
      </c>
      <c r="L473" s="13" t="s">
        <v>1523</v>
      </c>
      <c r="M473" s="13" t="s">
        <v>111</v>
      </c>
      <c r="N473" s="13" t="s">
        <v>112</v>
      </c>
      <c r="O473" s="13" t="s">
        <v>88</v>
      </c>
      <c r="P473" s="14" t="s">
        <v>5054</v>
      </c>
      <c r="Q473" s="14" t="s">
        <v>5054</v>
      </c>
      <c r="R473" t="str">
        <f t="shared" si="18"/>
        <v>ADOBE0220511080402</v>
      </c>
      <c r="T473" t="s">
        <v>5572</v>
      </c>
    </row>
    <row r="474" spans="1:20" x14ac:dyDescent="0.25">
      <c r="A474" s="8" t="s">
        <v>640</v>
      </c>
      <c r="B474" s="5" t="s">
        <v>641</v>
      </c>
      <c r="C474" s="6" t="s">
        <v>642</v>
      </c>
      <c r="D474" s="6" t="s">
        <v>5054</v>
      </c>
      <c r="E474" s="6" t="s">
        <v>5054</v>
      </c>
      <c r="F474" t="s">
        <v>5002</v>
      </c>
      <c r="G474" t="str">
        <f t="shared" si="17"/>
        <v>Quickbooks Certified User (INTUT001)</v>
      </c>
      <c r="J474" s="13" t="s">
        <v>1521</v>
      </c>
      <c r="K474" s="13" t="s">
        <v>1522</v>
      </c>
      <c r="L474" s="13" t="s">
        <v>1523</v>
      </c>
      <c r="M474" s="13" t="s">
        <v>711</v>
      </c>
      <c r="N474" s="13" t="s">
        <v>712</v>
      </c>
      <c r="O474" s="13" t="s">
        <v>713</v>
      </c>
      <c r="P474" s="14" t="s">
        <v>5054</v>
      </c>
      <c r="Q474" s="14" t="s">
        <v>5054</v>
      </c>
      <c r="R474" t="str">
        <f t="shared" si="18"/>
        <v>NACFS0010511080402</v>
      </c>
      <c r="T474" t="s">
        <v>5145</v>
      </c>
    </row>
    <row r="475" spans="1:20" ht="45" x14ac:dyDescent="0.25">
      <c r="A475" s="8" t="s">
        <v>198</v>
      </c>
      <c r="B475" s="5" t="s">
        <v>199</v>
      </c>
      <c r="C475" s="6" t="s">
        <v>197</v>
      </c>
      <c r="D475" s="6" t="s">
        <v>5054</v>
      </c>
      <c r="E475" s="6" t="s">
        <v>5054</v>
      </c>
      <c r="F475" t="s">
        <v>4939</v>
      </c>
      <c r="G475" t="str">
        <f t="shared" si="17"/>
        <v>Radiologic Technologist (Sonography) (AMRRT003)</v>
      </c>
      <c r="J475" s="13" t="s">
        <v>1524</v>
      </c>
      <c r="K475" s="13" t="s">
        <v>1525</v>
      </c>
      <c r="L475" s="13" t="s">
        <v>1526</v>
      </c>
      <c r="M475" s="13" t="s">
        <v>522</v>
      </c>
      <c r="N475" s="13" t="s">
        <v>523</v>
      </c>
      <c r="O475" s="13" t="s">
        <v>517</v>
      </c>
      <c r="P475" s="14" t="s">
        <v>5054</v>
      </c>
      <c r="Q475" s="14" t="s">
        <v>5054</v>
      </c>
      <c r="R475" t="str">
        <f t="shared" si="18"/>
        <v>FLDOP0080612041004</v>
      </c>
      <c r="T475" t="s">
        <v>5078</v>
      </c>
    </row>
    <row r="476" spans="1:20" ht="30" x14ac:dyDescent="0.25">
      <c r="A476" s="19" t="s">
        <v>1119</v>
      </c>
      <c r="B476" s="5" t="s">
        <v>1120</v>
      </c>
      <c r="C476" s="6" t="s">
        <v>1121</v>
      </c>
      <c r="D476" s="6" t="s">
        <v>18</v>
      </c>
      <c r="E476" s="6" t="s">
        <v>5054</v>
      </c>
      <c r="F476" t="s">
        <v>5042</v>
      </c>
      <c r="G476" t="str">
        <f t="shared" si="17"/>
        <v>Red Hat Certified System Administrator (RHCSA) Certification (REDHT002)</v>
      </c>
      <c r="J476" s="13" t="s">
        <v>1527</v>
      </c>
      <c r="K476" s="13" t="s">
        <v>1528</v>
      </c>
      <c r="L476" s="13" t="s">
        <v>1529</v>
      </c>
      <c r="M476" s="13" t="s">
        <v>350</v>
      </c>
      <c r="N476" s="13" t="s">
        <v>351</v>
      </c>
      <c r="O476" s="13" t="s">
        <v>338</v>
      </c>
      <c r="P476" s="14" t="s">
        <v>5054</v>
      </c>
      <c r="Q476" s="14" t="s">
        <v>5054</v>
      </c>
      <c r="R476" t="str">
        <f t="shared" si="18"/>
        <v>COMPT0090511090102</v>
      </c>
      <c r="T476" t="s">
        <v>5158</v>
      </c>
    </row>
    <row r="477" spans="1:20" x14ac:dyDescent="0.25">
      <c r="A477" s="8" t="s">
        <v>274</v>
      </c>
      <c r="B477" s="5" t="s">
        <v>275</v>
      </c>
      <c r="C477" s="6" t="s">
        <v>276</v>
      </c>
      <c r="D477" s="6" t="s">
        <v>5054</v>
      </c>
      <c r="E477" s="6" t="s">
        <v>5054</v>
      </c>
      <c r="F477" t="s">
        <v>4951</v>
      </c>
      <c r="G477" t="str">
        <f t="shared" si="17"/>
        <v>Registered Cardiac Sonographer (RCS) (CCINT002)</v>
      </c>
      <c r="J477" s="13" t="s">
        <v>1527</v>
      </c>
      <c r="K477" s="13" t="s">
        <v>1528</v>
      </c>
      <c r="L477" s="13" t="s">
        <v>1529</v>
      </c>
      <c r="M477" s="13" t="s">
        <v>305</v>
      </c>
      <c r="N477" s="13" t="s">
        <v>306</v>
      </c>
      <c r="O477" s="13" t="s">
        <v>300</v>
      </c>
      <c r="P477" s="14" t="s">
        <v>5054</v>
      </c>
      <c r="Q477" s="14" t="s">
        <v>5054</v>
      </c>
      <c r="R477" t="str">
        <f t="shared" si="18"/>
        <v>CISCO0040511090102</v>
      </c>
      <c r="T477" t="s">
        <v>5446</v>
      </c>
    </row>
    <row r="478" spans="1:20" ht="30" x14ac:dyDescent="0.25">
      <c r="A478" s="8" t="s">
        <v>277</v>
      </c>
      <c r="B478" s="5" t="s">
        <v>278</v>
      </c>
      <c r="C478" s="6" t="s">
        <v>276</v>
      </c>
      <c r="D478" s="6" t="s">
        <v>5054</v>
      </c>
      <c r="E478" s="6" t="s">
        <v>5054</v>
      </c>
      <c r="F478" t="s">
        <v>4951</v>
      </c>
      <c r="G478" t="str">
        <f t="shared" si="17"/>
        <v>Registered Cardiovascular Invasive Specialist (CCINT003)</v>
      </c>
      <c r="J478" s="13" t="s">
        <v>1527</v>
      </c>
      <c r="K478" s="13" t="s">
        <v>1528</v>
      </c>
      <c r="L478" s="13" t="s">
        <v>1529</v>
      </c>
      <c r="M478" s="13" t="s">
        <v>344</v>
      </c>
      <c r="N478" s="13" t="s">
        <v>345</v>
      </c>
      <c r="O478" s="13" t="s">
        <v>338</v>
      </c>
      <c r="P478" s="14" t="s">
        <v>5054</v>
      </c>
      <c r="Q478" s="14" t="s">
        <v>5054</v>
      </c>
      <c r="R478" t="str">
        <f t="shared" si="18"/>
        <v>COMPT0060511090102</v>
      </c>
      <c r="T478" t="s">
        <v>5257</v>
      </c>
    </row>
    <row r="479" spans="1:20" ht="30" x14ac:dyDescent="0.25">
      <c r="A479" s="8" t="s">
        <v>240</v>
      </c>
      <c r="B479" s="5" t="s">
        <v>241</v>
      </c>
      <c r="C479" s="6" t="s">
        <v>242</v>
      </c>
      <c r="D479" s="6" t="s">
        <v>5054</v>
      </c>
      <c r="E479" s="6" t="s">
        <v>5054</v>
      </c>
      <c r="F479" t="s">
        <v>4947</v>
      </c>
      <c r="G479" t="str">
        <f t="shared" si="17"/>
        <v>Registered Diagnostic Cardiac Sonographer (RDCS) (ARDMS001)</v>
      </c>
      <c r="J479" s="13" t="s">
        <v>1527</v>
      </c>
      <c r="K479" s="13" t="s">
        <v>1528</v>
      </c>
      <c r="L479" s="13" t="s">
        <v>1529</v>
      </c>
      <c r="M479" s="13" t="s">
        <v>342</v>
      </c>
      <c r="N479" s="13" t="s">
        <v>343</v>
      </c>
      <c r="O479" s="13" t="s">
        <v>338</v>
      </c>
      <c r="P479" s="14" t="s">
        <v>5054</v>
      </c>
      <c r="Q479" s="14" t="s">
        <v>5054</v>
      </c>
      <c r="R479" t="str">
        <f t="shared" si="18"/>
        <v>COMPT0050511090102</v>
      </c>
      <c r="T479" t="s">
        <v>5141</v>
      </c>
    </row>
    <row r="480" spans="1:20" ht="30" x14ac:dyDescent="0.25">
      <c r="A480" s="8" t="s">
        <v>243</v>
      </c>
      <c r="B480" s="5" t="s">
        <v>244</v>
      </c>
      <c r="C480" s="6" t="s">
        <v>242</v>
      </c>
      <c r="D480" s="6" t="s">
        <v>5054</v>
      </c>
      <c r="E480" s="6" t="s">
        <v>5054</v>
      </c>
      <c r="F480" t="s">
        <v>4947</v>
      </c>
      <c r="G480" t="str">
        <f t="shared" si="17"/>
        <v>Registered Diagnostic Medical Sonographer (RDMS) (ARDMS002)</v>
      </c>
      <c r="J480" s="13" t="s">
        <v>1527</v>
      </c>
      <c r="K480" s="13" t="s">
        <v>1528</v>
      </c>
      <c r="L480" s="13" t="s">
        <v>1529</v>
      </c>
      <c r="M480" s="13" t="s">
        <v>674</v>
      </c>
      <c r="N480" s="13" t="s">
        <v>675</v>
      </c>
      <c r="O480" s="13" t="s">
        <v>661</v>
      </c>
      <c r="P480" s="14" t="s">
        <v>5054</v>
      </c>
      <c r="Q480" s="14" t="s">
        <v>5054</v>
      </c>
      <c r="R480" t="str">
        <f t="shared" si="18"/>
        <v>MICRO0780511090102</v>
      </c>
      <c r="T480" t="s">
        <v>5142</v>
      </c>
    </row>
    <row r="481" spans="1:20" ht="30" x14ac:dyDescent="0.25">
      <c r="A481" s="8" t="s">
        <v>284</v>
      </c>
      <c r="B481" s="5" t="s">
        <v>285</v>
      </c>
      <c r="C481" s="6" t="s">
        <v>283</v>
      </c>
      <c r="D481" s="6" t="s">
        <v>5054</v>
      </c>
      <c r="E481" s="6" t="s">
        <v>5054</v>
      </c>
      <c r="F481" t="s">
        <v>4952</v>
      </c>
      <c r="G481" t="str">
        <f t="shared" si="17"/>
        <v>Registered Dietician (CDREG002)</v>
      </c>
      <c r="J481" s="13" t="s">
        <v>1527</v>
      </c>
      <c r="K481" s="13" t="s">
        <v>1528</v>
      </c>
      <c r="L481" s="13" t="s">
        <v>1529</v>
      </c>
      <c r="M481" s="13" t="s">
        <v>1092</v>
      </c>
      <c r="N481" s="13" t="s">
        <v>1093</v>
      </c>
      <c r="O481" s="13" t="s">
        <v>1083</v>
      </c>
      <c r="P481" s="14" t="s">
        <v>5054</v>
      </c>
      <c r="Q481" s="14" t="s">
        <v>5054</v>
      </c>
      <c r="R481" t="str">
        <f t="shared" si="18"/>
        <v>PROSO0180511090102</v>
      </c>
      <c r="T481" t="s">
        <v>5451</v>
      </c>
    </row>
    <row r="482" spans="1:20" ht="38.25" x14ac:dyDescent="0.25">
      <c r="A482" s="8" t="s">
        <v>44</v>
      </c>
      <c r="B482" s="5" t="s">
        <v>45</v>
      </c>
      <c r="C482" s="6" t="s">
        <v>46</v>
      </c>
      <c r="D482" s="6" t="s">
        <v>5054</v>
      </c>
      <c r="E482" s="6" t="s">
        <v>5054</v>
      </c>
      <c r="F482" t="s">
        <v>4920</v>
      </c>
      <c r="G482" t="str">
        <f t="shared" si="17"/>
        <v>Registered EEG Technologist (R. EEG T.) (ABRET001)</v>
      </c>
      <c r="J482" s="13" t="s">
        <v>1527</v>
      </c>
      <c r="K482" s="13" t="s">
        <v>1528</v>
      </c>
      <c r="L482" s="13" t="s">
        <v>1529</v>
      </c>
      <c r="M482" s="13" t="s">
        <v>303</v>
      </c>
      <c r="N482" s="13" t="s">
        <v>304</v>
      </c>
      <c r="O482" s="13" t="s">
        <v>300</v>
      </c>
      <c r="P482" s="14" t="s">
        <v>5054</v>
      </c>
      <c r="Q482" s="14" t="s">
        <v>5054</v>
      </c>
      <c r="R482" t="str">
        <f t="shared" si="18"/>
        <v>CISCO0030511090102</v>
      </c>
      <c r="T482" t="s">
        <v>5445</v>
      </c>
    </row>
    <row r="483" spans="1:20" ht="30" x14ac:dyDescent="0.25">
      <c r="A483" s="8" t="s">
        <v>128</v>
      </c>
      <c r="B483" s="5" t="s">
        <v>129</v>
      </c>
      <c r="C483" s="6" t="s">
        <v>123</v>
      </c>
      <c r="D483" s="6" t="s">
        <v>5054</v>
      </c>
      <c r="E483" s="6" t="s">
        <v>5054</v>
      </c>
      <c r="F483" t="s">
        <v>4929</v>
      </c>
      <c r="G483" t="str">
        <f t="shared" si="17"/>
        <v>Registered Health Information Administrator (RHIA) (AHIMA007)</v>
      </c>
      <c r="J483" s="13" t="s">
        <v>1527</v>
      </c>
      <c r="K483" s="13" t="s">
        <v>1528</v>
      </c>
      <c r="L483" s="13" t="s">
        <v>1529</v>
      </c>
      <c r="M483" s="13" t="s">
        <v>336</v>
      </c>
      <c r="N483" s="13" t="s">
        <v>337</v>
      </c>
      <c r="O483" s="13" t="s">
        <v>338</v>
      </c>
      <c r="P483" s="14" t="s">
        <v>5054</v>
      </c>
      <c r="Q483" s="14" t="s">
        <v>5054</v>
      </c>
      <c r="R483" t="str">
        <f t="shared" si="18"/>
        <v>COMPT0010511090102</v>
      </c>
      <c r="T483" t="s">
        <v>5260</v>
      </c>
    </row>
    <row r="484" spans="1:20" ht="30" x14ac:dyDescent="0.25">
      <c r="A484" s="8" t="s">
        <v>130</v>
      </c>
      <c r="B484" s="5" t="s">
        <v>131</v>
      </c>
      <c r="C484" s="6" t="s">
        <v>123</v>
      </c>
      <c r="D484" s="6" t="s">
        <v>5054</v>
      </c>
      <c r="E484" s="6" t="s">
        <v>5054</v>
      </c>
      <c r="F484" t="s">
        <v>4929</v>
      </c>
      <c r="G484" t="str">
        <f t="shared" si="17"/>
        <v>Registered Health Information Technician (RHIT) (AHIMA009)</v>
      </c>
      <c r="J484" s="13" t="s">
        <v>1527</v>
      </c>
      <c r="K484" s="13" t="s">
        <v>1528</v>
      </c>
      <c r="L484" s="13" t="s">
        <v>1529</v>
      </c>
      <c r="M484" s="13" t="s">
        <v>348</v>
      </c>
      <c r="N484" s="13" t="s">
        <v>349</v>
      </c>
      <c r="O484" s="13" t="s">
        <v>338</v>
      </c>
      <c r="P484" s="14" t="s">
        <v>5054</v>
      </c>
      <c r="Q484" s="14" t="s">
        <v>5054</v>
      </c>
      <c r="R484" t="str">
        <f t="shared" si="18"/>
        <v>COMPT0080511090102</v>
      </c>
      <c r="T484" t="s">
        <v>5450</v>
      </c>
    </row>
    <row r="485" spans="1:20" ht="25.5" x14ac:dyDescent="0.25">
      <c r="A485" s="8" t="s">
        <v>116</v>
      </c>
      <c r="B485" s="5" t="s">
        <v>117</v>
      </c>
      <c r="C485" s="6" t="s">
        <v>115</v>
      </c>
      <c r="D485" s="6" t="s">
        <v>5054</v>
      </c>
      <c r="E485" s="6" t="s">
        <v>5054</v>
      </c>
      <c r="F485" t="s">
        <v>4927</v>
      </c>
      <c r="G485" t="str">
        <f t="shared" si="17"/>
        <v>Registered Healthcare Documentation Specialist (RHDS) (AFHDI002)</v>
      </c>
      <c r="J485" s="13" t="s">
        <v>1527</v>
      </c>
      <c r="K485" s="13" t="s">
        <v>1528</v>
      </c>
      <c r="L485" s="13" t="s">
        <v>1529</v>
      </c>
      <c r="M485" s="13" t="s">
        <v>374</v>
      </c>
      <c r="N485" s="13" t="s">
        <v>375</v>
      </c>
      <c r="O485" s="13" t="s">
        <v>376</v>
      </c>
      <c r="P485" s="14" t="s">
        <v>5054</v>
      </c>
      <c r="Q485" s="14" t="s">
        <v>5054</v>
      </c>
      <c r="R485" t="str">
        <f t="shared" si="18"/>
        <v>CWNPT0010511090102</v>
      </c>
      <c r="T485" t="s">
        <v>5256</v>
      </c>
    </row>
    <row r="486" spans="1:20" x14ac:dyDescent="0.25">
      <c r="A486" s="8" t="s">
        <v>186</v>
      </c>
      <c r="B486" s="5" t="s">
        <v>187</v>
      </c>
      <c r="C486" s="6" t="s">
        <v>185</v>
      </c>
      <c r="D486" s="6" t="s">
        <v>5054</v>
      </c>
      <c r="E486" s="6" t="s">
        <v>5054</v>
      </c>
      <c r="F486" t="s">
        <v>4937</v>
      </c>
      <c r="G486" t="str">
        <f t="shared" si="17"/>
        <v>Registered Medical Assistant (RMA) (AMEDT004)</v>
      </c>
      <c r="J486" s="13" t="s">
        <v>1527</v>
      </c>
      <c r="K486" s="13" t="s">
        <v>1528</v>
      </c>
      <c r="L486" s="13" t="s">
        <v>1529</v>
      </c>
      <c r="M486" s="13" t="s">
        <v>1088</v>
      </c>
      <c r="N486" s="13" t="s">
        <v>1089</v>
      </c>
      <c r="O486" s="13" t="s">
        <v>1083</v>
      </c>
      <c r="P486" s="14" t="s">
        <v>5054</v>
      </c>
      <c r="Q486" s="14" t="s">
        <v>5054</v>
      </c>
      <c r="R486" t="str">
        <f t="shared" si="18"/>
        <v>PROSO0160511090102</v>
      </c>
      <c r="T486" t="s">
        <v>5447</v>
      </c>
    </row>
    <row r="487" spans="1:20" ht="30" x14ac:dyDescent="0.25">
      <c r="A487" s="8" t="s">
        <v>188</v>
      </c>
      <c r="B487" s="5" t="s">
        <v>189</v>
      </c>
      <c r="C487" s="6" t="s">
        <v>185</v>
      </c>
      <c r="D487" s="6" t="s">
        <v>5054</v>
      </c>
      <c r="E487" s="6" t="s">
        <v>5054</v>
      </c>
      <c r="F487" t="s">
        <v>4937</v>
      </c>
      <c r="G487" t="str">
        <f t="shared" si="17"/>
        <v>Registered Phlebotomy Technician (RPT) (AMEDT005)</v>
      </c>
      <c r="J487" s="13" t="s">
        <v>1530</v>
      </c>
      <c r="K487" s="13" t="s">
        <v>1531</v>
      </c>
      <c r="L487" s="13" t="s">
        <v>1532</v>
      </c>
      <c r="M487" s="13" t="s">
        <v>344</v>
      </c>
      <c r="N487" s="13" t="s">
        <v>345</v>
      </c>
      <c r="O487" s="13" t="s">
        <v>338</v>
      </c>
      <c r="P487" s="14" t="s">
        <v>5054</v>
      </c>
      <c r="Q487" s="14" t="s">
        <v>5054</v>
      </c>
      <c r="R487" t="str">
        <f t="shared" si="18"/>
        <v>COMPT0060511090105</v>
      </c>
      <c r="T487" t="s">
        <v>5258</v>
      </c>
    </row>
    <row r="488" spans="1:20" ht="30" x14ac:dyDescent="0.25">
      <c r="A488" s="8" t="s">
        <v>760</v>
      </c>
      <c r="B488" s="5" t="s">
        <v>761</v>
      </c>
      <c r="C488" s="6" t="s">
        <v>759</v>
      </c>
      <c r="D488" s="6" t="s">
        <v>5054</v>
      </c>
      <c r="E488" s="6" t="s">
        <v>5054</v>
      </c>
      <c r="F488" t="s">
        <v>5017</v>
      </c>
      <c r="G488" t="str">
        <f t="shared" si="17"/>
        <v>Registered Respiratory Therapist (RRT) (NBFRC002)</v>
      </c>
      <c r="J488" s="13" t="s">
        <v>1530</v>
      </c>
      <c r="K488" s="13" t="s">
        <v>1531</v>
      </c>
      <c r="L488" s="13" t="s">
        <v>1532</v>
      </c>
      <c r="M488" s="13" t="s">
        <v>674</v>
      </c>
      <c r="N488" s="13" t="s">
        <v>675</v>
      </c>
      <c r="O488" s="13" t="s">
        <v>661</v>
      </c>
      <c r="P488" s="14" t="s">
        <v>5054</v>
      </c>
      <c r="Q488" s="14" t="s">
        <v>5054</v>
      </c>
      <c r="R488" t="str">
        <f t="shared" si="18"/>
        <v>MICRO0780511090105</v>
      </c>
      <c r="T488" t="s">
        <v>5143</v>
      </c>
    </row>
    <row r="489" spans="1:20" ht="25.5" x14ac:dyDescent="0.25">
      <c r="A489" s="8" t="s">
        <v>200</v>
      </c>
      <c r="B489" s="5" t="s">
        <v>201</v>
      </c>
      <c r="C489" s="6" t="s">
        <v>197</v>
      </c>
      <c r="D489" s="6" t="s">
        <v>5054</v>
      </c>
      <c r="E489" s="6" t="s">
        <v>5054</v>
      </c>
      <c r="F489" t="s">
        <v>4939</v>
      </c>
      <c r="G489" t="str">
        <f t="shared" si="17"/>
        <v>Registered Technologist - Quality Management (R.T.) (AMRRT005)</v>
      </c>
      <c r="J489" s="13" t="s">
        <v>1530</v>
      </c>
      <c r="K489" s="13" t="s">
        <v>1531</v>
      </c>
      <c r="L489" s="13" t="s">
        <v>1532</v>
      </c>
      <c r="M489" s="13" t="s">
        <v>303</v>
      </c>
      <c r="N489" s="13" t="s">
        <v>304</v>
      </c>
      <c r="O489" s="13" t="s">
        <v>300</v>
      </c>
      <c r="P489" s="14" t="s">
        <v>5054</v>
      </c>
      <c r="Q489" s="14" t="s">
        <v>5054</v>
      </c>
      <c r="R489" t="str">
        <f t="shared" si="18"/>
        <v>CISCO0030511090105</v>
      </c>
      <c r="T489" t="s">
        <v>5448</v>
      </c>
    </row>
    <row r="490" spans="1:20" ht="30" x14ac:dyDescent="0.25">
      <c r="A490" s="8" t="s">
        <v>202</v>
      </c>
      <c r="B490" s="5" t="s">
        <v>203</v>
      </c>
      <c r="C490" s="6" t="s">
        <v>197</v>
      </c>
      <c r="D490" s="6" t="s">
        <v>5054</v>
      </c>
      <c r="E490" s="6" t="s">
        <v>5054</v>
      </c>
      <c r="F490" t="s">
        <v>4939</v>
      </c>
      <c r="G490" t="str">
        <f t="shared" si="17"/>
        <v>Registered Technologist (Nuclear Medicine) (AMRRT006)</v>
      </c>
      <c r="J490" s="13" t="s">
        <v>1530</v>
      </c>
      <c r="K490" s="13" t="s">
        <v>1531</v>
      </c>
      <c r="L490" s="13" t="s">
        <v>1532</v>
      </c>
      <c r="M490" s="13" t="s">
        <v>336</v>
      </c>
      <c r="N490" s="13" t="s">
        <v>337</v>
      </c>
      <c r="O490" s="13" t="s">
        <v>338</v>
      </c>
      <c r="P490" s="14" t="s">
        <v>5054</v>
      </c>
      <c r="Q490" s="14" t="s">
        <v>5054</v>
      </c>
      <c r="R490" t="str">
        <f t="shared" si="18"/>
        <v>COMPT0010511090105</v>
      </c>
      <c r="T490" t="s">
        <v>5255</v>
      </c>
    </row>
    <row r="491" spans="1:20" ht="30" x14ac:dyDescent="0.25">
      <c r="A491" s="8" t="s">
        <v>204</v>
      </c>
      <c r="B491" s="5" t="s">
        <v>205</v>
      </c>
      <c r="C491" s="6" t="s">
        <v>197</v>
      </c>
      <c r="D491" s="6" t="s">
        <v>5054</v>
      </c>
      <c r="E491" s="6" t="s">
        <v>5054</v>
      </c>
      <c r="F491" t="s">
        <v>4939</v>
      </c>
      <c r="G491" t="str">
        <f t="shared" si="17"/>
        <v>Registered Technologist (Radiation Therapy) (AMRRT007)</v>
      </c>
      <c r="J491" s="13" t="s">
        <v>1533</v>
      </c>
      <c r="K491" s="13" t="s">
        <v>1534</v>
      </c>
      <c r="L491" s="13" t="s">
        <v>1535</v>
      </c>
      <c r="M491" s="13" t="s">
        <v>549</v>
      </c>
      <c r="N491" s="13" t="s">
        <v>550</v>
      </c>
      <c r="O491" s="13" t="s">
        <v>551</v>
      </c>
      <c r="P491" s="14" t="s">
        <v>5054</v>
      </c>
      <c r="Q491" s="14" t="s">
        <v>5054</v>
      </c>
      <c r="R491" t="str">
        <f t="shared" si="18"/>
        <v>FNGLA0010101060602</v>
      </c>
      <c r="T491" t="s">
        <v>5144</v>
      </c>
    </row>
    <row r="492" spans="1:20" x14ac:dyDescent="0.25">
      <c r="A492" s="8" t="s">
        <v>195</v>
      </c>
      <c r="B492" s="5" t="s">
        <v>196</v>
      </c>
      <c r="C492" s="6" t="s">
        <v>197</v>
      </c>
      <c r="D492" s="6" t="s">
        <v>5054</v>
      </c>
      <c r="E492" s="6" t="s">
        <v>5054</v>
      </c>
      <c r="F492" t="s">
        <v>4939</v>
      </c>
      <c r="G492" t="str">
        <f t="shared" si="17"/>
        <v>Registered Technologist (Radiography) (AMRRT002)</v>
      </c>
      <c r="J492" s="13" t="s">
        <v>1536</v>
      </c>
      <c r="K492" s="13" t="s">
        <v>1537</v>
      </c>
      <c r="L492" s="13" t="s">
        <v>1538</v>
      </c>
      <c r="M492" s="13" t="s">
        <v>434</v>
      </c>
      <c r="N492" s="13" t="s">
        <v>435</v>
      </c>
      <c r="O492" s="13" t="s">
        <v>433</v>
      </c>
      <c r="P492" s="14" t="s">
        <v>5054</v>
      </c>
      <c r="Q492" s="14" t="s">
        <v>5054</v>
      </c>
      <c r="R492" t="str">
        <f t="shared" si="18"/>
        <v>FDMQA0020351390203</v>
      </c>
      <c r="T492" t="s">
        <v>5449</v>
      </c>
    </row>
    <row r="493" spans="1:20" x14ac:dyDescent="0.25">
      <c r="A493" s="5" t="s">
        <v>279</v>
      </c>
      <c r="B493" s="5" t="s">
        <v>280</v>
      </c>
      <c r="C493" s="6" t="s">
        <v>276</v>
      </c>
      <c r="D493" s="6" t="s">
        <v>5054</v>
      </c>
      <c r="E493" s="6" t="s">
        <v>5054</v>
      </c>
      <c r="F493" t="s">
        <v>4951</v>
      </c>
      <c r="G493" t="str">
        <f t="shared" si="17"/>
        <v>Registered Vascular Specialist (CCINT004)</v>
      </c>
      <c r="J493" s="13" t="s">
        <v>1539</v>
      </c>
      <c r="K493" s="13" t="s">
        <v>1540</v>
      </c>
      <c r="L493" s="13" t="s">
        <v>1541</v>
      </c>
      <c r="M493" s="13" t="s">
        <v>434</v>
      </c>
      <c r="N493" s="13" t="s">
        <v>435</v>
      </c>
      <c r="O493" s="13" t="s">
        <v>433</v>
      </c>
      <c r="P493" s="14" t="s">
        <v>5054</v>
      </c>
      <c r="Q493" s="14" t="s">
        <v>5054</v>
      </c>
      <c r="R493" t="str">
        <f t="shared" si="18"/>
        <v>FDMQA0020351390200</v>
      </c>
      <c r="T493" t="s">
        <v>5259</v>
      </c>
    </row>
    <row r="494" spans="1:20" ht="30" x14ac:dyDescent="0.25">
      <c r="A494" s="5" t="s">
        <v>245</v>
      </c>
      <c r="B494" s="5" t="s">
        <v>246</v>
      </c>
      <c r="C494" s="6" t="s">
        <v>242</v>
      </c>
      <c r="D494" s="6" t="s">
        <v>5054</v>
      </c>
      <c r="E494" s="6" t="s">
        <v>5054</v>
      </c>
      <c r="F494" t="s">
        <v>4947</v>
      </c>
      <c r="G494" t="str">
        <f t="shared" si="17"/>
        <v>Registered Vascular Technologist (ARDMS003)</v>
      </c>
      <c r="J494" s="13" t="s">
        <v>1542</v>
      </c>
      <c r="K494" s="13" t="s">
        <v>1543</v>
      </c>
      <c r="L494" s="13" t="s">
        <v>1544</v>
      </c>
      <c r="M494" s="13" t="s">
        <v>192</v>
      </c>
      <c r="N494" s="13" t="s">
        <v>193</v>
      </c>
      <c r="O494" s="13" t="s">
        <v>194</v>
      </c>
      <c r="P494" s="14" t="s">
        <v>5054</v>
      </c>
      <c r="Q494" s="14" t="s">
        <v>5054</v>
      </c>
      <c r="R494" t="str">
        <f t="shared" si="18"/>
        <v>AMOPT0010351180203</v>
      </c>
      <c r="T494" t="s">
        <v>5140</v>
      </c>
    </row>
    <row r="495" spans="1:20" ht="30" x14ac:dyDescent="0.25">
      <c r="A495" s="5" t="s">
        <v>618</v>
      </c>
      <c r="B495" s="5" t="s">
        <v>619</v>
      </c>
      <c r="C495" s="6" t="s">
        <v>613</v>
      </c>
      <c r="D495" s="6" t="s">
        <v>5054</v>
      </c>
      <c r="E495" s="6" t="s">
        <v>5054</v>
      </c>
      <c r="F495" t="s">
        <v>4997</v>
      </c>
      <c r="G495" t="str">
        <f t="shared" si="17"/>
        <v>Residential Wireman (IECON004)</v>
      </c>
      <c r="J495" s="13" t="s">
        <v>1545</v>
      </c>
      <c r="K495" s="13" t="s">
        <v>1546</v>
      </c>
      <c r="L495" s="13" t="s">
        <v>1547</v>
      </c>
      <c r="M495" s="13" t="s">
        <v>751</v>
      </c>
      <c r="N495" s="13" t="s">
        <v>752</v>
      </c>
      <c r="O495" s="13" t="s">
        <v>753</v>
      </c>
      <c r="P495" s="14" t="s">
        <v>5054</v>
      </c>
      <c r="Q495" s="14" t="s">
        <v>5054</v>
      </c>
      <c r="R495" t="str">
        <f t="shared" si="18"/>
        <v>NBCOT0010351080605</v>
      </c>
      <c r="T495" t="s">
        <v>5541</v>
      </c>
    </row>
    <row r="496" spans="1:20" ht="30" x14ac:dyDescent="0.25">
      <c r="A496" s="5" t="s">
        <v>520</v>
      </c>
      <c r="B496" s="5" t="s">
        <v>521</v>
      </c>
      <c r="C496" s="6" t="s">
        <v>517</v>
      </c>
      <c r="D496" s="6" t="s">
        <v>5054</v>
      </c>
      <c r="E496" s="6" t="s">
        <v>5054</v>
      </c>
      <c r="F496" t="s">
        <v>4985</v>
      </c>
      <c r="G496" t="str">
        <f t="shared" si="17"/>
        <v>Restricted Barber (FLDOP007)</v>
      </c>
      <c r="J496" s="13" t="s">
        <v>1548</v>
      </c>
      <c r="K496" s="13" t="s">
        <v>1549</v>
      </c>
      <c r="L496" s="13" t="s">
        <v>1550</v>
      </c>
      <c r="M496" s="13" t="s">
        <v>842</v>
      </c>
      <c r="N496" s="13" t="s">
        <v>843</v>
      </c>
      <c r="O496" s="13" t="s">
        <v>773</v>
      </c>
      <c r="P496" s="14" t="s">
        <v>5054</v>
      </c>
      <c r="Q496" s="14" t="s">
        <v>5054</v>
      </c>
      <c r="R496" t="str">
        <f t="shared" si="18"/>
        <v>NCCER2430646040800</v>
      </c>
      <c r="T496" t="s">
        <v>5147</v>
      </c>
    </row>
    <row r="497" spans="1:20" ht="30" x14ac:dyDescent="0.25">
      <c r="A497" s="5" t="s">
        <v>513</v>
      </c>
      <c r="B497" s="5" t="s">
        <v>514</v>
      </c>
      <c r="C497" s="6" t="s">
        <v>512</v>
      </c>
      <c r="D497" s="6" t="s">
        <v>5054</v>
      </c>
      <c r="E497" s="6" t="s">
        <v>5054</v>
      </c>
      <c r="F497" t="s">
        <v>4984</v>
      </c>
      <c r="G497" t="str">
        <f t="shared" si="17"/>
        <v>School Age Professional Certificate (SAPC) (FLDOE002)</v>
      </c>
      <c r="J497" s="13" t="s">
        <v>1548</v>
      </c>
      <c r="K497" s="13" t="s">
        <v>1549</v>
      </c>
      <c r="L497" s="13" t="s">
        <v>1550</v>
      </c>
      <c r="M497" s="13" t="s">
        <v>844</v>
      </c>
      <c r="N497" s="13" t="s">
        <v>845</v>
      </c>
      <c r="O497" s="13" t="s">
        <v>773</v>
      </c>
      <c r="P497" s="14" t="s">
        <v>5054</v>
      </c>
      <c r="Q497" s="14" t="s">
        <v>5054</v>
      </c>
      <c r="R497" t="str">
        <f t="shared" si="18"/>
        <v>NCCER2440646040800</v>
      </c>
      <c r="T497" t="s">
        <v>5076</v>
      </c>
    </row>
    <row r="498" spans="1:20" ht="30" x14ac:dyDescent="0.25">
      <c r="A498" s="5" t="s">
        <v>371</v>
      </c>
      <c r="B498" s="5" t="s">
        <v>372</v>
      </c>
      <c r="C498" s="6" t="s">
        <v>373</v>
      </c>
      <c r="D498" s="6" t="s">
        <v>5054</v>
      </c>
      <c r="E498" s="6" t="s">
        <v>5054</v>
      </c>
      <c r="F498" t="s">
        <v>4963</v>
      </c>
      <c r="G498" t="str">
        <f t="shared" si="17"/>
        <v>SCPro Fundamentals Bundle (8 exams) (CSCMP001)</v>
      </c>
      <c r="J498" s="13" t="s">
        <v>1548</v>
      </c>
      <c r="K498" s="13" t="s">
        <v>1549</v>
      </c>
      <c r="L498" s="13" t="s">
        <v>1550</v>
      </c>
      <c r="M498" s="13" t="s">
        <v>846</v>
      </c>
      <c r="N498" s="13" t="s">
        <v>847</v>
      </c>
      <c r="O498" s="13" t="s">
        <v>773</v>
      </c>
      <c r="P498" s="14" t="s">
        <v>5054</v>
      </c>
      <c r="Q498" s="14" t="s">
        <v>5054</v>
      </c>
      <c r="R498" t="str">
        <f t="shared" si="18"/>
        <v>NCCER2450646040800</v>
      </c>
      <c r="T498" t="s">
        <v>5136</v>
      </c>
    </row>
    <row r="499" spans="1:20" ht="25.5" x14ac:dyDescent="0.25">
      <c r="A499" s="5" t="s">
        <v>428</v>
      </c>
      <c r="B499" s="5" t="s">
        <v>429</v>
      </c>
      <c r="C499" s="6" t="s">
        <v>430</v>
      </c>
      <c r="D499" s="6" t="s">
        <v>5054</v>
      </c>
      <c r="E499" s="6" t="s">
        <v>5054</v>
      </c>
      <c r="F499" t="s">
        <v>4974</v>
      </c>
      <c r="G499" t="str">
        <f t="shared" si="17"/>
        <v>Security Officer (Class D) (FDLIC004)</v>
      </c>
      <c r="J499" s="13" t="s">
        <v>1551</v>
      </c>
      <c r="K499" s="13" t="s">
        <v>1552</v>
      </c>
      <c r="L499" s="13" t="s">
        <v>1553</v>
      </c>
      <c r="M499" s="13" t="s">
        <v>434</v>
      </c>
      <c r="N499" s="13" t="s">
        <v>435</v>
      </c>
      <c r="O499" s="13" t="s">
        <v>433</v>
      </c>
      <c r="P499" s="14" t="s">
        <v>5054</v>
      </c>
      <c r="Q499" s="14" t="s">
        <v>5054</v>
      </c>
      <c r="R499" t="str">
        <f t="shared" si="18"/>
        <v>FDMQA0020351390202</v>
      </c>
      <c r="T499" t="s">
        <v>5419</v>
      </c>
    </row>
    <row r="500" spans="1:20" ht="30" x14ac:dyDescent="0.25">
      <c r="A500" s="5" t="s">
        <v>220</v>
      </c>
      <c r="B500" s="5" t="s">
        <v>221</v>
      </c>
      <c r="C500" s="6" t="s">
        <v>217</v>
      </c>
      <c r="D500" s="6" t="s">
        <v>5054</v>
      </c>
      <c r="E500" s="6" t="s">
        <v>5054</v>
      </c>
      <c r="F500" t="s">
        <v>4941</v>
      </c>
      <c r="G500" t="str">
        <f t="shared" si="17"/>
        <v>Six Sigma Black Belt (CSSBB) (AMSFQ011)</v>
      </c>
      <c r="J500" s="13" t="s">
        <v>1554</v>
      </c>
      <c r="K500" s="13" t="s">
        <v>1555</v>
      </c>
      <c r="L500" s="13" t="s">
        <v>1556</v>
      </c>
      <c r="M500" s="13" t="s">
        <v>882</v>
      </c>
      <c r="N500" s="13" t="s">
        <v>225</v>
      </c>
      <c r="O500" s="13" t="s">
        <v>881</v>
      </c>
      <c r="P500" s="14" t="s">
        <v>5054</v>
      </c>
      <c r="Q500" s="14" t="s">
        <v>5054</v>
      </c>
      <c r="R500" t="str">
        <f t="shared" si="18"/>
        <v>NCFCT0030351390205</v>
      </c>
      <c r="T500" t="s">
        <v>5138</v>
      </c>
    </row>
    <row r="501" spans="1:20" x14ac:dyDescent="0.25">
      <c r="A501" s="5" t="s">
        <v>222</v>
      </c>
      <c r="B501" s="5" t="s">
        <v>223</v>
      </c>
      <c r="C501" s="6" t="s">
        <v>217</v>
      </c>
      <c r="D501" s="6" t="s">
        <v>5054</v>
      </c>
      <c r="E501" s="6" t="s">
        <v>5054</v>
      </c>
      <c r="F501" t="s">
        <v>4941</v>
      </c>
      <c r="G501" t="str">
        <f t="shared" si="17"/>
        <v>Six Sigma Green Belt (CSSGB) (AMSFQ012)</v>
      </c>
      <c r="J501" s="13" t="s">
        <v>1554</v>
      </c>
      <c r="K501" s="13" t="s">
        <v>1555</v>
      </c>
      <c r="L501" s="13" t="s">
        <v>1556</v>
      </c>
      <c r="M501" s="13" t="s">
        <v>434</v>
      </c>
      <c r="N501" s="13" t="s">
        <v>435</v>
      </c>
      <c r="O501" s="13" t="s">
        <v>433</v>
      </c>
      <c r="P501" s="14" t="s">
        <v>5054</v>
      </c>
      <c r="Q501" s="14" t="s">
        <v>5054</v>
      </c>
      <c r="R501" t="str">
        <f t="shared" si="18"/>
        <v>FDMQA0020351390205</v>
      </c>
      <c r="T501" t="s">
        <v>5405</v>
      </c>
    </row>
    <row r="502" spans="1:20" ht="30" x14ac:dyDescent="0.25">
      <c r="A502" s="5" t="s">
        <v>416</v>
      </c>
      <c r="B502" s="5" t="s">
        <v>417</v>
      </c>
      <c r="C502" s="6" t="s">
        <v>401</v>
      </c>
      <c r="D502" s="6" t="s">
        <v>5054</v>
      </c>
      <c r="E502" s="6" t="s">
        <v>5054</v>
      </c>
      <c r="F502" t="s">
        <v>4971</v>
      </c>
      <c r="G502" t="str">
        <f t="shared" si="17"/>
        <v>Small Wind Installer (SWI) - Level 1 (ETAIN019)</v>
      </c>
      <c r="J502" s="13" t="s">
        <v>1554</v>
      </c>
      <c r="K502" s="13" t="s">
        <v>1555</v>
      </c>
      <c r="L502" s="13" t="s">
        <v>1556</v>
      </c>
      <c r="M502" s="13" t="s">
        <v>731</v>
      </c>
      <c r="N502" s="13" t="s">
        <v>732</v>
      </c>
      <c r="O502" s="13" t="s">
        <v>733</v>
      </c>
      <c r="P502" s="14" t="s">
        <v>5054</v>
      </c>
      <c r="Q502" s="14" t="s">
        <v>5054</v>
      </c>
      <c r="R502" t="str">
        <f t="shared" si="18"/>
        <v>NATHA0020351390205</v>
      </c>
      <c r="T502" t="s">
        <v>5411</v>
      </c>
    </row>
    <row r="503" spans="1:20" ht="30" x14ac:dyDescent="0.25">
      <c r="A503" s="5" t="s">
        <v>418</v>
      </c>
      <c r="B503" s="5" t="s">
        <v>419</v>
      </c>
      <c r="C503" s="6" t="s">
        <v>401</v>
      </c>
      <c r="D503" s="6" t="s">
        <v>5054</v>
      </c>
      <c r="E503" s="6" t="s">
        <v>5054</v>
      </c>
      <c r="F503" t="s">
        <v>4971</v>
      </c>
      <c r="G503" t="str">
        <f t="shared" si="17"/>
        <v>Specialist in Precision Optics (SPO) (ETAIN022)</v>
      </c>
      <c r="J503" s="13" t="s">
        <v>1554</v>
      </c>
      <c r="K503" s="13" t="s">
        <v>1555</v>
      </c>
      <c r="L503" s="13" t="s">
        <v>1556</v>
      </c>
      <c r="M503" s="13" t="s">
        <v>738</v>
      </c>
      <c r="N503" s="13" t="s">
        <v>739</v>
      </c>
      <c r="O503" s="13" t="s">
        <v>733</v>
      </c>
      <c r="P503" s="14" t="s">
        <v>5054</v>
      </c>
      <c r="Q503" s="14" t="s">
        <v>5054</v>
      </c>
      <c r="R503" t="str">
        <f t="shared" si="18"/>
        <v>NATHA0070351390205</v>
      </c>
      <c r="T503" t="s">
        <v>5418</v>
      </c>
    </row>
    <row r="504" spans="1:20" ht="30" x14ac:dyDescent="0.25">
      <c r="A504" s="5" t="s">
        <v>905</v>
      </c>
      <c r="B504" s="5" t="s">
        <v>906</v>
      </c>
      <c r="C504" s="6" t="s">
        <v>903</v>
      </c>
      <c r="D504" s="6" t="s">
        <v>5054</v>
      </c>
      <c r="E504" s="6" t="s">
        <v>5054</v>
      </c>
      <c r="F504" t="s">
        <v>5026</v>
      </c>
      <c r="G504" t="str">
        <f t="shared" si="17"/>
        <v>Sport Nutrition Specialist (NCSAF003)</v>
      </c>
      <c r="J504" s="13" t="s">
        <v>1554</v>
      </c>
      <c r="K504" s="13" t="s">
        <v>1555</v>
      </c>
      <c r="L504" s="13" t="s">
        <v>1556</v>
      </c>
      <c r="M504" s="13" t="s">
        <v>736</v>
      </c>
      <c r="N504" s="13" t="s">
        <v>737</v>
      </c>
      <c r="O504" s="13" t="s">
        <v>733</v>
      </c>
      <c r="P504" s="14" t="s">
        <v>5054</v>
      </c>
      <c r="Q504" s="14" t="s">
        <v>5054</v>
      </c>
      <c r="R504" t="str">
        <f t="shared" si="18"/>
        <v>NATHA0060351390205</v>
      </c>
      <c r="T504" t="s">
        <v>5413</v>
      </c>
    </row>
    <row r="505" spans="1:20" ht="30" x14ac:dyDescent="0.25">
      <c r="A505" s="5" t="s">
        <v>481</v>
      </c>
      <c r="B505" s="5" t="s">
        <v>482</v>
      </c>
      <c r="C505" s="6" t="s">
        <v>478</v>
      </c>
      <c r="D505" s="6" t="s">
        <v>5054</v>
      </c>
      <c r="E505" s="6" t="s">
        <v>5054</v>
      </c>
      <c r="F505" t="s">
        <v>4980</v>
      </c>
      <c r="G505" t="str">
        <f t="shared" si="17"/>
        <v>Staff Credential (FLDCF005)</v>
      </c>
      <c r="J505" s="13" t="s">
        <v>1557</v>
      </c>
      <c r="K505" s="13" t="s">
        <v>1558</v>
      </c>
      <c r="L505" s="13" t="s">
        <v>1117</v>
      </c>
      <c r="M505" s="13" t="s">
        <v>744</v>
      </c>
      <c r="N505" s="13" t="s">
        <v>745</v>
      </c>
      <c r="O505" s="13" t="s">
        <v>733</v>
      </c>
      <c r="P505" s="14" t="s">
        <v>5054</v>
      </c>
      <c r="Q505" s="14" t="s">
        <v>5054</v>
      </c>
      <c r="R505" t="str">
        <f t="shared" si="18"/>
        <v>NATHA0100351080506</v>
      </c>
      <c r="T505" t="s">
        <v>5415</v>
      </c>
    </row>
    <row r="506" spans="1:20" ht="30" x14ac:dyDescent="0.25">
      <c r="A506" s="5" t="s">
        <v>383</v>
      </c>
      <c r="B506" s="5" t="s">
        <v>384</v>
      </c>
      <c r="C506" s="6" t="s">
        <v>385</v>
      </c>
      <c r="D506" s="6" t="s">
        <v>5054</v>
      </c>
      <c r="E506" s="6" t="s">
        <v>5054</v>
      </c>
      <c r="F506" t="s">
        <v>4967</v>
      </c>
      <c r="G506" t="str">
        <f t="shared" si="17"/>
        <v>STARS GIS Technician (DIGIT001)</v>
      </c>
      <c r="J506" s="13" t="s">
        <v>1557</v>
      </c>
      <c r="K506" s="13" t="s">
        <v>1558</v>
      </c>
      <c r="L506" s="13" t="s">
        <v>1117</v>
      </c>
      <c r="M506" s="13" t="s">
        <v>1116</v>
      </c>
      <c r="N506" s="13" t="s">
        <v>1117</v>
      </c>
      <c r="O506" s="13" t="s">
        <v>1118</v>
      </c>
      <c r="P506" s="14" t="s">
        <v>5054</v>
      </c>
      <c r="Q506" s="14" t="s">
        <v>5054</v>
      </c>
      <c r="R506" t="str">
        <f t="shared" si="18"/>
        <v>PTCBD0010351080506</v>
      </c>
      <c r="T506" t="s">
        <v>5410</v>
      </c>
    </row>
    <row r="507" spans="1:20" ht="30" x14ac:dyDescent="0.25">
      <c r="A507" s="5" t="s">
        <v>629</v>
      </c>
      <c r="B507" s="5" t="s">
        <v>630</v>
      </c>
      <c r="C507" s="6" t="s">
        <v>628</v>
      </c>
      <c r="D507" s="6" t="s">
        <v>5054</v>
      </c>
      <c r="E507" s="6" t="s">
        <v>5054</v>
      </c>
      <c r="F507" t="s">
        <v>5000</v>
      </c>
      <c r="G507" t="str">
        <f t="shared" si="17"/>
        <v>Systems Security Certified Practitioner (SSCP) (IISSC002)</v>
      </c>
      <c r="J507" s="13" t="s">
        <v>1559</v>
      </c>
      <c r="K507" s="13" t="s">
        <v>1560</v>
      </c>
      <c r="L507" s="13" t="s">
        <v>1561</v>
      </c>
      <c r="M507" s="13" t="s">
        <v>1116</v>
      </c>
      <c r="N507" s="13" t="s">
        <v>1117</v>
      </c>
      <c r="O507" s="13" t="s">
        <v>1118</v>
      </c>
      <c r="P507" s="14" t="s">
        <v>5054</v>
      </c>
      <c r="Q507" s="14" t="s">
        <v>5054</v>
      </c>
      <c r="R507" t="str">
        <f t="shared" si="18"/>
        <v>PTCBD0010351080507</v>
      </c>
      <c r="T507" t="s">
        <v>5416</v>
      </c>
    </row>
    <row r="508" spans="1:20" ht="30" x14ac:dyDescent="0.25">
      <c r="A508" s="5" t="s">
        <v>883</v>
      </c>
      <c r="B508" s="5" t="s">
        <v>884</v>
      </c>
      <c r="C508" s="6" t="s">
        <v>881</v>
      </c>
      <c r="D508" s="6" t="s">
        <v>5054</v>
      </c>
      <c r="E508" s="6" t="s">
        <v>5054</v>
      </c>
      <c r="F508" t="s">
        <v>5023</v>
      </c>
      <c r="G508" t="str">
        <f t="shared" si="17"/>
        <v>Tech in Surgery - Certified (NCCT) (NCFCT004)</v>
      </c>
      <c r="J508" s="13" t="s">
        <v>1562</v>
      </c>
      <c r="K508" s="13" t="s">
        <v>1563</v>
      </c>
      <c r="L508" s="13" t="s">
        <v>1564</v>
      </c>
      <c r="M508" s="13" t="s">
        <v>224</v>
      </c>
      <c r="N508" s="13" t="s">
        <v>225</v>
      </c>
      <c r="O508" s="13" t="s">
        <v>226</v>
      </c>
      <c r="P508" s="14" t="s">
        <v>5054</v>
      </c>
      <c r="Q508" s="14" t="s">
        <v>5054</v>
      </c>
      <c r="R508" t="str">
        <f t="shared" si="18"/>
        <v>AMSPT0020351100901</v>
      </c>
      <c r="T508" t="s">
        <v>5417</v>
      </c>
    </row>
    <row r="509" spans="1:20" ht="30" x14ac:dyDescent="0.25">
      <c r="A509" s="5" t="s">
        <v>420</v>
      </c>
      <c r="B509" s="5" t="s">
        <v>421</v>
      </c>
      <c r="C509" s="6" t="s">
        <v>401</v>
      </c>
      <c r="D509" s="6" t="s">
        <v>5054</v>
      </c>
      <c r="E509" s="6" t="s">
        <v>5054</v>
      </c>
      <c r="F509" t="s">
        <v>4971</v>
      </c>
      <c r="G509" t="str">
        <f t="shared" si="17"/>
        <v>Technician in Precision Optics (TPO) (ETAIN023)</v>
      </c>
      <c r="J509" s="13" t="s">
        <v>1562</v>
      </c>
      <c r="K509" s="13" t="s">
        <v>1563</v>
      </c>
      <c r="L509" s="13" t="s">
        <v>1564</v>
      </c>
      <c r="M509" s="13" t="s">
        <v>738</v>
      </c>
      <c r="N509" s="13" t="s">
        <v>739</v>
      </c>
      <c r="O509" s="13" t="s">
        <v>733</v>
      </c>
      <c r="P509" s="14" t="s">
        <v>5054</v>
      </c>
      <c r="Q509" s="14" t="s">
        <v>5054</v>
      </c>
      <c r="R509" t="str">
        <f t="shared" si="18"/>
        <v>NATHA0070351100901</v>
      </c>
      <c r="T509" t="s">
        <v>5135</v>
      </c>
    </row>
    <row r="510" spans="1:20" ht="30" x14ac:dyDescent="0.25">
      <c r="A510" s="5" t="s">
        <v>1144</v>
      </c>
      <c r="B510" s="5" t="s">
        <v>1145</v>
      </c>
      <c r="C510" s="6" t="s">
        <v>1146</v>
      </c>
      <c r="D510" s="6" t="s">
        <v>18</v>
      </c>
      <c r="E510" s="6" t="s">
        <v>5054</v>
      </c>
      <c r="F510" t="s">
        <v>5049</v>
      </c>
      <c r="G510" t="str">
        <f t="shared" si="17"/>
        <v>Toon Boom Certified Associate (Harmony Premium) (TBOOM001)</v>
      </c>
      <c r="J510" s="13" t="s">
        <v>1562</v>
      </c>
      <c r="K510" s="13" t="s">
        <v>1563</v>
      </c>
      <c r="L510" s="13" t="s">
        <v>1564</v>
      </c>
      <c r="M510" s="13" t="s">
        <v>188</v>
      </c>
      <c r="N510" s="13" t="s">
        <v>189</v>
      </c>
      <c r="O510" s="13" t="s">
        <v>185</v>
      </c>
      <c r="P510" s="14" t="s">
        <v>5054</v>
      </c>
      <c r="Q510" s="14" t="s">
        <v>5054</v>
      </c>
      <c r="R510" t="str">
        <f t="shared" si="18"/>
        <v>AMEDT0050351100901</v>
      </c>
      <c r="T510" t="s">
        <v>5412</v>
      </c>
    </row>
    <row r="511" spans="1:20" ht="25.5" x14ac:dyDescent="0.25">
      <c r="A511" s="5" t="s">
        <v>1147</v>
      </c>
      <c r="B511" s="5" t="s">
        <v>1148</v>
      </c>
      <c r="C511" s="6" t="s">
        <v>1146</v>
      </c>
      <c r="D511" s="6" t="s">
        <v>18</v>
      </c>
      <c r="E511" s="6" t="s">
        <v>5054</v>
      </c>
      <c r="F511" t="s">
        <v>5049</v>
      </c>
      <c r="G511" t="str">
        <f t="shared" si="17"/>
        <v>Toon Boom Certified Associate (Storyboard Pro) (TBOOM003)</v>
      </c>
      <c r="J511" s="13" t="s">
        <v>1565</v>
      </c>
      <c r="K511" s="13" t="s">
        <v>1566</v>
      </c>
      <c r="L511" s="13" t="s">
        <v>1567</v>
      </c>
      <c r="M511" s="13" t="s">
        <v>434</v>
      </c>
      <c r="N511" s="13" t="s">
        <v>435</v>
      </c>
      <c r="O511" s="13" t="s">
        <v>433</v>
      </c>
      <c r="P511" s="14" t="s">
        <v>5054</v>
      </c>
      <c r="Q511" s="14" t="s">
        <v>5054</v>
      </c>
      <c r="R511" t="str">
        <f t="shared" si="18"/>
        <v>FDMQA0020351390101</v>
      </c>
      <c r="T511" t="s">
        <v>5404</v>
      </c>
    </row>
    <row r="512" spans="1:20" ht="30" x14ac:dyDescent="0.25">
      <c r="A512" s="5" t="s">
        <v>25</v>
      </c>
      <c r="B512" s="5" t="s">
        <v>26</v>
      </c>
      <c r="C512" s="6" t="s">
        <v>27</v>
      </c>
      <c r="D512" s="6" t="s">
        <v>5054</v>
      </c>
      <c r="E512" s="6" t="s">
        <v>18</v>
      </c>
      <c r="F512" t="s">
        <v>4917</v>
      </c>
      <c r="G512" t="str">
        <f t="shared" si="17"/>
        <v>Veterinary Technician (AAVSB001)</v>
      </c>
      <c r="J512" s="13" t="s">
        <v>1565</v>
      </c>
      <c r="K512" s="13" t="s">
        <v>1566</v>
      </c>
      <c r="L512" s="13" t="s">
        <v>1567</v>
      </c>
      <c r="M512" s="13" t="s">
        <v>736</v>
      </c>
      <c r="N512" s="13" t="s">
        <v>737</v>
      </c>
      <c r="O512" s="13" t="s">
        <v>733</v>
      </c>
      <c r="P512" s="14" t="s">
        <v>5054</v>
      </c>
      <c r="Q512" s="14" t="s">
        <v>5054</v>
      </c>
      <c r="R512" t="str">
        <f t="shared" si="18"/>
        <v>NATHA0060351390101</v>
      </c>
      <c r="T512" t="s">
        <v>5420</v>
      </c>
    </row>
    <row r="513" spans="1:20" ht="30" x14ac:dyDescent="0.25">
      <c r="A513" s="7" t="s">
        <v>1156</v>
      </c>
      <c r="B513" s="7" t="s">
        <v>1157</v>
      </c>
      <c r="C513" s="6" t="s">
        <v>1158</v>
      </c>
      <c r="D513" s="6" t="s">
        <v>18</v>
      </c>
      <c r="E513" s="6" t="s">
        <v>5054</v>
      </c>
      <c r="F513" t="s">
        <v>5051</v>
      </c>
      <c r="G513" t="str">
        <f t="shared" si="17"/>
        <v>VMware Certified Professional - Data Center Virtualization (VMWRE004)</v>
      </c>
      <c r="J513" s="13" t="s">
        <v>1565</v>
      </c>
      <c r="K513" s="13" t="s">
        <v>1566</v>
      </c>
      <c r="L513" s="13" t="s">
        <v>1567</v>
      </c>
      <c r="M513" s="13" t="s">
        <v>734</v>
      </c>
      <c r="N513" s="13" t="s">
        <v>735</v>
      </c>
      <c r="O513" s="13" t="s">
        <v>733</v>
      </c>
      <c r="P513" s="14" t="s">
        <v>5054</v>
      </c>
      <c r="Q513" s="14" t="s">
        <v>5054</v>
      </c>
      <c r="R513" t="str">
        <f t="shared" si="18"/>
        <v>NATHA0030351390101</v>
      </c>
      <c r="T513" t="s">
        <v>5414</v>
      </c>
    </row>
    <row r="514" spans="1:20" ht="30" x14ac:dyDescent="0.25">
      <c r="A514" s="5" t="s">
        <v>483</v>
      </c>
      <c r="B514" s="5" t="s">
        <v>484</v>
      </c>
      <c r="C514" s="6" t="s">
        <v>478</v>
      </c>
      <c r="D514" s="6" t="s">
        <v>5054</v>
      </c>
      <c r="E514" s="6" t="s">
        <v>18</v>
      </c>
      <c r="F514" t="s">
        <v>4980</v>
      </c>
      <c r="G514" t="str">
        <f t="shared" si="17"/>
        <v>VPK Director Credential (FLDCF006)</v>
      </c>
      <c r="J514" s="13" t="s">
        <v>1565</v>
      </c>
      <c r="K514" s="13" t="s">
        <v>1566</v>
      </c>
      <c r="L514" s="13" t="s">
        <v>1567</v>
      </c>
      <c r="M514" s="13" t="s">
        <v>910</v>
      </c>
      <c r="N514" s="13" t="s">
        <v>911</v>
      </c>
      <c r="O514" s="13" t="s">
        <v>909</v>
      </c>
      <c r="P514" s="14" t="s">
        <v>5054</v>
      </c>
      <c r="Q514" s="14" t="s">
        <v>5054</v>
      </c>
      <c r="R514" t="str">
        <f t="shared" si="18"/>
        <v>NCSBN0020351390101</v>
      </c>
      <c r="T514" t="s">
        <v>5407</v>
      </c>
    </row>
    <row r="515" spans="1:20" ht="30" x14ac:dyDescent="0.25">
      <c r="A515" s="5" t="s">
        <v>488</v>
      </c>
      <c r="B515" s="5" t="s">
        <v>489</v>
      </c>
      <c r="C515" s="6" t="s">
        <v>490</v>
      </c>
      <c r="D515" s="6" t="s">
        <v>5054</v>
      </c>
      <c r="E515" s="6" t="s">
        <v>5054</v>
      </c>
      <c r="F515" t="s">
        <v>4982</v>
      </c>
      <c r="G515" t="str">
        <f t="shared" si="17"/>
        <v>Wastewater Treatment Plant Operator Level A (FLDEP001)</v>
      </c>
      <c r="J515" s="13" t="s">
        <v>1568</v>
      </c>
      <c r="K515" s="13" t="s">
        <v>1569</v>
      </c>
      <c r="L515" s="13" t="s">
        <v>1570</v>
      </c>
      <c r="M515" s="13" t="s">
        <v>664</v>
      </c>
      <c r="N515" s="13" t="s">
        <v>665</v>
      </c>
      <c r="O515" s="13" t="s">
        <v>661</v>
      </c>
      <c r="P515" s="14" t="s">
        <v>5054</v>
      </c>
      <c r="Q515" s="14" t="s">
        <v>5054</v>
      </c>
      <c r="R515" t="str">
        <f t="shared" si="18"/>
        <v>MICRO0690713129902</v>
      </c>
      <c r="T515" t="s">
        <v>5406</v>
      </c>
    </row>
    <row r="516" spans="1:20" x14ac:dyDescent="0.25">
      <c r="A516" s="5" t="s">
        <v>491</v>
      </c>
      <c r="B516" s="5" t="s">
        <v>492</v>
      </c>
      <c r="C516" s="6" t="s">
        <v>490</v>
      </c>
      <c r="D516" s="6" t="s">
        <v>5054</v>
      </c>
      <c r="E516" s="6" t="s">
        <v>5054</v>
      </c>
      <c r="F516" t="s">
        <v>4982</v>
      </c>
      <c r="G516" t="str">
        <f t="shared" si="17"/>
        <v>Wastewater Treatment Plant Operator Level B (FLDEP002)</v>
      </c>
      <c r="J516" s="13" t="s">
        <v>1568</v>
      </c>
      <c r="K516" s="13" t="s">
        <v>1569</v>
      </c>
      <c r="L516" s="13" t="s">
        <v>1570</v>
      </c>
      <c r="M516" s="13" t="s">
        <v>386</v>
      </c>
      <c r="N516" s="13" t="s">
        <v>387</v>
      </c>
      <c r="O516" s="13" t="s">
        <v>388</v>
      </c>
      <c r="P516" s="14" t="s">
        <v>5054</v>
      </c>
      <c r="Q516" s="14" t="s">
        <v>5054</v>
      </c>
      <c r="R516" t="str">
        <f t="shared" si="18"/>
        <v>EDTSO0010713129902</v>
      </c>
      <c r="T516" t="s">
        <v>5591</v>
      </c>
    </row>
    <row r="517" spans="1:20" ht="45" x14ac:dyDescent="0.25">
      <c r="A517" s="5" t="s">
        <v>493</v>
      </c>
      <c r="B517" s="5" t="s">
        <v>494</v>
      </c>
      <c r="C517" s="6" t="s">
        <v>490</v>
      </c>
      <c r="D517" s="6" t="s">
        <v>5054</v>
      </c>
      <c r="E517" s="6" t="s">
        <v>5054</v>
      </c>
      <c r="F517" t="s">
        <v>4982</v>
      </c>
      <c r="G517" t="str">
        <f t="shared" si="17"/>
        <v>Wastewater Treatment Plant Operator Level C (FLDEP003)</v>
      </c>
      <c r="J517" s="13" t="s">
        <v>1571</v>
      </c>
      <c r="K517" s="13" t="s">
        <v>1572</v>
      </c>
      <c r="L517" s="13" t="s">
        <v>1573</v>
      </c>
      <c r="M517" s="13" t="s">
        <v>428</v>
      </c>
      <c r="N517" s="13" t="s">
        <v>429</v>
      </c>
      <c r="O517" s="13" t="s">
        <v>430</v>
      </c>
      <c r="P517" s="14" t="s">
        <v>5054</v>
      </c>
      <c r="Q517" s="14" t="s">
        <v>5054</v>
      </c>
      <c r="R517" t="str">
        <f t="shared" si="18"/>
        <v>FDLIC0040743010900</v>
      </c>
      <c r="T517" t="s">
        <v>5387</v>
      </c>
    </row>
    <row r="518" spans="1:20" ht="30" x14ac:dyDescent="0.25">
      <c r="A518" s="5" t="s">
        <v>495</v>
      </c>
      <c r="B518" s="5" t="s">
        <v>496</v>
      </c>
      <c r="C518" s="6" t="s">
        <v>490</v>
      </c>
      <c r="D518" s="6" t="s">
        <v>5054</v>
      </c>
      <c r="E518" s="6" t="s">
        <v>5054</v>
      </c>
      <c r="F518" t="s">
        <v>4982</v>
      </c>
      <c r="G518" t="str">
        <f t="shared" si="17"/>
        <v>Water Treatment Plant Operator Level A (FLDEP004)</v>
      </c>
      <c r="J518" s="13" t="s">
        <v>1574</v>
      </c>
      <c r="K518" s="13" t="s">
        <v>1575</v>
      </c>
      <c r="L518" s="13" t="s">
        <v>1576</v>
      </c>
      <c r="M518" s="13" t="s">
        <v>1045</v>
      </c>
      <c r="N518" s="13" t="s">
        <v>1046</v>
      </c>
      <c r="O518" s="13" t="s">
        <v>1044</v>
      </c>
      <c r="P518" s="14" t="s">
        <v>5054</v>
      </c>
      <c r="Q518" s="14" t="s">
        <v>5054</v>
      </c>
      <c r="R518" t="str">
        <f t="shared" si="18"/>
        <v>NRAEF0020412050312</v>
      </c>
      <c r="T518" t="s">
        <v>5388</v>
      </c>
    </row>
    <row r="519" spans="1:20" ht="30" x14ac:dyDescent="0.25">
      <c r="A519" s="5" t="s">
        <v>497</v>
      </c>
      <c r="B519" s="5" t="s">
        <v>498</v>
      </c>
      <c r="C519" s="6" t="s">
        <v>490</v>
      </c>
      <c r="D519" s="6" t="s">
        <v>5054</v>
      </c>
      <c r="E519" s="6" t="s">
        <v>5054</v>
      </c>
      <c r="F519" t="s">
        <v>4982</v>
      </c>
      <c r="G519" t="str">
        <f t="shared" si="17"/>
        <v>Water Treatment Plant Operator Level B (FLDEP005)</v>
      </c>
      <c r="J519" s="13" t="s">
        <v>1574</v>
      </c>
      <c r="K519" s="13" t="s">
        <v>1575</v>
      </c>
      <c r="L519" s="13" t="s">
        <v>1576</v>
      </c>
      <c r="M519" s="13" t="s">
        <v>1042</v>
      </c>
      <c r="N519" s="13" t="s">
        <v>1043</v>
      </c>
      <c r="O519" s="13" t="s">
        <v>1044</v>
      </c>
      <c r="P519" s="14" t="s">
        <v>5054</v>
      </c>
      <c r="Q519" s="14" t="s">
        <v>5054</v>
      </c>
      <c r="R519" t="str">
        <f t="shared" si="18"/>
        <v>NRAEF0010412050312</v>
      </c>
      <c r="T519" t="s">
        <v>5500</v>
      </c>
    </row>
    <row r="520" spans="1:20" ht="30" x14ac:dyDescent="0.25">
      <c r="A520" s="5" t="s">
        <v>499</v>
      </c>
      <c r="B520" s="5" t="s">
        <v>500</v>
      </c>
      <c r="C520" s="6" t="s">
        <v>490</v>
      </c>
      <c r="D520" s="6" t="s">
        <v>5054</v>
      </c>
      <c r="E520" s="6" t="s">
        <v>5054</v>
      </c>
      <c r="F520" t="s">
        <v>4982</v>
      </c>
      <c r="G520" t="str">
        <f t="shared" si="17"/>
        <v>Water Treatment Plant Operator Level C (FLDEP006)</v>
      </c>
      <c r="J520" s="13" t="s">
        <v>1574</v>
      </c>
      <c r="K520" s="13" t="s">
        <v>1575</v>
      </c>
      <c r="L520" s="13" t="s">
        <v>1576</v>
      </c>
      <c r="M520" s="13" t="s">
        <v>1047</v>
      </c>
      <c r="N520" s="13" t="s">
        <v>1048</v>
      </c>
      <c r="O520" s="13" t="s">
        <v>1044</v>
      </c>
      <c r="P520" s="14" t="s">
        <v>5054</v>
      </c>
      <c r="Q520" s="14" t="s">
        <v>5054</v>
      </c>
      <c r="R520" t="str">
        <f t="shared" si="18"/>
        <v>NRAEF0030412050312</v>
      </c>
      <c r="T520" t="s">
        <v>5501</v>
      </c>
    </row>
    <row r="521" spans="1:20" ht="25.5" x14ac:dyDescent="0.25">
      <c r="A521" s="7" t="s">
        <v>692</v>
      </c>
      <c r="B521" s="5" t="s">
        <v>693</v>
      </c>
      <c r="C521" s="6" t="s">
        <v>661</v>
      </c>
      <c r="D521" s="6" t="s">
        <v>5054</v>
      </c>
      <c r="E521" s="6" t="s">
        <v>5054</v>
      </c>
      <c r="F521" t="s">
        <v>5007</v>
      </c>
      <c r="G521" t="str">
        <f t="shared" si="17"/>
        <v>Windows Server Administration Fundamentals (MICRO116)</v>
      </c>
      <c r="J521" s="13" t="s">
        <v>1574</v>
      </c>
      <c r="K521" s="13" t="s">
        <v>1575</v>
      </c>
      <c r="L521" s="13" t="s">
        <v>1576</v>
      </c>
      <c r="M521" s="13" t="s">
        <v>53</v>
      </c>
      <c r="N521" s="13" t="s">
        <v>54</v>
      </c>
      <c r="O521" s="13" t="s">
        <v>52</v>
      </c>
      <c r="P521" s="14" t="s">
        <v>5054</v>
      </c>
      <c r="Q521" s="14" t="s">
        <v>5054</v>
      </c>
      <c r="R521" t="str">
        <f t="shared" si="18"/>
        <v>ACFED0020412050312</v>
      </c>
      <c r="T521" t="s">
        <v>5177</v>
      </c>
    </row>
    <row r="522" spans="1:20" ht="30" x14ac:dyDescent="0.25">
      <c r="J522" s="13" t="s">
        <v>1574</v>
      </c>
      <c r="K522" s="13" t="s">
        <v>1575</v>
      </c>
      <c r="L522" s="13" t="s">
        <v>1576</v>
      </c>
      <c r="M522" s="13" t="s">
        <v>1053</v>
      </c>
      <c r="N522" s="13" t="s">
        <v>1054</v>
      </c>
      <c r="O522" s="13" t="s">
        <v>1055</v>
      </c>
      <c r="P522" s="14" t="s">
        <v>5054</v>
      </c>
      <c r="Q522" s="14" t="s">
        <v>5054</v>
      </c>
      <c r="R522" t="str">
        <f t="shared" si="18"/>
        <v>NRFSP0010412050312</v>
      </c>
      <c r="T522" t="s">
        <v>5244</v>
      </c>
    </row>
    <row r="523" spans="1:20" x14ac:dyDescent="0.25">
      <c r="J523" s="13" t="s">
        <v>1577</v>
      </c>
      <c r="K523" s="13" t="s">
        <v>1578</v>
      </c>
      <c r="L523" s="13" t="s">
        <v>1579</v>
      </c>
      <c r="M523" s="13" t="s">
        <v>237</v>
      </c>
      <c r="N523" s="13" t="s">
        <v>238</v>
      </c>
      <c r="O523" s="13" t="s">
        <v>239</v>
      </c>
      <c r="P523" s="14" t="s">
        <v>5054</v>
      </c>
      <c r="Q523" s="14" t="s">
        <v>5054</v>
      </c>
      <c r="R523" t="str">
        <f t="shared" si="18"/>
        <v>APSCO0010743039900</v>
      </c>
      <c r="T523" t="s">
        <v>5354</v>
      </c>
    </row>
    <row r="524" spans="1:20" ht="30" x14ac:dyDescent="0.25">
      <c r="J524" s="13" t="s">
        <v>1580</v>
      </c>
      <c r="K524" s="13" t="s">
        <v>1581</v>
      </c>
      <c r="L524" s="13" t="s">
        <v>1582</v>
      </c>
      <c r="M524" s="13" t="s">
        <v>526</v>
      </c>
      <c r="N524" s="13" t="s">
        <v>527</v>
      </c>
      <c r="O524" s="13" t="s">
        <v>528</v>
      </c>
      <c r="P524" s="14" t="s">
        <v>5054</v>
      </c>
      <c r="Q524" s="14" t="s">
        <v>5054</v>
      </c>
      <c r="R524" t="str">
        <f t="shared" si="18"/>
        <v>FLDOT0010615050600</v>
      </c>
      <c r="T524" t="s">
        <v>5577</v>
      </c>
    </row>
    <row r="525" spans="1:20" ht="45" x14ac:dyDescent="0.25">
      <c r="J525" s="13" t="s">
        <v>1583</v>
      </c>
      <c r="K525" s="13" t="s">
        <v>1584</v>
      </c>
      <c r="L525" s="13" t="s">
        <v>1585</v>
      </c>
      <c r="M525" s="13" t="s">
        <v>513</v>
      </c>
      <c r="N525" s="13" t="s">
        <v>514</v>
      </c>
      <c r="O525" s="13" t="s">
        <v>512</v>
      </c>
      <c r="P525" s="14" t="s">
        <v>5054</v>
      </c>
      <c r="Q525" s="14" t="s">
        <v>5054</v>
      </c>
      <c r="R525" t="str">
        <f t="shared" si="18"/>
        <v>FLDOE0020419070914</v>
      </c>
      <c r="T525" t="s">
        <v>5560</v>
      </c>
    </row>
    <row r="526" spans="1:20" ht="45" x14ac:dyDescent="0.25">
      <c r="J526" s="13" t="s">
        <v>1583</v>
      </c>
      <c r="K526" s="13" t="s">
        <v>1584</v>
      </c>
      <c r="L526" s="13" t="s">
        <v>1585</v>
      </c>
      <c r="M526" s="13" t="s">
        <v>481</v>
      </c>
      <c r="N526" s="13" t="s">
        <v>482</v>
      </c>
      <c r="O526" s="13" t="s">
        <v>478</v>
      </c>
      <c r="P526" s="14" t="s">
        <v>5054</v>
      </c>
      <c r="Q526" s="14" t="s">
        <v>5054</v>
      </c>
      <c r="R526" t="str">
        <f t="shared" si="18"/>
        <v>FLDCF0050419070914</v>
      </c>
      <c r="T526" t="s">
        <v>5564</v>
      </c>
    </row>
    <row r="527" spans="1:20" ht="30" x14ac:dyDescent="0.25">
      <c r="J527" s="13" t="s">
        <v>1586</v>
      </c>
      <c r="K527" s="13" t="s">
        <v>1587</v>
      </c>
      <c r="L527" s="13" t="s">
        <v>1588</v>
      </c>
      <c r="M527" s="13" t="s">
        <v>664</v>
      </c>
      <c r="N527" s="13" t="s">
        <v>665</v>
      </c>
      <c r="O527" s="13" t="s">
        <v>661</v>
      </c>
      <c r="P527" s="14" t="s">
        <v>5054</v>
      </c>
      <c r="Q527" s="14" t="s">
        <v>5054</v>
      </c>
      <c r="R527" t="str">
        <f t="shared" si="18"/>
        <v>MICRO0690252191005</v>
      </c>
      <c r="T527" t="s">
        <v>5329</v>
      </c>
    </row>
    <row r="528" spans="1:20" ht="30" x14ac:dyDescent="0.25">
      <c r="J528" s="13" t="s">
        <v>1589</v>
      </c>
      <c r="K528" s="13" t="s">
        <v>1590</v>
      </c>
      <c r="L528" s="13" t="s">
        <v>1591</v>
      </c>
      <c r="M528" s="13" t="s">
        <v>893</v>
      </c>
      <c r="N528" s="13" t="s">
        <v>894</v>
      </c>
      <c r="O528" s="13" t="s">
        <v>895</v>
      </c>
      <c r="P528" s="14" t="s">
        <v>5054</v>
      </c>
      <c r="Q528" s="14" t="s">
        <v>5054</v>
      </c>
      <c r="R528" t="str">
        <f t="shared" si="18"/>
        <v>NCMCA0010351090905</v>
      </c>
      <c r="T528" t="s">
        <v>5352</v>
      </c>
    </row>
    <row r="529" spans="10:20" ht="45" x14ac:dyDescent="0.25">
      <c r="J529" s="13" t="s">
        <v>1589</v>
      </c>
      <c r="K529" s="13" t="s">
        <v>1590</v>
      </c>
      <c r="L529" s="13" t="s">
        <v>1591</v>
      </c>
      <c r="M529" s="13" t="s">
        <v>1056</v>
      </c>
      <c r="N529" s="13" t="s">
        <v>1057</v>
      </c>
      <c r="O529" s="13" t="s">
        <v>1058</v>
      </c>
      <c r="P529" s="14" t="s">
        <v>5054</v>
      </c>
      <c r="Q529" s="14" t="s">
        <v>5054</v>
      </c>
      <c r="R529" t="str">
        <f t="shared" si="18"/>
        <v>NSTSA0010351090905</v>
      </c>
      <c r="T529" t="s">
        <v>5562</v>
      </c>
    </row>
    <row r="530" spans="10:20" ht="30" x14ac:dyDescent="0.25">
      <c r="J530" s="13" t="s">
        <v>1592</v>
      </c>
      <c r="K530" s="13" t="s">
        <v>1593</v>
      </c>
      <c r="L530" s="13" t="s">
        <v>1594</v>
      </c>
      <c r="M530" s="13" t="s">
        <v>664</v>
      </c>
      <c r="N530" s="13" t="s">
        <v>665</v>
      </c>
      <c r="O530" s="13" t="s">
        <v>661</v>
      </c>
      <c r="P530" s="14" t="s">
        <v>5054</v>
      </c>
      <c r="Q530" s="14" t="s">
        <v>5054</v>
      </c>
      <c r="R530" t="str">
        <f t="shared" si="18"/>
        <v>MICRO0690515120200</v>
      </c>
      <c r="T530" t="s">
        <v>5563</v>
      </c>
    </row>
    <row r="531" spans="10:20" ht="30" x14ac:dyDescent="0.25">
      <c r="J531" s="13" t="s">
        <v>1592</v>
      </c>
      <c r="K531" s="13" t="s">
        <v>1593</v>
      </c>
      <c r="L531" s="13" t="s">
        <v>1594</v>
      </c>
      <c r="M531" s="13" t="s">
        <v>336</v>
      </c>
      <c r="N531" s="13" t="s">
        <v>337</v>
      </c>
      <c r="O531" s="13" t="s">
        <v>338</v>
      </c>
      <c r="P531" s="14" t="s">
        <v>5054</v>
      </c>
      <c r="Q531" s="14" t="s">
        <v>5054</v>
      </c>
      <c r="R531" t="str">
        <f t="shared" si="18"/>
        <v>COMPT0010515120200</v>
      </c>
      <c r="T531" t="s">
        <v>5503</v>
      </c>
    </row>
    <row r="532" spans="10:20" ht="30" x14ac:dyDescent="0.25">
      <c r="J532" s="13" t="s">
        <v>1592</v>
      </c>
      <c r="K532" s="13" t="s">
        <v>1593</v>
      </c>
      <c r="L532" s="13" t="s">
        <v>1594</v>
      </c>
      <c r="M532" s="13" t="s">
        <v>344</v>
      </c>
      <c r="N532" s="13" t="s">
        <v>345</v>
      </c>
      <c r="O532" s="13" t="s">
        <v>338</v>
      </c>
      <c r="P532" s="14" t="s">
        <v>5054</v>
      </c>
      <c r="Q532" s="14" t="s">
        <v>5054</v>
      </c>
      <c r="R532" t="str">
        <f t="shared" si="18"/>
        <v>COMPT0060515120200</v>
      </c>
      <c r="T532" t="s">
        <v>5509</v>
      </c>
    </row>
    <row r="533" spans="10:20" ht="30" x14ac:dyDescent="0.25">
      <c r="J533" s="13" t="s">
        <v>1592</v>
      </c>
      <c r="K533" s="13" t="s">
        <v>1593</v>
      </c>
      <c r="L533" s="13" t="s">
        <v>1594</v>
      </c>
      <c r="M533" s="13" t="s">
        <v>348</v>
      </c>
      <c r="N533" s="13" t="s">
        <v>349</v>
      </c>
      <c r="O533" s="13" t="s">
        <v>338</v>
      </c>
      <c r="P533" s="14" t="s">
        <v>5054</v>
      </c>
      <c r="Q533" s="14" t="s">
        <v>5054</v>
      </c>
      <c r="R533" t="str">
        <f t="shared" si="18"/>
        <v>COMPT0080515120200</v>
      </c>
      <c r="T533" t="s">
        <v>5246</v>
      </c>
    </row>
    <row r="534" spans="10:20" x14ac:dyDescent="0.25">
      <c r="J534" s="13" t="s">
        <v>1592</v>
      </c>
      <c r="K534" s="13" t="s">
        <v>1593</v>
      </c>
      <c r="L534" s="13" t="s">
        <v>1594</v>
      </c>
      <c r="M534" s="13" t="s">
        <v>1088</v>
      </c>
      <c r="N534" s="13" t="s">
        <v>1089</v>
      </c>
      <c r="O534" s="13" t="s">
        <v>1083</v>
      </c>
      <c r="P534" s="14" t="s">
        <v>5054</v>
      </c>
      <c r="Q534" s="14" t="s">
        <v>5054</v>
      </c>
      <c r="R534" t="str">
        <f t="shared" si="18"/>
        <v>PROSO0160515120200</v>
      </c>
      <c r="T534" t="s">
        <v>5525</v>
      </c>
    </row>
    <row r="535" spans="10:20" x14ac:dyDescent="0.25">
      <c r="J535" s="13" t="s">
        <v>1592</v>
      </c>
      <c r="K535" s="13" t="s">
        <v>1593</v>
      </c>
      <c r="L535" s="13" t="s">
        <v>1594</v>
      </c>
      <c r="M535" s="13" t="s">
        <v>659</v>
      </c>
      <c r="N535" s="13" t="s">
        <v>660</v>
      </c>
      <c r="O535" s="13" t="s">
        <v>661</v>
      </c>
      <c r="P535" s="14" t="s">
        <v>5054</v>
      </c>
      <c r="Q535" s="14" t="s">
        <v>5054</v>
      </c>
      <c r="R535" t="str">
        <f t="shared" ref="R535:R569" si="19">CONCATENATE(M535,J535)</f>
        <v>MICRO0170515120200</v>
      </c>
      <c r="T535" t="s">
        <v>5396</v>
      </c>
    </row>
    <row r="536" spans="10:20" ht="30" x14ac:dyDescent="0.25">
      <c r="J536" s="13" t="s">
        <v>1592</v>
      </c>
      <c r="K536" s="13" t="s">
        <v>1593</v>
      </c>
      <c r="L536" s="13" t="s">
        <v>1594</v>
      </c>
      <c r="M536" s="13" t="s">
        <v>670</v>
      </c>
      <c r="N536" s="13" t="s">
        <v>671</v>
      </c>
      <c r="O536" s="13" t="s">
        <v>661</v>
      </c>
      <c r="P536" s="14" t="s">
        <v>5054</v>
      </c>
      <c r="Q536" s="14" t="s">
        <v>5054</v>
      </c>
      <c r="R536" t="str">
        <f t="shared" si="19"/>
        <v>MICRO0760515120200</v>
      </c>
      <c r="T536" t="s">
        <v>5063</v>
      </c>
    </row>
    <row r="537" spans="10:20" ht="30" x14ac:dyDescent="0.25">
      <c r="J537" s="13" t="s">
        <v>1592</v>
      </c>
      <c r="K537" s="13" t="s">
        <v>1593</v>
      </c>
      <c r="L537" s="13" t="s">
        <v>1594</v>
      </c>
      <c r="M537" s="13" t="s">
        <v>674</v>
      </c>
      <c r="N537" s="13" t="s">
        <v>675</v>
      </c>
      <c r="O537" s="13" t="s">
        <v>661</v>
      </c>
      <c r="P537" s="14" t="s">
        <v>5054</v>
      </c>
      <c r="Q537" s="14" t="s">
        <v>5054</v>
      </c>
      <c r="R537" t="str">
        <f t="shared" si="19"/>
        <v>MICRO0780515120200</v>
      </c>
      <c r="T537" t="s">
        <v>5529</v>
      </c>
    </row>
    <row r="538" spans="10:20" ht="30" x14ac:dyDescent="0.25">
      <c r="J538" s="13" t="s">
        <v>1592</v>
      </c>
      <c r="K538" s="13" t="s">
        <v>1593</v>
      </c>
      <c r="L538" s="13" t="s">
        <v>1594</v>
      </c>
      <c r="M538" s="13" t="s">
        <v>682</v>
      </c>
      <c r="N538" s="13" t="s">
        <v>683</v>
      </c>
      <c r="O538" s="13" t="s">
        <v>661</v>
      </c>
      <c r="P538" s="14" t="s">
        <v>5054</v>
      </c>
      <c r="Q538" s="14" t="s">
        <v>5054</v>
      </c>
      <c r="R538" t="str">
        <f t="shared" si="19"/>
        <v>MICRO1020515120200</v>
      </c>
      <c r="T538" t="s">
        <v>5272</v>
      </c>
    </row>
    <row r="539" spans="10:20" ht="30" x14ac:dyDescent="0.25">
      <c r="J539" s="13" t="s">
        <v>1592</v>
      </c>
      <c r="K539" s="13" t="s">
        <v>1593</v>
      </c>
      <c r="L539" s="13" t="s">
        <v>1594</v>
      </c>
      <c r="M539" s="13" t="s">
        <v>1092</v>
      </c>
      <c r="N539" s="13" t="s">
        <v>1093</v>
      </c>
      <c r="O539" s="13" t="s">
        <v>1083</v>
      </c>
      <c r="P539" s="14" t="s">
        <v>5054</v>
      </c>
      <c r="Q539" s="14" t="s">
        <v>5054</v>
      </c>
      <c r="R539" t="str">
        <f t="shared" si="19"/>
        <v>PROSO0180515120200</v>
      </c>
      <c r="T539" t="s">
        <v>5127</v>
      </c>
    </row>
    <row r="540" spans="10:20" ht="30" x14ac:dyDescent="0.25">
      <c r="J540" s="13" t="s">
        <v>1592</v>
      </c>
      <c r="K540" s="13" t="s">
        <v>1593</v>
      </c>
      <c r="L540" s="13" t="s">
        <v>1594</v>
      </c>
      <c r="M540" s="13" t="s">
        <v>672</v>
      </c>
      <c r="N540" s="13" t="s">
        <v>673</v>
      </c>
      <c r="O540" s="13" t="s">
        <v>661</v>
      </c>
      <c r="P540" s="14" t="s">
        <v>5054</v>
      </c>
      <c r="Q540" s="14" t="s">
        <v>5054</v>
      </c>
      <c r="R540" t="str">
        <f t="shared" si="19"/>
        <v>MICRO0770515120200</v>
      </c>
      <c r="T540" t="s">
        <v>5397</v>
      </c>
    </row>
    <row r="541" spans="10:20" ht="30" x14ac:dyDescent="0.25">
      <c r="J541" s="13" t="s">
        <v>1592</v>
      </c>
      <c r="K541" s="13" t="s">
        <v>1593</v>
      </c>
      <c r="L541" s="13" t="s">
        <v>1594</v>
      </c>
      <c r="M541" s="13" t="s">
        <v>342</v>
      </c>
      <c r="N541" s="13" t="s">
        <v>343</v>
      </c>
      <c r="O541" s="13" t="s">
        <v>338</v>
      </c>
      <c r="P541" s="14" t="s">
        <v>5054</v>
      </c>
      <c r="Q541" s="14" t="s">
        <v>5054</v>
      </c>
      <c r="R541" t="str">
        <f t="shared" si="19"/>
        <v>COMPT0050515120200</v>
      </c>
      <c r="T541" t="s">
        <v>5249</v>
      </c>
    </row>
    <row r="542" spans="10:20" ht="30" x14ac:dyDescent="0.25">
      <c r="J542" s="13" t="s">
        <v>1595</v>
      </c>
      <c r="K542" s="13" t="s">
        <v>1596</v>
      </c>
      <c r="L542" s="13" t="s">
        <v>1597</v>
      </c>
      <c r="M542" s="13" t="s">
        <v>1128</v>
      </c>
      <c r="N542" s="13" t="s">
        <v>1129</v>
      </c>
      <c r="O542" s="13" t="s">
        <v>1130</v>
      </c>
      <c r="P542" s="14" t="s">
        <v>5054</v>
      </c>
      <c r="Q542" s="14" t="s">
        <v>5054</v>
      </c>
      <c r="R542" t="str">
        <f t="shared" si="19"/>
        <v>SOCTE0040647010301</v>
      </c>
      <c r="T542" t="s">
        <v>5609</v>
      </c>
    </row>
    <row r="543" spans="10:20" x14ac:dyDescent="0.25">
      <c r="J543" s="13" t="s">
        <v>1598</v>
      </c>
      <c r="K543" s="13" t="s">
        <v>1599</v>
      </c>
      <c r="L543" s="13" t="s">
        <v>1600</v>
      </c>
      <c r="M543" s="13" t="s">
        <v>235</v>
      </c>
      <c r="N543" s="13" t="s">
        <v>236</v>
      </c>
      <c r="O543" s="13" t="s">
        <v>234</v>
      </c>
      <c r="P543" s="14" t="s">
        <v>5054</v>
      </c>
      <c r="Q543" s="14" t="s">
        <v>5054</v>
      </c>
      <c r="R543" t="str">
        <f t="shared" si="19"/>
        <v>APPLE0200610020203</v>
      </c>
      <c r="T543" t="s">
        <v>5526</v>
      </c>
    </row>
    <row r="544" spans="10:20" x14ac:dyDescent="0.25">
      <c r="J544" s="13" t="s">
        <v>1598</v>
      </c>
      <c r="K544" s="13" t="s">
        <v>1599</v>
      </c>
      <c r="L544" s="13" t="s">
        <v>1600</v>
      </c>
      <c r="M544" s="13" t="s">
        <v>95</v>
      </c>
      <c r="N544" s="13" t="s">
        <v>96</v>
      </c>
      <c r="O544" s="13" t="s">
        <v>88</v>
      </c>
      <c r="P544" s="14" t="s">
        <v>5054</v>
      </c>
      <c r="Q544" s="14" t="s">
        <v>5054</v>
      </c>
      <c r="R544" t="str">
        <f t="shared" si="19"/>
        <v>ADOBE0070610020203</v>
      </c>
      <c r="T544" t="s">
        <v>5213</v>
      </c>
    </row>
    <row r="545" spans="10:20" x14ac:dyDescent="0.25">
      <c r="J545" s="13" t="s">
        <v>1598</v>
      </c>
      <c r="K545" s="13" t="s">
        <v>1599</v>
      </c>
      <c r="L545" s="13" t="s">
        <v>1600</v>
      </c>
      <c r="M545" s="13" t="s">
        <v>103</v>
      </c>
      <c r="N545" s="13" t="s">
        <v>104</v>
      </c>
      <c r="O545" s="13" t="s">
        <v>88</v>
      </c>
      <c r="P545" s="14" t="s">
        <v>5054</v>
      </c>
      <c r="Q545" s="14" t="s">
        <v>5054</v>
      </c>
      <c r="R545" t="str">
        <f t="shared" si="19"/>
        <v>ADOBE0180610020203</v>
      </c>
      <c r="T545" t="s">
        <v>5395</v>
      </c>
    </row>
    <row r="546" spans="10:20" x14ac:dyDescent="0.25">
      <c r="J546" s="13" t="s">
        <v>1601</v>
      </c>
      <c r="K546" s="13" t="s">
        <v>1602</v>
      </c>
      <c r="L546" s="13" t="s">
        <v>1603</v>
      </c>
      <c r="M546" s="13" t="s">
        <v>95</v>
      </c>
      <c r="N546" s="13" t="s">
        <v>96</v>
      </c>
      <c r="O546" s="13" t="s">
        <v>88</v>
      </c>
      <c r="P546" s="14" t="s">
        <v>5054</v>
      </c>
      <c r="Q546" s="14" t="s">
        <v>5054</v>
      </c>
      <c r="R546" t="str">
        <f t="shared" si="19"/>
        <v>ADOBE0070610020218</v>
      </c>
      <c r="T546" t="s">
        <v>5248</v>
      </c>
    </row>
    <row r="547" spans="10:20" x14ac:dyDescent="0.25">
      <c r="J547" s="13" t="s">
        <v>1601</v>
      </c>
      <c r="K547" s="13" t="s">
        <v>1602</v>
      </c>
      <c r="L547" s="13" t="s">
        <v>1603</v>
      </c>
      <c r="M547" s="13" t="s">
        <v>235</v>
      </c>
      <c r="N547" s="13" t="s">
        <v>236</v>
      </c>
      <c r="O547" s="13" t="s">
        <v>234</v>
      </c>
      <c r="P547" s="14" t="s">
        <v>5054</v>
      </c>
      <c r="Q547" s="14" t="s">
        <v>5054</v>
      </c>
      <c r="R547" t="str">
        <f t="shared" si="19"/>
        <v>APPLE0200610020218</v>
      </c>
      <c r="T547" t="s">
        <v>5528</v>
      </c>
    </row>
    <row r="548" spans="10:20" ht="45" x14ac:dyDescent="0.25">
      <c r="J548" s="13" t="s">
        <v>1601</v>
      </c>
      <c r="K548" s="13" t="s">
        <v>1602</v>
      </c>
      <c r="L548" s="13" t="s">
        <v>1603</v>
      </c>
      <c r="M548" s="13" t="s">
        <v>1036</v>
      </c>
      <c r="N548" s="13" t="s">
        <v>1037</v>
      </c>
      <c r="O548" s="13" t="s">
        <v>1033</v>
      </c>
      <c r="P548" s="14" t="s">
        <v>5054</v>
      </c>
      <c r="Q548" s="14" t="s">
        <v>5054</v>
      </c>
      <c r="R548" t="str">
        <f t="shared" si="19"/>
        <v>NOCTI0130610020218</v>
      </c>
      <c r="T548" t="s">
        <v>5364</v>
      </c>
    </row>
    <row r="549" spans="10:20" x14ac:dyDescent="0.25">
      <c r="J549" s="13" t="s">
        <v>1601</v>
      </c>
      <c r="K549" s="13" t="s">
        <v>1602</v>
      </c>
      <c r="L549" s="13" t="s">
        <v>1603</v>
      </c>
      <c r="M549" s="13" t="s">
        <v>103</v>
      </c>
      <c r="N549" s="13" t="s">
        <v>104</v>
      </c>
      <c r="O549" s="13" t="s">
        <v>88</v>
      </c>
      <c r="P549" s="14" t="s">
        <v>5054</v>
      </c>
      <c r="Q549" s="14" t="s">
        <v>5054</v>
      </c>
      <c r="R549" t="str">
        <f t="shared" si="19"/>
        <v>ADOBE0180610020218</v>
      </c>
      <c r="T549" t="s">
        <v>5273</v>
      </c>
    </row>
    <row r="550" spans="10:20" ht="30" x14ac:dyDescent="0.25">
      <c r="J550" s="13" t="s">
        <v>1604</v>
      </c>
      <c r="K550" s="13" t="s">
        <v>1605</v>
      </c>
      <c r="L550" s="13" t="s">
        <v>1606</v>
      </c>
      <c r="M550" s="13" t="s">
        <v>546</v>
      </c>
      <c r="N550" s="13" t="s">
        <v>547</v>
      </c>
      <c r="O550" s="13" t="s">
        <v>548</v>
      </c>
      <c r="P550" s="14" t="s">
        <v>5054</v>
      </c>
      <c r="Q550" s="14" t="s">
        <v>5054</v>
      </c>
      <c r="R550" t="str">
        <f t="shared" si="19"/>
        <v>FLVMA0020151080810</v>
      </c>
      <c r="T550" t="s">
        <v>5128</v>
      </c>
    </row>
    <row r="551" spans="10:20" ht="30" x14ac:dyDescent="0.25">
      <c r="J551" s="13" t="s">
        <v>1607</v>
      </c>
      <c r="K551" s="13" t="s">
        <v>1608</v>
      </c>
      <c r="L551" s="13" t="s">
        <v>1609</v>
      </c>
      <c r="M551" s="13" t="s">
        <v>1096</v>
      </c>
      <c r="N551" s="13" t="s">
        <v>1097</v>
      </c>
      <c r="O551" s="13" t="s">
        <v>1083</v>
      </c>
      <c r="P551" s="14" t="s">
        <v>5054</v>
      </c>
      <c r="Q551" s="14" t="s">
        <v>5054</v>
      </c>
      <c r="R551" t="str">
        <f t="shared" si="19"/>
        <v>PROSO0200511020102</v>
      </c>
      <c r="T551" t="s">
        <v>5530</v>
      </c>
    </row>
    <row r="552" spans="10:20" ht="30" x14ac:dyDescent="0.25">
      <c r="J552" s="13" t="s">
        <v>1607</v>
      </c>
      <c r="K552" s="13" t="s">
        <v>1608</v>
      </c>
      <c r="L552" s="13" t="s">
        <v>1609</v>
      </c>
      <c r="M552" s="13" t="s">
        <v>1068</v>
      </c>
      <c r="N552" s="13" t="s">
        <v>1069</v>
      </c>
      <c r="O552" s="13" t="s">
        <v>1063</v>
      </c>
      <c r="P552" s="14" t="s">
        <v>5054</v>
      </c>
      <c r="Q552" s="14" t="s">
        <v>5054</v>
      </c>
      <c r="R552" t="str">
        <f t="shared" si="19"/>
        <v>ORACL0040511020102</v>
      </c>
      <c r="T552" t="s">
        <v>5536</v>
      </c>
    </row>
    <row r="553" spans="10:20" ht="30" x14ac:dyDescent="0.25">
      <c r="J553" s="13" t="s">
        <v>1607</v>
      </c>
      <c r="K553" s="13" t="s">
        <v>1608</v>
      </c>
      <c r="L553" s="13" t="s">
        <v>1609</v>
      </c>
      <c r="M553" s="13" t="s">
        <v>1090</v>
      </c>
      <c r="N553" s="13" t="s">
        <v>1091</v>
      </c>
      <c r="O553" s="13" t="s">
        <v>1083</v>
      </c>
      <c r="P553" s="14" t="s">
        <v>5054</v>
      </c>
      <c r="Q553" s="14" t="s">
        <v>5054</v>
      </c>
      <c r="R553" t="str">
        <f t="shared" si="19"/>
        <v>PROSO0170511020102</v>
      </c>
      <c r="T553" t="s">
        <v>5123</v>
      </c>
    </row>
    <row r="554" spans="10:20" x14ac:dyDescent="0.25">
      <c r="J554" s="13" t="s">
        <v>1610</v>
      </c>
      <c r="K554" s="13" t="s">
        <v>1611</v>
      </c>
      <c r="L554" s="13" t="s">
        <v>1612</v>
      </c>
      <c r="M554" s="13" t="s">
        <v>109</v>
      </c>
      <c r="N554" s="13" t="s">
        <v>110</v>
      </c>
      <c r="O554" s="13" t="s">
        <v>88</v>
      </c>
      <c r="P554" s="14" t="s">
        <v>5054</v>
      </c>
      <c r="Q554" s="14" t="s">
        <v>5054</v>
      </c>
      <c r="R554" t="str">
        <f t="shared" si="19"/>
        <v>ADOBE0210511080100</v>
      </c>
      <c r="T554" t="s">
        <v>5610</v>
      </c>
    </row>
    <row r="555" spans="10:20" x14ac:dyDescent="0.25">
      <c r="J555" s="13" t="s">
        <v>1610</v>
      </c>
      <c r="K555" s="13" t="s">
        <v>1611</v>
      </c>
      <c r="L555" s="13" t="s">
        <v>1612</v>
      </c>
      <c r="M555" s="13" t="s">
        <v>1090</v>
      </c>
      <c r="N555" s="13" t="s">
        <v>1091</v>
      </c>
      <c r="O555" s="13" t="s">
        <v>1083</v>
      </c>
      <c r="P555" s="14" t="s">
        <v>5054</v>
      </c>
      <c r="Q555" s="14" t="s">
        <v>5054</v>
      </c>
      <c r="R555" t="str">
        <f t="shared" si="19"/>
        <v>PROSO0170511080100</v>
      </c>
      <c r="T555" t="s">
        <v>5600</v>
      </c>
    </row>
    <row r="556" spans="10:20" x14ac:dyDescent="0.25">
      <c r="J556" s="13" t="s">
        <v>1610</v>
      </c>
      <c r="K556" s="13" t="s">
        <v>1611</v>
      </c>
      <c r="L556" s="13" t="s">
        <v>1612</v>
      </c>
      <c r="M556" s="13" t="s">
        <v>1081</v>
      </c>
      <c r="N556" s="13" t="s">
        <v>1082</v>
      </c>
      <c r="O556" s="13" t="s">
        <v>1083</v>
      </c>
      <c r="P556" s="14" t="s">
        <v>5054</v>
      </c>
      <c r="Q556" s="14" t="s">
        <v>5054</v>
      </c>
      <c r="R556" t="str">
        <f t="shared" si="19"/>
        <v>PROSO0030511080100</v>
      </c>
      <c r="T556" t="s">
        <v>5490</v>
      </c>
    </row>
    <row r="557" spans="10:20" ht="30" x14ac:dyDescent="0.25">
      <c r="J557" s="13" t="s">
        <v>1610</v>
      </c>
      <c r="K557" s="13" t="s">
        <v>1611</v>
      </c>
      <c r="L557" s="13" t="s">
        <v>1612</v>
      </c>
      <c r="M557" s="13" t="s">
        <v>664</v>
      </c>
      <c r="N557" s="13" t="s">
        <v>665</v>
      </c>
      <c r="O557" s="13" t="s">
        <v>661</v>
      </c>
      <c r="P557" s="14" t="s">
        <v>5054</v>
      </c>
      <c r="Q557" s="14" t="s">
        <v>5054</v>
      </c>
      <c r="R557" t="str">
        <f t="shared" si="19"/>
        <v>MICRO0690511080100</v>
      </c>
      <c r="T557" t="s">
        <v>5491</v>
      </c>
    </row>
    <row r="558" spans="10:20" x14ac:dyDescent="0.25">
      <c r="J558" s="13" t="s">
        <v>1610</v>
      </c>
      <c r="K558" s="13" t="s">
        <v>1611</v>
      </c>
      <c r="L558" s="13" t="s">
        <v>1612</v>
      </c>
      <c r="M558" s="13" t="s">
        <v>1088</v>
      </c>
      <c r="N558" s="13" t="s">
        <v>1089</v>
      </c>
      <c r="O558" s="13" t="s">
        <v>1083</v>
      </c>
      <c r="P558" s="14" t="s">
        <v>5054</v>
      </c>
      <c r="Q558" s="14" t="s">
        <v>5054</v>
      </c>
      <c r="R558" t="str">
        <f t="shared" si="19"/>
        <v>PROSO0160511080100</v>
      </c>
      <c r="T558" t="s">
        <v>5599</v>
      </c>
    </row>
    <row r="559" spans="10:20" x14ac:dyDescent="0.25">
      <c r="J559" s="13" t="s">
        <v>1610</v>
      </c>
      <c r="K559" s="13" t="s">
        <v>1611</v>
      </c>
      <c r="L559" s="13" t="s">
        <v>1612</v>
      </c>
      <c r="M559" s="13" t="s">
        <v>1100</v>
      </c>
      <c r="N559" s="13" t="s">
        <v>1101</v>
      </c>
      <c r="O559" s="13" t="s">
        <v>1083</v>
      </c>
      <c r="P559" s="14" t="s">
        <v>5054</v>
      </c>
      <c r="Q559" s="14" t="s">
        <v>5054</v>
      </c>
      <c r="R559" t="str">
        <f t="shared" si="19"/>
        <v>PROSO0220511080100</v>
      </c>
      <c r="T559" t="s">
        <v>5519</v>
      </c>
    </row>
    <row r="560" spans="10:20" x14ac:dyDescent="0.25">
      <c r="J560" s="13" t="s">
        <v>1610</v>
      </c>
      <c r="K560" s="13" t="s">
        <v>1611</v>
      </c>
      <c r="L560" s="13" t="s">
        <v>1612</v>
      </c>
      <c r="M560" s="13" t="s">
        <v>97</v>
      </c>
      <c r="N560" s="13" t="s">
        <v>98</v>
      </c>
      <c r="O560" s="13" t="s">
        <v>88</v>
      </c>
      <c r="P560" s="14" t="s">
        <v>5054</v>
      </c>
      <c r="Q560" s="14" t="s">
        <v>5054</v>
      </c>
      <c r="R560" t="str">
        <f t="shared" si="19"/>
        <v>ADOBE0100511080100</v>
      </c>
      <c r="T560" t="s">
        <v>5139</v>
      </c>
    </row>
    <row r="561" spans="10:20" x14ac:dyDescent="0.25">
      <c r="J561" s="13" t="s">
        <v>1610</v>
      </c>
      <c r="K561" s="13" t="s">
        <v>1611</v>
      </c>
      <c r="L561" s="13" t="s">
        <v>1612</v>
      </c>
      <c r="M561" s="13" t="s">
        <v>107</v>
      </c>
      <c r="N561" s="13" t="s">
        <v>108</v>
      </c>
      <c r="O561" s="13" t="s">
        <v>88</v>
      </c>
      <c r="P561" s="14" t="s">
        <v>5054</v>
      </c>
      <c r="Q561" s="14" t="s">
        <v>5054</v>
      </c>
      <c r="R561" t="str">
        <f t="shared" si="19"/>
        <v>ADOBE0200511080100</v>
      </c>
      <c r="T561" t="s">
        <v>5402</v>
      </c>
    </row>
    <row r="562" spans="10:20" x14ac:dyDescent="0.25">
      <c r="J562" s="13" t="s">
        <v>1610</v>
      </c>
      <c r="K562" s="13" t="s">
        <v>1611</v>
      </c>
      <c r="L562" s="13" t="s">
        <v>1612</v>
      </c>
      <c r="M562" s="13" t="s">
        <v>103</v>
      </c>
      <c r="N562" s="13" t="s">
        <v>104</v>
      </c>
      <c r="O562" s="13" t="s">
        <v>88</v>
      </c>
      <c r="P562" s="14" t="s">
        <v>5054</v>
      </c>
      <c r="Q562" s="14" t="s">
        <v>5054</v>
      </c>
      <c r="R562" t="str">
        <f t="shared" si="19"/>
        <v>ADOBE0180511080100</v>
      </c>
      <c r="T562" t="s">
        <v>5241</v>
      </c>
    </row>
    <row r="563" spans="10:20" x14ac:dyDescent="0.25">
      <c r="J563" s="13" t="s">
        <v>1610</v>
      </c>
      <c r="K563" s="13" t="s">
        <v>1611</v>
      </c>
      <c r="L563" s="13" t="s">
        <v>1612</v>
      </c>
      <c r="M563" s="13" t="s">
        <v>99</v>
      </c>
      <c r="N563" s="13" t="s">
        <v>100</v>
      </c>
      <c r="O563" s="13" t="s">
        <v>88</v>
      </c>
      <c r="P563" s="14" t="s">
        <v>5054</v>
      </c>
      <c r="Q563" s="14" t="s">
        <v>5054</v>
      </c>
      <c r="R563" t="str">
        <f t="shared" si="19"/>
        <v>ADOBE0110511080100</v>
      </c>
      <c r="T563" t="s">
        <v>5376</v>
      </c>
    </row>
    <row r="564" spans="10:20" ht="30" x14ac:dyDescent="0.25">
      <c r="J564" s="13" t="s">
        <v>1610</v>
      </c>
      <c r="K564" s="13" t="s">
        <v>1611</v>
      </c>
      <c r="L564" s="13" t="s">
        <v>1612</v>
      </c>
      <c r="M564" s="13" t="s">
        <v>111</v>
      </c>
      <c r="N564" s="13" t="s">
        <v>112</v>
      </c>
      <c r="O564" s="13" t="s">
        <v>88</v>
      </c>
      <c r="P564" s="14" t="s">
        <v>5054</v>
      </c>
      <c r="Q564" s="14" t="s">
        <v>5054</v>
      </c>
      <c r="R564" t="str">
        <f t="shared" si="19"/>
        <v>ADOBE0220511080100</v>
      </c>
      <c r="T564" t="s">
        <v>5369</v>
      </c>
    </row>
    <row r="565" spans="10:20" x14ac:dyDescent="0.25">
      <c r="J565" s="13" t="s">
        <v>1610</v>
      </c>
      <c r="K565" s="13" t="s">
        <v>1611</v>
      </c>
      <c r="L565" s="13" t="s">
        <v>1612</v>
      </c>
      <c r="M565" s="13" t="s">
        <v>1096</v>
      </c>
      <c r="N565" s="13" t="s">
        <v>1097</v>
      </c>
      <c r="O565" s="13" t="s">
        <v>1083</v>
      </c>
      <c r="P565" s="14" t="s">
        <v>5054</v>
      </c>
      <c r="Q565" s="14" t="s">
        <v>5054</v>
      </c>
      <c r="R565" t="str">
        <f t="shared" si="19"/>
        <v>PROSO0200511080100</v>
      </c>
      <c r="T565" t="s">
        <v>5279</v>
      </c>
    </row>
    <row r="566" spans="10:20" x14ac:dyDescent="0.25">
      <c r="J566" s="13" t="s">
        <v>1610</v>
      </c>
      <c r="K566" s="13" t="s">
        <v>1611</v>
      </c>
      <c r="L566" s="13" t="s">
        <v>1612</v>
      </c>
      <c r="M566" s="13" t="s">
        <v>1104</v>
      </c>
      <c r="N566" s="13" t="s">
        <v>1105</v>
      </c>
      <c r="O566" s="13" t="s">
        <v>1083</v>
      </c>
      <c r="P566" s="14" t="s">
        <v>5054</v>
      </c>
      <c r="Q566" s="14" t="s">
        <v>5054</v>
      </c>
      <c r="R566" t="str">
        <f t="shared" si="19"/>
        <v>PROSO0240511080100</v>
      </c>
      <c r="T566" t="s">
        <v>5378</v>
      </c>
    </row>
    <row r="567" spans="10:20" ht="30" x14ac:dyDescent="0.25">
      <c r="J567" s="13" t="s">
        <v>1613</v>
      </c>
      <c r="K567" s="13" t="s">
        <v>1614</v>
      </c>
      <c r="L567" s="13" t="s">
        <v>1615</v>
      </c>
      <c r="M567" s="13" t="s">
        <v>866</v>
      </c>
      <c r="N567" s="13" t="s">
        <v>867</v>
      </c>
      <c r="O567" s="13" t="s">
        <v>773</v>
      </c>
      <c r="P567" s="14" t="s">
        <v>5054</v>
      </c>
      <c r="Q567" s="14" t="s">
        <v>5054</v>
      </c>
      <c r="R567" t="str">
        <f t="shared" si="19"/>
        <v>NCCER2630648050805</v>
      </c>
      <c r="T567" t="s">
        <v>5370</v>
      </c>
    </row>
    <row r="568" spans="10:20" ht="30" x14ac:dyDescent="0.25">
      <c r="J568" s="13" t="s">
        <v>1613</v>
      </c>
      <c r="K568" s="13" t="s">
        <v>1614</v>
      </c>
      <c r="L568" s="13" t="s">
        <v>1615</v>
      </c>
      <c r="M568" s="13" t="s">
        <v>870</v>
      </c>
      <c r="N568" s="13" t="s">
        <v>871</v>
      </c>
      <c r="O568" s="13" t="s">
        <v>773</v>
      </c>
      <c r="P568" s="14" t="s">
        <v>5054</v>
      </c>
      <c r="Q568" s="14" t="s">
        <v>5054</v>
      </c>
      <c r="R568" t="str">
        <f t="shared" si="19"/>
        <v>NCCER2650648050805</v>
      </c>
      <c r="T568" t="s">
        <v>5278</v>
      </c>
    </row>
    <row r="569" spans="10:20" ht="30" x14ac:dyDescent="0.25">
      <c r="J569" s="13" t="s">
        <v>1613</v>
      </c>
      <c r="K569" s="13" t="s">
        <v>1614</v>
      </c>
      <c r="L569" s="13" t="s">
        <v>1615</v>
      </c>
      <c r="M569" s="13" t="s">
        <v>868</v>
      </c>
      <c r="N569" s="13" t="s">
        <v>869</v>
      </c>
      <c r="O569" s="13" t="s">
        <v>773</v>
      </c>
      <c r="P569" s="14" t="s">
        <v>5054</v>
      </c>
      <c r="Q569" s="14" t="s">
        <v>5054</v>
      </c>
      <c r="R569" t="str">
        <f t="shared" si="19"/>
        <v>NCCER2640648050805</v>
      </c>
    </row>
  </sheetData>
  <sheetProtection algorithmName="SHA-512" hashValue="YfVaK1Oqhndx8VOq/PqaefoVamCmeIrqGCSoQXeNmHX+QtEigksICdKvfi4zuxHqJogLX2jRQyc1QNoc3lLKvQ==" saltValue="Ze/TbJyvr9bEAQ3fcbIJIg==" spinCount="100000" sheet="1" selectLockedCells="1" selectUnlockedCells="1"/>
  <sortState ref="AH19:AH77">
    <sortCondition ref="AH18"/>
  </sortState>
  <conditionalFormatting sqref="A465:A492">
    <cfRule type="duplicateValues" dxfId="2" priority="2"/>
  </conditionalFormatting>
  <conditionalFormatting sqref="A21:A464">
    <cfRule type="duplicateValues" dxfId="1" priority="3"/>
  </conditionalFormatting>
  <conditionalFormatting sqref="A493:A521">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9"/>
  <sheetViews>
    <sheetView workbookViewId="0">
      <selection activeCell="N15" sqref="N15"/>
    </sheetView>
  </sheetViews>
  <sheetFormatPr defaultRowHeight="15" x14ac:dyDescent="0.25"/>
  <cols>
    <col min="1" max="1" width="49.42578125" bestFit="1" customWidth="1"/>
    <col min="2" max="2" width="32.5703125" bestFit="1" customWidth="1"/>
    <col min="3" max="3" width="14.7109375" bestFit="1" customWidth="1"/>
    <col min="4" max="4" width="32.42578125" bestFit="1" customWidth="1"/>
    <col min="5" max="5" width="23.42578125" bestFit="1" customWidth="1"/>
    <col min="6" max="6" width="23.42578125" customWidth="1"/>
    <col min="7" max="7" width="49.42578125" bestFit="1" customWidth="1"/>
    <col min="8" max="8" width="29.140625" bestFit="1" customWidth="1"/>
  </cols>
  <sheetData>
    <row r="1" spans="1:8" x14ac:dyDescent="0.25">
      <c r="A1" s="18"/>
      <c r="B1" t="s">
        <v>1162</v>
      </c>
      <c r="C1" t="s">
        <v>1163</v>
      </c>
      <c r="D1" t="s">
        <v>1164</v>
      </c>
      <c r="E1" t="s">
        <v>5055</v>
      </c>
      <c r="F1" t="s">
        <v>5056</v>
      </c>
      <c r="G1" t="s">
        <v>5616</v>
      </c>
      <c r="H1" t="s">
        <v>5062</v>
      </c>
    </row>
    <row r="2" spans="1:8" x14ac:dyDescent="0.25">
      <c r="B2" t="s">
        <v>2551</v>
      </c>
      <c r="C2" t="s">
        <v>4555</v>
      </c>
      <c r="D2" t="s">
        <v>2465</v>
      </c>
      <c r="E2" t="s">
        <v>1605</v>
      </c>
      <c r="F2" t="s">
        <v>1324</v>
      </c>
      <c r="G2" t="s">
        <v>1642</v>
      </c>
      <c r="H2" t="s">
        <v>4719</v>
      </c>
    </row>
    <row r="3" spans="1:8" x14ac:dyDescent="0.25">
      <c r="B3" t="s">
        <v>2859</v>
      </c>
      <c r="C3" t="s">
        <v>3902</v>
      </c>
      <c r="D3" t="s">
        <v>2463</v>
      </c>
      <c r="E3" t="s">
        <v>1534</v>
      </c>
      <c r="F3" t="s">
        <v>4259</v>
      </c>
      <c r="G3" t="s">
        <v>1681</v>
      </c>
      <c r="H3" t="s">
        <v>4696</v>
      </c>
    </row>
    <row r="4" spans="1:8" x14ac:dyDescent="0.25">
      <c r="B4" t="s">
        <v>2856</v>
      </c>
      <c r="C4" t="s">
        <v>3615</v>
      </c>
      <c r="D4" t="s">
        <v>2458</v>
      </c>
      <c r="E4" t="s">
        <v>4663</v>
      </c>
      <c r="F4" t="s">
        <v>4312</v>
      </c>
      <c r="G4" t="s">
        <v>4306</v>
      </c>
      <c r="H4" t="s">
        <v>4684</v>
      </c>
    </row>
    <row r="5" spans="1:8" x14ac:dyDescent="0.25">
      <c r="B5" t="s">
        <v>2848</v>
      </c>
      <c r="C5" t="s">
        <v>1620</v>
      </c>
      <c r="D5" t="s">
        <v>2456</v>
      </c>
      <c r="E5" t="s">
        <v>1257</v>
      </c>
      <c r="F5" t="s">
        <v>1501</v>
      </c>
      <c r="G5" t="s">
        <v>1704</v>
      </c>
      <c r="H5" t="s">
        <v>4680</v>
      </c>
    </row>
    <row r="6" spans="1:8" x14ac:dyDescent="0.25">
      <c r="B6" t="s">
        <v>2800</v>
      </c>
      <c r="C6" t="s">
        <v>3501</v>
      </c>
      <c r="D6" t="s">
        <v>2452</v>
      </c>
      <c r="E6" t="s">
        <v>1186</v>
      </c>
      <c r="F6" t="s">
        <v>1495</v>
      </c>
      <c r="G6" t="s">
        <v>1654</v>
      </c>
      <c r="H6" t="s">
        <v>4676</v>
      </c>
    </row>
    <row r="7" spans="1:8" x14ac:dyDescent="0.25">
      <c r="B7" t="s">
        <v>2609</v>
      </c>
      <c r="C7" t="s">
        <v>3357</v>
      </c>
      <c r="D7" t="s">
        <v>2450</v>
      </c>
      <c r="E7" t="s">
        <v>1489</v>
      </c>
      <c r="F7" t="s">
        <v>1560</v>
      </c>
      <c r="G7" t="s">
        <v>4263</v>
      </c>
      <c r="H7" t="s">
        <v>4674</v>
      </c>
    </row>
    <row r="8" spans="1:8" x14ac:dyDescent="0.25">
      <c r="B8" t="s">
        <v>2545</v>
      </c>
      <c r="C8" t="s">
        <v>3331</v>
      </c>
      <c r="D8" t="s">
        <v>2445</v>
      </c>
      <c r="E8" t="s">
        <v>1254</v>
      </c>
      <c r="F8" t="s">
        <v>1399</v>
      </c>
      <c r="G8" t="s">
        <v>1675</v>
      </c>
      <c r="H8" t="s">
        <v>4614</v>
      </c>
    </row>
    <row r="9" spans="1:8" x14ac:dyDescent="0.25">
      <c r="B9" t="s">
        <v>2556</v>
      </c>
      <c r="D9" t="s">
        <v>2441</v>
      </c>
      <c r="E9" t="s">
        <v>1189</v>
      </c>
      <c r="H9" t="s">
        <v>4612</v>
      </c>
    </row>
    <row r="10" spans="1:8" x14ac:dyDescent="0.25">
      <c r="B10" t="s">
        <v>2559</v>
      </c>
      <c r="D10" t="s">
        <v>2392</v>
      </c>
      <c r="E10" t="s">
        <v>1342</v>
      </c>
      <c r="H10" t="s">
        <v>4571</v>
      </c>
    </row>
    <row r="11" spans="1:8" x14ac:dyDescent="0.25">
      <c r="B11" t="s">
        <v>2816</v>
      </c>
      <c r="D11" t="s">
        <v>2387</v>
      </c>
      <c r="E11" t="s">
        <v>1477</v>
      </c>
      <c r="H11" t="s">
        <v>4569</v>
      </c>
    </row>
    <row r="12" spans="1:8" x14ac:dyDescent="0.25">
      <c r="B12" t="s">
        <v>2826</v>
      </c>
      <c r="D12" t="s">
        <v>1663</v>
      </c>
      <c r="E12" t="s">
        <v>1528</v>
      </c>
      <c r="H12" t="s">
        <v>4567</v>
      </c>
    </row>
    <row r="13" spans="1:8" x14ac:dyDescent="0.25">
      <c r="B13" t="s">
        <v>2829</v>
      </c>
      <c r="D13" t="s">
        <v>2379</v>
      </c>
      <c r="E13" t="s">
        <v>1312</v>
      </c>
      <c r="H13" t="s">
        <v>4565</v>
      </c>
    </row>
    <row r="14" spans="1:8" x14ac:dyDescent="0.25">
      <c r="B14" t="s">
        <v>2810</v>
      </c>
      <c r="D14" t="s">
        <v>2377</v>
      </c>
      <c r="E14" t="s">
        <v>1531</v>
      </c>
      <c r="H14" t="s">
        <v>4563</v>
      </c>
    </row>
    <row r="15" spans="1:8" x14ac:dyDescent="0.25">
      <c r="B15" t="s">
        <v>2842</v>
      </c>
      <c r="D15" t="s">
        <v>2373</v>
      </c>
      <c r="E15" t="s">
        <v>1444</v>
      </c>
      <c r="H15" t="s">
        <v>4538</v>
      </c>
    </row>
    <row r="16" spans="1:8" x14ac:dyDescent="0.25">
      <c r="B16" t="s">
        <v>2837</v>
      </c>
      <c r="D16" t="s">
        <v>1657</v>
      </c>
      <c r="E16" t="s">
        <v>1438</v>
      </c>
      <c r="H16" t="s">
        <v>4533</v>
      </c>
    </row>
    <row r="17" spans="2:8" x14ac:dyDescent="0.25">
      <c r="B17" t="s">
        <v>2719</v>
      </c>
      <c r="D17" t="s">
        <v>2366</v>
      </c>
      <c r="E17" t="s">
        <v>1441</v>
      </c>
      <c r="H17" t="s">
        <v>4531</v>
      </c>
    </row>
    <row r="18" spans="2:8" x14ac:dyDescent="0.25">
      <c r="B18" t="s">
        <v>2714</v>
      </c>
      <c r="D18" t="s">
        <v>2361</v>
      </c>
      <c r="E18" t="s">
        <v>1435</v>
      </c>
      <c r="H18" t="s">
        <v>4527</v>
      </c>
    </row>
    <row r="19" spans="2:8" x14ac:dyDescent="0.25">
      <c r="B19" t="s">
        <v>2704</v>
      </c>
      <c r="D19" t="s">
        <v>1640</v>
      </c>
      <c r="E19" t="s">
        <v>3943</v>
      </c>
      <c r="H19" t="s">
        <v>4525</v>
      </c>
    </row>
    <row r="20" spans="2:8" x14ac:dyDescent="0.25">
      <c r="B20" t="s">
        <v>2701</v>
      </c>
      <c r="D20" t="s">
        <v>1644</v>
      </c>
      <c r="E20" t="s">
        <v>1294</v>
      </c>
      <c r="H20" t="s">
        <v>4508</v>
      </c>
    </row>
    <row r="21" spans="2:8" x14ac:dyDescent="0.25">
      <c r="B21" t="s">
        <v>2709</v>
      </c>
      <c r="D21" t="s">
        <v>2354</v>
      </c>
      <c r="E21" t="s">
        <v>1297</v>
      </c>
      <c r="H21" t="s">
        <v>4506</v>
      </c>
    </row>
    <row r="22" spans="2:8" x14ac:dyDescent="0.25">
      <c r="B22" t="s">
        <v>2661</v>
      </c>
      <c r="D22" t="s">
        <v>1661</v>
      </c>
      <c r="E22" t="s">
        <v>1251</v>
      </c>
      <c r="H22" t="s">
        <v>4504</v>
      </c>
    </row>
    <row r="23" spans="2:8" x14ac:dyDescent="0.25">
      <c r="B23" t="s">
        <v>2681</v>
      </c>
      <c r="D23" t="s">
        <v>2350</v>
      </c>
      <c r="E23" t="s">
        <v>1369</v>
      </c>
      <c r="H23" t="s">
        <v>4491</v>
      </c>
    </row>
    <row r="24" spans="2:8" x14ac:dyDescent="0.25">
      <c r="B24" t="s">
        <v>2666</v>
      </c>
      <c r="D24" t="s">
        <v>2347</v>
      </c>
      <c r="E24" t="s">
        <v>3551</v>
      </c>
      <c r="H24" t="s">
        <v>4485</v>
      </c>
    </row>
    <row r="25" spans="2:8" x14ac:dyDescent="0.25">
      <c r="B25" t="s">
        <v>2676</v>
      </c>
      <c r="D25" t="s">
        <v>1691</v>
      </c>
      <c r="E25" t="s">
        <v>1195</v>
      </c>
      <c r="H25" t="s">
        <v>4483</v>
      </c>
    </row>
    <row r="26" spans="2:8" x14ac:dyDescent="0.25">
      <c r="B26" t="s">
        <v>2686</v>
      </c>
      <c r="D26" t="s">
        <v>1702</v>
      </c>
      <c r="E26" t="s">
        <v>1198</v>
      </c>
      <c r="H26" t="s">
        <v>4481</v>
      </c>
    </row>
    <row r="27" spans="2:8" x14ac:dyDescent="0.25">
      <c r="B27" t="s">
        <v>2671</v>
      </c>
      <c r="D27" t="s">
        <v>1706</v>
      </c>
      <c r="E27" t="s">
        <v>3624</v>
      </c>
      <c r="H27" t="s">
        <v>4476</v>
      </c>
    </row>
    <row r="28" spans="2:8" x14ac:dyDescent="0.25">
      <c r="B28" t="s">
        <v>2656</v>
      </c>
      <c r="D28" t="s">
        <v>1718</v>
      </c>
      <c r="E28" t="s">
        <v>3621</v>
      </c>
      <c r="H28" t="s">
        <v>4474</v>
      </c>
    </row>
    <row r="29" spans="2:8" x14ac:dyDescent="0.25">
      <c r="B29" t="s">
        <v>2651</v>
      </c>
      <c r="D29" t="s">
        <v>1628</v>
      </c>
      <c r="E29" t="s">
        <v>3618</v>
      </c>
      <c r="H29" t="s">
        <v>4472</v>
      </c>
    </row>
    <row r="30" spans="2:8" x14ac:dyDescent="0.25">
      <c r="B30" t="s">
        <v>2648</v>
      </c>
      <c r="D30" t="s">
        <v>1652</v>
      </c>
      <c r="E30" t="s">
        <v>3254</v>
      </c>
      <c r="H30" t="s">
        <v>4470</v>
      </c>
    </row>
    <row r="31" spans="2:8" x14ac:dyDescent="0.25">
      <c r="B31" t="s">
        <v>2645</v>
      </c>
      <c r="D31" t="s">
        <v>1687</v>
      </c>
      <c r="E31" t="s">
        <v>3486</v>
      </c>
      <c r="H31" t="s">
        <v>4466</v>
      </c>
    </row>
    <row r="32" spans="2:8" x14ac:dyDescent="0.25">
      <c r="B32" t="s">
        <v>2691</v>
      </c>
      <c r="D32" t="s">
        <v>1712</v>
      </c>
      <c r="E32" t="s">
        <v>1260</v>
      </c>
      <c r="H32" t="s">
        <v>4453</v>
      </c>
    </row>
    <row r="33" spans="2:8" x14ac:dyDescent="0.25">
      <c r="B33" t="s">
        <v>2727</v>
      </c>
      <c r="D33" t="s">
        <v>1710</v>
      </c>
      <c r="E33" t="s">
        <v>3460</v>
      </c>
      <c r="H33" t="s">
        <v>4451</v>
      </c>
    </row>
    <row r="34" spans="2:8" x14ac:dyDescent="0.25">
      <c r="B34" t="s">
        <v>2724</v>
      </c>
      <c r="D34" t="s">
        <v>1714</v>
      </c>
      <c r="E34" t="s">
        <v>1291</v>
      </c>
      <c r="H34" t="s">
        <v>4398</v>
      </c>
    </row>
    <row r="35" spans="2:8" x14ac:dyDescent="0.25">
      <c r="B35" t="s">
        <v>2640</v>
      </c>
      <c r="D35" t="s">
        <v>2322</v>
      </c>
      <c r="E35" t="s">
        <v>3742</v>
      </c>
      <c r="H35" t="s">
        <v>4344</v>
      </c>
    </row>
    <row r="36" spans="2:8" x14ac:dyDescent="0.25">
      <c r="B36" t="s">
        <v>2632</v>
      </c>
      <c r="D36" t="s">
        <v>1646</v>
      </c>
      <c r="E36" t="s">
        <v>1372</v>
      </c>
      <c r="H36" t="s">
        <v>4327</v>
      </c>
    </row>
    <row r="37" spans="2:8" x14ac:dyDescent="0.25">
      <c r="B37" t="s">
        <v>2805</v>
      </c>
      <c r="D37" t="s">
        <v>1677</v>
      </c>
      <c r="E37" t="s">
        <v>4512</v>
      </c>
      <c r="H37" t="s">
        <v>4323</v>
      </c>
    </row>
    <row r="38" spans="2:8" x14ac:dyDescent="0.25">
      <c r="B38" t="s">
        <v>2627</v>
      </c>
      <c r="D38" t="s">
        <v>2314</v>
      </c>
      <c r="E38" t="s">
        <v>4409</v>
      </c>
      <c r="H38" t="s">
        <v>4308</v>
      </c>
    </row>
    <row r="39" spans="2:8" x14ac:dyDescent="0.25">
      <c r="B39" t="s">
        <v>2624</v>
      </c>
      <c r="D39" t="s">
        <v>1697</v>
      </c>
      <c r="E39" t="s">
        <v>1486</v>
      </c>
      <c r="H39" t="s">
        <v>4305</v>
      </c>
    </row>
    <row r="40" spans="2:8" x14ac:dyDescent="0.25">
      <c r="B40" t="s">
        <v>2619</v>
      </c>
      <c r="D40" t="s">
        <v>2307</v>
      </c>
      <c r="E40" t="s">
        <v>1321</v>
      </c>
      <c r="H40" t="s">
        <v>4301</v>
      </c>
    </row>
    <row r="41" spans="2:8" x14ac:dyDescent="0.25">
      <c r="B41" t="s">
        <v>2614</v>
      </c>
      <c r="D41" t="s">
        <v>1695</v>
      </c>
      <c r="E41" t="s">
        <v>1453</v>
      </c>
      <c r="H41" t="s">
        <v>1673</v>
      </c>
    </row>
    <row r="42" spans="2:8" x14ac:dyDescent="0.25">
      <c r="B42" t="s">
        <v>2604</v>
      </c>
      <c r="D42" t="s">
        <v>2301</v>
      </c>
      <c r="E42" t="s">
        <v>1327</v>
      </c>
      <c r="H42" t="s">
        <v>4293</v>
      </c>
    </row>
    <row r="43" spans="2:8" x14ac:dyDescent="0.25">
      <c r="B43" t="s">
        <v>2635</v>
      </c>
      <c r="D43" t="s">
        <v>1699</v>
      </c>
      <c r="E43" t="s">
        <v>1459</v>
      </c>
      <c r="H43" t="s">
        <v>4270</v>
      </c>
    </row>
    <row r="44" spans="2:8" x14ac:dyDescent="0.25">
      <c r="B44" t="s">
        <v>2599</v>
      </c>
      <c r="D44" t="s">
        <v>1648</v>
      </c>
      <c r="E44" t="s">
        <v>1387</v>
      </c>
      <c r="H44" t="s">
        <v>4267</v>
      </c>
    </row>
    <row r="45" spans="2:8" x14ac:dyDescent="0.25">
      <c r="B45" t="s">
        <v>2594</v>
      </c>
      <c r="D45" t="s">
        <v>1689</v>
      </c>
      <c r="E45" t="s">
        <v>1590</v>
      </c>
      <c r="H45" t="s">
        <v>4256</v>
      </c>
    </row>
    <row r="46" spans="2:8" x14ac:dyDescent="0.25">
      <c r="B46" t="s">
        <v>2853</v>
      </c>
      <c r="D46" t="s">
        <v>2271</v>
      </c>
      <c r="E46" t="s">
        <v>4283</v>
      </c>
      <c r="H46" t="s">
        <v>4253</v>
      </c>
    </row>
    <row r="47" spans="2:8" x14ac:dyDescent="0.25">
      <c r="B47" t="s">
        <v>2584</v>
      </c>
      <c r="D47" t="s">
        <v>2268</v>
      </c>
      <c r="E47" t="s">
        <v>1563</v>
      </c>
      <c r="H47" t="s">
        <v>4244</v>
      </c>
    </row>
    <row r="48" spans="2:8" x14ac:dyDescent="0.25">
      <c r="B48" t="s">
        <v>2569</v>
      </c>
      <c r="D48" t="s">
        <v>2264</v>
      </c>
      <c r="E48" t="s">
        <v>1504</v>
      </c>
      <c r="H48" t="s">
        <v>4240</v>
      </c>
    </row>
    <row r="49" spans="2:8" x14ac:dyDescent="0.25">
      <c r="B49" t="s">
        <v>2579</v>
      </c>
      <c r="D49" t="s">
        <v>1667</v>
      </c>
      <c r="E49" t="s">
        <v>1558</v>
      </c>
      <c r="H49" t="s">
        <v>4236</v>
      </c>
    </row>
    <row r="50" spans="2:8" x14ac:dyDescent="0.25">
      <c r="B50" t="s">
        <v>2574</v>
      </c>
      <c r="D50" t="s">
        <v>2252</v>
      </c>
      <c r="E50" t="s">
        <v>4315</v>
      </c>
      <c r="H50" t="s">
        <v>4232</v>
      </c>
    </row>
    <row r="51" spans="2:8" x14ac:dyDescent="0.25">
      <c r="B51" t="s">
        <v>2821</v>
      </c>
      <c r="D51" t="s">
        <v>2099</v>
      </c>
      <c r="E51" t="s">
        <v>1492</v>
      </c>
      <c r="H51" t="s">
        <v>4223</v>
      </c>
    </row>
    <row r="52" spans="2:8" x14ac:dyDescent="0.25">
      <c r="B52" t="s">
        <v>2564</v>
      </c>
      <c r="D52" t="s">
        <v>2095</v>
      </c>
      <c r="E52" t="s">
        <v>1498</v>
      </c>
      <c r="H52" t="s">
        <v>4216</v>
      </c>
    </row>
    <row r="53" spans="2:8" x14ac:dyDescent="0.25">
      <c r="B53" t="s">
        <v>2735</v>
      </c>
      <c r="D53" t="s">
        <v>1632</v>
      </c>
      <c r="E53" t="s">
        <v>1540</v>
      </c>
      <c r="H53" t="s">
        <v>4202</v>
      </c>
    </row>
    <row r="54" spans="2:8" x14ac:dyDescent="0.25">
      <c r="B54" t="s">
        <v>2730</v>
      </c>
      <c r="D54" t="s">
        <v>2091</v>
      </c>
      <c r="E54" t="s">
        <v>4193</v>
      </c>
      <c r="H54" t="s">
        <v>4198</v>
      </c>
    </row>
    <row r="55" spans="2:8" x14ac:dyDescent="0.25">
      <c r="B55" t="s">
        <v>2589</v>
      </c>
      <c r="D55" t="s">
        <v>1634</v>
      </c>
      <c r="E55" t="s">
        <v>1566</v>
      </c>
      <c r="H55" t="s">
        <v>4161</v>
      </c>
    </row>
    <row r="56" spans="2:8" x14ac:dyDescent="0.25">
      <c r="B56" t="s">
        <v>2813</v>
      </c>
      <c r="D56" t="s">
        <v>1669</v>
      </c>
      <c r="E56" t="s">
        <v>1537</v>
      </c>
      <c r="H56" t="s">
        <v>4150</v>
      </c>
    </row>
    <row r="57" spans="2:8" x14ac:dyDescent="0.25">
      <c r="B57" t="s">
        <v>2795</v>
      </c>
      <c r="D57" t="s">
        <v>1685</v>
      </c>
      <c r="E57" t="s">
        <v>1552</v>
      </c>
      <c r="H57" t="s">
        <v>4145</v>
      </c>
    </row>
    <row r="58" spans="2:8" x14ac:dyDescent="0.25">
      <c r="B58" t="s">
        <v>2832</v>
      </c>
      <c r="D58" t="s">
        <v>1671</v>
      </c>
      <c r="E58" t="s">
        <v>1555</v>
      </c>
      <c r="H58" t="s">
        <v>4143</v>
      </c>
    </row>
    <row r="59" spans="2:8" x14ac:dyDescent="0.25">
      <c r="B59" t="s">
        <v>2696</v>
      </c>
      <c r="D59" t="s">
        <v>2080</v>
      </c>
      <c r="E59" t="s">
        <v>1543</v>
      </c>
      <c r="H59" t="s">
        <v>4141</v>
      </c>
    </row>
    <row r="60" spans="2:8" x14ac:dyDescent="0.25">
      <c r="B60" t="s">
        <v>2845</v>
      </c>
      <c r="D60" t="s">
        <v>1716</v>
      </c>
      <c r="E60" t="s">
        <v>1546</v>
      </c>
      <c r="H60" t="s">
        <v>4110</v>
      </c>
    </row>
    <row r="61" spans="2:8" x14ac:dyDescent="0.25">
      <c r="D61" t="s">
        <v>2076</v>
      </c>
      <c r="E61" t="s">
        <v>4289</v>
      </c>
      <c r="H61" t="s">
        <v>4107</v>
      </c>
    </row>
    <row r="62" spans="2:8" x14ac:dyDescent="0.25">
      <c r="D62" t="s">
        <v>1626</v>
      </c>
      <c r="E62" t="s">
        <v>1510</v>
      </c>
      <c r="H62" t="s">
        <v>4102</v>
      </c>
    </row>
    <row r="63" spans="2:8" x14ac:dyDescent="0.25">
      <c r="D63" t="s">
        <v>1693</v>
      </c>
      <c r="E63" t="s">
        <v>3131</v>
      </c>
      <c r="H63" t="s">
        <v>4100</v>
      </c>
    </row>
    <row r="64" spans="2:8" x14ac:dyDescent="0.25">
      <c r="D64" t="s">
        <v>1679</v>
      </c>
      <c r="E64" t="s">
        <v>1363</v>
      </c>
      <c r="H64" t="s">
        <v>4098</v>
      </c>
    </row>
    <row r="65" spans="4:8" x14ac:dyDescent="0.25">
      <c r="D65" t="s">
        <v>1616</v>
      </c>
      <c r="E65" t="s">
        <v>1242</v>
      </c>
      <c r="H65" t="s">
        <v>4097</v>
      </c>
    </row>
    <row r="66" spans="4:8" x14ac:dyDescent="0.25">
      <c r="D66" t="s">
        <v>2062</v>
      </c>
      <c r="E66" t="s">
        <v>1525</v>
      </c>
      <c r="H66" t="s">
        <v>4095</v>
      </c>
    </row>
    <row r="67" spans="4:8" x14ac:dyDescent="0.25">
      <c r="D67" t="s">
        <v>2056</v>
      </c>
      <c r="E67" t="s">
        <v>1414</v>
      </c>
      <c r="H67" t="s">
        <v>4093</v>
      </c>
    </row>
    <row r="68" spans="4:8" x14ac:dyDescent="0.25">
      <c r="D68" t="s">
        <v>2051</v>
      </c>
      <c r="E68" t="s">
        <v>1390</v>
      </c>
      <c r="H68" t="s">
        <v>1665</v>
      </c>
    </row>
    <row r="69" spans="4:8" x14ac:dyDescent="0.25">
      <c r="D69" t="s">
        <v>2048</v>
      </c>
      <c r="E69" t="s">
        <v>3652</v>
      </c>
      <c r="H69" t="s">
        <v>4046</v>
      </c>
    </row>
    <row r="70" spans="4:8" x14ac:dyDescent="0.25">
      <c r="D70" t="s">
        <v>2044</v>
      </c>
      <c r="E70" t="s">
        <v>3600</v>
      </c>
      <c r="H70" t="s">
        <v>4044</v>
      </c>
    </row>
    <row r="71" spans="4:8" x14ac:dyDescent="0.25">
      <c r="D71" t="s">
        <v>1618</v>
      </c>
      <c r="E71" t="s">
        <v>3505</v>
      </c>
      <c r="H71" t="s">
        <v>4042</v>
      </c>
    </row>
    <row r="72" spans="4:8" x14ac:dyDescent="0.25">
      <c r="D72" t="s">
        <v>2035</v>
      </c>
      <c r="E72" t="s">
        <v>1384</v>
      </c>
      <c r="H72" t="s">
        <v>4040</v>
      </c>
    </row>
    <row r="73" spans="4:8" x14ac:dyDescent="0.25">
      <c r="D73" t="s">
        <v>2031</v>
      </c>
      <c r="E73" t="s">
        <v>1381</v>
      </c>
      <c r="H73" t="s">
        <v>4031</v>
      </c>
    </row>
    <row r="74" spans="4:8" x14ac:dyDescent="0.25">
      <c r="D74" t="s">
        <v>2027</v>
      </c>
      <c r="E74" t="s">
        <v>1248</v>
      </c>
      <c r="H74" t="s">
        <v>4026</v>
      </c>
    </row>
    <row r="75" spans="4:8" x14ac:dyDescent="0.25">
      <c r="D75" t="s">
        <v>2023</v>
      </c>
      <c r="E75" t="s">
        <v>3491</v>
      </c>
      <c r="H75" t="s">
        <v>4020</v>
      </c>
    </row>
    <row r="76" spans="4:8" x14ac:dyDescent="0.25">
      <c r="D76" t="s">
        <v>2020</v>
      </c>
      <c r="E76" t="s">
        <v>1245</v>
      </c>
      <c r="H76" t="s">
        <v>4018</v>
      </c>
    </row>
    <row r="77" spans="4:8" x14ac:dyDescent="0.25">
      <c r="D77" t="s">
        <v>1650</v>
      </c>
      <c r="E77" t="s">
        <v>1201</v>
      </c>
      <c r="H77" t="s">
        <v>4016</v>
      </c>
    </row>
    <row r="78" spans="4:8" x14ac:dyDescent="0.25">
      <c r="D78" t="s">
        <v>2016</v>
      </c>
      <c r="E78" t="s">
        <v>1465</v>
      </c>
      <c r="H78" t="s">
        <v>4014</v>
      </c>
    </row>
    <row r="79" spans="4:8" x14ac:dyDescent="0.25">
      <c r="D79" t="s">
        <v>2013</v>
      </c>
      <c r="E79" t="s">
        <v>1581</v>
      </c>
      <c r="H79" t="s">
        <v>1720</v>
      </c>
    </row>
    <row r="80" spans="4:8" x14ac:dyDescent="0.25">
      <c r="D80" t="s">
        <v>2008</v>
      </c>
      <c r="E80" t="s">
        <v>3432</v>
      </c>
      <c r="H80" t="s">
        <v>3996</v>
      </c>
    </row>
    <row r="81" spans="4:8" x14ac:dyDescent="0.25">
      <c r="D81" t="s">
        <v>1638</v>
      </c>
      <c r="E81" t="s">
        <v>1192</v>
      </c>
      <c r="H81" t="s">
        <v>3994</v>
      </c>
    </row>
    <row r="82" spans="4:8" x14ac:dyDescent="0.25">
      <c r="D82" t="s">
        <v>1655</v>
      </c>
      <c r="E82" t="s">
        <v>1507</v>
      </c>
      <c r="H82" t="s">
        <v>3991</v>
      </c>
    </row>
    <row r="83" spans="4:8" x14ac:dyDescent="0.25">
      <c r="D83" t="s">
        <v>2001</v>
      </c>
      <c r="E83" t="s">
        <v>1216</v>
      </c>
      <c r="H83" t="s">
        <v>3757</v>
      </c>
    </row>
    <row r="84" spans="4:8" x14ac:dyDescent="0.25">
      <c r="D84" t="s">
        <v>1998</v>
      </c>
      <c r="E84" t="s">
        <v>1183</v>
      </c>
      <c r="H84" t="s">
        <v>3987</v>
      </c>
    </row>
    <row r="85" spans="4:8" x14ac:dyDescent="0.25">
      <c r="D85" t="s">
        <v>1993</v>
      </c>
      <c r="E85" t="s">
        <v>1271</v>
      </c>
      <c r="H85" t="s">
        <v>3985</v>
      </c>
    </row>
    <row r="86" spans="4:8" x14ac:dyDescent="0.25">
      <c r="D86" t="s">
        <v>1989</v>
      </c>
      <c r="E86" t="s">
        <v>1360</v>
      </c>
      <c r="H86" t="s">
        <v>1683</v>
      </c>
    </row>
    <row r="87" spans="4:8" x14ac:dyDescent="0.25">
      <c r="D87" t="s">
        <v>1983</v>
      </c>
      <c r="E87" t="s">
        <v>1280</v>
      </c>
      <c r="H87" t="s">
        <v>3983</v>
      </c>
    </row>
    <row r="88" spans="4:8" x14ac:dyDescent="0.25">
      <c r="D88" t="s">
        <v>1979</v>
      </c>
      <c r="E88" t="s">
        <v>1274</v>
      </c>
      <c r="H88" t="s">
        <v>3981</v>
      </c>
    </row>
    <row r="89" spans="4:8" x14ac:dyDescent="0.25">
      <c r="D89" t="s">
        <v>1975</v>
      </c>
      <c r="E89" t="s">
        <v>3639</v>
      </c>
      <c r="H89" t="s">
        <v>3978</v>
      </c>
    </row>
    <row r="90" spans="4:8" x14ac:dyDescent="0.25">
      <c r="D90" t="s">
        <v>1973</v>
      </c>
      <c r="E90" t="s">
        <v>1375</v>
      </c>
      <c r="H90" t="s">
        <v>3976</v>
      </c>
    </row>
    <row r="91" spans="4:8" x14ac:dyDescent="0.25">
      <c r="D91" t="s">
        <v>1966</v>
      </c>
      <c r="E91" t="s">
        <v>1378</v>
      </c>
      <c r="H91" t="s">
        <v>3971</v>
      </c>
    </row>
    <row r="92" spans="4:8" x14ac:dyDescent="0.25">
      <c r="D92" t="s">
        <v>1965</v>
      </c>
      <c r="E92" t="s">
        <v>1483</v>
      </c>
      <c r="H92" t="s">
        <v>3965</v>
      </c>
    </row>
    <row r="93" spans="4:8" x14ac:dyDescent="0.25">
      <c r="D93" t="s">
        <v>1630</v>
      </c>
      <c r="E93" t="s">
        <v>3634</v>
      </c>
      <c r="H93" t="s">
        <v>3963</v>
      </c>
    </row>
    <row r="94" spans="4:8" x14ac:dyDescent="0.25">
      <c r="D94" t="s">
        <v>1636</v>
      </c>
      <c r="E94" t="s">
        <v>1269</v>
      </c>
      <c r="H94" t="s">
        <v>3940</v>
      </c>
    </row>
    <row r="95" spans="4:8" x14ac:dyDescent="0.25">
      <c r="D95" t="s">
        <v>1957</v>
      </c>
      <c r="E95" t="s">
        <v>3667</v>
      </c>
      <c r="H95" t="s">
        <v>3932</v>
      </c>
    </row>
    <row r="96" spans="4:8" x14ac:dyDescent="0.25">
      <c r="D96" t="s">
        <v>1952</v>
      </c>
      <c r="E96" t="s">
        <v>1614</v>
      </c>
      <c r="H96" t="s">
        <v>3929</v>
      </c>
    </row>
    <row r="97" spans="4:8" x14ac:dyDescent="0.25">
      <c r="D97" t="s">
        <v>1942</v>
      </c>
      <c r="E97" t="s">
        <v>3264</v>
      </c>
      <c r="H97" t="s">
        <v>3926</v>
      </c>
    </row>
    <row r="98" spans="4:8" x14ac:dyDescent="0.25">
      <c r="D98" t="s">
        <v>1941</v>
      </c>
      <c r="E98" t="s">
        <v>3420</v>
      </c>
      <c r="H98" t="s">
        <v>3922</v>
      </c>
    </row>
    <row r="99" spans="4:8" x14ac:dyDescent="0.25">
      <c r="D99" t="s">
        <v>1708</v>
      </c>
      <c r="E99" t="s">
        <v>3417</v>
      </c>
      <c r="H99" t="s">
        <v>3920</v>
      </c>
    </row>
    <row r="100" spans="4:8" x14ac:dyDescent="0.25">
      <c r="D100" t="s">
        <v>1624</v>
      </c>
      <c r="E100" t="s">
        <v>3413</v>
      </c>
      <c r="H100" t="s">
        <v>3918</v>
      </c>
    </row>
    <row r="101" spans="4:8" x14ac:dyDescent="0.25">
      <c r="D101" t="s">
        <v>1931</v>
      </c>
      <c r="E101" t="s">
        <v>3410</v>
      </c>
      <c r="H101" t="s">
        <v>3914</v>
      </c>
    </row>
    <row r="102" spans="4:8" x14ac:dyDescent="0.25">
      <c r="D102" t="s">
        <v>1928</v>
      </c>
      <c r="E102" t="s">
        <v>1393</v>
      </c>
      <c r="H102" t="s">
        <v>3912</v>
      </c>
    </row>
    <row r="103" spans="4:8" x14ac:dyDescent="0.25">
      <c r="D103" t="s">
        <v>1924</v>
      </c>
      <c r="E103" t="s">
        <v>1396</v>
      </c>
      <c r="H103" t="s">
        <v>3908</v>
      </c>
    </row>
    <row r="104" spans="4:8" x14ac:dyDescent="0.25">
      <c r="D104" t="s">
        <v>1920</v>
      </c>
      <c r="E104" t="s">
        <v>3678</v>
      </c>
      <c r="H104" t="s">
        <v>3897</v>
      </c>
    </row>
    <row r="105" spans="4:8" x14ac:dyDescent="0.25">
      <c r="D105" t="s">
        <v>1916</v>
      </c>
      <c r="E105" t="s">
        <v>3475</v>
      </c>
      <c r="H105" t="s">
        <v>3895</v>
      </c>
    </row>
    <row r="106" spans="4:8" x14ac:dyDescent="0.25">
      <c r="D106" t="s">
        <v>1911</v>
      </c>
      <c r="E106" t="s">
        <v>3429</v>
      </c>
      <c r="H106" t="s">
        <v>3893</v>
      </c>
    </row>
    <row r="107" spans="4:8" x14ac:dyDescent="0.25">
      <c r="D107" t="s">
        <v>1905</v>
      </c>
      <c r="E107" t="s">
        <v>3426</v>
      </c>
      <c r="H107" t="s">
        <v>3887</v>
      </c>
    </row>
    <row r="108" spans="4:8" x14ac:dyDescent="0.25">
      <c r="D108" t="s">
        <v>1899</v>
      </c>
      <c r="E108" t="s">
        <v>1513</v>
      </c>
      <c r="H108" t="s">
        <v>3885</v>
      </c>
    </row>
    <row r="109" spans="4:8" x14ac:dyDescent="0.25">
      <c r="D109" t="s">
        <v>1894</v>
      </c>
      <c r="E109" t="s">
        <v>1516</v>
      </c>
      <c r="H109" t="s">
        <v>3883</v>
      </c>
    </row>
    <row r="110" spans="4:8" x14ac:dyDescent="0.25">
      <c r="D110" t="s">
        <v>1813</v>
      </c>
      <c r="E110" t="s">
        <v>3443</v>
      </c>
      <c r="H110" t="s">
        <v>3876</v>
      </c>
    </row>
    <row r="111" spans="4:8" x14ac:dyDescent="0.25">
      <c r="D111" t="s">
        <v>1806</v>
      </c>
      <c r="E111" t="s">
        <v>3137</v>
      </c>
      <c r="H111" t="s">
        <v>3866</v>
      </c>
    </row>
    <row r="112" spans="4:8" x14ac:dyDescent="0.25">
      <c r="D112" t="s">
        <v>1803</v>
      </c>
      <c r="E112" t="s">
        <v>1354</v>
      </c>
      <c r="H112" t="s">
        <v>3859</v>
      </c>
    </row>
    <row r="113" spans="4:8" x14ac:dyDescent="0.25">
      <c r="D113" t="s">
        <v>1799</v>
      </c>
      <c r="E113" t="s">
        <v>1357</v>
      </c>
      <c r="H113" t="s">
        <v>3855</v>
      </c>
    </row>
    <row r="114" spans="4:8" x14ac:dyDescent="0.25">
      <c r="D114" t="s">
        <v>1793</v>
      </c>
      <c r="E114" t="s">
        <v>1366</v>
      </c>
      <c r="H114" t="s">
        <v>3853</v>
      </c>
    </row>
    <row r="115" spans="4:8" x14ac:dyDescent="0.25">
      <c r="D115" t="s">
        <v>1785</v>
      </c>
      <c r="E115" t="s">
        <v>3449</v>
      </c>
      <c r="H115" t="s">
        <v>3852</v>
      </c>
    </row>
    <row r="116" spans="4:8" x14ac:dyDescent="0.25">
      <c r="D116" t="s">
        <v>1779</v>
      </c>
      <c r="E116" t="s">
        <v>1450</v>
      </c>
      <c r="H116" t="s">
        <v>3847</v>
      </c>
    </row>
    <row r="117" spans="4:8" x14ac:dyDescent="0.25">
      <c r="D117" t="s">
        <v>1772</v>
      </c>
      <c r="E117" t="s">
        <v>1602</v>
      </c>
      <c r="H117" t="s">
        <v>3845</v>
      </c>
    </row>
    <row r="118" spans="4:8" x14ac:dyDescent="0.25">
      <c r="D118" t="s">
        <v>1767</v>
      </c>
      <c r="E118" t="s">
        <v>3162</v>
      </c>
      <c r="H118" t="s">
        <v>3843</v>
      </c>
    </row>
    <row r="119" spans="4:8" x14ac:dyDescent="0.25">
      <c r="D119" t="s">
        <v>1762</v>
      </c>
      <c r="E119" t="s">
        <v>3172</v>
      </c>
      <c r="H119" t="s">
        <v>3841</v>
      </c>
    </row>
    <row r="120" spans="4:8" x14ac:dyDescent="0.25">
      <c r="D120" t="s">
        <v>1757</v>
      </c>
      <c r="E120" t="s">
        <v>3166</v>
      </c>
      <c r="H120" t="s">
        <v>3839</v>
      </c>
    </row>
    <row r="121" spans="4:8" x14ac:dyDescent="0.25">
      <c r="D121" t="s">
        <v>1751</v>
      </c>
      <c r="E121" t="s">
        <v>1345</v>
      </c>
      <c r="H121" t="s">
        <v>3835</v>
      </c>
    </row>
    <row r="122" spans="4:8" x14ac:dyDescent="0.25">
      <c r="D122" t="s">
        <v>1743</v>
      </c>
      <c r="E122" t="s">
        <v>1348</v>
      </c>
      <c r="H122" t="s">
        <v>3822</v>
      </c>
    </row>
    <row r="123" spans="4:8" x14ac:dyDescent="0.25">
      <c r="E123" t="s">
        <v>4444</v>
      </c>
      <c r="H123" t="s">
        <v>3820</v>
      </c>
    </row>
    <row r="124" spans="4:8" x14ac:dyDescent="0.25">
      <c r="E124" t="s">
        <v>4454</v>
      </c>
      <c r="H124" t="s">
        <v>3818</v>
      </c>
    </row>
    <row r="125" spans="4:8" x14ac:dyDescent="0.25">
      <c r="E125" t="s">
        <v>1480</v>
      </c>
      <c r="H125" t="s">
        <v>3814</v>
      </c>
    </row>
    <row r="126" spans="4:8" x14ac:dyDescent="0.25">
      <c r="E126" t="s">
        <v>4441</v>
      </c>
      <c r="H126" t="s">
        <v>3812</v>
      </c>
    </row>
    <row r="127" spans="4:8" x14ac:dyDescent="0.25">
      <c r="E127" t="s">
        <v>4430</v>
      </c>
      <c r="H127" t="s">
        <v>3810</v>
      </c>
    </row>
    <row r="128" spans="4:8" x14ac:dyDescent="0.25">
      <c r="E128" t="s">
        <v>4426</v>
      </c>
      <c r="H128" t="s">
        <v>3808</v>
      </c>
    </row>
    <row r="129" spans="5:8" x14ac:dyDescent="0.25">
      <c r="E129" t="s">
        <v>4422</v>
      </c>
      <c r="H129" t="s">
        <v>3799</v>
      </c>
    </row>
    <row r="130" spans="5:8" x14ac:dyDescent="0.25">
      <c r="E130" t="s">
        <v>4419</v>
      </c>
      <c r="H130" t="s">
        <v>3797</v>
      </c>
    </row>
    <row r="131" spans="5:8" x14ac:dyDescent="0.25">
      <c r="E131" t="s">
        <v>4416</v>
      </c>
      <c r="H131" t="s">
        <v>3790</v>
      </c>
    </row>
    <row r="132" spans="5:8" x14ac:dyDescent="0.25">
      <c r="E132" t="s">
        <v>4413</v>
      </c>
      <c r="H132" t="s">
        <v>3784</v>
      </c>
    </row>
    <row r="133" spans="5:8" x14ac:dyDescent="0.25">
      <c r="E133" t="s">
        <v>1462</v>
      </c>
      <c r="H133" t="s">
        <v>3776</v>
      </c>
    </row>
    <row r="134" spans="5:8" x14ac:dyDescent="0.25">
      <c r="E134" t="s">
        <v>4543</v>
      </c>
      <c r="H134" t="s">
        <v>3770</v>
      </c>
    </row>
    <row r="135" spans="5:8" x14ac:dyDescent="0.25">
      <c r="E135" t="s">
        <v>1575</v>
      </c>
      <c r="H135" t="s">
        <v>3768</v>
      </c>
    </row>
    <row r="136" spans="5:8" x14ac:dyDescent="0.25">
      <c r="E136" t="s">
        <v>1309</v>
      </c>
      <c r="H136" t="s">
        <v>3766</v>
      </c>
    </row>
    <row r="137" spans="5:8" x14ac:dyDescent="0.25">
      <c r="E137" t="s">
        <v>1432</v>
      </c>
      <c r="H137" t="s">
        <v>3756</v>
      </c>
    </row>
    <row r="138" spans="5:8" x14ac:dyDescent="0.25">
      <c r="E138" t="s">
        <v>1239</v>
      </c>
      <c r="H138" t="s">
        <v>3754</v>
      </c>
    </row>
    <row r="139" spans="5:8" x14ac:dyDescent="0.25">
      <c r="E139" t="s">
        <v>4185</v>
      </c>
      <c r="H139" t="s">
        <v>3735</v>
      </c>
    </row>
    <row r="140" spans="5:8" x14ac:dyDescent="0.25">
      <c r="E140" t="s">
        <v>1339</v>
      </c>
      <c r="H140" t="s">
        <v>3733</v>
      </c>
    </row>
    <row r="141" spans="5:8" x14ac:dyDescent="0.25">
      <c r="E141" t="s">
        <v>1578</v>
      </c>
      <c r="H141" t="s">
        <v>3731</v>
      </c>
    </row>
    <row r="142" spans="5:8" x14ac:dyDescent="0.25">
      <c r="E142" t="s">
        <v>1569</v>
      </c>
      <c r="H142" t="s">
        <v>3728</v>
      </c>
    </row>
    <row r="143" spans="5:8" x14ac:dyDescent="0.25">
      <c r="E143" t="s">
        <v>3027</v>
      </c>
      <c r="H143" t="s">
        <v>3723</v>
      </c>
    </row>
    <row r="144" spans="5:8" x14ac:dyDescent="0.25">
      <c r="E144" t="s">
        <v>3020</v>
      </c>
      <c r="H144" t="s">
        <v>3721</v>
      </c>
    </row>
    <row r="145" spans="5:8" x14ac:dyDescent="0.25">
      <c r="E145" t="s">
        <v>3024</v>
      </c>
      <c r="H145" t="s">
        <v>3708</v>
      </c>
    </row>
    <row r="146" spans="5:8" x14ac:dyDescent="0.25">
      <c r="E146" t="s">
        <v>1286</v>
      </c>
      <c r="H146" t="s">
        <v>3705</v>
      </c>
    </row>
    <row r="147" spans="5:8" x14ac:dyDescent="0.25">
      <c r="E147" t="s">
        <v>1429</v>
      </c>
      <c r="H147" t="s">
        <v>3703</v>
      </c>
    </row>
    <row r="148" spans="5:8" x14ac:dyDescent="0.25">
      <c r="E148" t="s">
        <v>2971</v>
      </c>
      <c r="H148" t="s">
        <v>3701</v>
      </c>
    </row>
    <row r="149" spans="5:8" x14ac:dyDescent="0.25">
      <c r="E149" t="s">
        <v>1572</v>
      </c>
      <c r="H149" t="s">
        <v>3699</v>
      </c>
    </row>
    <row r="150" spans="5:8" x14ac:dyDescent="0.25">
      <c r="E150" t="s">
        <v>1225</v>
      </c>
      <c r="H150" t="s">
        <v>3695</v>
      </c>
    </row>
    <row r="151" spans="5:8" x14ac:dyDescent="0.25">
      <c r="E151" t="s">
        <v>1289</v>
      </c>
      <c r="H151" t="s">
        <v>3692</v>
      </c>
    </row>
    <row r="152" spans="5:8" x14ac:dyDescent="0.25">
      <c r="E152" t="s">
        <v>1303</v>
      </c>
      <c r="H152" t="s">
        <v>3690</v>
      </c>
    </row>
    <row r="153" spans="5:8" x14ac:dyDescent="0.25">
      <c r="E153" t="s">
        <v>3008</v>
      </c>
      <c r="H153" t="s">
        <v>3673</v>
      </c>
    </row>
    <row r="154" spans="5:8" x14ac:dyDescent="0.25">
      <c r="E154" t="s">
        <v>2943</v>
      </c>
      <c r="H154" t="s">
        <v>3671</v>
      </c>
    </row>
    <row r="155" spans="5:8" x14ac:dyDescent="0.25">
      <c r="E155" t="s">
        <v>3003</v>
      </c>
      <c r="H155" t="s">
        <v>3665</v>
      </c>
    </row>
    <row r="156" spans="5:8" x14ac:dyDescent="0.25">
      <c r="E156" t="s">
        <v>1306</v>
      </c>
      <c r="H156" t="s">
        <v>3662</v>
      </c>
    </row>
    <row r="157" spans="5:8" x14ac:dyDescent="0.25">
      <c r="E157" t="s">
        <v>1420</v>
      </c>
      <c r="H157" t="s">
        <v>3650</v>
      </c>
    </row>
    <row r="158" spans="5:8" x14ac:dyDescent="0.25">
      <c r="E158" t="s">
        <v>2956</v>
      </c>
      <c r="H158" t="s">
        <v>3648</v>
      </c>
    </row>
    <row r="159" spans="5:8" x14ac:dyDescent="0.25">
      <c r="E159" t="s">
        <v>1423</v>
      </c>
      <c r="H159" t="s">
        <v>3630</v>
      </c>
    </row>
    <row r="160" spans="5:8" x14ac:dyDescent="0.25">
      <c r="E160" t="s">
        <v>2911</v>
      </c>
      <c r="H160" t="s">
        <v>3628</v>
      </c>
    </row>
    <row r="161" spans="5:8" x14ac:dyDescent="0.25">
      <c r="E161" t="s">
        <v>1426</v>
      </c>
      <c r="H161" t="s">
        <v>3614</v>
      </c>
    </row>
    <row r="162" spans="5:8" x14ac:dyDescent="0.25">
      <c r="E162" t="s">
        <v>2906</v>
      </c>
      <c r="H162" t="s">
        <v>3612</v>
      </c>
    </row>
    <row r="163" spans="5:8" x14ac:dyDescent="0.25">
      <c r="E163" t="s">
        <v>2964</v>
      </c>
      <c r="H163" t="s">
        <v>3607</v>
      </c>
    </row>
    <row r="164" spans="5:8" x14ac:dyDescent="0.25">
      <c r="E164" t="s">
        <v>2997</v>
      </c>
      <c r="H164" t="s">
        <v>3599</v>
      </c>
    </row>
    <row r="165" spans="5:8" x14ac:dyDescent="0.25">
      <c r="E165" t="s">
        <v>2991</v>
      </c>
      <c r="H165" t="s">
        <v>3595</v>
      </c>
    </row>
    <row r="166" spans="5:8" x14ac:dyDescent="0.25">
      <c r="E166" t="s">
        <v>2937</v>
      </c>
      <c r="H166" t="s">
        <v>3593</v>
      </c>
    </row>
    <row r="167" spans="5:8" x14ac:dyDescent="0.25">
      <c r="E167" t="s">
        <v>2280</v>
      </c>
      <c r="H167" t="s">
        <v>3583</v>
      </c>
    </row>
    <row r="168" spans="5:8" x14ac:dyDescent="0.25">
      <c r="E168" t="s">
        <v>2277</v>
      </c>
      <c r="H168" t="s">
        <v>3581</v>
      </c>
    </row>
    <row r="169" spans="5:8" x14ac:dyDescent="0.25">
      <c r="E169" t="s">
        <v>2273</v>
      </c>
      <c r="H169" t="s">
        <v>3579</v>
      </c>
    </row>
    <row r="170" spans="5:8" x14ac:dyDescent="0.25">
      <c r="E170" t="s">
        <v>3104</v>
      </c>
      <c r="H170" t="s">
        <v>3577</v>
      </c>
    </row>
    <row r="171" spans="5:8" x14ac:dyDescent="0.25">
      <c r="E171" t="s">
        <v>3282</v>
      </c>
      <c r="H171" t="s">
        <v>1622</v>
      </c>
    </row>
    <row r="172" spans="5:8" x14ac:dyDescent="0.25">
      <c r="E172" t="s">
        <v>1236</v>
      </c>
      <c r="H172" t="s">
        <v>1659</v>
      </c>
    </row>
    <row r="173" spans="5:8" x14ac:dyDescent="0.25">
      <c r="E173" t="s">
        <v>1219</v>
      </c>
      <c r="H173" t="s">
        <v>3569</v>
      </c>
    </row>
    <row r="174" spans="5:8" x14ac:dyDescent="0.25">
      <c r="E174" t="s">
        <v>3374</v>
      </c>
      <c r="H174" t="s">
        <v>3567</v>
      </c>
    </row>
    <row r="175" spans="5:8" x14ac:dyDescent="0.25">
      <c r="E175" t="s">
        <v>3371</v>
      </c>
      <c r="H175" t="s">
        <v>3565</v>
      </c>
    </row>
    <row r="176" spans="5:8" x14ac:dyDescent="0.25">
      <c r="E176" t="s">
        <v>3368</v>
      </c>
      <c r="H176" t="s">
        <v>3561</v>
      </c>
    </row>
    <row r="177" spans="5:8" x14ac:dyDescent="0.25">
      <c r="E177" t="s">
        <v>3365</v>
      </c>
      <c r="H177" t="s">
        <v>3549</v>
      </c>
    </row>
    <row r="178" spans="5:8" x14ac:dyDescent="0.25">
      <c r="E178" t="s">
        <v>1222</v>
      </c>
      <c r="H178" t="s">
        <v>3547</v>
      </c>
    </row>
    <row r="179" spans="5:8" x14ac:dyDescent="0.25">
      <c r="E179" t="s">
        <v>3362</v>
      </c>
      <c r="H179" t="s">
        <v>3534</v>
      </c>
    </row>
    <row r="180" spans="5:8" x14ac:dyDescent="0.25">
      <c r="E180" t="s">
        <v>3383</v>
      </c>
      <c r="H180" t="s">
        <v>3528</v>
      </c>
    </row>
    <row r="181" spans="5:8" x14ac:dyDescent="0.25">
      <c r="E181" t="s">
        <v>3380</v>
      </c>
      <c r="H181" t="s">
        <v>3526</v>
      </c>
    </row>
    <row r="182" spans="5:8" x14ac:dyDescent="0.25">
      <c r="E182" t="s">
        <v>1213</v>
      </c>
      <c r="H182" t="s">
        <v>3524</v>
      </c>
    </row>
    <row r="183" spans="5:8" x14ac:dyDescent="0.25">
      <c r="E183" t="s">
        <v>3377</v>
      </c>
      <c r="H183" t="s">
        <v>3521</v>
      </c>
    </row>
    <row r="184" spans="5:8" x14ac:dyDescent="0.25">
      <c r="E184" t="s">
        <v>3328</v>
      </c>
      <c r="H184" t="s">
        <v>3514</v>
      </c>
    </row>
    <row r="185" spans="5:8" x14ac:dyDescent="0.25">
      <c r="E185" t="s">
        <v>3437</v>
      </c>
      <c r="H185" t="s">
        <v>3512</v>
      </c>
    </row>
    <row r="186" spans="5:8" x14ac:dyDescent="0.25">
      <c r="E186" t="s">
        <v>1456</v>
      </c>
      <c r="H186" t="s">
        <v>3504</v>
      </c>
    </row>
    <row r="187" spans="5:8" x14ac:dyDescent="0.25">
      <c r="E187" t="s">
        <v>1330</v>
      </c>
      <c r="H187" t="s">
        <v>3455</v>
      </c>
    </row>
    <row r="188" spans="5:8" x14ac:dyDescent="0.25">
      <c r="E188" t="s">
        <v>3400</v>
      </c>
      <c r="H188" t="s">
        <v>3447</v>
      </c>
    </row>
    <row r="189" spans="5:8" x14ac:dyDescent="0.25">
      <c r="E189" t="s">
        <v>3396</v>
      </c>
      <c r="H189" t="s">
        <v>3391</v>
      </c>
    </row>
    <row r="190" spans="5:8" x14ac:dyDescent="0.25">
      <c r="E190" t="s">
        <v>3317</v>
      </c>
      <c r="H190" t="s">
        <v>3388</v>
      </c>
    </row>
    <row r="191" spans="5:8" x14ac:dyDescent="0.25">
      <c r="E191" t="s">
        <v>1233</v>
      </c>
      <c r="H191" t="s">
        <v>3351</v>
      </c>
    </row>
    <row r="192" spans="5:8" x14ac:dyDescent="0.25">
      <c r="E192" t="s">
        <v>1227</v>
      </c>
      <c r="H192" t="s">
        <v>3349</v>
      </c>
    </row>
    <row r="193" spans="5:8" x14ac:dyDescent="0.25">
      <c r="E193" t="s">
        <v>1230</v>
      </c>
      <c r="H193" t="s">
        <v>3347</v>
      </c>
    </row>
    <row r="194" spans="5:8" x14ac:dyDescent="0.25">
      <c r="E194" t="s">
        <v>1333</v>
      </c>
      <c r="H194" t="s">
        <v>3344</v>
      </c>
    </row>
    <row r="195" spans="5:8" x14ac:dyDescent="0.25">
      <c r="E195" t="s">
        <v>1336</v>
      </c>
      <c r="H195" t="s">
        <v>3337</v>
      </c>
    </row>
    <row r="196" spans="5:8" x14ac:dyDescent="0.25">
      <c r="E196" t="s">
        <v>3213</v>
      </c>
      <c r="H196" t="s">
        <v>3308</v>
      </c>
    </row>
    <row r="197" spans="5:8" x14ac:dyDescent="0.25">
      <c r="E197" t="s">
        <v>3298</v>
      </c>
      <c r="H197" t="s">
        <v>3289</v>
      </c>
    </row>
    <row r="198" spans="5:8" x14ac:dyDescent="0.25">
      <c r="E198" t="s">
        <v>3295</v>
      </c>
      <c r="H198" t="s">
        <v>3259</v>
      </c>
    </row>
    <row r="199" spans="5:8" x14ac:dyDescent="0.25">
      <c r="E199" t="s">
        <v>3291</v>
      </c>
      <c r="H199" t="s">
        <v>3248</v>
      </c>
    </row>
    <row r="200" spans="5:8" x14ac:dyDescent="0.25">
      <c r="E200" t="s">
        <v>1447</v>
      </c>
      <c r="H200" t="s">
        <v>3243</v>
      </c>
    </row>
    <row r="201" spans="5:8" x14ac:dyDescent="0.25">
      <c r="E201" t="s">
        <v>1263</v>
      </c>
      <c r="H201" t="s">
        <v>3241</v>
      </c>
    </row>
    <row r="202" spans="5:8" x14ac:dyDescent="0.25">
      <c r="E202" t="s">
        <v>1584</v>
      </c>
      <c r="H202" t="s">
        <v>3237</v>
      </c>
    </row>
    <row r="203" spans="5:8" x14ac:dyDescent="0.25">
      <c r="E203" t="s">
        <v>4146</v>
      </c>
      <c r="H203" t="s">
        <v>3233</v>
      </c>
    </row>
    <row r="204" spans="5:8" x14ac:dyDescent="0.25">
      <c r="E204" t="s">
        <v>1468</v>
      </c>
      <c r="H204" t="s">
        <v>3229</v>
      </c>
    </row>
    <row r="205" spans="5:8" x14ac:dyDescent="0.25">
      <c r="E205" t="s">
        <v>4154</v>
      </c>
      <c r="H205" t="s">
        <v>3227</v>
      </c>
    </row>
    <row r="206" spans="5:8" x14ac:dyDescent="0.25">
      <c r="E206" t="s">
        <v>4249</v>
      </c>
      <c r="H206" t="s">
        <v>3226</v>
      </c>
    </row>
    <row r="207" spans="5:8" x14ac:dyDescent="0.25">
      <c r="E207" t="s">
        <v>4264</v>
      </c>
      <c r="H207" t="s">
        <v>3225</v>
      </c>
    </row>
    <row r="208" spans="5:8" x14ac:dyDescent="0.25">
      <c r="E208" t="s">
        <v>4268</v>
      </c>
      <c r="H208" t="s">
        <v>3191</v>
      </c>
    </row>
    <row r="209" spans="5:8" x14ac:dyDescent="0.25">
      <c r="E209" t="s">
        <v>3498</v>
      </c>
      <c r="H209" t="s">
        <v>3189</v>
      </c>
    </row>
    <row r="210" spans="5:8" x14ac:dyDescent="0.25">
      <c r="E210" t="s">
        <v>3469</v>
      </c>
      <c r="H210" t="s">
        <v>3187</v>
      </c>
    </row>
    <row r="211" spans="5:8" x14ac:dyDescent="0.25">
      <c r="E211" t="s">
        <v>3608</v>
      </c>
      <c r="H211" t="s">
        <v>3185</v>
      </c>
    </row>
    <row r="212" spans="5:8" x14ac:dyDescent="0.25">
      <c r="E212" t="s">
        <v>3048</v>
      </c>
      <c r="H212" t="s">
        <v>3155</v>
      </c>
    </row>
    <row r="213" spans="5:8" x14ac:dyDescent="0.25">
      <c r="E213" t="s">
        <v>1402</v>
      </c>
      <c r="H213" t="s">
        <v>3151</v>
      </c>
    </row>
    <row r="214" spans="5:8" x14ac:dyDescent="0.25">
      <c r="E214" t="s">
        <v>1593</v>
      </c>
      <c r="H214" t="s">
        <v>3149</v>
      </c>
    </row>
    <row r="215" spans="5:8" x14ac:dyDescent="0.25">
      <c r="E215" t="s">
        <v>1283</v>
      </c>
      <c r="H215" t="s">
        <v>3147</v>
      </c>
    </row>
    <row r="216" spans="5:8" x14ac:dyDescent="0.25">
      <c r="E216" t="s">
        <v>1204</v>
      </c>
      <c r="H216" t="s">
        <v>3145</v>
      </c>
    </row>
    <row r="217" spans="5:8" x14ac:dyDescent="0.25">
      <c r="E217" t="s">
        <v>1266</v>
      </c>
      <c r="H217" t="s">
        <v>3142</v>
      </c>
    </row>
    <row r="218" spans="5:8" x14ac:dyDescent="0.25">
      <c r="E218" t="s">
        <v>1315</v>
      </c>
      <c r="H218" t="s">
        <v>3127</v>
      </c>
    </row>
    <row r="219" spans="5:8" x14ac:dyDescent="0.25">
      <c r="E219" t="s">
        <v>1207</v>
      </c>
      <c r="H219" t="s">
        <v>3120</v>
      </c>
    </row>
    <row r="220" spans="5:8" x14ac:dyDescent="0.25">
      <c r="E220" t="s">
        <v>1408</v>
      </c>
      <c r="H220" t="s">
        <v>3118</v>
      </c>
    </row>
    <row r="221" spans="5:8" x14ac:dyDescent="0.25">
      <c r="E221" t="s">
        <v>1405</v>
      </c>
      <c r="H221" t="s">
        <v>3101</v>
      </c>
    </row>
    <row r="222" spans="5:8" x14ac:dyDescent="0.25">
      <c r="E222" t="s">
        <v>1351</v>
      </c>
      <c r="H222" t="s">
        <v>3099</v>
      </c>
    </row>
    <row r="223" spans="5:8" x14ac:dyDescent="0.25">
      <c r="E223" t="s">
        <v>1522</v>
      </c>
      <c r="H223" t="s">
        <v>3096</v>
      </c>
    </row>
    <row r="224" spans="5:8" x14ac:dyDescent="0.25">
      <c r="E224" t="s">
        <v>1519</v>
      </c>
      <c r="H224" t="s">
        <v>3093</v>
      </c>
    </row>
    <row r="225" spans="5:8" x14ac:dyDescent="0.25">
      <c r="E225" t="s">
        <v>1611</v>
      </c>
      <c r="H225" t="s">
        <v>3090</v>
      </c>
    </row>
    <row r="226" spans="5:8" x14ac:dyDescent="0.25">
      <c r="E226" t="s">
        <v>1474</v>
      </c>
      <c r="H226" t="s">
        <v>3087</v>
      </c>
    </row>
    <row r="227" spans="5:8" x14ac:dyDescent="0.25">
      <c r="E227" t="s">
        <v>1318</v>
      </c>
      <c r="H227" t="s">
        <v>3085</v>
      </c>
    </row>
    <row r="228" spans="5:8" x14ac:dyDescent="0.25">
      <c r="E228" t="s">
        <v>1180</v>
      </c>
      <c r="H228" t="s">
        <v>3079</v>
      </c>
    </row>
    <row r="229" spans="5:8" x14ac:dyDescent="0.25">
      <c r="E229" t="s">
        <v>1608</v>
      </c>
      <c r="H229" t="s">
        <v>3062</v>
      </c>
    </row>
    <row r="230" spans="5:8" x14ac:dyDescent="0.25">
      <c r="H230" t="s">
        <v>3060</v>
      </c>
    </row>
    <row r="231" spans="5:8" x14ac:dyDescent="0.25">
      <c r="H231" t="s">
        <v>3016</v>
      </c>
    </row>
    <row r="232" spans="5:8" x14ac:dyDescent="0.25">
      <c r="H232" t="s">
        <v>2987</v>
      </c>
    </row>
    <row r="233" spans="5:8" x14ac:dyDescent="0.25">
      <c r="H233" t="s">
        <v>2984</v>
      </c>
    </row>
    <row r="234" spans="5:8" x14ac:dyDescent="0.25">
      <c r="H234" t="s">
        <v>2981</v>
      </c>
    </row>
    <row r="235" spans="5:8" x14ac:dyDescent="0.25">
      <c r="H235" t="s">
        <v>2969</v>
      </c>
    </row>
    <row r="236" spans="5:8" x14ac:dyDescent="0.25">
      <c r="H236" t="s">
        <v>2952</v>
      </c>
    </row>
    <row r="237" spans="5:8" x14ac:dyDescent="0.25">
      <c r="H237" t="s">
        <v>2930</v>
      </c>
    </row>
    <row r="238" spans="5:8" x14ac:dyDescent="0.25">
      <c r="H238" t="s">
        <v>2904</v>
      </c>
    </row>
    <row r="239" spans="5:8" x14ac:dyDescent="0.25">
      <c r="H239" t="s">
        <v>2901</v>
      </c>
    </row>
  </sheetData>
  <sheetProtection algorithmName="SHA-512" hashValue="+/iOwVAdvkXvdrgo1ZT+bsWUzoKtpwLBlMOrwheg88lojlnD8sdBqvR/iAmk31LgZJXHTIonqml7etPEKSyaCw==" saltValue="m694WzJMnolcq61poYMg6A==" spinCount="100000" sheet="1" selectLockedCells="1" selectUnlockedCells="1"/>
  <sortState ref="E2:E229">
    <sortCondition ref="E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1113"/>
  <sheetViews>
    <sheetView topLeftCell="P1" workbookViewId="0">
      <selection activeCell="N15" sqref="N15"/>
    </sheetView>
  </sheetViews>
  <sheetFormatPr defaultRowHeight="15" x14ac:dyDescent="0.25"/>
  <sheetData>
    <row r="1" spans="1:39" x14ac:dyDescent="0.25">
      <c r="A1" t="s">
        <v>4756</v>
      </c>
      <c r="B1" t="s">
        <v>4755</v>
      </c>
      <c r="C1" t="s">
        <v>4754</v>
      </c>
      <c r="D1" t="s">
        <v>4753</v>
      </c>
      <c r="E1" t="s">
        <v>4752</v>
      </c>
      <c r="F1" t="s">
        <v>4751</v>
      </c>
      <c r="G1" t="s">
        <v>4750</v>
      </c>
      <c r="H1" t="s">
        <v>4749</v>
      </c>
      <c r="I1" t="s">
        <v>4748</v>
      </c>
      <c r="J1" t="s">
        <v>4747</v>
      </c>
      <c r="K1" t="s">
        <v>4746</v>
      </c>
      <c r="L1" t="s">
        <v>4745</v>
      </c>
      <c r="M1" t="s">
        <v>4744</v>
      </c>
      <c r="N1" t="s">
        <v>4743</v>
      </c>
      <c r="O1" t="s">
        <v>4742</v>
      </c>
      <c r="P1" t="s">
        <v>4741</v>
      </c>
      <c r="Q1" t="s">
        <v>4740</v>
      </c>
      <c r="R1" t="s">
        <v>4739</v>
      </c>
      <c r="S1" t="s">
        <v>4738</v>
      </c>
      <c r="T1" t="s">
        <v>4737</v>
      </c>
      <c r="U1" t="s">
        <v>4736</v>
      </c>
      <c r="V1" t="s">
        <v>4735</v>
      </c>
      <c r="W1" t="s">
        <v>4734</v>
      </c>
      <c r="X1" t="s">
        <v>4733</v>
      </c>
      <c r="Y1" t="s">
        <v>4732</v>
      </c>
      <c r="Z1" t="s">
        <v>1162</v>
      </c>
      <c r="AA1" t="s">
        <v>4731</v>
      </c>
      <c r="AB1" t="s">
        <v>4730</v>
      </c>
      <c r="AC1" t="s">
        <v>4729</v>
      </c>
      <c r="AD1" t="s">
        <v>4728</v>
      </c>
      <c r="AE1" t="s">
        <v>4727</v>
      </c>
      <c r="AF1" t="s">
        <v>4726</v>
      </c>
      <c r="AG1" t="s">
        <v>4725</v>
      </c>
      <c r="AH1" t="s">
        <v>4724</v>
      </c>
      <c r="AI1" t="s">
        <v>4723</v>
      </c>
      <c r="AJ1" t="s">
        <v>4722</v>
      </c>
      <c r="AK1" t="s">
        <v>1815</v>
      </c>
      <c r="AL1" t="s">
        <v>4721</v>
      </c>
      <c r="AM1" t="s">
        <v>4720</v>
      </c>
    </row>
    <row r="2" spans="1:39" x14ac:dyDescent="0.25">
      <c r="A2" t="s">
        <v>1733</v>
      </c>
      <c r="B2" t="s">
        <v>4719</v>
      </c>
      <c r="C2" t="s">
        <v>4718</v>
      </c>
      <c r="D2" t="s">
        <v>1166</v>
      </c>
      <c r="I2" t="s">
        <v>3083</v>
      </c>
      <c r="K2" t="s">
        <v>1811</v>
      </c>
      <c r="L2" t="s">
        <v>1811</v>
      </c>
      <c r="M2" t="s">
        <v>1810</v>
      </c>
      <c r="N2" t="s">
        <v>1877</v>
      </c>
      <c r="P2" t="s">
        <v>1737</v>
      </c>
      <c r="Q2" t="s">
        <v>2461</v>
      </c>
      <c r="R2" t="s">
        <v>2460</v>
      </c>
      <c r="X2" t="s">
        <v>2459</v>
      </c>
      <c r="Y2" t="s">
        <v>2465</v>
      </c>
      <c r="Z2" t="b">
        <v>0</v>
      </c>
      <c r="AA2" t="b">
        <v>0</v>
      </c>
      <c r="AB2" t="b">
        <v>0</v>
      </c>
      <c r="AE2" t="b">
        <v>0</v>
      </c>
      <c r="AH2" t="b">
        <v>0</v>
      </c>
      <c r="AI2" t="b">
        <v>1</v>
      </c>
      <c r="AJ2" t="s">
        <v>2096</v>
      </c>
      <c r="AK2" t="b">
        <v>0</v>
      </c>
      <c r="AL2" t="b">
        <v>0</v>
      </c>
      <c r="AM2" t="b">
        <v>0</v>
      </c>
    </row>
    <row r="3" spans="1:39" x14ac:dyDescent="0.25">
      <c r="A3" t="s">
        <v>1733</v>
      </c>
      <c r="B3" t="s">
        <v>4717</v>
      </c>
      <c r="C3" t="s">
        <v>2464</v>
      </c>
      <c r="D3" t="s">
        <v>1945</v>
      </c>
      <c r="I3" t="s">
        <v>1944</v>
      </c>
      <c r="J3" t="s">
        <v>1943</v>
      </c>
      <c r="K3" t="s">
        <v>1811</v>
      </c>
      <c r="L3" t="s">
        <v>1811</v>
      </c>
      <c r="M3" t="s">
        <v>1810</v>
      </c>
      <c r="N3" t="s">
        <v>1877</v>
      </c>
      <c r="O3" t="s">
        <v>1724</v>
      </c>
      <c r="P3" t="s">
        <v>1737</v>
      </c>
      <c r="Q3" t="s">
        <v>2461</v>
      </c>
      <c r="R3" t="s">
        <v>2460</v>
      </c>
      <c r="X3" t="s">
        <v>2459</v>
      </c>
      <c r="Y3" t="s">
        <v>2465</v>
      </c>
      <c r="Z3" t="b">
        <v>0</v>
      </c>
      <c r="AA3" t="b">
        <v>0</v>
      </c>
      <c r="AB3" t="b">
        <v>0</v>
      </c>
      <c r="AE3" t="b">
        <v>0</v>
      </c>
      <c r="AH3" t="b">
        <v>0</v>
      </c>
      <c r="AI3" t="b">
        <v>0</v>
      </c>
      <c r="AK3" t="b">
        <v>0</v>
      </c>
      <c r="AL3" t="b">
        <v>0</v>
      </c>
      <c r="AM3" t="b">
        <v>0</v>
      </c>
    </row>
    <row r="4" spans="1:39" x14ac:dyDescent="0.25">
      <c r="A4" t="s">
        <v>1733</v>
      </c>
      <c r="B4" t="s">
        <v>4716</v>
      </c>
      <c r="C4" t="s">
        <v>4715</v>
      </c>
      <c r="D4" t="s">
        <v>1166</v>
      </c>
      <c r="I4" t="s">
        <v>2950</v>
      </c>
      <c r="K4" t="s">
        <v>1811</v>
      </c>
      <c r="L4" t="s">
        <v>1811</v>
      </c>
      <c r="M4" t="s">
        <v>1810</v>
      </c>
      <c r="N4" t="s">
        <v>1877</v>
      </c>
      <c r="O4" t="s">
        <v>1737</v>
      </c>
      <c r="P4" t="s">
        <v>1737</v>
      </c>
      <c r="Q4" t="s">
        <v>2447</v>
      </c>
      <c r="R4" t="s">
        <v>2446</v>
      </c>
      <c r="X4" t="s">
        <v>2459</v>
      </c>
      <c r="Y4" t="s">
        <v>2463</v>
      </c>
      <c r="Z4" t="b">
        <v>0</v>
      </c>
      <c r="AA4" t="b">
        <v>0</v>
      </c>
      <c r="AB4" t="b">
        <v>1</v>
      </c>
      <c r="AC4" t="s">
        <v>1882</v>
      </c>
      <c r="AD4" t="s">
        <v>1881</v>
      </c>
      <c r="AE4" t="b">
        <v>0</v>
      </c>
      <c r="AH4" t="b">
        <v>0</v>
      </c>
      <c r="AI4" t="b">
        <v>0</v>
      </c>
      <c r="AJ4" t="s">
        <v>1768</v>
      </c>
      <c r="AK4" t="b">
        <v>0</v>
      </c>
      <c r="AL4" t="b">
        <v>0</v>
      </c>
      <c r="AM4" t="b">
        <v>0</v>
      </c>
    </row>
    <row r="5" spans="1:39" x14ac:dyDescent="0.25">
      <c r="A5" t="s">
        <v>1733</v>
      </c>
      <c r="B5" t="s">
        <v>4714</v>
      </c>
      <c r="C5" t="s">
        <v>2462</v>
      </c>
      <c r="D5" t="s">
        <v>1945</v>
      </c>
      <c r="I5" t="s">
        <v>1944</v>
      </c>
      <c r="J5" t="s">
        <v>1943</v>
      </c>
      <c r="K5" t="s">
        <v>1811</v>
      </c>
      <c r="L5" t="s">
        <v>1811</v>
      </c>
      <c r="M5" t="s">
        <v>1810</v>
      </c>
      <c r="N5" t="s">
        <v>1877</v>
      </c>
      <c r="O5" t="s">
        <v>1724</v>
      </c>
      <c r="P5" t="s">
        <v>1737</v>
      </c>
      <c r="Q5" t="s">
        <v>2461</v>
      </c>
      <c r="R5" t="s">
        <v>2460</v>
      </c>
      <c r="X5" t="s">
        <v>2459</v>
      </c>
      <c r="Y5" t="s">
        <v>2463</v>
      </c>
      <c r="Z5" t="b">
        <v>0</v>
      </c>
      <c r="AA5" t="b">
        <v>0</v>
      </c>
      <c r="AB5" t="b">
        <v>0</v>
      </c>
      <c r="AE5" t="b">
        <v>0</v>
      </c>
      <c r="AH5" t="b">
        <v>0</v>
      </c>
      <c r="AI5" t="b">
        <v>0</v>
      </c>
      <c r="AJ5" t="s">
        <v>2423</v>
      </c>
      <c r="AK5" t="b">
        <v>0</v>
      </c>
      <c r="AL5" t="b">
        <v>0</v>
      </c>
      <c r="AM5" t="b">
        <v>0</v>
      </c>
    </row>
    <row r="6" spans="1:39" x14ac:dyDescent="0.25">
      <c r="A6" t="s">
        <v>1733</v>
      </c>
      <c r="B6" t="s">
        <v>4713</v>
      </c>
      <c r="C6" t="s">
        <v>4712</v>
      </c>
      <c r="D6" t="s">
        <v>1730</v>
      </c>
      <c r="E6" t="s">
        <v>4711</v>
      </c>
      <c r="F6" t="s">
        <v>2492</v>
      </c>
      <c r="K6" t="s">
        <v>1811</v>
      </c>
      <c r="L6" t="s">
        <v>1811</v>
      </c>
      <c r="M6" t="s">
        <v>1810</v>
      </c>
      <c r="N6" t="s">
        <v>1877</v>
      </c>
      <c r="O6" t="s">
        <v>1737</v>
      </c>
      <c r="P6" t="s">
        <v>1737</v>
      </c>
      <c r="Q6" t="s">
        <v>2461</v>
      </c>
      <c r="R6" t="s">
        <v>2460</v>
      </c>
      <c r="V6" t="s">
        <v>1724</v>
      </c>
      <c r="X6" t="s">
        <v>2459</v>
      </c>
      <c r="Z6" t="b">
        <v>0</v>
      </c>
      <c r="AA6" t="b">
        <v>0</v>
      </c>
      <c r="AB6" t="b">
        <v>0</v>
      </c>
      <c r="AE6" t="b">
        <v>0</v>
      </c>
      <c r="AH6" t="b">
        <v>0</v>
      </c>
      <c r="AI6" t="b">
        <v>0</v>
      </c>
      <c r="AJ6" t="s">
        <v>1900</v>
      </c>
      <c r="AK6" t="b">
        <v>0</v>
      </c>
      <c r="AL6" t="b">
        <v>0</v>
      </c>
      <c r="AM6" t="b">
        <v>0</v>
      </c>
    </row>
    <row r="7" spans="1:39" x14ac:dyDescent="0.25">
      <c r="A7" t="s">
        <v>1733</v>
      </c>
      <c r="B7" t="s">
        <v>4710</v>
      </c>
      <c r="C7" t="s">
        <v>4709</v>
      </c>
      <c r="D7" t="s">
        <v>1730</v>
      </c>
      <c r="E7" t="s">
        <v>4708</v>
      </c>
      <c r="F7" t="s">
        <v>2492</v>
      </c>
      <c r="K7" t="s">
        <v>1811</v>
      </c>
      <c r="L7" t="s">
        <v>1811</v>
      </c>
      <c r="M7" t="s">
        <v>1810</v>
      </c>
      <c r="N7" t="s">
        <v>1877</v>
      </c>
      <c r="O7" t="s">
        <v>1737</v>
      </c>
      <c r="P7" t="s">
        <v>1737</v>
      </c>
      <c r="Q7" t="s">
        <v>1977</v>
      </c>
      <c r="R7" t="s">
        <v>1976</v>
      </c>
      <c r="V7" t="s">
        <v>1724</v>
      </c>
      <c r="W7" t="s">
        <v>1724</v>
      </c>
      <c r="X7" t="s">
        <v>2459</v>
      </c>
      <c r="Z7" t="b">
        <v>0</v>
      </c>
      <c r="AA7" t="b">
        <v>0</v>
      </c>
      <c r="AB7" t="b">
        <v>0</v>
      </c>
      <c r="AE7" t="b">
        <v>0</v>
      </c>
      <c r="AH7" t="b">
        <v>0</v>
      </c>
      <c r="AI7" t="b">
        <v>0</v>
      </c>
      <c r="AK7" t="b">
        <v>0</v>
      </c>
      <c r="AL7" t="b">
        <v>0</v>
      </c>
      <c r="AM7" t="b">
        <v>0</v>
      </c>
    </row>
    <row r="8" spans="1:39" x14ac:dyDescent="0.25">
      <c r="A8" t="s">
        <v>1733</v>
      </c>
      <c r="B8" t="s">
        <v>4707</v>
      </c>
      <c r="C8" t="s">
        <v>4706</v>
      </c>
      <c r="D8" t="s">
        <v>1730</v>
      </c>
      <c r="E8" t="s">
        <v>4705</v>
      </c>
      <c r="F8" t="s">
        <v>2784</v>
      </c>
      <c r="K8" t="s">
        <v>1811</v>
      </c>
      <c r="L8" t="s">
        <v>1811</v>
      </c>
      <c r="M8" t="s">
        <v>1810</v>
      </c>
      <c r="N8" t="s">
        <v>1877</v>
      </c>
      <c r="O8" t="s">
        <v>1737</v>
      </c>
      <c r="P8" t="s">
        <v>1737</v>
      </c>
      <c r="Q8" t="s">
        <v>4704</v>
      </c>
      <c r="R8" t="s">
        <v>4703</v>
      </c>
      <c r="V8" t="s">
        <v>1724</v>
      </c>
      <c r="W8" t="s">
        <v>1724</v>
      </c>
      <c r="X8" t="s">
        <v>4588</v>
      </c>
      <c r="Z8" t="b">
        <v>0</v>
      </c>
      <c r="AA8" t="b">
        <v>0</v>
      </c>
      <c r="AB8" t="b">
        <v>0</v>
      </c>
      <c r="AE8" t="b">
        <v>0</v>
      </c>
      <c r="AH8" t="b">
        <v>0</v>
      </c>
      <c r="AI8" t="b">
        <v>0</v>
      </c>
      <c r="AJ8" t="s">
        <v>2100</v>
      </c>
      <c r="AK8" t="b">
        <v>0</v>
      </c>
      <c r="AL8" t="b">
        <v>0</v>
      </c>
      <c r="AM8" t="b">
        <v>0</v>
      </c>
    </row>
    <row r="9" spans="1:39" x14ac:dyDescent="0.25">
      <c r="A9" t="s">
        <v>1733</v>
      </c>
      <c r="B9" t="s">
        <v>4702</v>
      </c>
      <c r="C9" t="s">
        <v>4701</v>
      </c>
      <c r="D9" t="s">
        <v>1730</v>
      </c>
      <c r="E9" t="s">
        <v>4700</v>
      </c>
      <c r="F9" t="s">
        <v>1885</v>
      </c>
      <c r="K9" t="s">
        <v>1811</v>
      </c>
      <c r="L9" t="s">
        <v>1811</v>
      </c>
      <c r="M9" t="s">
        <v>1810</v>
      </c>
      <c r="N9" t="s">
        <v>1877</v>
      </c>
      <c r="O9" t="s">
        <v>1737</v>
      </c>
      <c r="P9" t="s">
        <v>1737</v>
      </c>
      <c r="Q9" t="s">
        <v>2454</v>
      </c>
      <c r="R9" t="s">
        <v>2453</v>
      </c>
      <c r="V9" t="s">
        <v>1724</v>
      </c>
      <c r="W9" t="s">
        <v>1724</v>
      </c>
      <c r="X9" t="s">
        <v>2336</v>
      </c>
      <c r="Z9" t="b">
        <v>0</v>
      </c>
      <c r="AA9" t="b">
        <v>0</v>
      </c>
      <c r="AB9" t="b">
        <v>0</v>
      </c>
      <c r="AE9" t="b">
        <v>0</v>
      </c>
      <c r="AH9" t="b">
        <v>0</v>
      </c>
      <c r="AI9" t="b">
        <v>0</v>
      </c>
      <c r="AK9" t="b">
        <v>0</v>
      </c>
      <c r="AL9" t="b">
        <v>0</v>
      </c>
      <c r="AM9" t="b">
        <v>0</v>
      </c>
    </row>
    <row r="10" spans="1:39" x14ac:dyDescent="0.25">
      <c r="A10" t="s">
        <v>1733</v>
      </c>
      <c r="B10" t="s">
        <v>4699</v>
      </c>
      <c r="C10" t="s">
        <v>4698</v>
      </c>
      <c r="D10" t="s">
        <v>1730</v>
      </c>
      <c r="E10" t="s">
        <v>4697</v>
      </c>
      <c r="F10" t="s">
        <v>2784</v>
      </c>
      <c r="K10" t="s">
        <v>1811</v>
      </c>
      <c r="L10" t="s">
        <v>1811</v>
      </c>
      <c r="M10" t="s">
        <v>1810</v>
      </c>
      <c r="N10" t="s">
        <v>1877</v>
      </c>
      <c r="O10" t="s">
        <v>1737</v>
      </c>
      <c r="P10" t="s">
        <v>1737</v>
      </c>
      <c r="Q10" t="s">
        <v>4610</v>
      </c>
      <c r="R10" t="s">
        <v>4609</v>
      </c>
      <c r="V10" t="s">
        <v>1724</v>
      </c>
      <c r="X10" t="s">
        <v>2336</v>
      </c>
      <c r="Z10" t="b">
        <v>0</v>
      </c>
      <c r="AA10" t="b">
        <v>0</v>
      </c>
      <c r="AB10" t="b">
        <v>0</v>
      </c>
      <c r="AE10" t="b">
        <v>0</v>
      </c>
      <c r="AH10" t="b">
        <v>0</v>
      </c>
      <c r="AI10" t="b">
        <v>0</v>
      </c>
      <c r="AJ10" t="s">
        <v>1722</v>
      </c>
      <c r="AK10" t="b">
        <v>0</v>
      </c>
      <c r="AL10" t="b">
        <v>0</v>
      </c>
      <c r="AM10" t="b">
        <v>0</v>
      </c>
    </row>
    <row r="11" spans="1:39" x14ac:dyDescent="0.25">
      <c r="A11" t="s">
        <v>1733</v>
      </c>
      <c r="B11" t="s">
        <v>4696</v>
      </c>
      <c r="C11" t="s">
        <v>4695</v>
      </c>
      <c r="D11" t="s">
        <v>1166</v>
      </c>
      <c r="I11" t="s">
        <v>3519</v>
      </c>
      <c r="K11" t="s">
        <v>1811</v>
      </c>
      <c r="L11" t="s">
        <v>1811</v>
      </c>
      <c r="M11" t="s">
        <v>1810</v>
      </c>
      <c r="N11" t="s">
        <v>1877</v>
      </c>
      <c r="O11" t="s">
        <v>1737</v>
      </c>
      <c r="P11" t="s">
        <v>1737</v>
      </c>
      <c r="Q11" t="s">
        <v>2454</v>
      </c>
      <c r="R11" t="s">
        <v>2453</v>
      </c>
      <c r="X11" t="s">
        <v>2336</v>
      </c>
      <c r="Y11" t="s">
        <v>2458</v>
      </c>
      <c r="Z11" t="b">
        <v>0</v>
      </c>
      <c r="AA11" t="b">
        <v>0</v>
      </c>
      <c r="AB11" t="b">
        <v>0</v>
      </c>
      <c r="AE11" t="b">
        <v>0</v>
      </c>
      <c r="AH11" t="b">
        <v>0</v>
      </c>
      <c r="AI11" t="b">
        <v>0</v>
      </c>
      <c r="AK11" t="b">
        <v>0</v>
      </c>
      <c r="AL11" t="b">
        <v>0</v>
      </c>
      <c r="AM11" t="b">
        <v>0</v>
      </c>
    </row>
    <row r="12" spans="1:39" x14ac:dyDescent="0.25">
      <c r="A12" t="s">
        <v>1733</v>
      </c>
      <c r="B12" t="s">
        <v>4694</v>
      </c>
      <c r="C12" t="s">
        <v>4693</v>
      </c>
      <c r="D12" t="s">
        <v>1730</v>
      </c>
      <c r="E12" t="s">
        <v>4692</v>
      </c>
      <c r="F12" t="s">
        <v>2541</v>
      </c>
      <c r="K12" t="s">
        <v>1811</v>
      </c>
      <c r="L12" t="s">
        <v>1811</v>
      </c>
      <c r="M12" t="s">
        <v>1810</v>
      </c>
      <c r="N12" t="s">
        <v>1877</v>
      </c>
      <c r="O12" t="s">
        <v>1737</v>
      </c>
      <c r="P12" t="s">
        <v>1737</v>
      </c>
      <c r="Q12" t="s">
        <v>2461</v>
      </c>
      <c r="R12" t="s">
        <v>4691</v>
      </c>
      <c r="V12" t="s">
        <v>1724</v>
      </c>
      <c r="X12" t="s">
        <v>2336</v>
      </c>
      <c r="Z12" t="b">
        <v>0</v>
      </c>
      <c r="AA12" t="b">
        <v>0</v>
      </c>
      <c r="AB12" t="b">
        <v>0</v>
      </c>
      <c r="AE12" t="b">
        <v>0</v>
      </c>
      <c r="AH12" t="b">
        <v>0</v>
      </c>
      <c r="AI12" t="b">
        <v>0</v>
      </c>
      <c r="AJ12" t="s">
        <v>1744</v>
      </c>
      <c r="AK12" t="b">
        <v>0</v>
      </c>
      <c r="AL12" t="b">
        <v>0</v>
      </c>
      <c r="AM12" t="b">
        <v>0</v>
      </c>
    </row>
    <row r="13" spans="1:39" x14ac:dyDescent="0.25">
      <c r="A13" t="s">
        <v>1733</v>
      </c>
      <c r="B13" t="s">
        <v>4690</v>
      </c>
      <c r="C13" t="s">
        <v>2457</v>
      </c>
      <c r="D13" t="s">
        <v>1945</v>
      </c>
      <c r="I13" t="s">
        <v>1944</v>
      </c>
      <c r="J13" t="s">
        <v>1943</v>
      </c>
      <c r="K13" t="s">
        <v>1811</v>
      </c>
      <c r="L13" t="s">
        <v>1811</v>
      </c>
      <c r="M13" t="s">
        <v>1810</v>
      </c>
      <c r="N13" t="s">
        <v>1877</v>
      </c>
      <c r="O13" t="s">
        <v>1724</v>
      </c>
      <c r="P13" t="s">
        <v>1737</v>
      </c>
      <c r="Q13" t="s">
        <v>2454</v>
      </c>
      <c r="R13" t="s">
        <v>2453</v>
      </c>
      <c r="X13" t="s">
        <v>2336</v>
      </c>
      <c r="Y13" t="s">
        <v>2458</v>
      </c>
      <c r="Z13" t="b">
        <v>0</v>
      </c>
      <c r="AA13" t="b">
        <v>0</v>
      </c>
      <c r="AB13" t="b">
        <v>0</v>
      </c>
      <c r="AE13" t="b">
        <v>0</v>
      </c>
      <c r="AH13" t="b">
        <v>0</v>
      </c>
      <c r="AI13" t="b">
        <v>0</v>
      </c>
      <c r="AK13" t="b">
        <v>0</v>
      </c>
      <c r="AL13" t="b">
        <v>0</v>
      </c>
      <c r="AM13" t="b">
        <v>0</v>
      </c>
    </row>
    <row r="14" spans="1:39" x14ac:dyDescent="0.25">
      <c r="A14" t="s">
        <v>1733</v>
      </c>
      <c r="B14" t="s">
        <v>4689</v>
      </c>
      <c r="C14" t="s">
        <v>4688</v>
      </c>
      <c r="D14" t="s">
        <v>1730</v>
      </c>
      <c r="E14" t="s">
        <v>4687</v>
      </c>
      <c r="F14" t="s">
        <v>2492</v>
      </c>
      <c r="K14" t="s">
        <v>1811</v>
      </c>
      <c r="L14" t="s">
        <v>1811</v>
      </c>
      <c r="M14" t="s">
        <v>1810</v>
      </c>
      <c r="N14" t="s">
        <v>1877</v>
      </c>
      <c r="O14" t="s">
        <v>1737</v>
      </c>
      <c r="P14" t="s">
        <v>1737</v>
      </c>
      <c r="Q14" t="s">
        <v>4654</v>
      </c>
      <c r="R14" t="s">
        <v>4653</v>
      </c>
      <c r="V14" t="s">
        <v>1724</v>
      </c>
      <c r="W14" t="s">
        <v>1724</v>
      </c>
      <c r="X14" t="s">
        <v>2459</v>
      </c>
      <c r="Z14" t="b">
        <v>0</v>
      </c>
      <c r="AA14" t="b">
        <v>0</v>
      </c>
      <c r="AB14" t="b">
        <v>0</v>
      </c>
      <c r="AE14" t="b">
        <v>0</v>
      </c>
      <c r="AH14" t="b">
        <v>0</v>
      </c>
      <c r="AI14" t="b">
        <v>0</v>
      </c>
      <c r="AK14" t="b">
        <v>1</v>
      </c>
      <c r="AL14" t="b">
        <v>0</v>
      </c>
      <c r="AM14" t="b">
        <v>0</v>
      </c>
    </row>
    <row r="15" spans="1:39" x14ac:dyDescent="0.25">
      <c r="A15" t="s">
        <v>1733</v>
      </c>
      <c r="B15" t="s">
        <v>4686</v>
      </c>
      <c r="C15" t="s">
        <v>4685</v>
      </c>
      <c r="D15" t="s">
        <v>1166</v>
      </c>
      <c r="I15" t="s">
        <v>2899</v>
      </c>
      <c r="K15" t="s">
        <v>1811</v>
      </c>
      <c r="L15" t="s">
        <v>1811</v>
      </c>
      <c r="M15" t="s">
        <v>1810</v>
      </c>
      <c r="N15" t="s">
        <v>1877</v>
      </c>
      <c r="O15" t="s">
        <v>1724</v>
      </c>
      <c r="P15" t="s">
        <v>1724</v>
      </c>
      <c r="Q15" t="s">
        <v>2454</v>
      </c>
      <c r="R15" t="s">
        <v>2453</v>
      </c>
      <c r="X15" t="s">
        <v>2336</v>
      </c>
      <c r="Y15" t="s">
        <v>2456</v>
      </c>
      <c r="Z15" t="b">
        <v>0</v>
      </c>
      <c r="AA15" t="b">
        <v>0</v>
      </c>
      <c r="AB15" t="b">
        <v>1</v>
      </c>
      <c r="AC15" t="s">
        <v>1882</v>
      </c>
      <c r="AD15" t="s">
        <v>1881</v>
      </c>
      <c r="AE15" t="b">
        <v>0</v>
      </c>
      <c r="AH15" t="b">
        <v>0</v>
      </c>
      <c r="AI15" t="b">
        <v>0</v>
      </c>
      <c r="AJ15" t="s">
        <v>2006</v>
      </c>
      <c r="AK15" t="b">
        <v>0</v>
      </c>
      <c r="AL15" t="b">
        <v>0</v>
      </c>
      <c r="AM15" t="b">
        <v>0</v>
      </c>
    </row>
    <row r="16" spans="1:39" x14ac:dyDescent="0.25">
      <c r="A16" t="s">
        <v>1733</v>
      </c>
      <c r="B16" t="s">
        <v>4684</v>
      </c>
      <c r="C16" t="s">
        <v>4683</v>
      </c>
      <c r="D16" t="s">
        <v>1166</v>
      </c>
      <c r="I16" t="s">
        <v>2950</v>
      </c>
      <c r="K16" t="s">
        <v>1811</v>
      </c>
      <c r="L16" t="s">
        <v>1811</v>
      </c>
      <c r="M16" t="s">
        <v>1810</v>
      </c>
      <c r="N16" t="s">
        <v>1877</v>
      </c>
      <c r="O16" t="s">
        <v>1724</v>
      </c>
      <c r="P16" t="s">
        <v>1724</v>
      </c>
      <c r="Q16" t="s">
        <v>2454</v>
      </c>
      <c r="R16" t="s">
        <v>4682</v>
      </c>
      <c r="X16" t="s">
        <v>2336</v>
      </c>
      <c r="Y16" t="s">
        <v>2456</v>
      </c>
      <c r="Z16" t="b">
        <v>0</v>
      </c>
      <c r="AA16" t="b">
        <v>0</v>
      </c>
      <c r="AB16" t="b">
        <v>0</v>
      </c>
      <c r="AE16" t="b">
        <v>0</v>
      </c>
      <c r="AH16" t="b">
        <v>0</v>
      </c>
      <c r="AI16" t="b">
        <v>0</v>
      </c>
      <c r="AJ16" t="s">
        <v>1768</v>
      </c>
      <c r="AK16" t="b">
        <v>0</v>
      </c>
      <c r="AL16" t="b">
        <v>0</v>
      </c>
      <c r="AM16" t="b">
        <v>0</v>
      </c>
    </row>
    <row r="17" spans="1:39" x14ac:dyDescent="0.25">
      <c r="A17" t="s">
        <v>1733</v>
      </c>
      <c r="B17" t="s">
        <v>4681</v>
      </c>
      <c r="C17" t="s">
        <v>2455</v>
      </c>
      <c r="D17" t="s">
        <v>1945</v>
      </c>
      <c r="I17" t="s">
        <v>1944</v>
      </c>
      <c r="J17" t="s">
        <v>1943</v>
      </c>
      <c r="K17" t="s">
        <v>1811</v>
      </c>
      <c r="L17" t="s">
        <v>1811</v>
      </c>
      <c r="M17" t="s">
        <v>1810</v>
      </c>
      <c r="N17" t="s">
        <v>1877</v>
      </c>
      <c r="O17" t="s">
        <v>1724</v>
      </c>
      <c r="P17" t="s">
        <v>1724</v>
      </c>
      <c r="Q17" t="s">
        <v>2454</v>
      </c>
      <c r="R17" t="s">
        <v>2453</v>
      </c>
      <c r="X17" t="s">
        <v>2336</v>
      </c>
      <c r="Y17" t="s">
        <v>2456</v>
      </c>
      <c r="Z17" t="b">
        <v>0</v>
      </c>
      <c r="AA17" t="b">
        <v>0</v>
      </c>
      <c r="AB17" t="b">
        <v>0</v>
      </c>
      <c r="AE17" t="b">
        <v>0</v>
      </c>
      <c r="AH17" t="b">
        <v>0</v>
      </c>
      <c r="AI17" t="b">
        <v>0</v>
      </c>
      <c r="AJ17" t="s">
        <v>2006</v>
      </c>
      <c r="AK17" t="b">
        <v>0</v>
      </c>
      <c r="AL17" t="b">
        <v>0</v>
      </c>
      <c r="AM17" t="b">
        <v>0</v>
      </c>
    </row>
    <row r="18" spans="1:39" x14ac:dyDescent="0.25">
      <c r="A18" t="s">
        <v>1733</v>
      </c>
      <c r="B18" t="s">
        <v>4680</v>
      </c>
      <c r="C18" t="s">
        <v>4679</v>
      </c>
      <c r="D18" t="s">
        <v>1166</v>
      </c>
      <c r="I18" t="s">
        <v>2928</v>
      </c>
      <c r="K18" t="s">
        <v>1811</v>
      </c>
      <c r="L18" t="s">
        <v>1811</v>
      </c>
      <c r="M18" t="s">
        <v>1810</v>
      </c>
      <c r="N18" t="s">
        <v>1877</v>
      </c>
      <c r="O18" t="s">
        <v>1737</v>
      </c>
      <c r="P18" t="s">
        <v>1737</v>
      </c>
      <c r="Q18" t="s">
        <v>4678</v>
      </c>
      <c r="R18" t="s">
        <v>4677</v>
      </c>
      <c r="X18" t="s">
        <v>2437</v>
      </c>
      <c r="Y18" t="s">
        <v>2452</v>
      </c>
      <c r="Z18" t="b">
        <v>0</v>
      </c>
      <c r="AA18" t="b">
        <v>0</v>
      </c>
      <c r="AB18" t="b">
        <v>0</v>
      </c>
      <c r="AE18" t="b">
        <v>0</v>
      </c>
      <c r="AH18" t="b">
        <v>0</v>
      </c>
      <c r="AI18" t="b">
        <v>0</v>
      </c>
      <c r="AJ18" t="s">
        <v>1929</v>
      </c>
      <c r="AK18" t="b">
        <v>0</v>
      </c>
      <c r="AL18" t="b">
        <v>0</v>
      </c>
      <c r="AM18" t="b">
        <v>0</v>
      </c>
    </row>
    <row r="19" spans="1:39" x14ac:dyDescent="0.25">
      <c r="A19" t="s">
        <v>1733</v>
      </c>
      <c r="B19" t="s">
        <v>4676</v>
      </c>
      <c r="C19" t="s">
        <v>4675</v>
      </c>
      <c r="D19" t="s">
        <v>1166</v>
      </c>
      <c r="I19" t="s">
        <v>3058</v>
      </c>
      <c r="K19" t="s">
        <v>1811</v>
      </c>
      <c r="L19" t="s">
        <v>1811</v>
      </c>
      <c r="M19" t="s">
        <v>1810</v>
      </c>
      <c r="N19" t="s">
        <v>1877</v>
      </c>
      <c r="O19" t="s">
        <v>1737</v>
      </c>
      <c r="P19" t="s">
        <v>1737</v>
      </c>
      <c r="Q19" t="s">
        <v>2447</v>
      </c>
      <c r="R19" t="s">
        <v>2446</v>
      </c>
      <c r="X19" t="s">
        <v>2437</v>
      </c>
      <c r="Y19" t="s">
        <v>2452</v>
      </c>
      <c r="Z19" t="b">
        <v>0</v>
      </c>
      <c r="AA19" t="b">
        <v>0</v>
      </c>
      <c r="AB19" t="b">
        <v>0</v>
      </c>
      <c r="AE19" t="b">
        <v>0</v>
      </c>
      <c r="AH19" t="b">
        <v>0</v>
      </c>
      <c r="AI19" t="b">
        <v>0</v>
      </c>
      <c r="AJ19" t="s">
        <v>1929</v>
      </c>
      <c r="AK19" t="b">
        <v>0</v>
      </c>
      <c r="AL19" t="b">
        <v>0</v>
      </c>
      <c r="AM19" t="b">
        <v>0</v>
      </c>
    </row>
    <row r="20" spans="1:39" x14ac:dyDescent="0.25">
      <c r="A20" t="s">
        <v>1733</v>
      </c>
      <c r="B20" t="s">
        <v>4674</v>
      </c>
      <c r="C20" t="s">
        <v>4673</v>
      </c>
      <c r="D20" t="s">
        <v>1166</v>
      </c>
      <c r="I20" t="s">
        <v>3083</v>
      </c>
      <c r="K20" t="s">
        <v>1811</v>
      </c>
      <c r="L20" t="s">
        <v>1811</v>
      </c>
      <c r="M20" t="s">
        <v>1810</v>
      </c>
      <c r="N20" t="s">
        <v>1877</v>
      </c>
      <c r="O20" t="s">
        <v>1737</v>
      </c>
      <c r="P20" t="s">
        <v>1737</v>
      </c>
      <c r="Q20" t="s">
        <v>2447</v>
      </c>
      <c r="R20" t="s">
        <v>2446</v>
      </c>
      <c r="X20" t="s">
        <v>2437</v>
      </c>
      <c r="Y20" t="s">
        <v>2452</v>
      </c>
      <c r="Z20" t="b">
        <v>0</v>
      </c>
      <c r="AA20" t="b">
        <v>0</v>
      </c>
      <c r="AB20" t="b">
        <v>0</v>
      </c>
      <c r="AE20" t="b">
        <v>0</v>
      </c>
      <c r="AH20" t="b">
        <v>0</v>
      </c>
      <c r="AI20" t="b">
        <v>0</v>
      </c>
      <c r="AJ20" t="s">
        <v>1929</v>
      </c>
      <c r="AK20" t="b">
        <v>0</v>
      </c>
      <c r="AL20" t="b">
        <v>0</v>
      </c>
      <c r="AM20" t="b">
        <v>0</v>
      </c>
    </row>
    <row r="21" spans="1:39" x14ac:dyDescent="0.25">
      <c r="A21" t="s">
        <v>1733</v>
      </c>
      <c r="B21" t="s">
        <v>4672</v>
      </c>
      <c r="C21" t="s">
        <v>4671</v>
      </c>
      <c r="D21" t="s">
        <v>1730</v>
      </c>
      <c r="E21" t="s">
        <v>4670</v>
      </c>
      <c r="F21" t="s">
        <v>1885</v>
      </c>
      <c r="K21" t="s">
        <v>1811</v>
      </c>
      <c r="L21" t="s">
        <v>1811</v>
      </c>
      <c r="M21" t="s">
        <v>1810</v>
      </c>
      <c r="N21" t="s">
        <v>1877</v>
      </c>
      <c r="O21" t="s">
        <v>1737</v>
      </c>
      <c r="P21" t="s">
        <v>1737</v>
      </c>
      <c r="Q21" t="s">
        <v>2447</v>
      </c>
      <c r="R21" t="s">
        <v>2446</v>
      </c>
      <c r="V21" t="s">
        <v>1724</v>
      </c>
      <c r="X21" t="s">
        <v>2437</v>
      </c>
      <c r="Z21" t="b">
        <v>0</v>
      </c>
      <c r="AA21" t="b">
        <v>0</v>
      </c>
      <c r="AB21" t="b">
        <v>0</v>
      </c>
      <c r="AE21" t="b">
        <v>0</v>
      </c>
      <c r="AH21" t="b">
        <v>0</v>
      </c>
      <c r="AI21" t="b">
        <v>0</v>
      </c>
      <c r="AJ21" t="s">
        <v>1744</v>
      </c>
      <c r="AK21" t="b">
        <v>0</v>
      </c>
      <c r="AL21" t="b">
        <v>0</v>
      </c>
      <c r="AM21" t="b">
        <v>0</v>
      </c>
    </row>
    <row r="22" spans="1:39" x14ac:dyDescent="0.25">
      <c r="A22" t="s">
        <v>1733</v>
      </c>
      <c r="B22" t="s">
        <v>4669</v>
      </c>
      <c r="C22" t="s">
        <v>2451</v>
      </c>
      <c r="D22" t="s">
        <v>1945</v>
      </c>
      <c r="I22" t="s">
        <v>1944</v>
      </c>
      <c r="J22" t="s">
        <v>1943</v>
      </c>
      <c r="K22" t="s">
        <v>1811</v>
      </c>
      <c r="L22" t="s">
        <v>1811</v>
      </c>
      <c r="M22" t="s">
        <v>1810</v>
      </c>
      <c r="N22" t="s">
        <v>1877</v>
      </c>
      <c r="O22" t="s">
        <v>1724</v>
      </c>
      <c r="P22" t="s">
        <v>1737</v>
      </c>
      <c r="Q22" t="s">
        <v>2447</v>
      </c>
      <c r="R22" t="s">
        <v>2446</v>
      </c>
      <c r="X22" t="s">
        <v>2437</v>
      </c>
      <c r="Y22" t="s">
        <v>2452</v>
      </c>
      <c r="Z22" t="b">
        <v>0</v>
      </c>
      <c r="AA22" t="b">
        <v>0</v>
      </c>
      <c r="AB22" t="b">
        <v>0</v>
      </c>
      <c r="AE22" t="b">
        <v>0</v>
      </c>
      <c r="AH22" t="b">
        <v>0</v>
      </c>
      <c r="AI22" t="b">
        <v>0</v>
      </c>
      <c r="AJ22" t="s">
        <v>1929</v>
      </c>
      <c r="AK22" t="b">
        <v>0</v>
      </c>
      <c r="AL22" t="b">
        <v>0</v>
      </c>
      <c r="AM22" t="b">
        <v>0</v>
      </c>
    </row>
    <row r="23" spans="1:39" x14ac:dyDescent="0.25">
      <c r="A23" t="s">
        <v>1733</v>
      </c>
      <c r="B23" t="s">
        <v>1533</v>
      </c>
      <c r="C23" t="s">
        <v>1535</v>
      </c>
      <c r="D23" t="s">
        <v>1730</v>
      </c>
      <c r="G23" t="s">
        <v>1534</v>
      </c>
      <c r="H23" t="s">
        <v>2272</v>
      </c>
      <c r="K23" t="s">
        <v>1811</v>
      </c>
      <c r="L23" t="s">
        <v>1811</v>
      </c>
      <c r="M23" t="s">
        <v>1810</v>
      </c>
      <c r="N23" t="s">
        <v>1877</v>
      </c>
      <c r="O23" t="s">
        <v>1737</v>
      </c>
      <c r="P23" t="s">
        <v>1737</v>
      </c>
      <c r="Q23" t="s">
        <v>2461</v>
      </c>
      <c r="R23" t="s">
        <v>2460</v>
      </c>
      <c r="U23" t="s">
        <v>1724</v>
      </c>
      <c r="V23" t="s">
        <v>1724</v>
      </c>
      <c r="W23" t="s">
        <v>1724</v>
      </c>
      <c r="X23" t="s">
        <v>2437</v>
      </c>
      <c r="Z23" t="b">
        <v>0</v>
      </c>
      <c r="AA23" t="b">
        <v>0</v>
      </c>
      <c r="AB23" t="b">
        <v>0</v>
      </c>
      <c r="AE23" t="b">
        <v>0</v>
      </c>
      <c r="AH23" t="b">
        <v>0</v>
      </c>
      <c r="AI23" t="b">
        <v>0</v>
      </c>
      <c r="AK23" t="b">
        <v>0</v>
      </c>
      <c r="AL23" t="b">
        <v>0</v>
      </c>
      <c r="AM23" t="b">
        <v>0</v>
      </c>
    </row>
    <row r="24" spans="1:39" x14ac:dyDescent="0.25">
      <c r="A24" t="s">
        <v>1733</v>
      </c>
      <c r="B24" t="s">
        <v>4668</v>
      </c>
      <c r="C24" t="s">
        <v>4667</v>
      </c>
      <c r="D24" t="s">
        <v>1730</v>
      </c>
      <c r="E24" t="s">
        <v>4666</v>
      </c>
      <c r="F24" t="s">
        <v>1885</v>
      </c>
      <c r="K24" t="s">
        <v>1811</v>
      </c>
      <c r="L24" t="s">
        <v>1811</v>
      </c>
      <c r="M24" t="s">
        <v>1810</v>
      </c>
      <c r="N24" t="s">
        <v>1877</v>
      </c>
      <c r="O24" t="s">
        <v>1737</v>
      </c>
      <c r="P24" t="s">
        <v>1737</v>
      </c>
      <c r="Q24" t="s">
        <v>2447</v>
      </c>
      <c r="R24" t="s">
        <v>2446</v>
      </c>
      <c r="U24" t="s">
        <v>1724</v>
      </c>
      <c r="V24" t="s">
        <v>1724</v>
      </c>
      <c r="W24" t="s">
        <v>1724</v>
      </c>
      <c r="X24" t="s">
        <v>2437</v>
      </c>
      <c r="Z24" t="b">
        <v>0</v>
      </c>
      <c r="AA24" t="b">
        <v>0</v>
      </c>
      <c r="AB24" t="b">
        <v>0</v>
      </c>
      <c r="AE24" t="b">
        <v>0</v>
      </c>
      <c r="AH24" t="b">
        <v>0</v>
      </c>
      <c r="AI24" t="b">
        <v>0</v>
      </c>
      <c r="AK24" t="b">
        <v>0</v>
      </c>
      <c r="AL24" t="b">
        <v>0</v>
      </c>
      <c r="AM24" t="b">
        <v>0</v>
      </c>
    </row>
    <row r="25" spans="1:39" x14ac:dyDescent="0.25">
      <c r="A25" t="s">
        <v>1733</v>
      </c>
      <c r="B25" t="s">
        <v>4665</v>
      </c>
      <c r="C25" t="s">
        <v>4664</v>
      </c>
      <c r="D25" t="s">
        <v>1730</v>
      </c>
      <c r="G25" t="s">
        <v>4663</v>
      </c>
      <c r="H25" t="s">
        <v>2272</v>
      </c>
      <c r="K25" t="s">
        <v>1811</v>
      </c>
      <c r="L25" t="s">
        <v>1811</v>
      </c>
      <c r="M25" t="s">
        <v>1810</v>
      </c>
      <c r="N25" t="s">
        <v>1877</v>
      </c>
      <c r="O25" t="s">
        <v>1737</v>
      </c>
      <c r="P25" t="s">
        <v>1737</v>
      </c>
      <c r="Q25" t="s">
        <v>2447</v>
      </c>
      <c r="R25" t="s">
        <v>2446</v>
      </c>
      <c r="U25" t="s">
        <v>1724</v>
      </c>
      <c r="V25" t="s">
        <v>1724</v>
      </c>
      <c r="X25" t="s">
        <v>2437</v>
      </c>
      <c r="Z25" t="b">
        <v>0</v>
      </c>
      <c r="AA25" t="b">
        <v>0</v>
      </c>
      <c r="AB25" t="b">
        <v>0</v>
      </c>
      <c r="AE25" t="b">
        <v>0</v>
      </c>
      <c r="AH25" t="b">
        <v>0</v>
      </c>
      <c r="AI25" t="b">
        <v>0</v>
      </c>
      <c r="AJ25" t="s">
        <v>1744</v>
      </c>
      <c r="AK25" t="b">
        <v>0</v>
      </c>
      <c r="AL25" t="b">
        <v>0</v>
      </c>
      <c r="AM25" t="b">
        <v>0</v>
      </c>
    </row>
    <row r="26" spans="1:39" x14ac:dyDescent="0.25">
      <c r="A26" t="s">
        <v>1733</v>
      </c>
      <c r="B26" t="s">
        <v>4662</v>
      </c>
      <c r="C26" t="s">
        <v>2449</v>
      </c>
      <c r="D26" t="s">
        <v>1945</v>
      </c>
      <c r="I26" t="s">
        <v>1944</v>
      </c>
      <c r="J26" t="s">
        <v>1943</v>
      </c>
      <c r="K26" t="s">
        <v>1811</v>
      </c>
      <c r="L26" t="s">
        <v>1811</v>
      </c>
      <c r="M26" t="s">
        <v>1810</v>
      </c>
      <c r="N26" t="s">
        <v>1877</v>
      </c>
      <c r="O26" t="s">
        <v>1724</v>
      </c>
      <c r="P26" t="s">
        <v>1737</v>
      </c>
      <c r="Q26" t="s">
        <v>2447</v>
      </c>
      <c r="R26" t="s">
        <v>2446</v>
      </c>
      <c r="X26" t="s">
        <v>2437</v>
      </c>
      <c r="Y26" t="s">
        <v>2450</v>
      </c>
      <c r="Z26" t="b">
        <v>0</v>
      </c>
      <c r="AA26" t="b">
        <v>0</v>
      </c>
      <c r="AB26" t="b">
        <v>0</v>
      </c>
      <c r="AE26" t="b">
        <v>0</v>
      </c>
      <c r="AH26" t="b">
        <v>0</v>
      </c>
      <c r="AI26" t="b">
        <v>0</v>
      </c>
      <c r="AK26" t="b">
        <v>0</v>
      </c>
      <c r="AL26" t="b">
        <v>0</v>
      </c>
      <c r="AM26" t="b">
        <v>0</v>
      </c>
    </row>
    <row r="27" spans="1:39" x14ac:dyDescent="0.25">
      <c r="A27" t="s">
        <v>1733</v>
      </c>
      <c r="B27" t="s">
        <v>4661</v>
      </c>
      <c r="C27" t="s">
        <v>4660</v>
      </c>
      <c r="D27" t="s">
        <v>1730</v>
      </c>
      <c r="E27" t="s">
        <v>4659</v>
      </c>
      <c r="F27" t="s">
        <v>2492</v>
      </c>
      <c r="K27" t="s">
        <v>1811</v>
      </c>
      <c r="L27" t="s">
        <v>1811</v>
      </c>
      <c r="M27" t="s">
        <v>1810</v>
      </c>
      <c r="N27" t="s">
        <v>1877</v>
      </c>
      <c r="O27" t="s">
        <v>1737</v>
      </c>
      <c r="P27" t="s">
        <v>1724</v>
      </c>
      <c r="Q27" t="s">
        <v>2033</v>
      </c>
      <c r="R27" t="s">
        <v>2032</v>
      </c>
      <c r="V27" t="s">
        <v>1724</v>
      </c>
      <c r="W27" t="s">
        <v>1724</v>
      </c>
      <c r="X27" t="s">
        <v>2459</v>
      </c>
      <c r="Z27" t="b">
        <v>0</v>
      </c>
      <c r="AA27" t="b">
        <v>0</v>
      </c>
      <c r="AB27" t="b">
        <v>0</v>
      </c>
      <c r="AE27" t="b">
        <v>0</v>
      </c>
      <c r="AH27" t="b">
        <v>0</v>
      </c>
      <c r="AI27" t="b">
        <v>0</v>
      </c>
      <c r="AJ27" t="s">
        <v>3867</v>
      </c>
      <c r="AK27" t="b">
        <v>0</v>
      </c>
      <c r="AL27" t="b">
        <v>0</v>
      </c>
      <c r="AM27" t="b">
        <v>0</v>
      </c>
    </row>
    <row r="28" spans="1:39" x14ac:dyDescent="0.25">
      <c r="A28" t="s">
        <v>1733</v>
      </c>
      <c r="B28" t="s">
        <v>4658</v>
      </c>
      <c r="C28" t="s">
        <v>2444</v>
      </c>
      <c r="D28" t="s">
        <v>1945</v>
      </c>
      <c r="I28" t="s">
        <v>1944</v>
      </c>
      <c r="J28" t="s">
        <v>1943</v>
      </c>
      <c r="K28" t="s">
        <v>1811</v>
      </c>
      <c r="L28" t="s">
        <v>1811</v>
      </c>
      <c r="M28" t="s">
        <v>1810</v>
      </c>
      <c r="N28" t="s">
        <v>1877</v>
      </c>
      <c r="O28" t="s">
        <v>1724</v>
      </c>
      <c r="P28" t="s">
        <v>1737</v>
      </c>
      <c r="Q28" t="s">
        <v>2443</v>
      </c>
      <c r="R28" t="s">
        <v>2442</v>
      </c>
      <c r="X28" t="s">
        <v>2336</v>
      </c>
      <c r="Y28" t="s">
        <v>2445</v>
      </c>
      <c r="Z28" t="b">
        <v>0</v>
      </c>
      <c r="AA28" t="b">
        <v>0</v>
      </c>
      <c r="AB28" t="b">
        <v>0</v>
      </c>
      <c r="AE28" t="b">
        <v>0</v>
      </c>
      <c r="AH28" t="b">
        <v>0</v>
      </c>
      <c r="AI28" t="b">
        <v>0</v>
      </c>
      <c r="AK28" t="b">
        <v>0</v>
      </c>
      <c r="AL28" t="b">
        <v>0</v>
      </c>
      <c r="AM28" t="b">
        <v>0</v>
      </c>
    </row>
    <row r="29" spans="1:39" x14ac:dyDescent="0.25">
      <c r="A29" t="s">
        <v>1733</v>
      </c>
      <c r="B29" t="s">
        <v>4657</v>
      </c>
      <c r="C29" t="s">
        <v>2440</v>
      </c>
      <c r="D29" t="s">
        <v>1945</v>
      </c>
      <c r="I29" t="s">
        <v>1944</v>
      </c>
      <c r="J29" t="s">
        <v>1943</v>
      </c>
      <c r="K29" t="s">
        <v>1811</v>
      </c>
      <c r="L29" t="s">
        <v>1811</v>
      </c>
      <c r="M29" t="s">
        <v>1810</v>
      </c>
      <c r="N29" t="s">
        <v>1877</v>
      </c>
      <c r="O29" t="s">
        <v>1724</v>
      </c>
      <c r="P29" t="s">
        <v>1737</v>
      </c>
      <c r="Q29" t="s">
        <v>2439</v>
      </c>
      <c r="R29" t="s">
        <v>2438</v>
      </c>
      <c r="X29" t="s">
        <v>2437</v>
      </c>
      <c r="Y29" t="s">
        <v>2441</v>
      </c>
      <c r="Z29" t="b">
        <v>0</v>
      </c>
      <c r="AA29" t="b">
        <v>0</v>
      </c>
      <c r="AB29" t="b">
        <v>0</v>
      </c>
      <c r="AE29" t="b">
        <v>0</v>
      </c>
      <c r="AH29" t="b">
        <v>0</v>
      </c>
      <c r="AI29" t="b">
        <v>0</v>
      </c>
      <c r="AK29" t="b">
        <v>0</v>
      </c>
      <c r="AL29" t="b">
        <v>0</v>
      </c>
      <c r="AM29" t="b">
        <v>0</v>
      </c>
    </row>
    <row r="30" spans="1:39" x14ac:dyDescent="0.25">
      <c r="A30" t="s">
        <v>1733</v>
      </c>
      <c r="B30" t="s">
        <v>4656</v>
      </c>
      <c r="C30" t="s">
        <v>4655</v>
      </c>
      <c r="D30" t="s">
        <v>1945</v>
      </c>
      <c r="I30" t="s">
        <v>1944</v>
      </c>
      <c r="J30" t="s">
        <v>1943</v>
      </c>
      <c r="K30" t="s">
        <v>1811</v>
      </c>
      <c r="L30" t="s">
        <v>1811</v>
      </c>
      <c r="M30" t="s">
        <v>1810</v>
      </c>
      <c r="N30" t="s">
        <v>1877</v>
      </c>
      <c r="O30" t="s">
        <v>1737</v>
      </c>
      <c r="P30" t="s">
        <v>1737</v>
      </c>
      <c r="Q30" t="s">
        <v>4654</v>
      </c>
      <c r="R30" t="s">
        <v>4653</v>
      </c>
      <c r="X30" t="s">
        <v>2459</v>
      </c>
      <c r="Y30" t="s">
        <v>4652</v>
      </c>
      <c r="Z30" t="b">
        <v>0</v>
      </c>
      <c r="AA30" t="b">
        <v>0</v>
      </c>
      <c r="AB30" t="b">
        <v>1</v>
      </c>
      <c r="AC30" t="s">
        <v>1882</v>
      </c>
      <c r="AD30" t="s">
        <v>1881</v>
      </c>
      <c r="AE30" t="b">
        <v>0</v>
      </c>
      <c r="AH30" t="b">
        <v>0</v>
      </c>
      <c r="AI30" t="b">
        <v>0</v>
      </c>
      <c r="AJ30" t="s">
        <v>1768</v>
      </c>
      <c r="AK30" t="b">
        <v>0</v>
      </c>
      <c r="AL30" t="b">
        <v>0</v>
      </c>
      <c r="AM30" t="b">
        <v>0</v>
      </c>
    </row>
    <row r="31" spans="1:39" x14ac:dyDescent="0.25">
      <c r="A31" t="s">
        <v>1733</v>
      </c>
      <c r="B31" t="s">
        <v>4651</v>
      </c>
      <c r="C31" t="s">
        <v>4650</v>
      </c>
      <c r="D31" t="s">
        <v>1730</v>
      </c>
      <c r="E31" t="s">
        <v>4649</v>
      </c>
      <c r="F31" t="s">
        <v>1723</v>
      </c>
      <c r="K31" t="s">
        <v>1811</v>
      </c>
      <c r="L31" t="s">
        <v>1811</v>
      </c>
      <c r="M31" t="s">
        <v>1810</v>
      </c>
      <c r="N31" t="s">
        <v>1877</v>
      </c>
      <c r="O31" t="s">
        <v>1724</v>
      </c>
      <c r="P31" t="s">
        <v>1724</v>
      </c>
      <c r="Q31" t="s">
        <v>1723</v>
      </c>
      <c r="R31" t="s">
        <v>1723</v>
      </c>
      <c r="S31" t="s">
        <v>1724</v>
      </c>
      <c r="T31" t="s">
        <v>2424</v>
      </c>
      <c r="X31" t="s">
        <v>1723</v>
      </c>
      <c r="Z31" t="b">
        <v>0</v>
      </c>
      <c r="AA31" t="b">
        <v>1</v>
      </c>
      <c r="AB31" t="b">
        <v>0</v>
      </c>
      <c r="AE31" t="b">
        <v>0</v>
      </c>
      <c r="AH31" t="b">
        <v>1</v>
      </c>
      <c r="AI31" t="b">
        <v>0</v>
      </c>
      <c r="AK31" t="b">
        <v>0</v>
      </c>
      <c r="AL31" t="b">
        <v>0</v>
      </c>
      <c r="AM31" t="b">
        <v>0</v>
      </c>
    </row>
    <row r="32" spans="1:39" x14ac:dyDescent="0.25">
      <c r="A32" t="s">
        <v>1733</v>
      </c>
      <c r="B32" t="s">
        <v>4648</v>
      </c>
      <c r="C32" t="s">
        <v>4647</v>
      </c>
      <c r="D32" t="s">
        <v>1730</v>
      </c>
      <c r="E32" t="s">
        <v>4646</v>
      </c>
      <c r="F32" t="s">
        <v>1723</v>
      </c>
      <c r="K32" t="s">
        <v>1811</v>
      </c>
      <c r="L32" t="s">
        <v>1811</v>
      </c>
      <c r="M32" t="s">
        <v>1810</v>
      </c>
      <c r="N32" t="s">
        <v>1877</v>
      </c>
      <c r="O32" t="s">
        <v>1724</v>
      </c>
      <c r="P32" t="s">
        <v>1724</v>
      </c>
      <c r="Q32" t="s">
        <v>1723</v>
      </c>
      <c r="R32" t="s">
        <v>1723</v>
      </c>
      <c r="S32" t="s">
        <v>1724</v>
      </c>
      <c r="T32" t="s">
        <v>2424</v>
      </c>
      <c r="X32" t="s">
        <v>1723</v>
      </c>
      <c r="Z32" t="b">
        <v>0</v>
      </c>
      <c r="AA32" t="b">
        <v>1</v>
      </c>
      <c r="AB32" t="b">
        <v>0</v>
      </c>
      <c r="AE32" t="b">
        <v>0</v>
      </c>
      <c r="AH32" t="b">
        <v>1</v>
      </c>
      <c r="AI32" t="b">
        <v>0</v>
      </c>
      <c r="AK32" t="b">
        <v>0</v>
      </c>
      <c r="AL32" t="b">
        <v>0</v>
      </c>
      <c r="AM32" t="b">
        <v>0</v>
      </c>
    </row>
    <row r="33" spans="1:39" x14ac:dyDescent="0.25">
      <c r="A33" t="s">
        <v>1733</v>
      </c>
      <c r="B33" t="s">
        <v>4645</v>
      </c>
      <c r="C33" t="s">
        <v>4644</v>
      </c>
      <c r="D33" t="s">
        <v>1730</v>
      </c>
      <c r="E33" t="s">
        <v>4643</v>
      </c>
      <c r="F33" t="s">
        <v>1723</v>
      </c>
      <c r="K33" t="s">
        <v>1811</v>
      </c>
      <c r="L33" t="s">
        <v>1811</v>
      </c>
      <c r="M33" t="s">
        <v>1810</v>
      </c>
      <c r="N33" t="s">
        <v>1877</v>
      </c>
      <c r="O33" t="s">
        <v>1724</v>
      </c>
      <c r="P33" t="s">
        <v>1724</v>
      </c>
      <c r="Q33" t="s">
        <v>1723</v>
      </c>
      <c r="R33" t="s">
        <v>1723</v>
      </c>
      <c r="S33" t="s">
        <v>1724</v>
      </c>
      <c r="T33" t="s">
        <v>2424</v>
      </c>
      <c r="X33" t="s">
        <v>1723</v>
      </c>
      <c r="Z33" t="b">
        <v>0</v>
      </c>
      <c r="AA33" t="b">
        <v>1</v>
      </c>
      <c r="AB33" t="b">
        <v>0</v>
      </c>
      <c r="AE33" t="b">
        <v>0</v>
      </c>
      <c r="AH33" t="b">
        <v>1</v>
      </c>
      <c r="AI33" t="b">
        <v>0</v>
      </c>
      <c r="AK33" t="b">
        <v>0</v>
      </c>
      <c r="AL33" t="b">
        <v>0</v>
      </c>
      <c r="AM33" t="b">
        <v>0</v>
      </c>
    </row>
    <row r="34" spans="1:39" x14ac:dyDescent="0.25">
      <c r="A34" t="s">
        <v>1733</v>
      </c>
      <c r="B34" t="s">
        <v>4642</v>
      </c>
      <c r="C34" t="s">
        <v>4641</v>
      </c>
      <c r="D34" t="s">
        <v>1730</v>
      </c>
      <c r="E34" t="s">
        <v>4640</v>
      </c>
      <c r="F34" t="s">
        <v>1723</v>
      </c>
      <c r="K34" t="s">
        <v>1811</v>
      </c>
      <c r="L34" t="s">
        <v>1811</v>
      </c>
      <c r="M34" t="s">
        <v>1810</v>
      </c>
      <c r="N34" t="s">
        <v>1877</v>
      </c>
      <c r="O34" t="s">
        <v>1724</v>
      </c>
      <c r="P34" t="s">
        <v>1724</v>
      </c>
      <c r="Q34" t="s">
        <v>1723</v>
      </c>
      <c r="R34" t="s">
        <v>1723</v>
      </c>
      <c r="S34" t="s">
        <v>1724</v>
      </c>
      <c r="T34" t="s">
        <v>2424</v>
      </c>
      <c r="X34" t="s">
        <v>1723</v>
      </c>
      <c r="Z34" t="b">
        <v>0</v>
      </c>
      <c r="AA34" t="b">
        <v>1</v>
      </c>
      <c r="AB34" t="b">
        <v>0</v>
      </c>
      <c r="AE34" t="b">
        <v>0</v>
      </c>
      <c r="AH34" t="b">
        <v>1</v>
      </c>
      <c r="AI34" t="b">
        <v>0</v>
      </c>
      <c r="AK34" t="b">
        <v>0</v>
      </c>
      <c r="AL34" t="b">
        <v>0</v>
      </c>
      <c r="AM34" t="b">
        <v>0</v>
      </c>
    </row>
    <row r="35" spans="1:39" x14ac:dyDescent="0.25">
      <c r="A35" t="s">
        <v>1733</v>
      </c>
      <c r="B35" t="s">
        <v>4639</v>
      </c>
      <c r="C35" t="s">
        <v>4638</v>
      </c>
      <c r="D35" t="s">
        <v>1730</v>
      </c>
      <c r="E35" t="s">
        <v>4637</v>
      </c>
      <c r="F35" t="s">
        <v>2116</v>
      </c>
      <c r="K35" t="s">
        <v>1811</v>
      </c>
      <c r="L35" t="s">
        <v>1811</v>
      </c>
      <c r="M35" t="s">
        <v>1810</v>
      </c>
      <c r="N35" t="s">
        <v>1877</v>
      </c>
      <c r="O35" t="s">
        <v>1724</v>
      </c>
      <c r="P35" t="s">
        <v>1724</v>
      </c>
      <c r="Q35" t="s">
        <v>1723</v>
      </c>
      <c r="R35" t="s">
        <v>1723</v>
      </c>
      <c r="S35" t="s">
        <v>1724</v>
      </c>
      <c r="T35" t="s">
        <v>1724</v>
      </c>
      <c r="X35" t="s">
        <v>1723</v>
      </c>
      <c r="Z35" t="b">
        <v>0</v>
      </c>
      <c r="AA35" t="b">
        <v>0</v>
      </c>
      <c r="AB35" t="b">
        <v>0</v>
      </c>
      <c r="AE35" t="b">
        <v>0</v>
      </c>
      <c r="AH35" t="b">
        <v>1</v>
      </c>
      <c r="AI35" t="b">
        <v>0</v>
      </c>
      <c r="AK35" t="b">
        <v>0</v>
      </c>
      <c r="AL35" t="b">
        <v>0</v>
      </c>
      <c r="AM35" t="b">
        <v>0</v>
      </c>
    </row>
    <row r="36" spans="1:39" x14ac:dyDescent="0.25">
      <c r="A36" t="s">
        <v>1733</v>
      </c>
      <c r="B36" t="s">
        <v>4636</v>
      </c>
      <c r="C36" t="s">
        <v>4635</v>
      </c>
      <c r="D36" t="s">
        <v>1730</v>
      </c>
      <c r="E36" t="s">
        <v>4634</v>
      </c>
      <c r="F36" t="s">
        <v>2506</v>
      </c>
      <c r="K36" t="s">
        <v>1811</v>
      </c>
      <c r="L36" t="s">
        <v>1811</v>
      </c>
      <c r="M36" t="s">
        <v>1810</v>
      </c>
      <c r="N36" t="s">
        <v>1877</v>
      </c>
      <c r="O36" t="s">
        <v>1737</v>
      </c>
      <c r="P36" t="s">
        <v>1724</v>
      </c>
      <c r="Q36" t="s">
        <v>1723</v>
      </c>
      <c r="R36" t="s">
        <v>1723</v>
      </c>
      <c r="S36" t="s">
        <v>1724</v>
      </c>
      <c r="T36" t="s">
        <v>1724</v>
      </c>
      <c r="X36" t="s">
        <v>1723</v>
      </c>
      <c r="Z36" t="b">
        <v>0</v>
      </c>
      <c r="AA36" t="b">
        <v>0</v>
      </c>
      <c r="AB36" t="b">
        <v>0</v>
      </c>
      <c r="AE36" t="b">
        <v>0</v>
      </c>
      <c r="AH36" t="b">
        <v>1</v>
      </c>
      <c r="AI36" t="b">
        <v>0</v>
      </c>
      <c r="AK36" t="b">
        <v>0</v>
      </c>
      <c r="AL36" t="b">
        <v>0</v>
      </c>
      <c r="AM36" t="b">
        <v>0</v>
      </c>
    </row>
    <row r="37" spans="1:39" x14ac:dyDescent="0.25">
      <c r="A37" t="s">
        <v>1733</v>
      </c>
      <c r="B37" t="s">
        <v>4633</v>
      </c>
      <c r="C37" t="s">
        <v>4632</v>
      </c>
      <c r="D37" t="s">
        <v>1730</v>
      </c>
      <c r="E37" t="s">
        <v>4631</v>
      </c>
      <c r="F37" t="s">
        <v>2116</v>
      </c>
      <c r="K37" t="s">
        <v>1811</v>
      </c>
      <c r="L37" t="s">
        <v>1811</v>
      </c>
      <c r="M37" t="s">
        <v>1810</v>
      </c>
      <c r="N37" t="s">
        <v>1877</v>
      </c>
      <c r="O37" t="s">
        <v>1724</v>
      </c>
      <c r="P37" t="s">
        <v>1724</v>
      </c>
      <c r="Q37" t="s">
        <v>1723</v>
      </c>
      <c r="R37" t="s">
        <v>1723</v>
      </c>
      <c r="S37" t="s">
        <v>1724</v>
      </c>
      <c r="T37" t="s">
        <v>1724</v>
      </c>
      <c r="X37" t="s">
        <v>1723</v>
      </c>
      <c r="Z37" t="b">
        <v>0</v>
      </c>
      <c r="AA37" t="b">
        <v>0</v>
      </c>
      <c r="AB37" t="b">
        <v>0</v>
      </c>
      <c r="AE37" t="b">
        <v>0</v>
      </c>
      <c r="AH37" t="b">
        <v>1</v>
      </c>
      <c r="AI37" t="b">
        <v>0</v>
      </c>
      <c r="AK37" t="b">
        <v>0</v>
      </c>
      <c r="AL37" t="b">
        <v>0</v>
      </c>
      <c r="AM37" t="b">
        <v>0</v>
      </c>
    </row>
    <row r="38" spans="1:39" x14ac:dyDescent="0.25">
      <c r="A38" t="s">
        <v>1733</v>
      </c>
      <c r="B38" t="s">
        <v>4630</v>
      </c>
      <c r="C38" t="s">
        <v>4629</v>
      </c>
      <c r="D38" t="s">
        <v>1730</v>
      </c>
      <c r="E38" t="s">
        <v>4628</v>
      </c>
      <c r="F38" t="s">
        <v>2492</v>
      </c>
      <c r="K38" t="s">
        <v>1811</v>
      </c>
      <c r="L38" t="s">
        <v>1811</v>
      </c>
      <c r="M38" t="s">
        <v>1810</v>
      </c>
      <c r="N38" t="s">
        <v>1877</v>
      </c>
      <c r="O38" t="s">
        <v>1737</v>
      </c>
      <c r="P38" t="s">
        <v>1724</v>
      </c>
      <c r="Q38" t="s">
        <v>4627</v>
      </c>
      <c r="R38" t="s">
        <v>4626</v>
      </c>
      <c r="V38" t="s">
        <v>1724</v>
      </c>
      <c r="W38" t="s">
        <v>1724</v>
      </c>
      <c r="X38" t="s">
        <v>4625</v>
      </c>
      <c r="Z38" t="b">
        <v>0</v>
      </c>
      <c r="AA38" t="b">
        <v>0</v>
      </c>
      <c r="AB38" t="b">
        <v>0</v>
      </c>
      <c r="AE38" t="b">
        <v>0</v>
      </c>
      <c r="AH38" t="b">
        <v>0</v>
      </c>
      <c r="AI38" t="b">
        <v>0</v>
      </c>
      <c r="AK38" t="b">
        <v>1</v>
      </c>
      <c r="AL38" t="b">
        <v>0</v>
      </c>
      <c r="AM38" t="b">
        <v>0</v>
      </c>
    </row>
    <row r="39" spans="1:39" x14ac:dyDescent="0.25">
      <c r="A39" t="s">
        <v>1733</v>
      </c>
      <c r="B39" t="s">
        <v>4624</v>
      </c>
      <c r="C39" t="s">
        <v>4623</v>
      </c>
      <c r="D39" t="s">
        <v>1730</v>
      </c>
      <c r="E39" t="s">
        <v>4622</v>
      </c>
      <c r="F39" t="s">
        <v>2784</v>
      </c>
      <c r="K39" t="s">
        <v>1811</v>
      </c>
      <c r="L39" t="s">
        <v>1811</v>
      </c>
      <c r="M39" t="s">
        <v>1810</v>
      </c>
      <c r="N39" t="s">
        <v>1877</v>
      </c>
      <c r="O39" t="s">
        <v>1737</v>
      </c>
      <c r="P39" t="s">
        <v>1737</v>
      </c>
      <c r="Q39" t="s">
        <v>4621</v>
      </c>
      <c r="R39" t="s">
        <v>4620</v>
      </c>
      <c r="V39" t="s">
        <v>1724</v>
      </c>
      <c r="X39" t="s">
        <v>2432</v>
      </c>
      <c r="Z39" t="b">
        <v>0</v>
      </c>
      <c r="AA39" t="b">
        <v>0</v>
      </c>
      <c r="AB39" t="b">
        <v>0</v>
      </c>
      <c r="AE39" t="b">
        <v>0</v>
      </c>
      <c r="AH39" t="b">
        <v>0</v>
      </c>
      <c r="AI39" t="b">
        <v>0</v>
      </c>
      <c r="AJ39" t="s">
        <v>1744</v>
      </c>
      <c r="AK39" t="b">
        <v>0</v>
      </c>
      <c r="AL39" t="b">
        <v>0</v>
      </c>
      <c r="AM39" t="b">
        <v>0</v>
      </c>
    </row>
    <row r="40" spans="1:39" x14ac:dyDescent="0.25">
      <c r="A40" t="s">
        <v>1733</v>
      </c>
      <c r="B40" t="s">
        <v>4619</v>
      </c>
      <c r="C40" t="s">
        <v>4618</v>
      </c>
      <c r="D40" t="s">
        <v>1730</v>
      </c>
      <c r="E40" t="s">
        <v>4617</v>
      </c>
      <c r="F40" t="s">
        <v>2541</v>
      </c>
      <c r="K40" t="s">
        <v>1811</v>
      </c>
      <c r="L40" t="s">
        <v>1811</v>
      </c>
      <c r="M40" t="s">
        <v>1810</v>
      </c>
      <c r="N40" t="s">
        <v>1877</v>
      </c>
      <c r="O40" t="s">
        <v>1737</v>
      </c>
      <c r="P40" t="s">
        <v>1737</v>
      </c>
      <c r="Q40" t="s">
        <v>4616</v>
      </c>
      <c r="R40" t="s">
        <v>4615</v>
      </c>
      <c r="V40" t="s">
        <v>1724</v>
      </c>
      <c r="W40" t="s">
        <v>1724</v>
      </c>
      <c r="X40" t="s">
        <v>2432</v>
      </c>
      <c r="Z40" t="b">
        <v>0</v>
      </c>
      <c r="AA40" t="b">
        <v>0</v>
      </c>
      <c r="AB40" t="b">
        <v>0</v>
      </c>
      <c r="AE40" t="b">
        <v>0</v>
      </c>
      <c r="AH40" t="b">
        <v>0</v>
      </c>
      <c r="AI40" t="b">
        <v>0</v>
      </c>
      <c r="AK40" t="b">
        <v>1</v>
      </c>
      <c r="AL40" t="b">
        <v>0</v>
      </c>
      <c r="AM40" t="b">
        <v>0</v>
      </c>
    </row>
    <row r="41" spans="1:39" x14ac:dyDescent="0.25">
      <c r="A41" t="s">
        <v>1733</v>
      </c>
      <c r="B41" t="s">
        <v>4614</v>
      </c>
      <c r="C41" t="s">
        <v>4613</v>
      </c>
      <c r="D41" t="s">
        <v>1166</v>
      </c>
      <c r="I41" t="s">
        <v>2950</v>
      </c>
      <c r="K41" t="s">
        <v>1811</v>
      </c>
      <c r="L41" t="s">
        <v>1811</v>
      </c>
      <c r="M41" t="s">
        <v>1810</v>
      </c>
      <c r="N41" t="s">
        <v>1877</v>
      </c>
      <c r="O41" t="s">
        <v>1737</v>
      </c>
      <c r="P41" t="s">
        <v>1737</v>
      </c>
      <c r="Q41" t="s">
        <v>2549</v>
      </c>
      <c r="R41" t="s">
        <v>2548</v>
      </c>
      <c r="X41" t="s">
        <v>2432</v>
      </c>
      <c r="Y41" t="s">
        <v>2436</v>
      </c>
      <c r="Z41" t="b">
        <v>0</v>
      </c>
      <c r="AA41" t="b">
        <v>0</v>
      </c>
      <c r="AB41" t="b">
        <v>0</v>
      </c>
      <c r="AE41" t="b">
        <v>0</v>
      </c>
      <c r="AH41" t="b">
        <v>0</v>
      </c>
      <c r="AI41" t="b">
        <v>0</v>
      </c>
      <c r="AJ41" t="s">
        <v>2100</v>
      </c>
      <c r="AK41" t="b">
        <v>0</v>
      </c>
      <c r="AL41" t="b">
        <v>0</v>
      </c>
      <c r="AM41" t="b">
        <v>0</v>
      </c>
    </row>
    <row r="42" spans="1:39" x14ac:dyDescent="0.25">
      <c r="A42" t="s">
        <v>1733</v>
      </c>
      <c r="B42" t="s">
        <v>4612</v>
      </c>
      <c r="C42" t="s">
        <v>4611</v>
      </c>
      <c r="D42" t="s">
        <v>1166</v>
      </c>
      <c r="I42" t="s">
        <v>3083</v>
      </c>
      <c r="K42" t="s">
        <v>1811</v>
      </c>
      <c r="L42" t="s">
        <v>1811</v>
      </c>
      <c r="M42" t="s">
        <v>1810</v>
      </c>
      <c r="N42" t="s">
        <v>1877</v>
      </c>
      <c r="O42" t="s">
        <v>1737</v>
      </c>
      <c r="P42" t="s">
        <v>1737</v>
      </c>
      <c r="Q42" t="s">
        <v>4610</v>
      </c>
      <c r="R42" t="s">
        <v>4609</v>
      </c>
      <c r="X42" t="s">
        <v>2432</v>
      </c>
      <c r="Y42" t="s">
        <v>2436</v>
      </c>
      <c r="Z42" t="b">
        <v>0</v>
      </c>
      <c r="AA42" t="b">
        <v>0</v>
      </c>
      <c r="AB42" t="b">
        <v>0</v>
      </c>
      <c r="AE42" t="b">
        <v>0</v>
      </c>
      <c r="AH42" t="b">
        <v>0</v>
      </c>
      <c r="AI42" t="b">
        <v>0</v>
      </c>
      <c r="AJ42" t="s">
        <v>2100</v>
      </c>
      <c r="AK42" t="b">
        <v>0</v>
      </c>
      <c r="AL42" t="b">
        <v>0</v>
      </c>
      <c r="AM42" t="b">
        <v>0</v>
      </c>
    </row>
    <row r="43" spans="1:39" x14ac:dyDescent="0.25">
      <c r="A43" t="s">
        <v>1733</v>
      </c>
      <c r="B43" t="s">
        <v>4608</v>
      </c>
      <c r="C43" t="s">
        <v>2435</v>
      </c>
      <c r="D43" t="s">
        <v>1945</v>
      </c>
      <c r="I43" t="s">
        <v>1944</v>
      </c>
      <c r="J43" t="s">
        <v>1943</v>
      </c>
      <c r="K43" t="s">
        <v>1811</v>
      </c>
      <c r="L43" t="s">
        <v>1811</v>
      </c>
      <c r="M43" t="s">
        <v>1810</v>
      </c>
      <c r="N43" t="s">
        <v>1877</v>
      </c>
      <c r="O43" t="s">
        <v>1724</v>
      </c>
      <c r="P43" t="s">
        <v>1737</v>
      </c>
      <c r="Q43" t="s">
        <v>4607</v>
      </c>
      <c r="R43" t="s">
        <v>4606</v>
      </c>
      <c r="X43" t="s">
        <v>2432</v>
      </c>
      <c r="Y43" t="s">
        <v>2436</v>
      </c>
      <c r="Z43" t="b">
        <v>0</v>
      </c>
      <c r="AA43" t="b">
        <v>0</v>
      </c>
      <c r="AB43" t="b">
        <v>0</v>
      </c>
      <c r="AE43" t="b">
        <v>0</v>
      </c>
      <c r="AH43" t="b">
        <v>0</v>
      </c>
      <c r="AI43" t="b">
        <v>0</v>
      </c>
      <c r="AK43" t="b">
        <v>0</v>
      </c>
      <c r="AL43" t="b">
        <v>0</v>
      </c>
      <c r="AM43" t="b">
        <v>0</v>
      </c>
    </row>
    <row r="44" spans="1:39" x14ac:dyDescent="0.25">
      <c r="A44" t="s">
        <v>1733</v>
      </c>
      <c r="B44" t="s">
        <v>4605</v>
      </c>
      <c r="C44" t="s">
        <v>4604</v>
      </c>
      <c r="D44" t="s">
        <v>1730</v>
      </c>
      <c r="E44" t="s">
        <v>4603</v>
      </c>
      <c r="F44" t="s">
        <v>2541</v>
      </c>
      <c r="K44" t="s">
        <v>1811</v>
      </c>
      <c r="L44" t="s">
        <v>1811</v>
      </c>
      <c r="M44" t="s">
        <v>1810</v>
      </c>
      <c r="N44" t="s">
        <v>1877</v>
      </c>
      <c r="O44" t="s">
        <v>1737</v>
      </c>
      <c r="P44" t="s">
        <v>1737</v>
      </c>
      <c r="Q44" t="s">
        <v>3018</v>
      </c>
      <c r="R44" t="s">
        <v>3017</v>
      </c>
      <c r="V44" t="s">
        <v>1724</v>
      </c>
      <c r="X44" t="s">
        <v>1807</v>
      </c>
      <c r="Z44" t="b">
        <v>0</v>
      </c>
      <c r="AA44" t="b">
        <v>0</v>
      </c>
      <c r="AB44" t="b">
        <v>0</v>
      </c>
      <c r="AE44" t="b">
        <v>0</v>
      </c>
      <c r="AH44" t="b">
        <v>0</v>
      </c>
      <c r="AI44" t="b">
        <v>0</v>
      </c>
      <c r="AJ44" t="s">
        <v>1744</v>
      </c>
      <c r="AK44" t="b">
        <v>0</v>
      </c>
      <c r="AL44" t="b">
        <v>0</v>
      </c>
      <c r="AM44" t="b">
        <v>0</v>
      </c>
    </row>
    <row r="45" spans="1:39" x14ac:dyDescent="0.25">
      <c r="A45" t="s">
        <v>1733</v>
      </c>
      <c r="B45" t="s">
        <v>4602</v>
      </c>
      <c r="C45" t="s">
        <v>4601</v>
      </c>
      <c r="D45" t="s">
        <v>1730</v>
      </c>
      <c r="E45" t="s">
        <v>4600</v>
      </c>
      <c r="F45" t="s">
        <v>2784</v>
      </c>
      <c r="K45" t="s">
        <v>1811</v>
      </c>
      <c r="L45" t="s">
        <v>1811</v>
      </c>
      <c r="M45" t="s">
        <v>1810</v>
      </c>
      <c r="N45" t="s">
        <v>1877</v>
      </c>
      <c r="O45" t="s">
        <v>1724</v>
      </c>
      <c r="P45" t="s">
        <v>1724</v>
      </c>
      <c r="Q45" t="s">
        <v>4599</v>
      </c>
      <c r="R45" t="s">
        <v>4598</v>
      </c>
      <c r="V45" t="s">
        <v>1724</v>
      </c>
      <c r="X45" t="s">
        <v>4597</v>
      </c>
      <c r="Z45" t="b">
        <v>0</v>
      </c>
      <c r="AA45" t="b">
        <v>0</v>
      </c>
      <c r="AB45" t="b">
        <v>0</v>
      </c>
      <c r="AE45" t="b">
        <v>0</v>
      </c>
      <c r="AH45" t="b">
        <v>0</v>
      </c>
      <c r="AI45" t="b">
        <v>0</v>
      </c>
      <c r="AJ45" t="s">
        <v>1768</v>
      </c>
      <c r="AK45" t="b">
        <v>1</v>
      </c>
      <c r="AL45" t="b">
        <v>0</v>
      </c>
      <c r="AM45" t="b">
        <v>0</v>
      </c>
    </row>
    <row r="46" spans="1:39" x14ac:dyDescent="0.25">
      <c r="A46" t="s">
        <v>1733</v>
      </c>
      <c r="B46" t="s">
        <v>4596</v>
      </c>
      <c r="C46" t="s">
        <v>4595</v>
      </c>
      <c r="D46" t="s">
        <v>1945</v>
      </c>
      <c r="I46" t="s">
        <v>1944</v>
      </c>
      <c r="J46" t="s">
        <v>1943</v>
      </c>
      <c r="K46" t="s">
        <v>1811</v>
      </c>
      <c r="L46" t="s">
        <v>1811</v>
      </c>
      <c r="M46" t="s">
        <v>1810</v>
      </c>
      <c r="N46" t="s">
        <v>1877</v>
      </c>
      <c r="O46" t="s">
        <v>1724</v>
      </c>
      <c r="P46" t="s">
        <v>1737</v>
      </c>
      <c r="Q46" t="s">
        <v>3324</v>
      </c>
      <c r="R46" t="s">
        <v>3323</v>
      </c>
      <c r="X46" t="s">
        <v>4588</v>
      </c>
      <c r="Y46" t="s">
        <v>4594</v>
      </c>
      <c r="Z46" t="b">
        <v>0</v>
      </c>
      <c r="AA46" t="b">
        <v>0</v>
      </c>
      <c r="AB46" t="b">
        <v>1</v>
      </c>
      <c r="AC46" t="s">
        <v>1882</v>
      </c>
      <c r="AD46" t="s">
        <v>1881</v>
      </c>
      <c r="AE46" t="b">
        <v>0</v>
      </c>
      <c r="AH46" t="b">
        <v>0</v>
      </c>
      <c r="AI46" t="b">
        <v>0</v>
      </c>
      <c r="AK46" t="b">
        <v>0</v>
      </c>
      <c r="AL46" t="b">
        <v>0</v>
      </c>
      <c r="AM46" t="b">
        <v>0</v>
      </c>
    </row>
    <row r="47" spans="1:39" x14ac:dyDescent="0.25">
      <c r="A47" t="s">
        <v>1733</v>
      </c>
      <c r="B47" t="s">
        <v>4593</v>
      </c>
      <c r="C47" t="s">
        <v>4592</v>
      </c>
      <c r="D47" t="s">
        <v>1730</v>
      </c>
      <c r="E47" t="s">
        <v>4591</v>
      </c>
      <c r="F47" t="s">
        <v>2506</v>
      </c>
      <c r="K47" t="s">
        <v>1811</v>
      </c>
      <c r="L47" t="s">
        <v>1811</v>
      </c>
      <c r="M47" t="s">
        <v>1810</v>
      </c>
      <c r="N47" t="s">
        <v>1877</v>
      </c>
      <c r="O47" t="s">
        <v>1755</v>
      </c>
      <c r="P47" t="s">
        <v>1724</v>
      </c>
      <c r="Q47" t="s">
        <v>4590</v>
      </c>
      <c r="R47" t="s">
        <v>4589</v>
      </c>
      <c r="V47" t="s">
        <v>1724</v>
      </c>
      <c r="X47" t="s">
        <v>4588</v>
      </c>
      <c r="Z47" t="b">
        <v>0</v>
      </c>
      <c r="AA47" t="b">
        <v>0</v>
      </c>
      <c r="AB47" t="b">
        <v>0</v>
      </c>
      <c r="AE47" t="b">
        <v>0</v>
      </c>
      <c r="AH47" t="b">
        <v>1</v>
      </c>
      <c r="AI47" t="b">
        <v>0</v>
      </c>
      <c r="AJ47" t="s">
        <v>1722</v>
      </c>
      <c r="AK47" t="b">
        <v>0</v>
      </c>
      <c r="AL47" t="b">
        <v>0</v>
      </c>
      <c r="AM47" t="b">
        <v>0</v>
      </c>
    </row>
    <row r="48" spans="1:39" x14ac:dyDescent="0.25">
      <c r="A48" t="s">
        <v>1733</v>
      </c>
      <c r="B48" t="s">
        <v>1604</v>
      </c>
      <c r="C48" t="s">
        <v>1606</v>
      </c>
      <c r="D48" t="s">
        <v>1730</v>
      </c>
      <c r="E48" t="s">
        <v>4587</v>
      </c>
      <c r="F48" t="s">
        <v>2784</v>
      </c>
      <c r="G48" t="s">
        <v>1605</v>
      </c>
      <c r="H48" t="s">
        <v>3263</v>
      </c>
      <c r="K48" t="s">
        <v>1811</v>
      </c>
      <c r="L48" t="s">
        <v>1811</v>
      </c>
      <c r="M48" t="s">
        <v>1810</v>
      </c>
      <c r="N48" t="s">
        <v>1877</v>
      </c>
      <c r="O48" t="s">
        <v>1765</v>
      </c>
      <c r="P48" t="s">
        <v>1765</v>
      </c>
      <c r="Q48" t="s">
        <v>2338</v>
      </c>
      <c r="R48" t="s">
        <v>2337</v>
      </c>
      <c r="V48" t="s">
        <v>1724</v>
      </c>
      <c r="W48" t="s">
        <v>1724</v>
      </c>
      <c r="X48" t="s">
        <v>2336</v>
      </c>
      <c r="Z48" t="b">
        <v>0</v>
      </c>
      <c r="AA48" t="b">
        <v>0</v>
      </c>
      <c r="AB48" t="b">
        <v>0</v>
      </c>
      <c r="AE48" t="b">
        <v>0</v>
      </c>
      <c r="AH48" t="b">
        <v>0</v>
      </c>
      <c r="AI48" t="b">
        <v>0</v>
      </c>
      <c r="AK48" t="b">
        <v>0</v>
      </c>
      <c r="AL48" t="b">
        <v>0</v>
      </c>
      <c r="AM48" t="b">
        <v>0</v>
      </c>
    </row>
    <row r="49" spans="1:39" x14ac:dyDescent="0.25">
      <c r="A49" t="s">
        <v>1733</v>
      </c>
      <c r="B49" t="s">
        <v>4586</v>
      </c>
      <c r="C49" t="s">
        <v>4585</v>
      </c>
      <c r="D49" t="s">
        <v>1730</v>
      </c>
      <c r="E49" t="s">
        <v>4584</v>
      </c>
      <c r="F49" t="s">
        <v>2541</v>
      </c>
      <c r="K49" t="s">
        <v>1811</v>
      </c>
      <c r="L49" t="s">
        <v>1811</v>
      </c>
      <c r="M49" t="s">
        <v>1810</v>
      </c>
      <c r="N49" t="s">
        <v>1877</v>
      </c>
      <c r="O49" t="s">
        <v>1724</v>
      </c>
      <c r="P49" t="s">
        <v>1724</v>
      </c>
      <c r="Q49" t="s">
        <v>2342</v>
      </c>
      <c r="R49" t="s">
        <v>2341</v>
      </c>
      <c r="V49" t="s">
        <v>1724</v>
      </c>
      <c r="X49" t="s">
        <v>2437</v>
      </c>
      <c r="Z49" t="b">
        <v>0</v>
      </c>
      <c r="AA49" t="b">
        <v>0</v>
      </c>
      <c r="AB49" t="b">
        <v>0</v>
      </c>
      <c r="AE49" t="b">
        <v>0</v>
      </c>
      <c r="AH49" t="b">
        <v>0</v>
      </c>
      <c r="AI49" t="b">
        <v>0</v>
      </c>
      <c r="AJ49" t="s">
        <v>2100</v>
      </c>
      <c r="AK49" t="b">
        <v>0</v>
      </c>
      <c r="AL49" t="b">
        <v>0</v>
      </c>
      <c r="AM49" t="b">
        <v>0</v>
      </c>
    </row>
    <row r="50" spans="1:39" x14ac:dyDescent="0.25">
      <c r="A50" t="s">
        <v>1733</v>
      </c>
      <c r="B50" t="s">
        <v>4583</v>
      </c>
      <c r="C50" t="s">
        <v>4582</v>
      </c>
      <c r="D50" t="s">
        <v>1730</v>
      </c>
      <c r="E50" t="s">
        <v>4581</v>
      </c>
      <c r="F50" t="s">
        <v>2116</v>
      </c>
      <c r="K50" t="s">
        <v>2060</v>
      </c>
      <c r="L50" t="s">
        <v>2060</v>
      </c>
      <c r="M50" t="s">
        <v>2123</v>
      </c>
      <c r="N50" t="s">
        <v>1841</v>
      </c>
      <c r="O50" t="s">
        <v>1724</v>
      </c>
      <c r="P50" t="s">
        <v>1724</v>
      </c>
      <c r="Q50" t="s">
        <v>1723</v>
      </c>
      <c r="R50" t="s">
        <v>1723</v>
      </c>
      <c r="S50" t="s">
        <v>1724</v>
      </c>
      <c r="X50" t="s">
        <v>1723</v>
      </c>
      <c r="Z50" t="b">
        <v>0</v>
      </c>
      <c r="AA50" t="b">
        <v>0</v>
      </c>
      <c r="AB50" t="b">
        <v>0</v>
      </c>
      <c r="AE50" t="b">
        <v>0</v>
      </c>
      <c r="AH50" t="b">
        <v>1</v>
      </c>
      <c r="AI50" t="b">
        <v>0</v>
      </c>
      <c r="AK50" t="b">
        <v>0</v>
      </c>
      <c r="AL50" t="b">
        <v>0</v>
      </c>
      <c r="AM50" t="b">
        <v>0</v>
      </c>
    </row>
    <row r="51" spans="1:39" x14ac:dyDescent="0.25">
      <c r="A51" t="s">
        <v>1733</v>
      </c>
      <c r="B51" t="s">
        <v>4580</v>
      </c>
      <c r="C51" t="s">
        <v>4579</v>
      </c>
      <c r="D51" t="s">
        <v>1730</v>
      </c>
      <c r="E51" t="s">
        <v>4578</v>
      </c>
      <c r="F51" t="s">
        <v>2116</v>
      </c>
      <c r="K51" t="s">
        <v>2060</v>
      </c>
      <c r="L51" t="s">
        <v>2060</v>
      </c>
      <c r="M51" t="s">
        <v>2123</v>
      </c>
      <c r="N51" t="s">
        <v>1841</v>
      </c>
      <c r="O51" t="s">
        <v>1724</v>
      </c>
      <c r="P51" t="s">
        <v>1724</v>
      </c>
      <c r="Q51" t="s">
        <v>1723</v>
      </c>
      <c r="R51" t="s">
        <v>1723</v>
      </c>
      <c r="S51" t="s">
        <v>1724</v>
      </c>
      <c r="X51" t="s">
        <v>1723</v>
      </c>
      <c r="Z51" t="b">
        <v>0</v>
      </c>
      <c r="AA51" t="b">
        <v>0</v>
      </c>
      <c r="AB51" t="b">
        <v>0</v>
      </c>
      <c r="AE51" t="b">
        <v>0</v>
      </c>
      <c r="AH51" t="b">
        <v>1</v>
      </c>
      <c r="AI51" t="b">
        <v>0</v>
      </c>
      <c r="AK51" t="b">
        <v>0</v>
      </c>
      <c r="AL51" t="b">
        <v>0</v>
      </c>
      <c r="AM51" t="b">
        <v>0</v>
      </c>
    </row>
    <row r="52" spans="1:39" x14ac:dyDescent="0.25">
      <c r="A52" t="s">
        <v>1733</v>
      </c>
      <c r="B52" t="s">
        <v>4577</v>
      </c>
      <c r="C52" t="s">
        <v>4576</v>
      </c>
      <c r="D52" t="s">
        <v>1730</v>
      </c>
      <c r="E52" t="s">
        <v>4575</v>
      </c>
      <c r="F52" t="s">
        <v>1723</v>
      </c>
      <c r="K52" t="s">
        <v>2060</v>
      </c>
      <c r="L52" t="s">
        <v>2060</v>
      </c>
      <c r="M52" t="s">
        <v>2123</v>
      </c>
      <c r="N52" t="s">
        <v>1841</v>
      </c>
      <c r="O52" t="s">
        <v>1724</v>
      </c>
      <c r="P52" t="s">
        <v>1724</v>
      </c>
      <c r="Q52" t="s">
        <v>1723</v>
      </c>
      <c r="R52" t="s">
        <v>1723</v>
      </c>
      <c r="S52" t="s">
        <v>1724</v>
      </c>
      <c r="T52" t="s">
        <v>2424</v>
      </c>
      <c r="X52" t="s">
        <v>1723</v>
      </c>
      <c r="Z52" t="b">
        <v>0</v>
      </c>
      <c r="AA52" t="b">
        <v>1</v>
      </c>
      <c r="AB52" t="b">
        <v>0</v>
      </c>
      <c r="AE52" t="b">
        <v>0</v>
      </c>
      <c r="AH52" t="b">
        <v>1</v>
      </c>
      <c r="AI52" t="b">
        <v>0</v>
      </c>
      <c r="AK52" t="b">
        <v>0</v>
      </c>
      <c r="AL52" t="b">
        <v>0</v>
      </c>
      <c r="AM52" t="b">
        <v>0</v>
      </c>
    </row>
    <row r="53" spans="1:39" x14ac:dyDescent="0.25">
      <c r="A53" t="s">
        <v>1733</v>
      </c>
      <c r="B53" t="s">
        <v>4574</v>
      </c>
      <c r="C53" t="s">
        <v>4573</v>
      </c>
      <c r="D53" t="s">
        <v>1730</v>
      </c>
      <c r="E53" t="s">
        <v>4572</v>
      </c>
      <c r="F53" t="s">
        <v>1723</v>
      </c>
      <c r="K53" t="s">
        <v>2060</v>
      </c>
      <c r="L53" t="s">
        <v>2060</v>
      </c>
      <c r="M53" t="s">
        <v>2123</v>
      </c>
      <c r="N53" t="s">
        <v>1841</v>
      </c>
      <c r="O53" t="s">
        <v>1724</v>
      </c>
      <c r="P53" t="s">
        <v>1724</v>
      </c>
      <c r="Q53" t="s">
        <v>1723</v>
      </c>
      <c r="R53" t="s">
        <v>1723</v>
      </c>
      <c r="S53" t="s">
        <v>1724</v>
      </c>
      <c r="T53" t="s">
        <v>2424</v>
      </c>
      <c r="X53" t="s">
        <v>1723</v>
      </c>
      <c r="Z53" t="b">
        <v>0</v>
      </c>
      <c r="AA53" t="b">
        <v>1</v>
      </c>
      <c r="AB53" t="b">
        <v>0</v>
      </c>
      <c r="AE53" t="b">
        <v>0</v>
      </c>
      <c r="AH53" t="b">
        <v>1</v>
      </c>
      <c r="AI53" t="b">
        <v>0</v>
      </c>
      <c r="AK53" t="b">
        <v>0</v>
      </c>
      <c r="AL53" t="b">
        <v>0</v>
      </c>
      <c r="AM53" t="b">
        <v>0</v>
      </c>
    </row>
    <row r="54" spans="1:39" x14ac:dyDescent="0.25">
      <c r="A54" t="s">
        <v>1733</v>
      </c>
      <c r="B54" t="s">
        <v>4555</v>
      </c>
      <c r="C54" t="s">
        <v>4559</v>
      </c>
      <c r="D54" t="s">
        <v>1163</v>
      </c>
      <c r="I54" t="s">
        <v>1960</v>
      </c>
      <c r="K54" t="s">
        <v>2005</v>
      </c>
      <c r="L54" t="s">
        <v>2005</v>
      </c>
      <c r="M54" t="s">
        <v>1842</v>
      </c>
      <c r="N54" t="s">
        <v>1841</v>
      </c>
      <c r="O54" t="s">
        <v>1737</v>
      </c>
      <c r="P54" t="s">
        <v>1737</v>
      </c>
      <c r="Q54" t="s">
        <v>4558</v>
      </c>
      <c r="R54" t="s">
        <v>4557</v>
      </c>
      <c r="X54" t="s">
        <v>4556</v>
      </c>
      <c r="Z54" t="b">
        <v>0</v>
      </c>
      <c r="AA54" t="b">
        <v>0</v>
      </c>
      <c r="AB54" t="b">
        <v>0</v>
      </c>
      <c r="AE54" t="b">
        <v>0</v>
      </c>
      <c r="AH54" t="b">
        <v>0</v>
      </c>
      <c r="AI54" t="b">
        <v>0</v>
      </c>
      <c r="AK54" t="b">
        <v>0</v>
      </c>
      <c r="AL54" t="b">
        <v>0</v>
      </c>
      <c r="AM54" t="b">
        <v>0</v>
      </c>
    </row>
    <row r="55" spans="1:39" x14ac:dyDescent="0.25">
      <c r="A55" t="s">
        <v>1733</v>
      </c>
      <c r="B55" t="s">
        <v>4571</v>
      </c>
      <c r="C55" t="s">
        <v>4570</v>
      </c>
      <c r="D55" t="s">
        <v>1166</v>
      </c>
      <c r="I55" t="s">
        <v>3088</v>
      </c>
      <c r="K55" t="s">
        <v>2005</v>
      </c>
      <c r="L55" t="s">
        <v>2005</v>
      </c>
      <c r="M55" t="s">
        <v>1842</v>
      </c>
      <c r="N55" t="s">
        <v>1841</v>
      </c>
      <c r="O55" t="s">
        <v>1737</v>
      </c>
      <c r="P55" t="s">
        <v>1737</v>
      </c>
      <c r="Q55" t="s">
        <v>4558</v>
      </c>
      <c r="R55" t="s">
        <v>4557</v>
      </c>
      <c r="X55" t="s">
        <v>4556</v>
      </c>
      <c r="Y55" t="s">
        <v>4555</v>
      </c>
      <c r="Z55" t="b">
        <v>0</v>
      </c>
      <c r="AA55" t="b">
        <v>0</v>
      </c>
      <c r="AB55" t="b">
        <v>0</v>
      </c>
      <c r="AE55" t="b">
        <v>0</v>
      </c>
      <c r="AH55" t="b">
        <v>0</v>
      </c>
      <c r="AI55" t="b">
        <v>0</v>
      </c>
      <c r="AJ55" t="s">
        <v>2014</v>
      </c>
      <c r="AK55" t="b">
        <v>0</v>
      </c>
      <c r="AL55" t="b">
        <v>0</v>
      </c>
      <c r="AM55" t="b">
        <v>0</v>
      </c>
    </row>
    <row r="56" spans="1:39" x14ac:dyDescent="0.25">
      <c r="A56" t="s">
        <v>1733</v>
      </c>
      <c r="B56" t="s">
        <v>4569</v>
      </c>
      <c r="C56" t="s">
        <v>4568</v>
      </c>
      <c r="D56" t="s">
        <v>1166</v>
      </c>
      <c r="I56" t="s">
        <v>3088</v>
      </c>
      <c r="K56" t="s">
        <v>2005</v>
      </c>
      <c r="L56" t="s">
        <v>2005</v>
      </c>
      <c r="M56" t="s">
        <v>1842</v>
      </c>
      <c r="N56" t="s">
        <v>1841</v>
      </c>
      <c r="O56" t="s">
        <v>1737</v>
      </c>
      <c r="P56" t="s">
        <v>1737</v>
      </c>
      <c r="Q56" t="s">
        <v>4558</v>
      </c>
      <c r="R56" t="s">
        <v>4557</v>
      </c>
      <c r="X56" t="s">
        <v>4556</v>
      </c>
      <c r="Y56" t="s">
        <v>4555</v>
      </c>
      <c r="Z56" t="b">
        <v>0</v>
      </c>
      <c r="AA56" t="b">
        <v>0</v>
      </c>
      <c r="AB56" t="b">
        <v>0</v>
      </c>
      <c r="AE56" t="b">
        <v>0</v>
      </c>
      <c r="AH56" t="b">
        <v>0</v>
      </c>
      <c r="AI56" t="b">
        <v>0</v>
      </c>
      <c r="AK56" t="b">
        <v>0</v>
      </c>
      <c r="AL56" t="b">
        <v>0</v>
      </c>
      <c r="AM56" t="b">
        <v>0</v>
      </c>
    </row>
    <row r="57" spans="1:39" x14ac:dyDescent="0.25">
      <c r="A57" t="s">
        <v>1733</v>
      </c>
      <c r="B57" t="s">
        <v>4567</v>
      </c>
      <c r="C57" t="s">
        <v>4566</v>
      </c>
      <c r="D57" t="s">
        <v>1166</v>
      </c>
      <c r="I57" t="s">
        <v>2950</v>
      </c>
      <c r="K57" t="s">
        <v>2005</v>
      </c>
      <c r="L57" t="s">
        <v>2005</v>
      </c>
      <c r="M57" t="s">
        <v>1842</v>
      </c>
      <c r="N57" t="s">
        <v>1841</v>
      </c>
      <c r="O57" t="s">
        <v>1737</v>
      </c>
      <c r="P57" t="s">
        <v>1737</v>
      </c>
      <c r="Q57" t="s">
        <v>4558</v>
      </c>
      <c r="R57" t="s">
        <v>4557</v>
      </c>
      <c r="X57" t="s">
        <v>4556</v>
      </c>
      <c r="Y57" t="s">
        <v>4555</v>
      </c>
      <c r="Z57" t="b">
        <v>0</v>
      </c>
      <c r="AA57" t="b">
        <v>0</v>
      </c>
      <c r="AB57" t="b">
        <v>0</v>
      </c>
      <c r="AE57" t="b">
        <v>0</v>
      </c>
      <c r="AH57" t="b">
        <v>0</v>
      </c>
      <c r="AI57" t="b">
        <v>0</v>
      </c>
      <c r="AJ57" t="s">
        <v>2014</v>
      </c>
      <c r="AK57" t="b">
        <v>0</v>
      </c>
      <c r="AL57" t="b">
        <v>0</v>
      </c>
      <c r="AM57" t="b">
        <v>0</v>
      </c>
    </row>
    <row r="58" spans="1:39" x14ac:dyDescent="0.25">
      <c r="A58" t="s">
        <v>1733</v>
      </c>
      <c r="B58" t="s">
        <v>4565</v>
      </c>
      <c r="C58" t="s">
        <v>4564</v>
      </c>
      <c r="D58" t="s">
        <v>1166</v>
      </c>
      <c r="I58" t="s">
        <v>3153</v>
      </c>
      <c r="K58" t="s">
        <v>2005</v>
      </c>
      <c r="L58" t="s">
        <v>2005</v>
      </c>
      <c r="M58" t="s">
        <v>1842</v>
      </c>
      <c r="N58" t="s">
        <v>1841</v>
      </c>
      <c r="O58" t="s">
        <v>1737</v>
      </c>
      <c r="P58" t="s">
        <v>1737</v>
      </c>
      <c r="Q58" t="s">
        <v>4558</v>
      </c>
      <c r="R58" t="s">
        <v>4557</v>
      </c>
      <c r="X58" t="s">
        <v>4556</v>
      </c>
      <c r="Y58" t="s">
        <v>4555</v>
      </c>
      <c r="Z58" t="b">
        <v>0</v>
      </c>
      <c r="AA58" t="b">
        <v>0</v>
      </c>
      <c r="AB58" t="b">
        <v>0</v>
      </c>
      <c r="AE58" t="b">
        <v>0</v>
      </c>
      <c r="AH58" t="b">
        <v>0</v>
      </c>
      <c r="AI58" t="b">
        <v>0</v>
      </c>
      <c r="AJ58" t="s">
        <v>2014</v>
      </c>
      <c r="AK58" t="b">
        <v>0</v>
      </c>
      <c r="AL58" t="b">
        <v>0</v>
      </c>
      <c r="AM58" t="b">
        <v>0</v>
      </c>
    </row>
    <row r="59" spans="1:39" x14ac:dyDescent="0.25">
      <c r="A59" t="s">
        <v>1733</v>
      </c>
      <c r="B59" t="s">
        <v>4563</v>
      </c>
      <c r="C59" t="s">
        <v>4562</v>
      </c>
      <c r="D59" t="s">
        <v>1166</v>
      </c>
      <c r="I59" t="s">
        <v>4561</v>
      </c>
      <c r="K59" t="s">
        <v>2005</v>
      </c>
      <c r="L59" t="s">
        <v>2005</v>
      </c>
      <c r="M59" t="s">
        <v>1842</v>
      </c>
      <c r="N59" t="s">
        <v>1841</v>
      </c>
      <c r="O59" t="s">
        <v>1737</v>
      </c>
      <c r="P59" t="s">
        <v>1737</v>
      </c>
      <c r="Q59" t="s">
        <v>4558</v>
      </c>
      <c r="R59" t="s">
        <v>4557</v>
      </c>
      <c r="X59" t="s">
        <v>4556</v>
      </c>
      <c r="Y59" t="s">
        <v>4555</v>
      </c>
      <c r="Z59" t="b">
        <v>0</v>
      </c>
      <c r="AA59" t="b">
        <v>0</v>
      </c>
      <c r="AB59" t="b">
        <v>0</v>
      </c>
      <c r="AE59" t="b">
        <v>0</v>
      </c>
      <c r="AH59" t="b">
        <v>0</v>
      </c>
      <c r="AI59" t="b">
        <v>0</v>
      </c>
      <c r="AK59" t="b">
        <v>0</v>
      </c>
      <c r="AL59" t="b">
        <v>0</v>
      </c>
      <c r="AM59" t="b">
        <v>0</v>
      </c>
    </row>
    <row r="60" spans="1:39" x14ac:dyDescent="0.25">
      <c r="A60" t="s">
        <v>1733</v>
      </c>
      <c r="B60" t="s">
        <v>4560</v>
      </c>
      <c r="C60" t="s">
        <v>4559</v>
      </c>
      <c r="D60" t="s">
        <v>1945</v>
      </c>
      <c r="I60" t="s">
        <v>1944</v>
      </c>
      <c r="J60" t="s">
        <v>1943</v>
      </c>
      <c r="K60" t="s">
        <v>2005</v>
      </c>
      <c r="L60" t="s">
        <v>2005</v>
      </c>
      <c r="M60" t="s">
        <v>1842</v>
      </c>
      <c r="N60" t="s">
        <v>1841</v>
      </c>
      <c r="O60" t="s">
        <v>1724</v>
      </c>
      <c r="P60" t="s">
        <v>1737</v>
      </c>
      <c r="Q60" t="s">
        <v>4558</v>
      </c>
      <c r="R60" t="s">
        <v>4557</v>
      </c>
      <c r="X60" t="s">
        <v>4556</v>
      </c>
      <c r="Y60" t="s">
        <v>4555</v>
      </c>
      <c r="Z60" t="b">
        <v>0</v>
      </c>
      <c r="AA60" t="b">
        <v>0</v>
      </c>
      <c r="AB60" t="b">
        <v>0</v>
      </c>
      <c r="AE60" t="b">
        <v>0</v>
      </c>
      <c r="AH60" t="b">
        <v>0</v>
      </c>
      <c r="AI60" t="b">
        <v>0</v>
      </c>
      <c r="AK60" t="b">
        <v>0</v>
      </c>
      <c r="AL60" t="b">
        <v>0</v>
      </c>
      <c r="AM60" t="b">
        <v>0</v>
      </c>
    </row>
    <row r="61" spans="1:39" x14ac:dyDescent="0.25">
      <c r="A61" t="s">
        <v>1733</v>
      </c>
      <c r="B61" t="s">
        <v>4554</v>
      </c>
      <c r="C61" t="s">
        <v>4553</v>
      </c>
      <c r="D61" t="s">
        <v>1945</v>
      </c>
      <c r="I61" t="s">
        <v>1944</v>
      </c>
      <c r="J61" t="s">
        <v>1943</v>
      </c>
      <c r="K61" t="s">
        <v>2060</v>
      </c>
      <c r="L61" t="s">
        <v>2060</v>
      </c>
      <c r="M61" t="s">
        <v>2123</v>
      </c>
      <c r="N61" t="s">
        <v>1841</v>
      </c>
      <c r="O61" t="s">
        <v>1724</v>
      </c>
      <c r="P61" t="s">
        <v>1724</v>
      </c>
      <c r="Q61" t="s">
        <v>4552</v>
      </c>
      <c r="R61" t="s">
        <v>4551</v>
      </c>
      <c r="X61" t="s">
        <v>4539</v>
      </c>
      <c r="Y61" t="s">
        <v>4550</v>
      </c>
      <c r="Z61" t="b">
        <v>0</v>
      </c>
      <c r="AA61" t="b">
        <v>0</v>
      </c>
      <c r="AB61" t="b">
        <v>1</v>
      </c>
      <c r="AC61" t="s">
        <v>2083</v>
      </c>
      <c r="AD61" t="s">
        <v>1882</v>
      </c>
      <c r="AE61" t="b">
        <v>0</v>
      </c>
      <c r="AH61" t="b">
        <v>0</v>
      </c>
      <c r="AI61" t="b">
        <v>0</v>
      </c>
      <c r="AK61" t="b">
        <v>0</v>
      </c>
      <c r="AL61" t="b">
        <v>0</v>
      </c>
      <c r="AM61" t="b">
        <v>0</v>
      </c>
    </row>
    <row r="62" spans="1:39" x14ac:dyDescent="0.25">
      <c r="A62" t="s">
        <v>1733</v>
      </c>
      <c r="B62" t="s">
        <v>4549</v>
      </c>
      <c r="C62" t="s">
        <v>4548</v>
      </c>
      <c r="D62" t="s">
        <v>1730</v>
      </c>
      <c r="E62" t="s">
        <v>4547</v>
      </c>
      <c r="F62" t="s">
        <v>2492</v>
      </c>
      <c r="K62" t="s">
        <v>2060</v>
      </c>
      <c r="L62" t="s">
        <v>2060</v>
      </c>
      <c r="M62" t="s">
        <v>2123</v>
      </c>
      <c r="N62" t="s">
        <v>1841</v>
      </c>
      <c r="O62" t="s">
        <v>1724</v>
      </c>
      <c r="P62" t="s">
        <v>1724</v>
      </c>
      <c r="Q62" t="s">
        <v>1754</v>
      </c>
      <c r="R62" t="s">
        <v>1753</v>
      </c>
      <c r="V62" t="s">
        <v>1724</v>
      </c>
      <c r="W62" t="s">
        <v>1724</v>
      </c>
      <c r="X62" t="s">
        <v>4405</v>
      </c>
      <c r="Z62" t="b">
        <v>0</v>
      </c>
      <c r="AA62" t="b">
        <v>0</v>
      </c>
      <c r="AB62" t="b">
        <v>0</v>
      </c>
      <c r="AE62" t="b">
        <v>0</v>
      </c>
      <c r="AH62" t="b">
        <v>0</v>
      </c>
      <c r="AI62" t="b">
        <v>0</v>
      </c>
      <c r="AK62" t="b">
        <v>0</v>
      </c>
      <c r="AL62" t="b">
        <v>0</v>
      </c>
      <c r="AM62" t="b">
        <v>0</v>
      </c>
    </row>
    <row r="63" spans="1:39" x14ac:dyDescent="0.25">
      <c r="A63" t="s">
        <v>1733</v>
      </c>
      <c r="B63" t="s">
        <v>4546</v>
      </c>
      <c r="C63" t="s">
        <v>2376</v>
      </c>
      <c r="D63" t="s">
        <v>1945</v>
      </c>
      <c r="I63" t="s">
        <v>1944</v>
      </c>
      <c r="J63" t="s">
        <v>1943</v>
      </c>
      <c r="K63" t="s">
        <v>2060</v>
      </c>
      <c r="L63" t="s">
        <v>2060</v>
      </c>
      <c r="M63" t="s">
        <v>2123</v>
      </c>
      <c r="N63" t="s">
        <v>1841</v>
      </c>
      <c r="O63" t="s">
        <v>1724</v>
      </c>
      <c r="P63" t="s">
        <v>1724</v>
      </c>
      <c r="Q63" t="s">
        <v>2375</v>
      </c>
      <c r="R63" t="s">
        <v>2374</v>
      </c>
      <c r="X63" t="s">
        <v>2057</v>
      </c>
      <c r="Y63" t="s">
        <v>2377</v>
      </c>
      <c r="Z63" t="b">
        <v>0</v>
      </c>
      <c r="AA63" t="b">
        <v>0</v>
      </c>
      <c r="AB63" t="b">
        <v>0</v>
      </c>
      <c r="AE63" t="b">
        <v>0</v>
      </c>
      <c r="AH63" t="b">
        <v>0</v>
      </c>
      <c r="AI63" t="b">
        <v>0</v>
      </c>
      <c r="AK63" t="b">
        <v>0</v>
      </c>
      <c r="AL63" t="b">
        <v>0</v>
      </c>
      <c r="AM63" t="b">
        <v>0</v>
      </c>
    </row>
    <row r="64" spans="1:39" x14ac:dyDescent="0.25">
      <c r="A64" t="s">
        <v>1733</v>
      </c>
      <c r="B64" t="s">
        <v>4545</v>
      </c>
      <c r="C64" t="s">
        <v>4544</v>
      </c>
      <c r="D64" t="s">
        <v>1730</v>
      </c>
      <c r="G64" t="s">
        <v>4543</v>
      </c>
      <c r="H64" t="s">
        <v>2272</v>
      </c>
      <c r="K64" t="s">
        <v>2060</v>
      </c>
      <c r="L64" t="s">
        <v>2060</v>
      </c>
      <c r="M64" t="s">
        <v>2123</v>
      </c>
      <c r="N64" t="s">
        <v>1841</v>
      </c>
      <c r="O64" t="s">
        <v>1724</v>
      </c>
      <c r="P64" t="s">
        <v>1724</v>
      </c>
      <c r="Q64" t="s">
        <v>1977</v>
      </c>
      <c r="R64" t="s">
        <v>1976</v>
      </c>
      <c r="U64" t="s">
        <v>1724</v>
      </c>
      <c r="V64" t="s">
        <v>1724</v>
      </c>
      <c r="W64" t="s">
        <v>1724</v>
      </c>
      <c r="X64" t="s">
        <v>2369</v>
      </c>
      <c r="Z64" t="b">
        <v>0</v>
      </c>
      <c r="AA64" t="b">
        <v>0</v>
      </c>
      <c r="AB64" t="b">
        <v>0</v>
      </c>
      <c r="AE64" t="b">
        <v>0</v>
      </c>
      <c r="AH64" t="b">
        <v>0</v>
      </c>
      <c r="AI64" t="b">
        <v>0</v>
      </c>
      <c r="AK64" t="b">
        <v>0</v>
      </c>
      <c r="AL64" t="b">
        <v>0</v>
      </c>
      <c r="AM64" t="b">
        <v>0</v>
      </c>
    </row>
    <row r="65" spans="1:39" x14ac:dyDescent="0.25">
      <c r="A65" t="s">
        <v>1733</v>
      </c>
      <c r="B65" t="s">
        <v>4542</v>
      </c>
      <c r="C65" t="s">
        <v>4541</v>
      </c>
      <c r="D65" t="s">
        <v>1730</v>
      </c>
      <c r="E65" t="s">
        <v>4540</v>
      </c>
      <c r="F65" t="s">
        <v>2541</v>
      </c>
      <c r="K65" t="s">
        <v>2060</v>
      </c>
      <c r="L65" t="s">
        <v>2060</v>
      </c>
      <c r="M65" t="s">
        <v>2123</v>
      </c>
      <c r="N65" t="s">
        <v>1841</v>
      </c>
      <c r="O65" t="s">
        <v>1765</v>
      </c>
      <c r="P65" t="s">
        <v>1724</v>
      </c>
      <c r="Q65" t="s">
        <v>3231</v>
      </c>
      <c r="R65" t="s">
        <v>3230</v>
      </c>
      <c r="V65" t="s">
        <v>1724</v>
      </c>
      <c r="W65" t="s">
        <v>1724</v>
      </c>
      <c r="X65" t="s">
        <v>4539</v>
      </c>
      <c r="Z65" t="b">
        <v>0</v>
      </c>
      <c r="AA65" t="b">
        <v>0</v>
      </c>
      <c r="AB65" t="b">
        <v>0</v>
      </c>
      <c r="AE65" t="b">
        <v>0</v>
      </c>
      <c r="AH65" t="b">
        <v>0</v>
      </c>
      <c r="AI65" t="b">
        <v>0</v>
      </c>
      <c r="AK65" t="b">
        <v>0</v>
      </c>
      <c r="AL65" t="b">
        <v>0</v>
      </c>
      <c r="AM65" t="b">
        <v>0</v>
      </c>
    </row>
    <row r="66" spans="1:39" x14ac:dyDescent="0.25">
      <c r="A66" t="s">
        <v>1733</v>
      </c>
      <c r="B66" t="s">
        <v>4538</v>
      </c>
      <c r="C66" t="s">
        <v>1412</v>
      </c>
      <c r="D66" t="s">
        <v>1166</v>
      </c>
      <c r="I66" t="s">
        <v>2928</v>
      </c>
      <c r="K66" t="s">
        <v>2060</v>
      </c>
      <c r="L66" t="s">
        <v>2060</v>
      </c>
      <c r="M66" t="s">
        <v>2123</v>
      </c>
      <c r="N66" t="s">
        <v>1841</v>
      </c>
      <c r="O66" t="s">
        <v>1724</v>
      </c>
      <c r="P66" t="s">
        <v>1737</v>
      </c>
      <c r="Q66" t="s">
        <v>1897</v>
      </c>
      <c r="R66" t="s">
        <v>1896</v>
      </c>
      <c r="X66" t="s">
        <v>2057</v>
      </c>
      <c r="Y66" t="s">
        <v>2377</v>
      </c>
      <c r="Z66" t="b">
        <v>0</v>
      </c>
      <c r="AA66" t="b">
        <v>0</v>
      </c>
      <c r="AB66" t="b">
        <v>0</v>
      </c>
      <c r="AE66" t="b">
        <v>0</v>
      </c>
      <c r="AH66" t="b">
        <v>0</v>
      </c>
      <c r="AI66" t="b">
        <v>0</v>
      </c>
      <c r="AJ66" t="s">
        <v>2423</v>
      </c>
      <c r="AK66" t="b">
        <v>0</v>
      </c>
      <c r="AL66" t="b">
        <v>0</v>
      </c>
      <c r="AM66" t="b">
        <v>0</v>
      </c>
    </row>
    <row r="67" spans="1:39" x14ac:dyDescent="0.25">
      <c r="A67" t="s">
        <v>1733</v>
      </c>
      <c r="B67" t="s">
        <v>4537</v>
      </c>
      <c r="C67" t="s">
        <v>4536</v>
      </c>
      <c r="D67" t="s">
        <v>1730</v>
      </c>
      <c r="E67" t="s">
        <v>4535</v>
      </c>
      <c r="F67" t="s">
        <v>2506</v>
      </c>
      <c r="K67" t="s">
        <v>2060</v>
      </c>
      <c r="L67" t="s">
        <v>2060</v>
      </c>
      <c r="M67" t="s">
        <v>2123</v>
      </c>
      <c r="N67" t="s">
        <v>1841</v>
      </c>
      <c r="O67" t="s">
        <v>1724</v>
      </c>
      <c r="P67" t="s">
        <v>1737</v>
      </c>
      <c r="Q67" t="s">
        <v>1897</v>
      </c>
      <c r="R67" t="s">
        <v>1896</v>
      </c>
      <c r="V67" t="s">
        <v>1724</v>
      </c>
      <c r="W67" t="s">
        <v>1724</v>
      </c>
      <c r="X67" t="s">
        <v>2057</v>
      </c>
      <c r="Z67" t="b">
        <v>0</v>
      </c>
      <c r="AA67" t="b">
        <v>0</v>
      </c>
      <c r="AB67" t="b">
        <v>0</v>
      </c>
      <c r="AE67" t="b">
        <v>0</v>
      </c>
      <c r="AH67" t="b">
        <v>1</v>
      </c>
      <c r="AI67" t="b">
        <v>0</v>
      </c>
      <c r="AK67" t="b">
        <v>0</v>
      </c>
      <c r="AL67" t="b">
        <v>0</v>
      </c>
      <c r="AM67" t="b">
        <v>0</v>
      </c>
    </row>
    <row r="68" spans="1:39" x14ac:dyDescent="0.25">
      <c r="A68" t="s">
        <v>1733</v>
      </c>
      <c r="B68" t="s">
        <v>1410</v>
      </c>
      <c r="C68" t="s">
        <v>1412</v>
      </c>
      <c r="D68" t="s">
        <v>1730</v>
      </c>
      <c r="E68" t="s">
        <v>4534</v>
      </c>
      <c r="F68" t="s">
        <v>2492</v>
      </c>
      <c r="K68" t="s">
        <v>2060</v>
      </c>
      <c r="L68" t="s">
        <v>2060</v>
      </c>
      <c r="M68" t="s">
        <v>2123</v>
      </c>
      <c r="N68" t="s">
        <v>1841</v>
      </c>
      <c r="O68" t="s">
        <v>1724</v>
      </c>
      <c r="P68" t="s">
        <v>1737</v>
      </c>
      <c r="Q68" t="s">
        <v>1897</v>
      </c>
      <c r="R68" t="s">
        <v>1896</v>
      </c>
      <c r="V68" t="s">
        <v>1724</v>
      </c>
      <c r="W68" t="s">
        <v>1724</v>
      </c>
      <c r="X68" t="s">
        <v>2057</v>
      </c>
      <c r="Z68" t="b">
        <v>0</v>
      </c>
      <c r="AA68" t="b">
        <v>0</v>
      </c>
      <c r="AB68" t="b">
        <v>0</v>
      </c>
      <c r="AE68" t="b">
        <v>0</v>
      </c>
      <c r="AH68" t="b">
        <v>0</v>
      </c>
      <c r="AI68" t="b">
        <v>0</v>
      </c>
      <c r="AK68" t="b">
        <v>0</v>
      </c>
      <c r="AL68" t="b">
        <v>0</v>
      </c>
      <c r="AM68" t="b">
        <v>0</v>
      </c>
    </row>
    <row r="69" spans="1:39" x14ac:dyDescent="0.25">
      <c r="A69" t="s">
        <v>1733</v>
      </c>
      <c r="B69" t="s">
        <v>4533</v>
      </c>
      <c r="C69" t="s">
        <v>4532</v>
      </c>
      <c r="D69" t="s">
        <v>1166</v>
      </c>
      <c r="I69" t="s">
        <v>3058</v>
      </c>
      <c r="K69" t="s">
        <v>2060</v>
      </c>
      <c r="L69" t="s">
        <v>2060</v>
      </c>
      <c r="M69" t="s">
        <v>2123</v>
      </c>
      <c r="N69" t="s">
        <v>1841</v>
      </c>
      <c r="P69" t="s">
        <v>1737</v>
      </c>
      <c r="Q69" t="s">
        <v>2375</v>
      </c>
      <c r="R69" t="s">
        <v>2374</v>
      </c>
      <c r="Y69" t="s">
        <v>2377</v>
      </c>
      <c r="Z69" t="b">
        <v>0</v>
      </c>
      <c r="AA69" t="b">
        <v>0</v>
      </c>
      <c r="AB69" t="b">
        <v>0</v>
      </c>
      <c r="AE69" t="b">
        <v>0</v>
      </c>
      <c r="AH69" t="b">
        <v>0</v>
      </c>
      <c r="AI69" t="b">
        <v>1</v>
      </c>
      <c r="AJ69" t="s">
        <v>1937</v>
      </c>
      <c r="AK69" t="b">
        <v>0</v>
      </c>
      <c r="AL69" t="b">
        <v>0</v>
      </c>
      <c r="AM69" t="b">
        <v>0</v>
      </c>
    </row>
    <row r="70" spans="1:39" x14ac:dyDescent="0.25">
      <c r="A70" t="s">
        <v>1733</v>
      </c>
      <c r="B70" t="s">
        <v>4531</v>
      </c>
      <c r="C70" t="s">
        <v>4530</v>
      </c>
      <c r="D70" t="s">
        <v>1166</v>
      </c>
      <c r="I70" t="s">
        <v>2928</v>
      </c>
      <c r="K70" t="s">
        <v>1849</v>
      </c>
      <c r="L70" t="s">
        <v>1849</v>
      </c>
      <c r="M70" t="s">
        <v>1849</v>
      </c>
      <c r="N70" t="s">
        <v>1841</v>
      </c>
      <c r="O70" t="s">
        <v>1724</v>
      </c>
      <c r="P70" t="s">
        <v>1724</v>
      </c>
      <c r="Q70" t="s">
        <v>4529</v>
      </c>
      <c r="R70" t="s">
        <v>4528</v>
      </c>
      <c r="X70" t="s">
        <v>2388</v>
      </c>
      <c r="Y70" t="s">
        <v>2392</v>
      </c>
      <c r="Z70" t="b">
        <v>0</v>
      </c>
      <c r="AA70" t="b">
        <v>0</v>
      </c>
      <c r="AB70" t="b">
        <v>0</v>
      </c>
      <c r="AE70" t="b">
        <v>0</v>
      </c>
      <c r="AH70" t="b">
        <v>0</v>
      </c>
      <c r="AI70" t="b">
        <v>0</v>
      </c>
      <c r="AJ70" t="s">
        <v>3867</v>
      </c>
      <c r="AK70" t="b">
        <v>0</v>
      </c>
      <c r="AL70" t="b">
        <v>0</v>
      </c>
      <c r="AM70" t="b">
        <v>0</v>
      </c>
    </row>
    <row r="71" spans="1:39" x14ac:dyDescent="0.25">
      <c r="A71" t="s">
        <v>1733</v>
      </c>
      <c r="B71" t="s">
        <v>4527</v>
      </c>
      <c r="C71" t="s">
        <v>4526</v>
      </c>
      <c r="D71" t="s">
        <v>1166</v>
      </c>
      <c r="I71" t="s">
        <v>3693</v>
      </c>
      <c r="K71" t="s">
        <v>1849</v>
      </c>
      <c r="L71" t="s">
        <v>1849</v>
      </c>
      <c r="M71" t="s">
        <v>1849</v>
      </c>
      <c r="N71" t="s">
        <v>1841</v>
      </c>
      <c r="O71" t="s">
        <v>1724</v>
      </c>
      <c r="P71" t="s">
        <v>1724</v>
      </c>
      <c r="Q71" t="s">
        <v>2390</v>
      </c>
      <c r="R71" t="s">
        <v>2389</v>
      </c>
      <c r="X71" t="s">
        <v>2388</v>
      </c>
      <c r="Y71" t="s">
        <v>2392</v>
      </c>
      <c r="Z71" t="b">
        <v>0</v>
      </c>
      <c r="AA71" t="b">
        <v>0</v>
      </c>
      <c r="AB71" t="b">
        <v>0</v>
      </c>
      <c r="AE71" t="b">
        <v>0</v>
      </c>
      <c r="AH71" t="b">
        <v>0</v>
      </c>
      <c r="AI71" t="b">
        <v>0</v>
      </c>
      <c r="AJ71" t="s">
        <v>3867</v>
      </c>
      <c r="AK71" t="b">
        <v>0</v>
      </c>
      <c r="AL71" t="b">
        <v>0</v>
      </c>
      <c r="AM71" t="b">
        <v>0</v>
      </c>
    </row>
    <row r="72" spans="1:39" x14ac:dyDescent="0.25">
      <c r="A72" t="s">
        <v>1733</v>
      </c>
      <c r="B72" t="s">
        <v>4525</v>
      </c>
      <c r="C72" t="s">
        <v>4524</v>
      </c>
      <c r="D72" t="s">
        <v>1166</v>
      </c>
      <c r="I72" t="s">
        <v>2928</v>
      </c>
      <c r="K72" t="s">
        <v>1849</v>
      </c>
      <c r="L72" t="s">
        <v>1849</v>
      </c>
      <c r="M72" t="s">
        <v>1849</v>
      </c>
      <c r="N72" t="s">
        <v>1841</v>
      </c>
      <c r="O72" t="s">
        <v>1724</v>
      </c>
      <c r="P72" t="s">
        <v>1724</v>
      </c>
      <c r="Q72" t="s">
        <v>2390</v>
      </c>
      <c r="R72" t="s">
        <v>2389</v>
      </c>
      <c r="X72" t="s">
        <v>2388</v>
      </c>
      <c r="Y72" t="s">
        <v>2392</v>
      </c>
      <c r="Z72" t="b">
        <v>0</v>
      </c>
      <c r="AA72" t="b">
        <v>0</v>
      </c>
      <c r="AB72" t="b">
        <v>0</v>
      </c>
      <c r="AE72" t="b">
        <v>0</v>
      </c>
      <c r="AH72" t="b">
        <v>0</v>
      </c>
      <c r="AI72" t="b">
        <v>0</v>
      </c>
      <c r="AJ72" t="s">
        <v>3867</v>
      </c>
      <c r="AK72" t="b">
        <v>0</v>
      </c>
      <c r="AL72" t="b">
        <v>0</v>
      </c>
      <c r="AM72" t="b">
        <v>0</v>
      </c>
    </row>
    <row r="73" spans="1:39" x14ac:dyDescent="0.25">
      <c r="A73" t="s">
        <v>1733</v>
      </c>
      <c r="B73" t="s">
        <v>4523</v>
      </c>
      <c r="C73" t="s">
        <v>1849</v>
      </c>
      <c r="D73" t="s">
        <v>1730</v>
      </c>
      <c r="E73" t="s">
        <v>4522</v>
      </c>
      <c r="F73" t="s">
        <v>2784</v>
      </c>
      <c r="K73" t="s">
        <v>1849</v>
      </c>
      <c r="L73" t="s">
        <v>1849</v>
      </c>
      <c r="M73" t="s">
        <v>1849</v>
      </c>
      <c r="N73" t="s">
        <v>1841</v>
      </c>
      <c r="O73" t="s">
        <v>1724</v>
      </c>
      <c r="P73" t="s">
        <v>1724</v>
      </c>
      <c r="Q73" t="s">
        <v>4521</v>
      </c>
      <c r="R73" t="s">
        <v>4520</v>
      </c>
      <c r="V73" t="s">
        <v>1724</v>
      </c>
      <c r="W73" t="s">
        <v>1724</v>
      </c>
      <c r="X73" t="s">
        <v>2388</v>
      </c>
      <c r="Z73" t="b">
        <v>0</v>
      </c>
      <c r="AA73" t="b">
        <v>0</v>
      </c>
      <c r="AB73" t="b">
        <v>0</v>
      </c>
      <c r="AE73" t="b">
        <v>0</v>
      </c>
      <c r="AH73" t="b">
        <v>0</v>
      </c>
      <c r="AI73" t="b">
        <v>0</v>
      </c>
      <c r="AK73" t="b">
        <v>0</v>
      </c>
      <c r="AL73" t="b">
        <v>0</v>
      </c>
      <c r="AM73" t="b">
        <v>0</v>
      </c>
    </row>
    <row r="74" spans="1:39" x14ac:dyDescent="0.25">
      <c r="A74" t="s">
        <v>1733</v>
      </c>
      <c r="B74" t="s">
        <v>4519</v>
      </c>
      <c r="C74" t="s">
        <v>4518</v>
      </c>
      <c r="D74" t="s">
        <v>1730</v>
      </c>
      <c r="E74" t="s">
        <v>4517</v>
      </c>
      <c r="F74" t="s">
        <v>2784</v>
      </c>
      <c r="K74" t="s">
        <v>1849</v>
      </c>
      <c r="L74" t="s">
        <v>1849</v>
      </c>
      <c r="M74" t="s">
        <v>1849</v>
      </c>
      <c r="N74" t="s">
        <v>1841</v>
      </c>
      <c r="O74" t="s">
        <v>1724</v>
      </c>
      <c r="P74" t="s">
        <v>1724</v>
      </c>
      <c r="Q74" t="s">
        <v>4516</v>
      </c>
      <c r="R74" t="s">
        <v>4515</v>
      </c>
      <c r="V74" t="s">
        <v>1724</v>
      </c>
      <c r="W74" t="s">
        <v>1724</v>
      </c>
      <c r="X74" t="s">
        <v>2388</v>
      </c>
      <c r="Z74" t="b">
        <v>0</v>
      </c>
      <c r="AA74" t="b">
        <v>0</v>
      </c>
      <c r="AB74" t="b">
        <v>0</v>
      </c>
      <c r="AE74" t="b">
        <v>0</v>
      </c>
      <c r="AH74" t="b">
        <v>0</v>
      </c>
      <c r="AI74" t="b">
        <v>0</v>
      </c>
      <c r="AJ74" t="s">
        <v>2014</v>
      </c>
      <c r="AK74" t="b">
        <v>0</v>
      </c>
      <c r="AL74" t="b">
        <v>0</v>
      </c>
      <c r="AM74" t="b">
        <v>0</v>
      </c>
    </row>
    <row r="75" spans="1:39" x14ac:dyDescent="0.25">
      <c r="A75" t="s">
        <v>1733</v>
      </c>
      <c r="B75" t="s">
        <v>4514</v>
      </c>
      <c r="C75" t="s">
        <v>4513</v>
      </c>
      <c r="D75" t="s">
        <v>1730</v>
      </c>
      <c r="G75" t="s">
        <v>4512</v>
      </c>
      <c r="H75" t="s">
        <v>3833</v>
      </c>
      <c r="K75" t="s">
        <v>1849</v>
      </c>
      <c r="L75" t="s">
        <v>1849</v>
      </c>
      <c r="M75" t="s">
        <v>1849</v>
      </c>
      <c r="N75" t="s">
        <v>1841</v>
      </c>
      <c r="P75" t="s">
        <v>1724</v>
      </c>
      <c r="Q75" t="s">
        <v>4511</v>
      </c>
      <c r="R75" t="s">
        <v>4510</v>
      </c>
      <c r="V75" t="s">
        <v>1724</v>
      </c>
      <c r="X75" t="s">
        <v>2388</v>
      </c>
      <c r="Z75" t="b">
        <v>0</v>
      </c>
      <c r="AA75" t="b">
        <v>0</v>
      </c>
      <c r="AB75" t="b">
        <v>0</v>
      </c>
      <c r="AE75" t="b">
        <v>0</v>
      </c>
      <c r="AH75" t="b">
        <v>0</v>
      </c>
      <c r="AI75" t="b">
        <v>1</v>
      </c>
      <c r="AJ75" t="s">
        <v>2096</v>
      </c>
      <c r="AK75" t="b">
        <v>0</v>
      </c>
      <c r="AL75" t="b">
        <v>0</v>
      </c>
      <c r="AM75" t="b">
        <v>0</v>
      </c>
    </row>
    <row r="76" spans="1:39" x14ac:dyDescent="0.25">
      <c r="A76" t="s">
        <v>1733</v>
      </c>
      <c r="B76" t="s">
        <v>4509</v>
      </c>
      <c r="C76" t="s">
        <v>2391</v>
      </c>
      <c r="D76" t="s">
        <v>1945</v>
      </c>
      <c r="I76" t="s">
        <v>1944</v>
      </c>
      <c r="J76" t="s">
        <v>1943</v>
      </c>
      <c r="K76" t="s">
        <v>1849</v>
      </c>
      <c r="L76" t="s">
        <v>1849</v>
      </c>
      <c r="M76" t="s">
        <v>1849</v>
      </c>
      <c r="N76" t="s">
        <v>1841</v>
      </c>
      <c r="O76" t="s">
        <v>1724</v>
      </c>
      <c r="P76" t="s">
        <v>1724</v>
      </c>
      <c r="Q76" t="s">
        <v>2390</v>
      </c>
      <c r="R76" t="s">
        <v>2389</v>
      </c>
      <c r="X76" t="s">
        <v>2388</v>
      </c>
      <c r="Y76" t="s">
        <v>2392</v>
      </c>
      <c r="Z76" t="b">
        <v>0</v>
      </c>
      <c r="AA76" t="b">
        <v>0</v>
      </c>
      <c r="AB76" t="b">
        <v>0</v>
      </c>
      <c r="AE76" t="b">
        <v>0</v>
      </c>
      <c r="AH76" t="b">
        <v>0</v>
      </c>
      <c r="AI76" t="b">
        <v>0</v>
      </c>
      <c r="AK76" t="b">
        <v>0</v>
      </c>
      <c r="AL76" t="b">
        <v>0</v>
      </c>
      <c r="AM76" t="b">
        <v>0</v>
      </c>
    </row>
    <row r="77" spans="1:39" x14ac:dyDescent="0.25">
      <c r="A77" t="s">
        <v>1733</v>
      </c>
      <c r="B77" t="s">
        <v>4508</v>
      </c>
      <c r="C77" t="s">
        <v>4507</v>
      </c>
      <c r="D77" t="s">
        <v>1166</v>
      </c>
      <c r="I77" t="s">
        <v>3386</v>
      </c>
      <c r="K77" t="s">
        <v>1849</v>
      </c>
      <c r="L77" t="s">
        <v>1849</v>
      </c>
      <c r="M77" t="s">
        <v>1849</v>
      </c>
      <c r="N77" t="s">
        <v>1841</v>
      </c>
      <c r="O77" t="s">
        <v>1765</v>
      </c>
      <c r="P77" t="s">
        <v>1765</v>
      </c>
      <c r="Q77" t="s">
        <v>2385</v>
      </c>
      <c r="R77" t="s">
        <v>2384</v>
      </c>
      <c r="X77" t="s">
        <v>2383</v>
      </c>
      <c r="Y77" t="s">
        <v>2387</v>
      </c>
      <c r="Z77" t="b">
        <v>0</v>
      </c>
      <c r="AA77" t="b">
        <v>0</v>
      </c>
      <c r="AB77" t="b">
        <v>0</v>
      </c>
      <c r="AE77" t="b">
        <v>0</v>
      </c>
      <c r="AH77" t="b">
        <v>0</v>
      </c>
      <c r="AI77" t="b">
        <v>0</v>
      </c>
      <c r="AJ77" t="s">
        <v>3867</v>
      </c>
      <c r="AK77" t="b">
        <v>0</v>
      </c>
      <c r="AL77" t="b">
        <v>0</v>
      </c>
      <c r="AM77" t="b">
        <v>0</v>
      </c>
    </row>
    <row r="78" spans="1:39" x14ac:dyDescent="0.25">
      <c r="A78" t="s">
        <v>1733</v>
      </c>
      <c r="B78" t="s">
        <v>4506</v>
      </c>
      <c r="C78" t="s">
        <v>4505</v>
      </c>
      <c r="D78" t="s">
        <v>1166</v>
      </c>
      <c r="I78" t="s">
        <v>3058</v>
      </c>
      <c r="K78" t="s">
        <v>1849</v>
      </c>
      <c r="L78" t="s">
        <v>1849</v>
      </c>
      <c r="M78" t="s">
        <v>1849</v>
      </c>
      <c r="N78" t="s">
        <v>1841</v>
      </c>
      <c r="O78" t="s">
        <v>1765</v>
      </c>
      <c r="P78" t="s">
        <v>1765</v>
      </c>
      <c r="Q78" t="s">
        <v>2385</v>
      </c>
      <c r="R78" t="s">
        <v>2384</v>
      </c>
      <c r="X78" t="s">
        <v>2383</v>
      </c>
      <c r="Y78" t="s">
        <v>2387</v>
      </c>
      <c r="Z78" t="b">
        <v>0</v>
      </c>
      <c r="AA78" t="b">
        <v>0</v>
      </c>
      <c r="AB78" t="b">
        <v>0</v>
      </c>
      <c r="AE78" t="b">
        <v>0</v>
      </c>
      <c r="AH78" t="b">
        <v>0</v>
      </c>
      <c r="AI78" t="b">
        <v>0</v>
      </c>
      <c r="AJ78" t="s">
        <v>3867</v>
      </c>
      <c r="AK78" t="b">
        <v>0</v>
      </c>
      <c r="AL78" t="b">
        <v>0</v>
      </c>
      <c r="AM78" t="b">
        <v>0</v>
      </c>
    </row>
    <row r="79" spans="1:39" x14ac:dyDescent="0.25">
      <c r="A79" t="s">
        <v>1733</v>
      </c>
      <c r="B79" t="s">
        <v>4504</v>
      </c>
      <c r="C79" t="s">
        <v>4503</v>
      </c>
      <c r="D79" t="s">
        <v>1166</v>
      </c>
      <c r="I79" t="s">
        <v>2928</v>
      </c>
      <c r="K79" t="s">
        <v>1849</v>
      </c>
      <c r="L79" t="s">
        <v>1849</v>
      </c>
      <c r="M79" t="s">
        <v>1849</v>
      </c>
      <c r="N79" t="s">
        <v>1841</v>
      </c>
      <c r="O79" t="s">
        <v>1765</v>
      </c>
      <c r="P79" t="s">
        <v>1765</v>
      </c>
      <c r="Q79" t="s">
        <v>2385</v>
      </c>
      <c r="R79" t="s">
        <v>2384</v>
      </c>
      <c r="X79" t="s">
        <v>2383</v>
      </c>
      <c r="Y79" t="s">
        <v>2387</v>
      </c>
      <c r="Z79" t="b">
        <v>0</v>
      </c>
      <c r="AA79" t="b">
        <v>0</v>
      </c>
      <c r="AB79" t="b">
        <v>0</v>
      </c>
      <c r="AE79" t="b">
        <v>0</v>
      </c>
      <c r="AH79" t="b">
        <v>0</v>
      </c>
      <c r="AI79" t="b">
        <v>0</v>
      </c>
      <c r="AJ79" t="s">
        <v>3867</v>
      </c>
      <c r="AK79" t="b">
        <v>0</v>
      </c>
      <c r="AL79" t="b">
        <v>0</v>
      </c>
      <c r="AM79" t="b">
        <v>0</v>
      </c>
    </row>
    <row r="80" spans="1:39" x14ac:dyDescent="0.25">
      <c r="A80" t="s">
        <v>1733</v>
      </c>
      <c r="B80" t="s">
        <v>4502</v>
      </c>
      <c r="C80" t="s">
        <v>2386</v>
      </c>
      <c r="D80" t="s">
        <v>1945</v>
      </c>
      <c r="I80" t="s">
        <v>1944</v>
      </c>
      <c r="J80" t="s">
        <v>1943</v>
      </c>
      <c r="K80" t="s">
        <v>1849</v>
      </c>
      <c r="L80" t="s">
        <v>1849</v>
      </c>
      <c r="M80" t="s">
        <v>1849</v>
      </c>
      <c r="N80" t="s">
        <v>1841</v>
      </c>
      <c r="O80" t="s">
        <v>1724</v>
      </c>
      <c r="P80" t="s">
        <v>1765</v>
      </c>
      <c r="Q80" t="s">
        <v>2385</v>
      </c>
      <c r="R80" t="s">
        <v>2384</v>
      </c>
      <c r="X80" t="s">
        <v>2383</v>
      </c>
      <c r="Y80" t="s">
        <v>4501</v>
      </c>
      <c r="Z80" t="b">
        <v>0</v>
      </c>
      <c r="AA80" t="b">
        <v>0</v>
      </c>
      <c r="AB80" t="b">
        <v>0</v>
      </c>
      <c r="AE80" t="b">
        <v>0</v>
      </c>
      <c r="AH80" t="b">
        <v>0</v>
      </c>
      <c r="AI80" t="b">
        <v>0</v>
      </c>
      <c r="AK80" t="b">
        <v>0</v>
      </c>
      <c r="AL80" t="b">
        <v>0</v>
      </c>
      <c r="AM80" t="b">
        <v>0</v>
      </c>
    </row>
    <row r="81" spans="1:39" x14ac:dyDescent="0.25">
      <c r="A81" t="s">
        <v>1733</v>
      </c>
      <c r="B81" t="s">
        <v>4500</v>
      </c>
      <c r="C81" t="s">
        <v>4499</v>
      </c>
      <c r="D81" t="s">
        <v>1730</v>
      </c>
      <c r="E81" t="s">
        <v>4498</v>
      </c>
      <c r="F81" t="s">
        <v>1723</v>
      </c>
      <c r="K81" t="s">
        <v>1849</v>
      </c>
      <c r="L81" t="s">
        <v>1849</v>
      </c>
      <c r="M81" t="s">
        <v>1849</v>
      </c>
      <c r="N81" t="s">
        <v>1841</v>
      </c>
      <c r="O81" t="s">
        <v>1724</v>
      </c>
      <c r="P81" t="s">
        <v>1724</v>
      </c>
      <c r="Q81" t="s">
        <v>1723</v>
      </c>
      <c r="R81" t="s">
        <v>1723</v>
      </c>
      <c r="X81" t="s">
        <v>1723</v>
      </c>
      <c r="Z81" t="b">
        <v>0</v>
      </c>
      <c r="AA81" t="b">
        <v>0</v>
      </c>
      <c r="AB81" t="b">
        <v>0</v>
      </c>
      <c r="AE81" t="b">
        <v>0</v>
      </c>
      <c r="AH81" t="b">
        <v>1</v>
      </c>
      <c r="AI81" t="b">
        <v>0</v>
      </c>
      <c r="AJ81" t="s">
        <v>2100</v>
      </c>
      <c r="AK81" t="b">
        <v>0</v>
      </c>
      <c r="AL81" t="b">
        <v>0</v>
      </c>
      <c r="AM81" t="b">
        <v>0</v>
      </c>
    </row>
    <row r="82" spans="1:39" x14ac:dyDescent="0.25">
      <c r="A82" t="s">
        <v>1733</v>
      </c>
      <c r="B82" t="s">
        <v>4497</v>
      </c>
      <c r="C82" t="s">
        <v>4496</v>
      </c>
      <c r="D82" t="s">
        <v>1730</v>
      </c>
      <c r="E82" t="s">
        <v>4495</v>
      </c>
      <c r="F82" t="s">
        <v>2116</v>
      </c>
      <c r="K82" t="s">
        <v>1849</v>
      </c>
      <c r="L82" t="s">
        <v>1849</v>
      </c>
      <c r="M82" t="s">
        <v>1849</v>
      </c>
      <c r="N82" t="s">
        <v>1841</v>
      </c>
      <c r="O82" t="s">
        <v>1724</v>
      </c>
      <c r="P82" t="s">
        <v>1724</v>
      </c>
      <c r="Q82" t="s">
        <v>1723</v>
      </c>
      <c r="R82" t="s">
        <v>1723</v>
      </c>
      <c r="X82" t="s">
        <v>1723</v>
      </c>
      <c r="Z82" t="b">
        <v>0</v>
      </c>
      <c r="AA82" t="b">
        <v>0</v>
      </c>
      <c r="AB82" t="b">
        <v>0</v>
      </c>
      <c r="AE82" t="b">
        <v>0</v>
      </c>
      <c r="AH82" t="b">
        <v>1</v>
      </c>
      <c r="AI82" t="b">
        <v>0</v>
      </c>
      <c r="AJ82" t="s">
        <v>2100</v>
      </c>
      <c r="AK82" t="b">
        <v>0</v>
      </c>
      <c r="AL82" t="b">
        <v>0</v>
      </c>
      <c r="AM82" t="b">
        <v>0</v>
      </c>
    </row>
    <row r="83" spans="1:39" x14ac:dyDescent="0.25">
      <c r="A83" t="s">
        <v>1733</v>
      </c>
      <c r="B83" t="s">
        <v>4494</v>
      </c>
      <c r="C83" t="s">
        <v>4493</v>
      </c>
      <c r="D83" t="s">
        <v>1730</v>
      </c>
      <c r="E83" t="s">
        <v>4492</v>
      </c>
      <c r="F83" t="s">
        <v>2784</v>
      </c>
      <c r="K83" t="s">
        <v>2005</v>
      </c>
      <c r="L83" t="s">
        <v>2005</v>
      </c>
      <c r="M83" t="s">
        <v>1842</v>
      </c>
      <c r="N83" t="s">
        <v>1841</v>
      </c>
      <c r="O83" t="s">
        <v>1755</v>
      </c>
      <c r="P83" t="s">
        <v>1724</v>
      </c>
      <c r="Q83" t="s">
        <v>2382</v>
      </c>
      <c r="R83" t="s">
        <v>2381</v>
      </c>
      <c r="V83" t="s">
        <v>1724</v>
      </c>
      <c r="X83" t="s">
        <v>2380</v>
      </c>
      <c r="Z83" t="b">
        <v>0</v>
      </c>
      <c r="AA83" t="b">
        <v>0</v>
      </c>
      <c r="AB83" t="b">
        <v>0</v>
      </c>
      <c r="AE83" t="b">
        <v>0</v>
      </c>
      <c r="AH83" t="b">
        <v>0</v>
      </c>
      <c r="AI83" t="b">
        <v>0</v>
      </c>
      <c r="AJ83" t="s">
        <v>1722</v>
      </c>
      <c r="AK83" t="b">
        <v>0</v>
      </c>
      <c r="AL83" t="b">
        <v>0</v>
      </c>
      <c r="AM83" t="b">
        <v>0</v>
      </c>
    </row>
    <row r="84" spans="1:39" x14ac:dyDescent="0.25">
      <c r="A84" t="s">
        <v>1733</v>
      </c>
      <c r="B84" t="s">
        <v>4491</v>
      </c>
      <c r="C84" t="s">
        <v>4490</v>
      </c>
      <c r="D84" t="s">
        <v>1166</v>
      </c>
      <c r="I84" t="s">
        <v>3058</v>
      </c>
      <c r="K84" t="s">
        <v>2005</v>
      </c>
      <c r="L84" t="s">
        <v>2005</v>
      </c>
      <c r="M84" t="s">
        <v>1842</v>
      </c>
      <c r="N84" t="s">
        <v>1841</v>
      </c>
      <c r="P84" t="s">
        <v>1724</v>
      </c>
      <c r="Q84" t="s">
        <v>3231</v>
      </c>
      <c r="R84" t="s">
        <v>3230</v>
      </c>
      <c r="X84" t="s">
        <v>2380</v>
      </c>
      <c r="Y84" t="s">
        <v>1663</v>
      </c>
      <c r="Z84" t="b">
        <v>0</v>
      </c>
      <c r="AA84" t="b">
        <v>0</v>
      </c>
      <c r="AB84" t="b">
        <v>0</v>
      </c>
      <c r="AE84" t="b">
        <v>0</v>
      </c>
      <c r="AH84" t="b">
        <v>0</v>
      </c>
      <c r="AI84" t="b">
        <v>1</v>
      </c>
      <c r="AJ84" t="s">
        <v>2096</v>
      </c>
      <c r="AK84" t="b">
        <v>0</v>
      </c>
      <c r="AL84" t="b">
        <v>0</v>
      </c>
      <c r="AM84" t="b">
        <v>0</v>
      </c>
    </row>
    <row r="85" spans="1:39" x14ac:dyDescent="0.25">
      <c r="A85" t="s">
        <v>1733</v>
      </c>
      <c r="B85" t="s">
        <v>4489</v>
      </c>
      <c r="C85" t="s">
        <v>1664</v>
      </c>
      <c r="D85" t="s">
        <v>1945</v>
      </c>
      <c r="I85" t="s">
        <v>1944</v>
      </c>
      <c r="J85" t="s">
        <v>1943</v>
      </c>
      <c r="K85" t="s">
        <v>2005</v>
      </c>
      <c r="L85" t="s">
        <v>2005</v>
      </c>
      <c r="M85" t="s">
        <v>1842</v>
      </c>
      <c r="N85" t="s">
        <v>1841</v>
      </c>
      <c r="O85" t="s">
        <v>1724</v>
      </c>
      <c r="P85" t="s">
        <v>1724</v>
      </c>
      <c r="Q85" t="s">
        <v>2382</v>
      </c>
      <c r="R85" t="s">
        <v>2381</v>
      </c>
      <c r="X85" t="s">
        <v>2380</v>
      </c>
      <c r="Y85" t="s">
        <v>1663</v>
      </c>
      <c r="Z85" t="b">
        <v>0</v>
      </c>
      <c r="AA85" t="b">
        <v>0</v>
      </c>
      <c r="AB85" t="b">
        <v>0</v>
      </c>
      <c r="AE85" t="b">
        <v>0</v>
      </c>
      <c r="AH85" t="b">
        <v>0</v>
      </c>
      <c r="AI85" t="b">
        <v>0</v>
      </c>
      <c r="AK85" t="b">
        <v>0</v>
      </c>
      <c r="AL85" t="b">
        <v>0</v>
      </c>
      <c r="AM85" t="b">
        <v>0</v>
      </c>
    </row>
    <row r="86" spans="1:39" x14ac:dyDescent="0.25">
      <c r="A86" t="s">
        <v>1733</v>
      </c>
      <c r="B86" t="s">
        <v>4488</v>
      </c>
      <c r="C86" t="s">
        <v>4487</v>
      </c>
      <c r="D86" t="s">
        <v>1945</v>
      </c>
      <c r="I86" t="s">
        <v>1944</v>
      </c>
      <c r="J86" t="s">
        <v>1943</v>
      </c>
      <c r="K86" t="s">
        <v>2005</v>
      </c>
      <c r="L86" t="s">
        <v>2005</v>
      </c>
      <c r="M86" t="s">
        <v>1842</v>
      </c>
      <c r="N86" t="s">
        <v>1841</v>
      </c>
      <c r="O86" t="s">
        <v>1724</v>
      </c>
      <c r="P86" t="s">
        <v>1724</v>
      </c>
      <c r="Q86" t="s">
        <v>4460</v>
      </c>
      <c r="R86" t="s">
        <v>4459</v>
      </c>
      <c r="X86" t="s">
        <v>2380</v>
      </c>
      <c r="Y86" t="s">
        <v>4486</v>
      </c>
      <c r="Z86" t="b">
        <v>0</v>
      </c>
      <c r="AA86" t="b">
        <v>0</v>
      </c>
      <c r="AB86" t="b">
        <v>1</v>
      </c>
      <c r="AC86" t="s">
        <v>2083</v>
      </c>
      <c r="AD86" t="s">
        <v>1881</v>
      </c>
      <c r="AE86" t="b">
        <v>0</v>
      </c>
      <c r="AH86" t="b">
        <v>0</v>
      </c>
      <c r="AI86" t="b">
        <v>0</v>
      </c>
      <c r="AK86" t="b">
        <v>0</v>
      </c>
      <c r="AL86" t="b">
        <v>0</v>
      </c>
      <c r="AM86" t="b">
        <v>0</v>
      </c>
    </row>
    <row r="87" spans="1:39" x14ac:dyDescent="0.25">
      <c r="A87" t="s">
        <v>1733</v>
      </c>
      <c r="B87" t="s">
        <v>1479</v>
      </c>
      <c r="C87" t="s">
        <v>1481</v>
      </c>
      <c r="D87" t="s">
        <v>1730</v>
      </c>
      <c r="G87" t="s">
        <v>1480</v>
      </c>
      <c r="H87" t="s">
        <v>3043</v>
      </c>
      <c r="K87" t="s">
        <v>2005</v>
      </c>
      <c r="L87" t="s">
        <v>2005</v>
      </c>
      <c r="M87" t="s">
        <v>1842</v>
      </c>
      <c r="N87" t="s">
        <v>1841</v>
      </c>
      <c r="P87" t="s">
        <v>1724</v>
      </c>
      <c r="Q87" t="s">
        <v>2382</v>
      </c>
      <c r="R87" t="s">
        <v>2381</v>
      </c>
      <c r="V87" t="s">
        <v>1724</v>
      </c>
      <c r="X87" t="s">
        <v>2292</v>
      </c>
      <c r="Z87" t="b">
        <v>0</v>
      </c>
      <c r="AA87" t="b">
        <v>0</v>
      </c>
      <c r="AB87" t="b">
        <v>0</v>
      </c>
      <c r="AE87" t="b">
        <v>0</v>
      </c>
      <c r="AH87" t="b">
        <v>0</v>
      </c>
      <c r="AI87" t="b">
        <v>0</v>
      </c>
      <c r="AK87" t="b">
        <v>0</v>
      </c>
      <c r="AL87" t="b">
        <v>0</v>
      </c>
      <c r="AM87" t="b">
        <v>0</v>
      </c>
    </row>
    <row r="88" spans="1:39" x14ac:dyDescent="0.25">
      <c r="A88" t="s">
        <v>1733</v>
      </c>
      <c r="B88" t="s">
        <v>4485</v>
      </c>
      <c r="C88" t="s">
        <v>4484</v>
      </c>
      <c r="D88" t="s">
        <v>1166</v>
      </c>
      <c r="I88" t="s">
        <v>3083</v>
      </c>
      <c r="K88" t="s">
        <v>2005</v>
      </c>
      <c r="L88" t="s">
        <v>2005</v>
      </c>
      <c r="M88" t="s">
        <v>1842</v>
      </c>
      <c r="N88" t="s">
        <v>1841</v>
      </c>
      <c r="O88" t="s">
        <v>1724</v>
      </c>
      <c r="P88" t="s">
        <v>1724</v>
      </c>
      <c r="Q88" t="s">
        <v>2382</v>
      </c>
      <c r="R88" t="s">
        <v>2381</v>
      </c>
      <c r="X88" t="s">
        <v>2380</v>
      </c>
      <c r="Y88" t="s">
        <v>1663</v>
      </c>
      <c r="Z88" t="b">
        <v>0</v>
      </c>
      <c r="AA88" t="b">
        <v>0</v>
      </c>
      <c r="AB88" t="b">
        <v>0</v>
      </c>
      <c r="AE88" t="b">
        <v>0</v>
      </c>
      <c r="AH88" t="b">
        <v>0</v>
      </c>
      <c r="AI88" t="b">
        <v>0</v>
      </c>
      <c r="AK88" t="b">
        <v>0</v>
      </c>
      <c r="AL88" t="b">
        <v>0</v>
      </c>
      <c r="AM88" t="b">
        <v>0</v>
      </c>
    </row>
    <row r="89" spans="1:39" x14ac:dyDescent="0.25">
      <c r="A89" t="s">
        <v>1733</v>
      </c>
      <c r="B89" t="s">
        <v>4483</v>
      </c>
      <c r="C89" t="s">
        <v>4482</v>
      </c>
      <c r="D89" t="s">
        <v>1166</v>
      </c>
      <c r="I89" t="s">
        <v>2950</v>
      </c>
      <c r="K89" t="s">
        <v>2005</v>
      </c>
      <c r="L89" t="s">
        <v>2005</v>
      </c>
      <c r="M89" t="s">
        <v>1842</v>
      </c>
      <c r="N89" t="s">
        <v>1841</v>
      </c>
      <c r="O89" t="s">
        <v>1724</v>
      </c>
      <c r="P89" t="s">
        <v>1724</v>
      </c>
      <c r="Q89" t="s">
        <v>4478</v>
      </c>
      <c r="R89" t="s">
        <v>4477</v>
      </c>
      <c r="X89" t="s">
        <v>2380</v>
      </c>
      <c r="Y89" t="s">
        <v>1663</v>
      </c>
      <c r="Z89" t="b">
        <v>0</v>
      </c>
      <c r="AA89" t="b">
        <v>0</v>
      </c>
      <c r="AB89" t="b">
        <v>0</v>
      </c>
      <c r="AE89" t="b">
        <v>0</v>
      </c>
      <c r="AH89" t="b">
        <v>0</v>
      </c>
      <c r="AI89" t="b">
        <v>0</v>
      </c>
      <c r="AJ89" t="s">
        <v>1929</v>
      </c>
      <c r="AK89" t="b">
        <v>0</v>
      </c>
      <c r="AL89" t="b">
        <v>0</v>
      </c>
      <c r="AM89" t="b">
        <v>0</v>
      </c>
    </row>
    <row r="90" spans="1:39" x14ac:dyDescent="0.25">
      <c r="A90" t="s">
        <v>1733</v>
      </c>
      <c r="B90" t="s">
        <v>4481</v>
      </c>
      <c r="C90" t="s">
        <v>4480</v>
      </c>
      <c r="D90" t="s">
        <v>1166</v>
      </c>
      <c r="I90" t="s">
        <v>4479</v>
      </c>
      <c r="K90" t="s">
        <v>2005</v>
      </c>
      <c r="L90" t="s">
        <v>2005</v>
      </c>
      <c r="M90" t="s">
        <v>1842</v>
      </c>
      <c r="N90" t="s">
        <v>1820</v>
      </c>
      <c r="O90" t="s">
        <v>1724</v>
      </c>
      <c r="P90" t="s">
        <v>1724</v>
      </c>
      <c r="Q90" t="s">
        <v>4478</v>
      </c>
      <c r="R90" t="s">
        <v>4477</v>
      </c>
      <c r="X90" t="s">
        <v>2002</v>
      </c>
      <c r="Y90" t="s">
        <v>1663</v>
      </c>
      <c r="Z90" t="b">
        <v>0</v>
      </c>
      <c r="AA90" t="b">
        <v>0</v>
      </c>
      <c r="AB90" t="b">
        <v>0</v>
      </c>
      <c r="AE90" t="b">
        <v>0</v>
      </c>
      <c r="AH90" t="b">
        <v>0</v>
      </c>
      <c r="AI90" t="b">
        <v>0</v>
      </c>
      <c r="AK90" t="b">
        <v>0</v>
      </c>
      <c r="AL90" t="b">
        <v>0</v>
      </c>
      <c r="AM90" t="b">
        <v>0</v>
      </c>
    </row>
    <row r="91" spans="1:39" x14ac:dyDescent="0.25">
      <c r="A91" t="s">
        <v>1733</v>
      </c>
      <c r="B91" t="s">
        <v>4476</v>
      </c>
      <c r="C91" t="s">
        <v>4475</v>
      </c>
      <c r="D91" t="s">
        <v>1166</v>
      </c>
      <c r="I91" t="s">
        <v>3287</v>
      </c>
      <c r="K91" t="s">
        <v>2005</v>
      </c>
      <c r="L91" t="s">
        <v>2005</v>
      </c>
      <c r="M91" t="s">
        <v>1842</v>
      </c>
      <c r="N91" t="s">
        <v>1820</v>
      </c>
      <c r="O91" t="s">
        <v>1724</v>
      </c>
      <c r="P91" t="s">
        <v>1724</v>
      </c>
      <c r="Q91" t="s">
        <v>2382</v>
      </c>
      <c r="R91" t="s">
        <v>2381</v>
      </c>
      <c r="X91" t="s">
        <v>2002</v>
      </c>
      <c r="Y91" t="s">
        <v>1663</v>
      </c>
      <c r="Z91" t="b">
        <v>0</v>
      </c>
      <c r="AA91" t="b">
        <v>0</v>
      </c>
      <c r="AB91" t="b">
        <v>0</v>
      </c>
      <c r="AE91" t="b">
        <v>0</v>
      </c>
      <c r="AH91" t="b">
        <v>0</v>
      </c>
      <c r="AI91" t="b">
        <v>0</v>
      </c>
      <c r="AK91" t="b">
        <v>0</v>
      </c>
      <c r="AL91" t="b">
        <v>0</v>
      </c>
      <c r="AM91" t="b">
        <v>0</v>
      </c>
    </row>
    <row r="92" spans="1:39" x14ac:dyDescent="0.25">
      <c r="A92" t="s">
        <v>1733</v>
      </c>
      <c r="B92" t="s">
        <v>4474</v>
      </c>
      <c r="C92" t="s">
        <v>4473</v>
      </c>
      <c r="D92" t="s">
        <v>1166</v>
      </c>
      <c r="I92" t="s">
        <v>3083</v>
      </c>
      <c r="K92" t="s">
        <v>2005</v>
      </c>
      <c r="L92" t="s">
        <v>2005</v>
      </c>
      <c r="M92" t="s">
        <v>1842</v>
      </c>
      <c r="N92" t="s">
        <v>1841</v>
      </c>
      <c r="O92" t="s">
        <v>1724</v>
      </c>
      <c r="P92" t="s">
        <v>1724</v>
      </c>
      <c r="Q92" t="s">
        <v>2004</v>
      </c>
      <c r="R92" t="s">
        <v>2003</v>
      </c>
      <c r="X92" t="s">
        <v>2380</v>
      </c>
      <c r="Y92" t="s">
        <v>1663</v>
      </c>
      <c r="Z92" t="b">
        <v>0</v>
      </c>
      <c r="AA92" t="b">
        <v>0</v>
      </c>
      <c r="AB92" t="b">
        <v>0</v>
      </c>
      <c r="AE92" t="b">
        <v>0</v>
      </c>
      <c r="AH92" t="b">
        <v>0</v>
      </c>
      <c r="AI92" t="b">
        <v>0</v>
      </c>
      <c r="AK92" t="b">
        <v>0</v>
      </c>
      <c r="AL92" t="b">
        <v>0</v>
      </c>
      <c r="AM92" t="b">
        <v>0</v>
      </c>
    </row>
    <row r="93" spans="1:39" x14ac:dyDescent="0.25">
      <c r="A93" t="s">
        <v>1733</v>
      </c>
      <c r="B93" t="s">
        <v>4472</v>
      </c>
      <c r="C93" t="s">
        <v>4471</v>
      </c>
      <c r="D93" t="s">
        <v>1166</v>
      </c>
      <c r="I93" t="s">
        <v>2928</v>
      </c>
      <c r="K93" t="s">
        <v>2005</v>
      </c>
      <c r="L93" t="s">
        <v>2005</v>
      </c>
      <c r="M93" t="s">
        <v>1842</v>
      </c>
      <c r="N93" t="s">
        <v>1820</v>
      </c>
      <c r="O93" t="s">
        <v>1724</v>
      </c>
      <c r="P93" t="s">
        <v>1724</v>
      </c>
      <c r="Q93" t="s">
        <v>2004</v>
      </c>
      <c r="R93" t="s">
        <v>2003</v>
      </c>
      <c r="X93" t="s">
        <v>2002</v>
      </c>
      <c r="Y93" t="s">
        <v>1663</v>
      </c>
      <c r="Z93" t="b">
        <v>0</v>
      </c>
      <c r="AA93" t="b">
        <v>0</v>
      </c>
      <c r="AB93" t="b">
        <v>0</v>
      </c>
      <c r="AE93" t="b">
        <v>0</v>
      </c>
      <c r="AH93" t="b">
        <v>0</v>
      </c>
      <c r="AI93" t="b">
        <v>0</v>
      </c>
      <c r="AK93" t="b">
        <v>0</v>
      </c>
      <c r="AL93" t="b">
        <v>0</v>
      </c>
      <c r="AM93" t="b">
        <v>0</v>
      </c>
    </row>
    <row r="94" spans="1:39" x14ac:dyDescent="0.25">
      <c r="A94" t="s">
        <v>1733</v>
      </c>
      <c r="B94" t="s">
        <v>4470</v>
      </c>
      <c r="C94" t="s">
        <v>4469</v>
      </c>
      <c r="D94" t="s">
        <v>1166</v>
      </c>
      <c r="I94" t="s">
        <v>3058</v>
      </c>
      <c r="K94" t="s">
        <v>2005</v>
      </c>
      <c r="L94" t="s">
        <v>2005</v>
      </c>
      <c r="M94" t="s">
        <v>1842</v>
      </c>
      <c r="N94" t="s">
        <v>1820</v>
      </c>
      <c r="O94" t="s">
        <v>1724</v>
      </c>
      <c r="P94" t="s">
        <v>1724</v>
      </c>
      <c r="Q94" t="s">
        <v>2004</v>
      </c>
      <c r="R94" t="s">
        <v>2003</v>
      </c>
      <c r="X94" t="s">
        <v>2002</v>
      </c>
      <c r="Y94" t="s">
        <v>1663</v>
      </c>
      <c r="Z94" t="b">
        <v>0</v>
      </c>
      <c r="AA94" t="b">
        <v>0</v>
      </c>
      <c r="AB94" t="b">
        <v>0</v>
      </c>
      <c r="AE94" t="b">
        <v>0</v>
      </c>
      <c r="AH94" t="b">
        <v>0</v>
      </c>
      <c r="AI94" t="b">
        <v>0</v>
      </c>
      <c r="AK94" t="b">
        <v>0</v>
      </c>
      <c r="AL94" t="b">
        <v>0</v>
      </c>
      <c r="AM94" t="b">
        <v>0</v>
      </c>
    </row>
    <row r="95" spans="1:39" x14ac:dyDescent="0.25">
      <c r="A95" t="s">
        <v>1733</v>
      </c>
      <c r="B95" t="s">
        <v>4468</v>
      </c>
      <c r="C95" t="s">
        <v>2378</v>
      </c>
      <c r="D95" t="s">
        <v>1945</v>
      </c>
      <c r="I95" t="s">
        <v>1944</v>
      </c>
      <c r="J95" t="s">
        <v>1943</v>
      </c>
      <c r="K95" t="s">
        <v>2005</v>
      </c>
      <c r="L95" t="s">
        <v>2005</v>
      </c>
      <c r="M95" t="s">
        <v>1842</v>
      </c>
      <c r="N95" t="s">
        <v>1841</v>
      </c>
      <c r="O95" t="s">
        <v>1724</v>
      </c>
      <c r="P95" t="s">
        <v>1724</v>
      </c>
      <c r="Q95" t="s">
        <v>2004</v>
      </c>
      <c r="R95" t="s">
        <v>2003</v>
      </c>
      <c r="X95" t="s">
        <v>2002</v>
      </c>
      <c r="Y95" t="s">
        <v>4467</v>
      </c>
      <c r="Z95" t="b">
        <v>0</v>
      </c>
      <c r="AA95" t="b">
        <v>0</v>
      </c>
      <c r="AB95" t="b">
        <v>0</v>
      </c>
      <c r="AE95" t="b">
        <v>0</v>
      </c>
      <c r="AH95" t="b">
        <v>0</v>
      </c>
      <c r="AI95" t="b">
        <v>0</v>
      </c>
      <c r="AK95" t="b">
        <v>0</v>
      </c>
      <c r="AL95" t="b">
        <v>0</v>
      </c>
      <c r="AM95" t="b">
        <v>0</v>
      </c>
    </row>
    <row r="96" spans="1:39" x14ac:dyDescent="0.25">
      <c r="A96" t="s">
        <v>1733</v>
      </c>
      <c r="B96" t="s">
        <v>4466</v>
      </c>
      <c r="C96" t="s">
        <v>4465</v>
      </c>
      <c r="D96" t="s">
        <v>1166</v>
      </c>
      <c r="I96" t="s">
        <v>2899</v>
      </c>
      <c r="K96" t="s">
        <v>2005</v>
      </c>
      <c r="L96" t="s">
        <v>2005</v>
      </c>
      <c r="M96" t="s">
        <v>1842</v>
      </c>
      <c r="N96" t="s">
        <v>1738</v>
      </c>
      <c r="O96" t="s">
        <v>1724</v>
      </c>
      <c r="P96" t="s">
        <v>1724</v>
      </c>
      <c r="Q96" t="s">
        <v>4434</v>
      </c>
      <c r="R96" t="s">
        <v>4464</v>
      </c>
      <c r="X96" t="s">
        <v>2380</v>
      </c>
      <c r="Y96" t="s">
        <v>1663</v>
      </c>
      <c r="Z96" t="b">
        <v>0</v>
      </c>
      <c r="AA96" t="b">
        <v>0</v>
      </c>
      <c r="AB96" t="b">
        <v>0</v>
      </c>
      <c r="AE96" t="b">
        <v>0</v>
      </c>
      <c r="AH96" t="b">
        <v>0</v>
      </c>
      <c r="AI96" t="b">
        <v>0</v>
      </c>
      <c r="AJ96" t="s">
        <v>2423</v>
      </c>
      <c r="AK96" t="b">
        <v>0</v>
      </c>
      <c r="AL96" t="b">
        <v>0</v>
      </c>
      <c r="AM96" t="b">
        <v>0</v>
      </c>
    </row>
    <row r="97" spans="1:39" x14ac:dyDescent="0.25">
      <c r="A97" t="s">
        <v>1733</v>
      </c>
      <c r="B97" t="s">
        <v>4463</v>
      </c>
      <c r="C97" t="s">
        <v>4462</v>
      </c>
      <c r="D97" t="s">
        <v>1730</v>
      </c>
      <c r="E97" t="s">
        <v>4461</v>
      </c>
      <c r="F97" t="s">
        <v>2541</v>
      </c>
      <c r="K97" t="s">
        <v>2060</v>
      </c>
      <c r="L97" t="s">
        <v>2060</v>
      </c>
      <c r="M97" t="s">
        <v>2123</v>
      </c>
      <c r="N97" t="s">
        <v>1841</v>
      </c>
      <c r="O97" t="s">
        <v>1724</v>
      </c>
      <c r="P97" t="s">
        <v>1724</v>
      </c>
      <c r="Q97" t="s">
        <v>4460</v>
      </c>
      <c r="R97" t="s">
        <v>4459</v>
      </c>
      <c r="V97" t="s">
        <v>1724</v>
      </c>
      <c r="W97" t="s">
        <v>1724</v>
      </c>
      <c r="X97" t="s">
        <v>4405</v>
      </c>
      <c r="Z97" t="b">
        <v>0</v>
      </c>
      <c r="AA97" t="b">
        <v>0</v>
      </c>
      <c r="AB97" t="b">
        <v>0</v>
      </c>
      <c r="AE97" t="b">
        <v>0</v>
      </c>
      <c r="AH97" t="b">
        <v>0</v>
      </c>
      <c r="AI97" t="b">
        <v>0</v>
      </c>
      <c r="AK97" t="b">
        <v>0</v>
      </c>
      <c r="AL97" t="b">
        <v>0</v>
      </c>
      <c r="AM97" t="b">
        <v>0</v>
      </c>
    </row>
    <row r="98" spans="1:39" x14ac:dyDescent="0.25">
      <c r="A98" t="s">
        <v>1733</v>
      </c>
      <c r="B98" t="s">
        <v>4458</v>
      </c>
      <c r="C98" t="s">
        <v>4455</v>
      </c>
      <c r="D98" t="s">
        <v>1730</v>
      </c>
      <c r="E98" t="s">
        <v>4457</v>
      </c>
      <c r="F98" t="s">
        <v>2541</v>
      </c>
      <c r="K98" t="s">
        <v>2060</v>
      </c>
      <c r="L98" t="s">
        <v>2060</v>
      </c>
      <c r="M98" t="s">
        <v>2123</v>
      </c>
      <c r="N98" t="s">
        <v>1841</v>
      </c>
      <c r="O98" t="s">
        <v>1724</v>
      </c>
      <c r="P98" t="s">
        <v>1724</v>
      </c>
      <c r="Q98" t="s">
        <v>1897</v>
      </c>
      <c r="R98" t="s">
        <v>1896</v>
      </c>
      <c r="V98" t="s">
        <v>1724</v>
      </c>
      <c r="X98" t="s">
        <v>4405</v>
      </c>
      <c r="Z98" t="b">
        <v>0</v>
      </c>
      <c r="AA98" t="b">
        <v>0</v>
      </c>
      <c r="AB98" t="b">
        <v>0</v>
      </c>
      <c r="AE98" t="b">
        <v>0</v>
      </c>
      <c r="AH98" t="b">
        <v>0</v>
      </c>
      <c r="AI98" t="b">
        <v>0</v>
      </c>
      <c r="AJ98" t="s">
        <v>1768</v>
      </c>
      <c r="AK98" t="b">
        <v>0</v>
      </c>
      <c r="AL98" t="b">
        <v>0</v>
      </c>
      <c r="AM98" t="b">
        <v>0</v>
      </c>
    </row>
    <row r="99" spans="1:39" x14ac:dyDescent="0.25">
      <c r="A99" t="s">
        <v>1733</v>
      </c>
      <c r="B99" t="s">
        <v>4456</v>
      </c>
      <c r="C99" t="s">
        <v>4455</v>
      </c>
      <c r="D99" t="s">
        <v>1730</v>
      </c>
      <c r="G99" t="s">
        <v>4454</v>
      </c>
      <c r="H99" t="s">
        <v>3043</v>
      </c>
      <c r="K99" t="s">
        <v>2060</v>
      </c>
      <c r="L99" t="s">
        <v>2060</v>
      </c>
      <c r="M99" t="s">
        <v>2123</v>
      </c>
      <c r="N99" t="s">
        <v>1841</v>
      </c>
      <c r="P99" t="s">
        <v>1724</v>
      </c>
      <c r="Q99" t="s">
        <v>1897</v>
      </c>
      <c r="R99" t="s">
        <v>1896</v>
      </c>
      <c r="U99" t="s">
        <v>1724</v>
      </c>
      <c r="V99" t="s">
        <v>1724</v>
      </c>
      <c r="X99" t="s">
        <v>4405</v>
      </c>
      <c r="Z99" t="b">
        <v>0</v>
      </c>
      <c r="AA99" t="b">
        <v>0</v>
      </c>
      <c r="AB99" t="b">
        <v>0</v>
      </c>
      <c r="AE99" t="b">
        <v>0</v>
      </c>
      <c r="AH99" t="b">
        <v>0</v>
      </c>
      <c r="AI99" t="b">
        <v>0</v>
      </c>
      <c r="AJ99" t="s">
        <v>1768</v>
      </c>
      <c r="AK99" t="b">
        <v>0</v>
      </c>
      <c r="AL99" t="b">
        <v>0</v>
      </c>
      <c r="AM99" t="b">
        <v>0</v>
      </c>
    </row>
    <row r="100" spans="1:39" x14ac:dyDescent="0.25">
      <c r="A100" t="s">
        <v>1733</v>
      </c>
      <c r="B100" t="s">
        <v>4453</v>
      </c>
      <c r="C100" t="s">
        <v>4452</v>
      </c>
      <c r="D100" t="s">
        <v>1166</v>
      </c>
      <c r="I100" t="s">
        <v>3083</v>
      </c>
      <c r="K100" t="s">
        <v>2060</v>
      </c>
      <c r="L100" t="s">
        <v>2060</v>
      </c>
      <c r="M100" t="s">
        <v>2123</v>
      </c>
      <c r="N100" t="s">
        <v>1841</v>
      </c>
      <c r="O100" t="s">
        <v>1724</v>
      </c>
      <c r="P100" t="s">
        <v>1724</v>
      </c>
      <c r="Q100" t="s">
        <v>2342</v>
      </c>
      <c r="R100" t="s">
        <v>2341</v>
      </c>
      <c r="X100" t="s">
        <v>2057</v>
      </c>
      <c r="Y100" t="s">
        <v>2377</v>
      </c>
      <c r="Z100" t="b">
        <v>0</v>
      </c>
      <c r="AA100" t="b">
        <v>0</v>
      </c>
      <c r="AB100" t="b">
        <v>0</v>
      </c>
      <c r="AE100" t="b">
        <v>0</v>
      </c>
      <c r="AH100" t="b">
        <v>0</v>
      </c>
      <c r="AI100" t="b">
        <v>0</v>
      </c>
      <c r="AK100" t="b">
        <v>0</v>
      </c>
      <c r="AL100" t="b">
        <v>0</v>
      </c>
      <c r="AM100" t="b">
        <v>0</v>
      </c>
    </row>
    <row r="101" spans="1:39" x14ac:dyDescent="0.25">
      <c r="A101" t="s">
        <v>1733</v>
      </c>
      <c r="B101" t="s">
        <v>4451</v>
      </c>
      <c r="C101" t="s">
        <v>4450</v>
      </c>
      <c r="D101" t="s">
        <v>1166</v>
      </c>
      <c r="I101" t="s">
        <v>2928</v>
      </c>
      <c r="K101" t="s">
        <v>2060</v>
      </c>
      <c r="L101" t="s">
        <v>2060</v>
      </c>
      <c r="M101" t="s">
        <v>2123</v>
      </c>
      <c r="N101" t="s">
        <v>1841</v>
      </c>
      <c r="P101" t="s">
        <v>1724</v>
      </c>
      <c r="Q101" t="s">
        <v>2375</v>
      </c>
      <c r="R101" t="s">
        <v>2374</v>
      </c>
      <c r="X101" t="s">
        <v>2057</v>
      </c>
      <c r="Y101" t="s">
        <v>2377</v>
      </c>
      <c r="Z101" t="b">
        <v>0</v>
      </c>
      <c r="AA101" t="b">
        <v>0</v>
      </c>
      <c r="AB101" t="b">
        <v>0</v>
      </c>
      <c r="AE101" t="b">
        <v>0</v>
      </c>
      <c r="AH101" t="b">
        <v>0</v>
      </c>
      <c r="AI101" t="b">
        <v>0</v>
      </c>
      <c r="AJ101" t="s">
        <v>1794</v>
      </c>
      <c r="AK101" t="b">
        <v>0</v>
      </c>
      <c r="AL101" t="b">
        <v>0</v>
      </c>
      <c r="AM101" t="b">
        <v>0</v>
      </c>
    </row>
    <row r="102" spans="1:39" x14ac:dyDescent="0.25">
      <c r="A102" t="s">
        <v>1733</v>
      </c>
      <c r="B102" t="s">
        <v>4449</v>
      </c>
      <c r="C102" t="s">
        <v>4448</v>
      </c>
      <c r="D102" t="s">
        <v>1945</v>
      </c>
      <c r="I102" t="s">
        <v>1944</v>
      </c>
      <c r="J102" t="s">
        <v>1943</v>
      </c>
      <c r="K102" t="s">
        <v>2060</v>
      </c>
      <c r="L102" t="s">
        <v>2060</v>
      </c>
      <c r="M102" t="s">
        <v>2123</v>
      </c>
      <c r="N102" t="s">
        <v>1841</v>
      </c>
      <c r="O102" t="s">
        <v>1724</v>
      </c>
      <c r="P102" t="s">
        <v>1724</v>
      </c>
      <c r="Q102" t="s">
        <v>2375</v>
      </c>
      <c r="R102" t="s">
        <v>2374</v>
      </c>
      <c r="X102" t="s">
        <v>4405</v>
      </c>
      <c r="Y102" t="s">
        <v>4447</v>
      </c>
      <c r="Z102" t="b">
        <v>0</v>
      </c>
      <c r="AA102" t="b">
        <v>0</v>
      </c>
      <c r="AB102" t="b">
        <v>1</v>
      </c>
      <c r="AC102" t="s">
        <v>2918</v>
      </c>
      <c r="AD102" t="s">
        <v>1882</v>
      </c>
      <c r="AE102" t="b">
        <v>0</v>
      </c>
      <c r="AH102" t="b">
        <v>0</v>
      </c>
      <c r="AI102" t="b">
        <v>0</v>
      </c>
      <c r="AK102" t="b">
        <v>0</v>
      </c>
      <c r="AL102" t="b">
        <v>0</v>
      </c>
      <c r="AM102" t="b">
        <v>0</v>
      </c>
    </row>
    <row r="103" spans="1:39" x14ac:dyDescent="0.25">
      <c r="A103" t="s">
        <v>1733</v>
      </c>
      <c r="B103" t="s">
        <v>4446</v>
      </c>
      <c r="C103" t="s">
        <v>4445</v>
      </c>
      <c r="D103" t="s">
        <v>1730</v>
      </c>
      <c r="G103" t="s">
        <v>4444</v>
      </c>
      <c r="H103" t="s">
        <v>3502</v>
      </c>
      <c r="K103" t="s">
        <v>2060</v>
      </c>
      <c r="L103" t="s">
        <v>2060</v>
      </c>
      <c r="M103" t="s">
        <v>2123</v>
      </c>
      <c r="N103" t="s">
        <v>1841</v>
      </c>
      <c r="O103" t="s">
        <v>1724</v>
      </c>
      <c r="P103" t="s">
        <v>1724</v>
      </c>
      <c r="Q103" t="s">
        <v>4440</v>
      </c>
      <c r="R103" t="s">
        <v>4439</v>
      </c>
      <c r="V103" t="s">
        <v>1724</v>
      </c>
      <c r="X103" t="s">
        <v>4405</v>
      </c>
      <c r="Z103" t="b">
        <v>0</v>
      </c>
      <c r="AA103" t="b">
        <v>0</v>
      </c>
      <c r="AB103" t="b">
        <v>0</v>
      </c>
      <c r="AE103" t="b">
        <v>0</v>
      </c>
      <c r="AH103" t="b">
        <v>1</v>
      </c>
      <c r="AI103" t="b">
        <v>0</v>
      </c>
      <c r="AJ103" t="s">
        <v>2014</v>
      </c>
      <c r="AK103" t="b">
        <v>0</v>
      </c>
      <c r="AL103" t="b">
        <v>0</v>
      </c>
      <c r="AM103" t="b">
        <v>0</v>
      </c>
    </row>
    <row r="104" spans="1:39" x14ac:dyDescent="0.25">
      <c r="A104" t="s">
        <v>1733</v>
      </c>
      <c r="B104" t="s">
        <v>4443</v>
      </c>
      <c r="C104" t="s">
        <v>4442</v>
      </c>
      <c r="D104" t="s">
        <v>1730</v>
      </c>
      <c r="G104" t="s">
        <v>4441</v>
      </c>
      <c r="H104" t="s">
        <v>1791</v>
      </c>
      <c r="K104" t="s">
        <v>2060</v>
      </c>
      <c r="L104" t="s">
        <v>2060</v>
      </c>
      <c r="M104" t="s">
        <v>2123</v>
      </c>
      <c r="N104" t="s">
        <v>1841</v>
      </c>
      <c r="O104" t="s">
        <v>1724</v>
      </c>
      <c r="P104" t="s">
        <v>1724</v>
      </c>
      <c r="Q104" t="s">
        <v>4440</v>
      </c>
      <c r="R104" t="s">
        <v>4439</v>
      </c>
      <c r="V104" t="s">
        <v>1724</v>
      </c>
      <c r="W104" t="s">
        <v>1724</v>
      </c>
      <c r="X104" t="s">
        <v>4405</v>
      </c>
      <c r="Z104" t="b">
        <v>0</v>
      </c>
      <c r="AA104" t="b">
        <v>0</v>
      </c>
      <c r="AB104" t="b">
        <v>0</v>
      </c>
      <c r="AE104" t="b">
        <v>0</v>
      </c>
      <c r="AH104" t="b">
        <v>1</v>
      </c>
      <c r="AI104" t="b">
        <v>0</v>
      </c>
      <c r="AK104" t="b">
        <v>0</v>
      </c>
      <c r="AL104" t="b">
        <v>0</v>
      </c>
      <c r="AM104" t="b">
        <v>0</v>
      </c>
    </row>
    <row r="105" spans="1:39" x14ac:dyDescent="0.25">
      <c r="A105" t="s">
        <v>1733</v>
      </c>
      <c r="B105" t="s">
        <v>4438</v>
      </c>
      <c r="C105" t="s">
        <v>4437</v>
      </c>
      <c r="D105" t="s">
        <v>1730</v>
      </c>
      <c r="E105" t="s">
        <v>4436</v>
      </c>
      <c r="F105" t="s">
        <v>2492</v>
      </c>
      <c r="K105" t="s">
        <v>2060</v>
      </c>
      <c r="L105" t="s">
        <v>2060</v>
      </c>
      <c r="M105" t="s">
        <v>2123</v>
      </c>
      <c r="N105" t="s">
        <v>1841</v>
      </c>
      <c r="O105" t="s">
        <v>1724</v>
      </c>
      <c r="P105" t="s">
        <v>1724</v>
      </c>
      <c r="Q105" t="s">
        <v>2342</v>
      </c>
      <c r="R105" t="s">
        <v>2341</v>
      </c>
      <c r="V105" t="s">
        <v>1724</v>
      </c>
      <c r="W105" t="s">
        <v>1724</v>
      </c>
      <c r="X105" t="s">
        <v>4405</v>
      </c>
      <c r="Z105" t="b">
        <v>0</v>
      </c>
      <c r="AA105" t="b">
        <v>0</v>
      </c>
      <c r="AB105" t="b">
        <v>0</v>
      </c>
      <c r="AE105" t="b">
        <v>0</v>
      </c>
      <c r="AH105" t="b">
        <v>0</v>
      </c>
      <c r="AI105" t="b">
        <v>0</v>
      </c>
      <c r="AK105" t="b">
        <v>0</v>
      </c>
      <c r="AL105" t="b">
        <v>0</v>
      </c>
      <c r="AM105" t="b">
        <v>0</v>
      </c>
    </row>
    <row r="106" spans="1:39" x14ac:dyDescent="0.25">
      <c r="A106" t="s">
        <v>1733</v>
      </c>
      <c r="B106" t="s">
        <v>4435</v>
      </c>
      <c r="C106" t="s">
        <v>2372</v>
      </c>
      <c r="D106" t="s">
        <v>1945</v>
      </c>
      <c r="I106" t="s">
        <v>1944</v>
      </c>
      <c r="J106" t="s">
        <v>1943</v>
      </c>
      <c r="K106" t="s">
        <v>2060</v>
      </c>
      <c r="L106" t="s">
        <v>2060</v>
      </c>
      <c r="M106" t="s">
        <v>2123</v>
      </c>
      <c r="N106" t="s">
        <v>1841</v>
      </c>
      <c r="P106" t="s">
        <v>1724</v>
      </c>
      <c r="Q106" t="s">
        <v>2371</v>
      </c>
      <c r="R106" t="s">
        <v>2370</v>
      </c>
      <c r="X106" t="s">
        <v>2369</v>
      </c>
      <c r="Y106" t="s">
        <v>2373</v>
      </c>
      <c r="Z106" t="b">
        <v>0</v>
      </c>
      <c r="AA106" t="b">
        <v>0</v>
      </c>
      <c r="AB106" t="b">
        <v>0</v>
      </c>
      <c r="AE106" t="b">
        <v>0</v>
      </c>
      <c r="AH106" t="b">
        <v>0</v>
      </c>
      <c r="AI106" t="b">
        <v>0</v>
      </c>
      <c r="AK106" t="b">
        <v>0</v>
      </c>
      <c r="AL106" t="b">
        <v>0</v>
      </c>
      <c r="AM106" t="b">
        <v>0</v>
      </c>
    </row>
    <row r="107" spans="1:39" x14ac:dyDescent="0.25">
      <c r="A107" t="s">
        <v>1733</v>
      </c>
      <c r="B107" t="s">
        <v>1461</v>
      </c>
      <c r="C107" t="s">
        <v>1463</v>
      </c>
      <c r="D107" t="s">
        <v>1730</v>
      </c>
      <c r="G107" t="s">
        <v>1462</v>
      </c>
      <c r="H107" t="s">
        <v>3043</v>
      </c>
      <c r="K107" t="s">
        <v>2005</v>
      </c>
      <c r="L107" t="s">
        <v>2005</v>
      </c>
      <c r="M107" t="s">
        <v>1842</v>
      </c>
      <c r="N107" t="s">
        <v>1841</v>
      </c>
      <c r="P107" t="s">
        <v>1724</v>
      </c>
      <c r="Q107" t="s">
        <v>4434</v>
      </c>
      <c r="R107" t="s">
        <v>4433</v>
      </c>
      <c r="V107" t="s">
        <v>1724</v>
      </c>
      <c r="X107" t="s">
        <v>2380</v>
      </c>
      <c r="Z107" t="b">
        <v>0</v>
      </c>
      <c r="AA107" t="b">
        <v>0</v>
      </c>
      <c r="AB107" t="b">
        <v>0</v>
      </c>
      <c r="AE107" t="b">
        <v>0</v>
      </c>
      <c r="AH107" t="b">
        <v>0</v>
      </c>
      <c r="AI107" t="b">
        <v>0</v>
      </c>
      <c r="AK107" t="b">
        <v>0</v>
      </c>
      <c r="AL107" t="b">
        <v>0</v>
      </c>
      <c r="AM107" t="b">
        <v>0</v>
      </c>
    </row>
    <row r="108" spans="1:39" x14ac:dyDescent="0.25">
      <c r="A108" t="s">
        <v>1733</v>
      </c>
      <c r="B108" t="s">
        <v>4432</v>
      </c>
      <c r="C108" t="s">
        <v>4431</v>
      </c>
      <c r="D108" t="s">
        <v>1730</v>
      </c>
      <c r="G108" t="s">
        <v>4430</v>
      </c>
      <c r="H108" t="s">
        <v>2955</v>
      </c>
      <c r="K108" t="s">
        <v>1849</v>
      </c>
      <c r="L108" t="s">
        <v>1849</v>
      </c>
      <c r="M108" t="s">
        <v>1849</v>
      </c>
      <c r="N108" t="s">
        <v>1841</v>
      </c>
      <c r="P108" t="s">
        <v>1724</v>
      </c>
      <c r="Q108" t="s">
        <v>3910</v>
      </c>
      <c r="R108" t="s">
        <v>4429</v>
      </c>
      <c r="V108" t="s">
        <v>1724</v>
      </c>
      <c r="X108" t="s">
        <v>4412</v>
      </c>
      <c r="Z108" t="b">
        <v>0</v>
      </c>
      <c r="AA108" t="b">
        <v>0</v>
      </c>
      <c r="AB108" t="b">
        <v>0</v>
      </c>
      <c r="AE108" t="b">
        <v>0</v>
      </c>
      <c r="AH108" t="b">
        <v>1</v>
      </c>
      <c r="AI108" t="b">
        <v>0</v>
      </c>
      <c r="AK108" t="b">
        <v>0</v>
      </c>
      <c r="AL108" t="b">
        <v>0</v>
      </c>
      <c r="AM108" t="b">
        <v>0</v>
      </c>
    </row>
    <row r="109" spans="1:39" x14ac:dyDescent="0.25">
      <c r="A109" t="s">
        <v>1733</v>
      </c>
      <c r="B109" t="s">
        <v>4428</v>
      </c>
      <c r="C109" t="s">
        <v>4427</v>
      </c>
      <c r="D109" t="s">
        <v>1730</v>
      </c>
      <c r="G109" t="s">
        <v>4426</v>
      </c>
      <c r="H109" t="s">
        <v>4425</v>
      </c>
      <c r="K109" t="s">
        <v>1849</v>
      </c>
      <c r="L109" t="s">
        <v>1849</v>
      </c>
      <c r="M109" t="s">
        <v>1849</v>
      </c>
      <c r="N109" t="s">
        <v>1841</v>
      </c>
      <c r="O109" t="s">
        <v>1724</v>
      </c>
      <c r="P109" t="s">
        <v>1724</v>
      </c>
      <c r="Q109" t="s">
        <v>3910</v>
      </c>
      <c r="R109" t="s">
        <v>3909</v>
      </c>
      <c r="V109" t="s">
        <v>1724</v>
      </c>
      <c r="W109" t="s">
        <v>1724</v>
      </c>
      <c r="X109" t="s">
        <v>4412</v>
      </c>
      <c r="Z109" t="b">
        <v>0</v>
      </c>
      <c r="AA109" t="b">
        <v>0</v>
      </c>
      <c r="AB109" t="b">
        <v>0</v>
      </c>
      <c r="AE109" t="b">
        <v>0</v>
      </c>
      <c r="AH109" t="b">
        <v>1</v>
      </c>
      <c r="AI109" t="b">
        <v>0</v>
      </c>
      <c r="AK109" t="b">
        <v>0</v>
      </c>
      <c r="AL109" t="b">
        <v>0</v>
      </c>
      <c r="AM109" t="b">
        <v>0</v>
      </c>
    </row>
    <row r="110" spans="1:39" x14ac:dyDescent="0.25">
      <c r="A110" t="s">
        <v>1733</v>
      </c>
      <c r="B110" t="s">
        <v>4424</v>
      </c>
      <c r="C110" t="s">
        <v>4423</v>
      </c>
      <c r="D110" t="s">
        <v>1730</v>
      </c>
      <c r="G110" t="s">
        <v>4422</v>
      </c>
      <c r="H110" t="s">
        <v>2955</v>
      </c>
      <c r="K110" t="s">
        <v>1849</v>
      </c>
      <c r="L110" t="s">
        <v>1849</v>
      </c>
      <c r="M110" t="s">
        <v>1849</v>
      </c>
      <c r="N110" t="s">
        <v>1841</v>
      </c>
      <c r="O110" t="s">
        <v>1724</v>
      </c>
      <c r="P110" t="s">
        <v>1724</v>
      </c>
      <c r="Q110" t="s">
        <v>4408</v>
      </c>
      <c r="R110" t="s">
        <v>4407</v>
      </c>
      <c r="V110" t="s">
        <v>1724</v>
      </c>
      <c r="W110" t="s">
        <v>1724</v>
      </c>
      <c r="X110" t="s">
        <v>4412</v>
      </c>
      <c r="Z110" t="b">
        <v>0</v>
      </c>
      <c r="AA110" t="b">
        <v>0</v>
      </c>
      <c r="AB110" t="b">
        <v>0</v>
      </c>
      <c r="AE110" t="b">
        <v>0</v>
      </c>
      <c r="AH110" t="b">
        <v>1</v>
      </c>
      <c r="AI110" t="b">
        <v>0</v>
      </c>
      <c r="AK110" t="b">
        <v>0</v>
      </c>
      <c r="AL110" t="b">
        <v>0</v>
      </c>
      <c r="AM110" t="b">
        <v>0</v>
      </c>
    </row>
    <row r="111" spans="1:39" x14ac:dyDescent="0.25">
      <c r="A111" t="s">
        <v>1733</v>
      </c>
      <c r="B111" t="s">
        <v>4421</v>
      </c>
      <c r="C111" t="s">
        <v>4420</v>
      </c>
      <c r="D111" t="s">
        <v>1730</v>
      </c>
      <c r="G111" t="s">
        <v>4419</v>
      </c>
      <c r="H111" t="s">
        <v>2955</v>
      </c>
      <c r="K111" t="s">
        <v>1849</v>
      </c>
      <c r="L111" t="s">
        <v>1849</v>
      </c>
      <c r="M111" t="s">
        <v>1849</v>
      </c>
      <c r="N111" t="s">
        <v>1841</v>
      </c>
      <c r="O111" t="s">
        <v>1724</v>
      </c>
      <c r="P111" t="s">
        <v>1724</v>
      </c>
      <c r="Q111" t="s">
        <v>3231</v>
      </c>
      <c r="R111" t="s">
        <v>3230</v>
      </c>
      <c r="V111" t="s">
        <v>1724</v>
      </c>
      <c r="W111" t="s">
        <v>1724</v>
      </c>
      <c r="X111" t="s">
        <v>4412</v>
      </c>
      <c r="Z111" t="b">
        <v>0</v>
      </c>
      <c r="AA111" t="b">
        <v>0</v>
      </c>
      <c r="AB111" t="b">
        <v>0</v>
      </c>
      <c r="AE111" t="b">
        <v>0</v>
      </c>
      <c r="AH111" t="b">
        <v>1</v>
      </c>
      <c r="AI111" t="b">
        <v>0</v>
      </c>
      <c r="AK111" t="b">
        <v>0</v>
      </c>
      <c r="AL111" t="b">
        <v>0</v>
      </c>
      <c r="AM111" t="b">
        <v>0</v>
      </c>
    </row>
    <row r="112" spans="1:39" x14ac:dyDescent="0.25">
      <c r="A112" t="s">
        <v>1733</v>
      </c>
      <c r="B112" t="s">
        <v>4418</v>
      </c>
      <c r="C112" t="s">
        <v>4417</v>
      </c>
      <c r="D112" t="s">
        <v>1730</v>
      </c>
      <c r="G112" t="s">
        <v>4416</v>
      </c>
      <c r="H112" t="s">
        <v>1741</v>
      </c>
      <c r="K112" t="s">
        <v>1849</v>
      </c>
      <c r="L112" t="s">
        <v>1849</v>
      </c>
      <c r="M112" t="s">
        <v>1849</v>
      </c>
      <c r="N112" t="s">
        <v>1841</v>
      </c>
      <c r="O112" t="s">
        <v>1724</v>
      </c>
      <c r="P112" t="s">
        <v>1724</v>
      </c>
      <c r="Q112" t="s">
        <v>3910</v>
      </c>
      <c r="R112" t="s">
        <v>3909</v>
      </c>
      <c r="V112" t="s">
        <v>1724</v>
      </c>
      <c r="X112" t="s">
        <v>4412</v>
      </c>
      <c r="Z112" t="b">
        <v>0</v>
      </c>
      <c r="AA112" t="b">
        <v>0</v>
      </c>
      <c r="AB112" t="b">
        <v>0</v>
      </c>
      <c r="AE112" t="b">
        <v>0</v>
      </c>
      <c r="AH112" t="b">
        <v>0</v>
      </c>
      <c r="AI112" t="b">
        <v>0</v>
      </c>
      <c r="AJ112" t="s">
        <v>1722</v>
      </c>
      <c r="AK112" t="b">
        <v>0</v>
      </c>
      <c r="AL112" t="b">
        <v>0</v>
      </c>
      <c r="AM112" t="b">
        <v>0</v>
      </c>
    </row>
    <row r="113" spans="1:39" x14ac:dyDescent="0.25">
      <c r="A113" t="s">
        <v>1733</v>
      </c>
      <c r="B113" t="s">
        <v>4415</v>
      </c>
      <c r="C113" t="s">
        <v>4414</v>
      </c>
      <c r="D113" t="s">
        <v>1730</v>
      </c>
      <c r="G113" t="s">
        <v>4413</v>
      </c>
      <c r="H113" t="s">
        <v>1741</v>
      </c>
      <c r="K113" t="s">
        <v>1849</v>
      </c>
      <c r="L113" t="s">
        <v>1849</v>
      </c>
      <c r="M113" t="s">
        <v>1849</v>
      </c>
      <c r="N113" t="s">
        <v>1841</v>
      </c>
      <c r="P113" t="s">
        <v>1724</v>
      </c>
      <c r="Q113" t="s">
        <v>3910</v>
      </c>
      <c r="R113" t="s">
        <v>3909</v>
      </c>
      <c r="V113" t="s">
        <v>1724</v>
      </c>
      <c r="X113" t="s">
        <v>4412</v>
      </c>
      <c r="Z113" t="b">
        <v>0</v>
      </c>
      <c r="AA113" t="b">
        <v>0</v>
      </c>
      <c r="AB113" t="b">
        <v>0</v>
      </c>
      <c r="AE113" t="b">
        <v>0</v>
      </c>
      <c r="AH113" t="b">
        <v>0</v>
      </c>
      <c r="AI113" t="b">
        <v>0</v>
      </c>
      <c r="AJ113" t="s">
        <v>1722</v>
      </c>
      <c r="AK113" t="b">
        <v>0</v>
      </c>
      <c r="AL113" t="b">
        <v>0</v>
      </c>
      <c r="AM113" t="b">
        <v>0</v>
      </c>
    </row>
    <row r="114" spans="1:39" x14ac:dyDescent="0.25">
      <c r="A114" t="s">
        <v>1733</v>
      </c>
      <c r="B114" t="s">
        <v>4411</v>
      </c>
      <c r="C114" t="s">
        <v>4410</v>
      </c>
      <c r="D114" t="s">
        <v>1730</v>
      </c>
      <c r="G114" t="s">
        <v>4409</v>
      </c>
      <c r="H114" t="s">
        <v>3083</v>
      </c>
      <c r="K114" t="s">
        <v>1849</v>
      </c>
      <c r="L114" t="s">
        <v>1849</v>
      </c>
      <c r="M114" t="s">
        <v>1849</v>
      </c>
      <c r="N114" t="s">
        <v>1841</v>
      </c>
      <c r="P114" t="s">
        <v>1724</v>
      </c>
      <c r="Q114" t="s">
        <v>4408</v>
      </c>
      <c r="R114" t="s">
        <v>4407</v>
      </c>
      <c r="V114" t="s">
        <v>1724</v>
      </c>
      <c r="X114" t="s">
        <v>2388</v>
      </c>
      <c r="Z114" t="b">
        <v>0</v>
      </c>
      <c r="AA114" t="b">
        <v>0</v>
      </c>
      <c r="AB114" t="b">
        <v>0</v>
      </c>
      <c r="AE114" t="b">
        <v>0</v>
      </c>
      <c r="AH114" t="b">
        <v>0</v>
      </c>
      <c r="AI114" t="b">
        <v>1</v>
      </c>
      <c r="AJ114" t="s">
        <v>2096</v>
      </c>
      <c r="AK114" t="b">
        <v>0</v>
      </c>
      <c r="AL114" t="b">
        <v>0</v>
      </c>
      <c r="AM114" t="b">
        <v>0</v>
      </c>
    </row>
    <row r="115" spans="1:39" x14ac:dyDescent="0.25">
      <c r="A115" t="s">
        <v>1733</v>
      </c>
      <c r="B115" t="s">
        <v>1586</v>
      </c>
      <c r="C115" t="s">
        <v>1588</v>
      </c>
      <c r="D115" t="s">
        <v>1730</v>
      </c>
      <c r="E115" t="s">
        <v>4406</v>
      </c>
      <c r="F115" t="s">
        <v>2541</v>
      </c>
      <c r="K115" t="s">
        <v>2060</v>
      </c>
      <c r="L115" t="s">
        <v>2060</v>
      </c>
      <c r="M115" t="s">
        <v>2123</v>
      </c>
      <c r="N115" t="s">
        <v>1841</v>
      </c>
      <c r="O115" t="s">
        <v>1724</v>
      </c>
      <c r="P115" t="s">
        <v>1724</v>
      </c>
      <c r="Q115" t="s">
        <v>2375</v>
      </c>
      <c r="R115" t="s">
        <v>2374</v>
      </c>
      <c r="V115" t="s">
        <v>1724</v>
      </c>
      <c r="W115" t="s">
        <v>1724</v>
      </c>
      <c r="X115" t="s">
        <v>4405</v>
      </c>
      <c r="Z115" t="b">
        <v>0</v>
      </c>
      <c r="AA115" t="b">
        <v>0</v>
      </c>
      <c r="AB115" t="b">
        <v>0</v>
      </c>
      <c r="AE115" t="b">
        <v>0</v>
      </c>
      <c r="AH115" t="b">
        <v>0</v>
      </c>
      <c r="AI115" t="b">
        <v>0</v>
      </c>
      <c r="AJ115" t="s">
        <v>2423</v>
      </c>
      <c r="AK115" t="b">
        <v>0</v>
      </c>
      <c r="AL115" t="b">
        <v>0</v>
      </c>
      <c r="AM115" t="b">
        <v>0</v>
      </c>
    </row>
    <row r="116" spans="1:39" x14ac:dyDescent="0.25">
      <c r="A116" t="s">
        <v>1733</v>
      </c>
      <c r="B116" t="s">
        <v>4404</v>
      </c>
      <c r="C116" t="s">
        <v>4403</v>
      </c>
      <c r="D116" t="s">
        <v>1730</v>
      </c>
      <c r="E116" t="s">
        <v>4402</v>
      </c>
      <c r="F116" t="s">
        <v>2116</v>
      </c>
      <c r="K116" t="s">
        <v>2005</v>
      </c>
      <c r="L116" t="s">
        <v>2005</v>
      </c>
      <c r="M116" t="s">
        <v>1842</v>
      </c>
      <c r="N116" t="s">
        <v>1841</v>
      </c>
      <c r="O116" t="s">
        <v>1724</v>
      </c>
      <c r="P116" t="s">
        <v>1724</v>
      </c>
      <c r="Q116" t="s">
        <v>1723</v>
      </c>
      <c r="R116" t="s">
        <v>1723</v>
      </c>
      <c r="X116" t="s">
        <v>1723</v>
      </c>
      <c r="Z116" t="b">
        <v>0</v>
      </c>
      <c r="AA116" t="b">
        <v>0</v>
      </c>
      <c r="AB116" t="b">
        <v>0</v>
      </c>
      <c r="AE116" t="b">
        <v>0</v>
      </c>
      <c r="AH116" t="b">
        <v>1</v>
      </c>
      <c r="AI116" t="b">
        <v>0</v>
      </c>
      <c r="AJ116" t="s">
        <v>2100</v>
      </c>
      <c r="AK116" t="b">
        <v>0</v>
      </c>
      <c r="AL116" t="b">
        <v>0</v>
      </c>
      <c r="AM116" t="b">
        <v>0</v>
      </c>
    </row>
    <row r="117" spans="1:39" x14ac:dyDescent="0.25">
      <c r="A117" t="s">
        <v>1733</v>
      </c>
      <c r="B117" t="s">
        <v>4401</v>
      </c>
      <c r="C117" t="s">
        <v>4400</v>
      </c>
      <c r="D117" t="s">
        <v>1730</v>
      </c>
      <c r="E117" t="s">
        <v>4399</v>
      </c>
      <c r="F117" t="s">
        <v>2116</v>
      </c>
      <c r="K117" t="s">
        <v>2005</v>
      </c>
      <c r="L117" t="s">
        <v>2005</v>
      </c>
      <c r="M117" t="s">
        <v>1842</v>
      </c>
      <c r="N117" t="s">
        <v>1841</v>
      </c>
      <c r="O117" t="s">
        <v>1724</v>
      </c>
      <c r="P117" t="s">
        <v>1724</v>
      </c>
      <c r="Q117" t="s">
        <v>1723</v>
      </c>
      <c r="R117" t="s">
        <v>1723</v>
      </c>
      <c r="X117" t="s">
        <v>1723</v>
      </c>
      <c r="Z117" t="b">
        <v>0</v>
      </c>
      <c r="AA117" t="b">
        <v>0</v>
      </c>
      <c r="AB117" t="b">
        <v>0</v>
      </c>
      <c r="AE117" t="b">
        <v>0</v>
      </c>
      <c r="AH117" t="b">
        <v>1</v>
      </c>
      <c r="AI117" t="b">
        <v>0</v>
      </c>
      <c r="AJ117" t="s">
        <v>2100</v>
      </c>
      <c r="AK117" t="b">
        <v>0</v>
      </c>
      <c r="AL117" t="b">
        <v>0</v>
      </c>
      <c r="AM117" t="b">
        <v>0</v>
      </c>
    </row>
    <row r="118" spans="1:39" x14ac:dyDescent="0.25">
      <c r="A118" t="s">
        <v>1733</v>
      </c>
      <c r="B118" t="s">
        <v>4398</v>
      </c>
      <c r="C118" t="s">
        <v>4397</v>
      </c>
      <c r="D118" t="s">
        <v>1166</v>
      </c>
      <c r="I118" t="s">
        <v>3693</v>
      </c>
      <c r="K118" t="s">
        <v>2191</v>
      </c>
      <c r="L118" t="s">
        <v>2191</v>
      </c>
      <c r="M118" t="s">
        <v>2191</v>
      </c>
      <c r="N118" t="s">
        <v>1870</v>
      </c>
      <c r="O118" t="s">
        <v>1737</v>
      </c>
      <c r="P118" t="s">
        <v>1737</v>
      </c>
      <c r="Q118" t="s">
        <v>4396</v>
      </c>
      <c r="R118" t="s">
        <v>4395</v>
      </c>
      <c r="X118" t="s">
        <v>2284</v>
      </c>
      <c r="Y118" t="s">
        <v>1657</v>
      </c>
      <c r="Z118" t="b">
        <v>0</v>
      </c>
      <c r="AA118" t="b">
        <v>0</v>
      </c>
      <c r="AB118" t="b">
        <v>0</v>
      </c>
      <c r="AE118" t="b">
        <v>0</v>
      </c>
      <c r="AH118" t="b">
        <v>0</v>
      </c>
      <c r="AI118" t="b">
        <v>0</v>
      </c>
      <c r="AJ118" t="s">
        <v>1900</v>
      </c>
      <c r="AK118" t="b">
        <v>0</v>
      </c>
      <c r="AL118" t="b">
        <v>0</v>
      </c>
      <c r="AM118" t="b">
        <v>0</v>
      </c>
    </row>
    <row r="119" spans="1:39" x14ac:dyDescent="0.25">
      <c r="A119" t="s">
        <v>1733</v>
      </c>
      <c r="B119" t="s">
        <v>4394</v>
      </c>
      <c r="C119" t="s">
        <v>1658</v>
      </c>
      <c r="D119" t="s">
        <v>1945</v>
      </c>
      <c r="I119" t="s">
        <v>1944</v>
      </c>
      <c r="J119" t="s">
        <v>1943</v>
      </c>
      <c r="K119" t="s">
        <v>2191</v>
      </c>
      <c r="L119" t="s">
        <v>2191</v>
      </c>
      <c r="M119" t="s">
        <v>2191</v>
      </c>
      <c r="N119" t="s">
        <v>1870</v>
      </c>
      <c r="O119" t="s">
        <v>1724</v>
      </c>
      <c r="P119" t="s">
        <v>1737</v>
      </c>
      <c r="Q119" t="s">
        <v>2368</v>
      </c>
      <c r="R119" t="s">
        <v>2367</v>
      </c>
      <c r="X119" t="s">
        <v>2284</v>
      </c>
      <c r="Y119" t="s">
        <v>1657</v>
      </c>
      <c r="Z119" t="b">
        <v>0</v>
      </c>
      <c r="AA119" t="b">
        <v>0</v>
      </c>
      <c r="AB119" t="b">
        <v>0</v>
      </c>
      <c r="AE119" t="b">
        <v>0</v>
      </c>
      <c r="AH119" t="b">
        <v>0</v>
      </c>
      <c r="AI119" t="b">
        <v>0</v>
      </c>
      <c r="AK119" t="b">
        <v>0</v>
      </c>
      <c r="AL119" t="b">
        <v>0</v>
      </c>
      <c r="AM119" t="b">
        <v>0</v>
      </c>
    </row>
    <row r="120" spans="1:39" x14ac:dyDescent="0.25">
      <c r="A120" t="s">
        <v>1733</v>
      </c>
      <c r="B120" t="s">
        <v>4393</v>
      </c>
      <c r="C120" t="s">
        <v>4392</v>
      </c>
      <c r="D120" t="s">
        <v>1730</v>
      </c>
      <c r="E120" t="s">
        <v>4391</v>
      </c>
      <c r="F120" t="s">
        <v>2541</v>
      </c>
      <c r="K120" t="s">
        <v>2191</v>
      </c>
      <c r="L120" t="s">
        <v>2191</v>
      </c>
      <c r="M120" t="s">
        <v>2191</v>
      </c>
      <c r="N120" t="s">
        <v>1870</v>
      </c>
      <c r="O120" t="s">
        <v>1724</v>
      </c>
      <c r="P120" t="s">
        <v>1724</v>
      </c>
      <c r="Q120" t="s">
        <v>4332</v>
      </c>
      <c r="R120" t="s">
        <v>4331</v>
      </c>
      <c r="V120" t="s">
        <v>1724</v>
      </c>
      <c r="W120" t="s">
        <v>1724</v>
      </c>
      <c r="X120" t="s">
        <v>2284</v>
      </c>
      <c r="Z120" t="b">
        <v>0</v>
      </c>
      <c r="AA120" t="b">
        <v>0</v>
      </c>
      <c r="AB120" t="b">
        <v>0</v>
      </c>
      <c r="AE120" t="b">
        <v>0</v>
      </c>
      <c r="AH120" t="b">
        <v>0</v>
      </c>
      <c r="AI120" t="b">
        <v>0</v>
      </c>
      <c r="AK120" t="b">
        <v>0</v>
      </c>
      <c r="AL120" t="b">
        <v>0</v>
      </c>
      <c r="AM120" t="b">
        <v>0</v>
      </c>
    </row>
    <row r="121" spans="1:39" x14ac:dyDescent="0.25">
      <c r="A121" t="s">
        <v>1733</v>
      </c>
      <c r="B121" t="s">
        <v>4390</v>
      </c>
      <c r="C121" t="s">
        <v>4290</v>
      </c>
      <c r="D121" t="s">
        <v>1730</v>
      </c>
      <c r="E121" t="s">
        <v>4389</v>
      </c>
      <c r="F121" t="s">
        <v>2492</v>
      </c>
      <c r="K121" t="s">
        <v>2191</v>
      </c>
      <c r="L121" t="s">
        <v>2191</v>
      </c>
      <c r="M121" t="s">
        <v>2191</v>
      </c>
      <c r="N121" t="s">
        <v>1870</v>
      </c>
      <c r="O121" t="s">
        <v>1724</v>
      </c>
      <c r="P121" t="s">
        <v>1724</v>
      </c>
      <c r="Q121" t="s">
        <v>4287</v>
      </c>
      <c r="R121" t="s">
        <v>4286</v>
      </c>
      <c r="V121" t="s">
        <v>1724</v>
      </c>
      <c r="W121" t="s">
        <v>1724</v>
      </c>
      <c r="X121" t="s">
        <v>2284</v>
      </c>
      <c r="Z121" t="b">
        <v>0</v>
      </c>
      <c r="AA121" t="b">
        <v>0</v>
      </c>
      <c r="AB121" t="b">
        <v>0</v>
      </c>
      <c r="AE121" t="b">
        <v>0</v>
      </c>
      <c r="AH121" t="b">
        <v>0</v>
      </c>
      <c r="AI121" t="b">
        <v>0</v>
      </c>
      <c r="AK121" t="b">
        <v>0</v>
      </c>
      <c r="AL121" t="b">
        <v>0</v>
      </c>
      <c r="AM121" t="b">
        <v>0</v>
      </c>
    </row>
    <row r="122" spans="1:39" x14ac:dyDescent="0.25">
      <c r="A122" t="s">
        <v>1733</v>
      </c>
      <c r="B122" t="s">
        <v>4388</v>
      </c>
      <c r="C122" t="s">
        <v>4387</v>
      </c>
      <c r="D122" t="s">
        <v>1730</v>
      </c>
      <c r="E122" t="s">
        <v>4386</v>
      </c>
      <c r="F122" t="s">
        <v>2492</v>
      </c>
      <c r="K122" t="s">
        <v>2191</v>
      </c>
      <c r="L122" t="s">
        <v>2191</v>
      </c>
      <c r="M122" t="s">
        <v>2191</v>
      </c>
      <c r="N122" t="s">
        <v>1870</v>
      </c>
      <c r="O122" t="s">
        <v>1765</v>
      </c>
      <c r="P122" t="s">
        <v>1724</v>
      </c>
      <c r="Q122" t="s">
        <v>4175</v>
      </c>
      <c r="R122" t="s">
        <v>4174</v>
      </c>
      <c r="V122" t="s">
        <v>1724</v>
      </c>
      <c r="W122" t="s">
        <v>1724</v>
      </c>
      <c r="X122" t="s">
        <v>2284</v>
      </c>
      <c r="Z122" t="b">
        <v>0</v>
      </c>
      <c r="AA122" t="b">
        <v>0</v>
      </c>
      <c r="AB122" t="b">
        <v>0</v>
      </c>
      <c r="AE122" t="b">
        <v>0</v>
      </c>
      <c r="AH122" t="b">
        <v>0</v>
      </c>
      <c r="AI122" t="b">
        <v>0</v>
      </c>
      <c r="AK122" t="b">
        <v>0</v>
      </c>
      <c r="AL122" t="b">
        <v>0</v>
      </c>
      <c r="AM122" t="b">
        <v>0</v>
      </c>
    </row>
    <row r="123" spans="1:39" x14ac:dyDescent="0.25">
      <c r="A123" t="s">
        <v>1733</v>
      </c>
      <c r="B123" t="s">
        <v>4385</v>
      </c>
      <c r="C123" t="s">
        <v>1505</v>
      </c>
      <c r="D123" t="s">
        <v>1730</v>
      </c>
      <c r="E123" t="s">
        <v>4384</v>
      </c>
      <c r="F123" t="s">
        <v>2541</v>
      </c>
      <c r="K123" t="s">
        <v>2191</v>
      </c>
      <c r="L123" t="s">
        <v>2191</v>
      </c>
      <c r="M123" t="s">
        <v>2191</v>
      </c>
      <c r="N123" t="s">
        <v>1870</v>
      </c>
      <c r="O123" t="s">
        <v>1765</v>
      </c>
      <c r="P123" t="s">
        <v>1724</v>
      </c>
      <c r="Q123" t="s">
        <v>4219</v>
      </c>
      <c r="R123" t="s">
        <v>4218</v>
      </c>
      <c r="V123" t="s">
        <v>1724</v>
      </c>
      <c r="W123" t="s">
        <v>1724</v>
      </c>
      <c r="X123" t="s">
        <v>2284</v>
      </c>
      <c r="Z123" t="b">
        <v>0</v>
      </c>
      <c r="AA123" t="b">
        <v>0</v>
      </c>
      <c r="AB123" t="b">
        <v>0</v>
      </c>
      <c r="AE123" t="b">
        <v>0</v>
      </c>
      <c r="AH123" t="b">
        <v>0</v>
      </c>
      <c r="AI123" t="b">
        <v>0</v>
      </c>
      <c r="AK123" t="b">
        <v>0</v>
      </c>
      <c r="AL123" t="b">
        <v>0</v>
      </c>
      <c r="AM123" t="b">
        <v>0</v>
      </c>
    </row>
    <row r="124" spans="1:39" x14ac:dyDescent="0.25">
      <c r="A124" t="s">
        <v>1733</v>
      </c>
      <c r="B124" t="s">
        <v>4383</v>
      </c>
      <c r="C124" t="s">
        <v>4194</v>
      </c>
      <c r="D124" t="s">
        <v>1730</v>
      </c>
      <c r="E124" t="s">
        <v>4382</v>
      </c>
      <c r="F124" t="s">
        <v>4278</v>
      </c>
      <c r="K124" t="s">
        <v>2191</v>
      </c>
      <c r="L124" t="s">
        <v>2191</v>
      </c>
      <c r="M124" t="s">
        <v>2191</v>
      </c>
      <c r="N124" t="s">
        <v>1870</v>
      </c>
      <c r="O124" t="s">
        <v>1765</v>
      </c>
      <c r="P124" t="s">
        <v>1724</v>
      </c>
      <c r="Q124" t="s">
        <v>4192</v>
      </c>
      <c r="R124" t="s">
        <v>4191</v>
      </c>
      <c r="V124" t="s">
        <v>1724</v>
      </c>
      <c r="W124" t="s">
        <v>1724</v>
      </c>
      <c r="X124" t="s">
        <v>2284</v>
      </c>
      <c r="Z124" t="b">
        <v>0</v>
      </c>
      <c r="AA124" t="b">
        <v>0</v>
      </c>
      <c r="AB124" t="b">
        <v>0</v>
      </c>
      <c r="AE124" t="b">
        <v>0</v>
      </c>
      <c r="AH124" t="b">
        <v>0</v>
      </c>
      <c r="AI124" t="b">
        <v>0</v>
      </c>
      <c r="AK124" t="b">
        <v>0</v>
      </c>
      <c r="AL124" t="b">
        <v>0</v>
      </c>
      <c r="AM124" t="b">
        <v>0</v>
      </c>
    </row>
    <row r="125" spans="1:39" x14ac:dyDescent="0.25">
      <c r="A125" t="s">
        <v>1733</v>
      </c>
      <c r="B125" t="s">
        <v>4381</v>
      </c>
      <c r="C125" t="s">
        <v>1117</v>
      </c>
      <c r="D125" t="s">
        <v>1730</v>
      </c>
      <c r="E125" t="s">
        <v>4380</v>
      </c>
      <c r="F125" t="s">
        <v>3123</v>
      </c>
      <c r="K125" t="s">
        <v>2191</v>
      </c>
      <c r="L125" t="s">
        <v>2191</v>
      </c>
      <c r="M125" t="s">
        <v>2191</v>
      </c>
      <c r="N125" t="s">
        <v>1870</v>
      </c>
      <c r="O125" t="s">
        <v>1765</v>
      </c>
      <c r="P125" t="s">
        <v>1724</v>
      </c>
      <c r="Q125" t="s">
        <v>2555</v>
      </c>
      <c r="R125" t="s">
        <v>2554</v>
      </c>
      <c r="V125" t="s">
        <v>1724</v>
      </c>
      <c r="X125" t="s">
        <v>2284</v>
      </c>
      <c r="Z125" t="b">
        <v>0</v>
      </c>
      <c r="AA125" t="b">
        <v>0</v>
      </c>
      <c r="AB125" t="b">
        <v>0</v>
      </c>
      <c r="AE125" t="b">
        <v>0</v>
      </c>
      <c r="AH125" t="b">
        <v>0</v>
      </c>
      <c r="AI125" t="b">
        <v>0</v>
      </c>
      <c r="AJ125" t="s">
        <v>2045</v>
      </c>
      <c r="AK125" t="b">
        <v>0</v>
      </c>
      <c r="AL125" t="b">
        <v>0</v>
      </c>
      <c r="AM125" t="b">
        <v>0</v>
      </c>
    </row>
    <row r="126" spans="1:39" x14ac:dyDescent="0.25">
      <c r="A126" t="s">
        <v>1733</v>
      </c>
      <c r="B126" t="s">
        <v>4379</v>
      </c>
      <c r="C126" t="s">
        <v>4378</v>
      </c>
      <c r="D126" t="s">
        <v>1730</v>
      </c>
      <c r="E126" t="s">
        <v>4377</v>
      </c>
      <c r="F126" t="s">
        <v>2492</v>
      </c>
      <c r="K126" t="s">
        <v>2191</v>
      </c>
      <c r="L126" t="s">
        <v>2191</v>
      </c>
      <c r="M126" t="s">
        <v>2191</v>
      </c>
      <c r="N126" t="s">
        <v>1870</v>
      </c>
      <c r="O126" t="s">
        <v>1765</v>
      </c>
      <c r="P126" t="s">
        <v>1724</v>
      </c>
      <c r="Q126" t="s">
        <v>4172</v>
      </c>
      <c r="R126" t="s">
        <v>4171</v>
      </c>
      <c r="V126" t="s">
        <v>1724</v>
      </c>
      <c r="W126" t="s">
        <v>1724</v>
      </c>
      <c r="X126" t="s">
        <v>2284</v>
      </c>
      <c r="Z126" t="b">
        <v>0</v>
      </c>
      <c r="AA126" t="b">
        <v>0</v>
      </c>
      <c r="AB126" t="b">
        <v>0</v>
      </c>
      <c r="AE126" t="b">
        <v>0</v>
      </c>
      <c r="AH126" t="b">
        <v>0</v>
      </c>
      <c r="AI126" t="b">
        <v>0</v>
      </c>
      <c r="AK126" t="b">
        <v>0</v>
      </c>
      <c r="AL126" t="b">
        <v>0</v>
      </c>
      <c r="AM126" t="b">
        <v>0</v>
      </c>
    </row>
    <row r="127" spans="1:39" x14ac:dyDescent="0.25">
      <c r="A127" t="s">
        <v>1733</v>
      </c>
      <c r="B127" t="s">
        <v>4376</v>
      </c>
      <c r="C127" t="s">
        <v>4375</v>
      </c>
      <c r="D127" t="s">
        <v>1730</v>
      </c>
      <c r="E127" t="s">
        <v>4374</v>
      </c>
      <c r="F127" t="s">
        <v>2541</v>
      </c>
      <c r="K127" t="s">
        <v>2191</v>
      </c>
      <c r="L127" t="s">
        <v>2191</v>
      </c>
      <c r="M127" t="s">
        <v>2191</v>
      </c>
      <c r="N127" t="s">
        <v>1870</v>
      </c>
      <c r="O127" t="s">
        <v>1724</v>
      </c>
      <c r="P127" t="s">
        <v>1724</v>
      </c>
      <c r="Q127" t="s">
        <v>2309</v>
      </c>
      <c r="R127" t="s">
        <v>2308</v>
      </c>
      <c r="V127" t="s">
        <v>1724</v>
      </c>
      <c r="W127" t="s">
        <v>1724</v>
      </c>
      <c r="X127" t="s">
        <v>2284</v>
      </c>
      <c r="Z127" t="b">
        <v>0</v>
      </c>
      <c r="AA127" t="b">
        <v>0</v>
      </c>
      <c r="AB127" t="b">
        <v>0</v>
      </c>
      <c r="AE127" t="b">
        <v>0</v>
      </c>
      <c r="AH127" t="b">
        <v>0</v>
      </c>
      <c r="AI127" t="b">
        <v>0</v>
      </c>
      <c r="AK127" t="b">
        <v>0</v>
      </c>
      <c r="AL127" t="b">
        <v>0</v>
      </c>
      <c r="AM127" t="b">
        <v>0</v>
      </c>
    </row>
    <row r="128" spans="1:39" x14ac:dyDescent="0.25">
      <c r="A128" t="s">
        <v>1733</v>
      </c>
      <c r="B128" t="s">
        <v>4373</v>
      </c>
      <c r="C128" t="s">
        <v>4372</v>
      </c>
      <c r="D128" t="s">
        <v>1730</v>
      </c>
      <c r="E128" t="s">
        <v>4371</v>
      </c>
      <c r="F128" t="s">
        <v>2506</v>
      </c>
      <c r="K128" t="s">
        <v>2191</v>
      </c>
      <c r="L128" t="s">
        <v>2191</v>
      </c>
      <c r="M128" t="s">
        <v>2191</v>
      </c>
      <c r="N128" t="s">
        <v>1870</v>
      </c>
      <c r="O128" t="s">
        <v>1724</v>
      </c>
      <c r="P128" t="s">
        <v>1724</v>
      </c>
      <c r="Q128" t="s">
        <v>1723</v>
      </c>
      <c r="R128" t="s">
        <v>1723</v>
      </c>
      <c r="S128" t="s">
        <v>1724</v>
      </c>
      <c r="T128" t="s">
        <v>2496</v>
      </c>
      <c r="X128" t="s">
        <v>1723</v>
      </c>
      <c r="Z128" t="b">
        <v>0</v>
      </c>
      <c r="AA128" t="b">
        <v>0</v>
      </c>
      <c r="AB128" t="b">
        <v>0</v>
      </c>
      <c r="AE128" t="b">
        <v>0</v>
      </c>
      <c r="AH128" t="b">
        <v>1</v>
      </c>
      <c r="AI128" t="b">
        <v>0</v>
      </c>
      <c r="AK128" t="b">
        <v>0</v>
      </c>
      <c r="AL128" t="b">
        <v>0</v>
      </c>
      <c r="AM128" t="b">
        <v>0</v>
      </c>
    </row>
    <row r="129" spans="1:39" x14ac:dyDescent="0.25">
      <c r="A129" t="s">
        <v>1733</v>
      </c>
      <c r="B129" t="s">
        <v>4370</v>
      </c>
      <c r="C129" t="s">
        <v>4369</v>
      </c>
      <c r="D129" t="s">
        <v>1730</v>
      </c>
      <c r="E129" t="s">
        <v>4368</v>
      </c>
      <c r="F129" t="s">
        <v>2116</v>
      </c>
      <c r="K129" t="s">
        <v>2191</v>
      </c>
      <c r="L129" t="s">
        <v>2191</v>
      </c>
      <c r="M129" t="s">
        <v>2191</v>
      </c>
      <c r="N129" t="s">
        <v>1870</v>
      </c>
      <c r="O129" t="s">
        <v>1724</v>
      </c>
      <c r="P129" t="s">
        <v>1724</v>
      </c>
      <c r="Q129" t="s">
        <v>1723</v>
      </c>
      <c r="R129" t="s">
        <v>1723</v>
      </c>
      <c r="S129" t="s">
        <v>1724</v>
      </c>
      <c r="X129" t="s">
        <v>1723</v>
      </c>
      <c r="Z129" t="b">
        <v>0</v>
      </c>
      <c r="AA129" t="b">
        <v>0</v>
      </c>
      <c r="AB129" t="b">
        <v>0</v>
      </c>
      <c r="AE129" t="b">
        <v>0</v>
      </c>
      <c r="AH129" t="b">
        <v>1</v>
      </c>
      <c r="AI129" t="b">
        <v>0</v>
      </c>
      <c r="AK129" t="b">
        <v>0</v>
      </c>
      <c r="AL129" t="b">
        <v>0</v>
      </c>
      <c r="AM129" t="b">
        <v>0</v>
      </c>
    </row>
    <row r="130" spans="1:39" x14ac:dyDescent="0.25">
      <c r="A130" t="s">
        <v>1733</v>
      </c>
      <c r="B130" t="s">
        <v>4367</v>
      </c>
      <c r="C130" t="s">
        <v>4366</v>
      </c>
      <c r="D130" t="s">
        <v>1730</v>
      </c>
      <c r="E130" t="s">
        <v>4365</v>
      </c>
      <c r="F130" t="s">
        <v>1723</v>
      </c>
      <c r="K130" t="s">
        <v>2191</v>
      </c>
      <c r="L130" t="s">
        <v>2191</v>
      </c>
      <c r="M130" t="s">
        <v>2191</v>
      </c>
      <c r="N130" t="s">
        <v>1870</v>
      </c>
      <c r="O130" t="s">
        <v>1724</v>
      </c>
      <c r="P130" t="s">
        <v>1724</v>
      </c>
      <c r="Q130" t="s">
        <v>1723</v>
      </c>
      <c r="R130" t="s">
        <v>1723</v>
      </c>
      <c r="S130" t="s">
        <v>1724</v>
      </c>
      <c r="T130" t="s">
        <v>2424</v>
      </c>
      <c r="X130" t="s">
        <v>1723</v>
      </c>
      <c r="Z130" t="b">
        <v>0</v>
      </c>
      <c r="AA130" t="b">
        <v>1</v>
      </c>
      <c r="AB130" t="b">
        <v>0</v>
      </c>
      <c r="AE130" t="b">
        <v>0</v>
      </c>
      <c r="AH130" t="b">
        <v>1</v>
      </c>
      <c r="AI130" t="b">
        <v>0</v>
      </c>
      <c r="AK130" t="b">
        <v>0</v>
      </c>
      <c r="AL130" t="b">
        <v>0</v>
      </c>
      <c r="AM130" t="b">
        <v>0</v>
      </c>
    </row>
    <row r="131" spans="1:39" x14ac:dyDescent="0.25">
      <c r="A131" t="s">
        <v>1733</v>
      </c>
      <c r="B131" t="s">
        <v>4364</v>
      </c>
      <c r="C131" t="s">
        <v>4363</v>
      </c>
      <c r="D131" t="s">
        <v>1730</v>
      </c>
      <c r="E131" t="s">
        <v>4362</v>
      </c>
      <c r="F131" t="s">
        <v>2116</v>
      </c>
      <c r="K131" t="s">
        <v>2191</v>
      </c>
      <c r="L131" t="s">
        <v>2191</v>
      </c>
      <c r="M131" t="s">
        <v>2191</v>
      </c>
      <c r="N131" t="s">
        <v>1870</v>
      </c>
      <c r="O131" t="s">
        <v>1724</v>
      </c>
      <c r="P131" t="s">
        <v>1724</v>
      </c>
      <c r="Q131" t="s">
        <v>1723</v>
      </c>
      <c r="R131" t="s">
        <v>1723</v>
      </c>
      <c r="S131" t="s">
        <v>1724</v>
      </c>
      <c r="X131" t="s">
        <v>1723</v>
      </c>
      <c r="Z131" t="b">
        <v>0</v>
      </c>
      <c r="AA131" t="b">
        <v>0</v>
      </c>
      <c r="AB131" t="b">
        <v>0</v>
      </c>
      <c r="AE131" t="b">
        <v>0</v>
      </c>
      <c r="AH131" t="b">
        <v>1</v>
      </c>
      <c r="AI131" t="b">
        <v>0</v>
      </c>
      <c r="AK131" t="b">
        <v>0</v>
      </c>
      <c r="AL131" t="b">
        <v>0</v>
      </c>
      <c r="AM131" t="b">
        <v>0</v>
      </c>
    </row>
    <row r="132" spans="1:39" x14ac:dyDescent="0.25">
      <c r="A132" t="s">
        <v>1733</v>
      </c>
      <c r="B132" t="s">
        <v>4361</v>
      </c>
      <c r="C132" t="s">
        <v>4360</v>
      </c>
      <c r="D132" t="s">
        <v>1730</v>
      </c>
      <c r="E132" t="s">
        <v>4359</v>
      </c>
      <c r="F132" t="s">
        <v>1723</v>
      </c>
      <c r="K132" t="s">
        <v>2191</v>
      </c>
      <c r="L132" t="s">
        <v>2191</v>
      </c>
      <c r="M132" t="s">
        <v>2191</v>
      </c>
      <c r="N132" t="s">
        <v>1870</v>
      </c>
      <c r="O132" t="s">
        <v>1724</v>
      </c>
      <c r="P132" t="s">
        <v>1724</v>
      </c>
      <c r="Q132" t="s">
        <v>1723</v>
      </c>
      <c r="R132" t="s">
        <v>1723</v>
      </c>
      <c r="S132" t="s">
        <v>1724</v>
      </c>
      <c r="T132" t="s">
        <v>2424</v>
      </c>
      <c r="X132" t="s">
        <v>1723</v>
      </c>
      <c r="Z132" t="b">
        <v>0</v>
      </c>
      <c r="AA132" t="b">
        <v>1</v>
      </c>
      <c r="AB132" t="b">
        <v>0</v>
      </c>
      <c r="AE132" t="b">
        <v>0</v>
      </c>
      <c r="AH132" t="b">
        <v>1</v>
      </c>
      <c r="AI132" t="b">
        <v>0</v>
      </c>
      <c r="AJ132" t="s">
        <v>2423</v>
      </c>
      <c r="AK132" t="b">
        <v>0</v>
      </c>
      <c r="AL132" t="b">
        <v>0</v>
      </c>
      <c r="AM132" t="b">
        <v>0</v>
      </c>
    </row>
    <row r="133" spans="1:39" x14ac:dyDescent="0.25">
      <c r="A133" t="s">
        <v>1733</v>
      </c>
      <c r="B133" t="s">
        <v>4358</v>
      </c>
      <c r="C133" t="s">
        <v>4357</v>
      </c>
      <c r="D133" t="s">
        <v>1730</v>
      </c>
      <c r="E133" t="s">
        <v>4356</v>
      </c>
      <c r="F133" t="s">
        <v>1723</v>
      </c>
      <c r="K133" t="s">
        <v>2191</v>
      </c>
      <c r="L133" t="s">
        <v>2191</v>
      </c>
      <c r="M133" t="s">
        <v>2191</v>
      </c>
      <c r="N133" t="s">
        <v>1870</v>
      </c>
      <c r="O133" t="s">
        <v>1724</v>
      </c>
      <c r="P133" t="s">
        <v>1724</v>
      </c>
      <c r="Q133" t="s">
        <v>1723</v>
      </c>
      <c r="R133" t="s">
        <v>1723</v>
      </c>
      <c r="S133" t="s">
        <v>1724</v>
      </c>
      <c r="T133" t="s">
        <v>2424</v>
      </c>
      <c r="X133" t="s">
        <v>1723</v>
      </c>
      <c r="Z133" t="b">
        <v>0</v>
      </c>
      <c r="AA133" t="b">
        <v>1</v>
      </c>
      <c r="AB133" t="b">
        <v>0</v>
      </c>
      <c r="AE133" t="b">
        <v>0</v>
      </c>
      <c r="AH133" t="b">
        <v>1</v>
      </c>
      <c r="AI133" t="b">
        <v>0</v>
      </c>
      <c r="AK133" t="b">
        <v>0</v>
      </c>
      <c r="AL133" t="b">
        <v>0</v>
      </c>
      <c r="AM133" t="b">
        <v>0</v>
      </c>
    </row>
    <row r="134" spans="1:39" x14ac:dyDescent="0.25">
      <c r="A134" t="s">
        <v>1733</v>
      </c>
      <c r="B134" t="s">
        <v>4355</v>
      </c>
      <c r="C134" t="s">
        <v>4354</v>
      </c>
      <c r="D134" t="s">
        <v>1730</v>
      </c>
      <c r="E134" t="s">
        <v>4353</v>
      </c>
      <c r="F134" t="s">
        <v>2541</v>
      </c>
      <c r="K134" t="s">
        <v>2191</v>
      </c>
      <c r="L134" t="s">
        <v>2191</v>
      </c>
      <c r="M134" t="s">
        <v>2191</v>
      </c>
      <c r="N134" t="s">
        <v>1870</v>
      </c>
      <c r="O134" t="s">
        <v>1724</v>
      </c>
      <c r="P134" t="s">
        <v>1724</v>
      </c>
      <c r="Q134" t="s">
        <v>1723</v>
      </c>
      <c r="R134" t="s">
        <v>1723</v>
      </c>
      <c r="S134" t="s">
        <v>1724</v>
      </c>
      <c r="X134" t="s">
        <v>2348</v>
      </c>
      <c r="Z134" t="b">
        <v>0</v>
      </c>
      <c r="AA134" t="b">
        <v>0</v>
      </c>
      <c r="AB134" t="b">
        <v>0</v>
      </c>
      <c r="AE134" t="b">
        <v>0</v>
      </c>
      <c r="AH134" t="b">
        <v>0</v>
      </c>
      <c r="AI134" t="b">
        <v>0</v>
      </c>
      <c r="AK134" t="b">
        <v>1</v>
      </c>
      <c r="AL134" t="b">
        <v>0</v>
      </c>
      <c r="AM134" t="b">
        <v>0</v>
      </c>
    </row>
    <row r="135" spans="1:39" x14ac:dyDescent="0.25">
      <c r="A135" t="s">
        <v>1733</v>
      </c>
      <c r="B135" t="s">
        <v>4352</v>
      </c>
      <c r="C135" t="s">
        <v>4351</v>
      </c>
      <c r="D135" t="s">
        <v>1730</v>
      </c>
      <c r="E135" t="s">
        <v>4350</v>
      </c>
      <c r="F135" t="s">
        <v>2492</v>
      </c>
      <c r="K135" t="s">
        <v>2191</v>
      </c>
      <c r="L135" t="s">
        <v>2191</v>
      </c>
      <c r="M135" t="s">
        <v>2191</v>
      </c>
      <c r="N135" t="s">
        <v>1870</v>
      </c>
      <c r="O135" t="s">
        <v>1765</v>
      </c>
      <c r="P135" t="s">
        <v>1724</v>
      </c>
      <c r="Q135" t="s">
        <v>4346</v>
      </c>
      <c r="R135" t="s">
        <v>4345</v>
      </c>
      <c r="V135" t="s">
        <v>1724</v>
      </c>
      <c r="X135" t="s">
        <v>2284</v>
      </c>
      <c r="Z135" t="b">
        <v>0</v>
      </c>
      <c r="AA135" t="b">
        <v>0</v>
      </c>
      <c r="AB135" t="b">
        <v>0</v>
      </c>
      <c r="AE135" t="b">
        <v>0</v>
      </c>
      <c r="AH135" t="b">
        <v>0</v>
      </c>
      <c r="AI135" t="b">
        <v>0</v>
      </c>
      <c r="AK135" t="b">
        <v>0</v>
      </c>
      <c r="AL135" t="b">
        <v>0</v>
      </c>
      <c r="AM135" t="b">
        <v>0</v>
      </c>
    </row>
    <row r="136" spans="1:39" x14ac:dyDescent="0.25">
      <c r="A136" t="s">
        <v>1733</v>
      </c>
      <c r="B136" t="s">
        <v>4349</v>
      </c>
      <c r="C136" t="s">
        <v>4348</v>
      </c>
      <c r="D136" t="s">
        <v>1730</v>
      </c>
      <c r="E136" t="s">
        <v>4347</v>
      </c>
      <c r="F136" t="s">
        <v>2541</v>
      </c>
      <c r="K136" t="s">
        <v>1837</v>
      </c>
      <c r="L136" t="s">
        <v>1837</v>
      </c>
      <c r="M136" t="s">
        <v>1837</v>
      </c>
      <c r="N136" t="s">
        <v>1870</v>
      </c>
      <c r="P136" t="s">
        <v>1724</v>
      </c>
      <c r="Q136" t="s">
        <v>4346</v>
      </c>
      <c r="R136" t="s">
        <v>4345</v>
      </c>
      <c r="V136" t="s">
        <v>1724</v>
      </c>
      <c r="X136" t="s">
        <v>3538</v>
      </c>
      <c r="Z136" t="b">
        <v>0</v>
      </c>
      <c r="AA136" t="b">
        <v>0</v>
      </c>
      <c r="AB136" t="b">
        <v>0</v>
      </c>
      <c r="AE136" t="b">
        <v>0</v>
      </c>
      <c r="AH136" t="b">
        <v>0</v>
      </c>
      <c r="AI136" t="b">
        <v>0</v>
      </c>
      <c r="AJ136" t="s">
        <v>1804</v>
      </c>
      <c r="AK136" t="b">
        <v>1</v>
      </c>
      <c r="AL136" t="b">
        <v>0</v>
      </c>
      <c r="AM136" t="b">
        <v>0</v>
      </c>
    </row>
    <row r="137" spans="1:39" x14ac:dyDescent="0.25">
      <c r="A137" t="s">
        <v>1733</v>
      </c>
      <c r="B137" t="s">
        <v>4344</v>
      </c>
      <c r="C137" t="s">
        <v>4343</v>
      </c>
      <c r="D137" t="s">
        <v>1166</v>
      </c>
      <c r="I137" t="s">
        <v>3083</v>
      </c>
      <c r="K137" t="s">
        <v>2191</v>
      </c>
      <c r="L137" t="s">
        <v>2191</v>
      </c>
      <c r="M137" t="s">
        <v>2191</v>
      </c>
      <c r="N137" t="s">
        <v>1870</v>
      </c>
      <c r="O137" t="s">
        <v>1724</v>
      </c>
      <c r="P137" t="s">
        <v>1724</v>
      </c>
      <c r="Q137" t="s">
        <v>2363</v>
      </c>
      <c r="R137" t="s">
        <v>2362</v>
      </c>
      <c r="V137" t="s">
        <v>1724</v>
      </c>
      <c r="X137" t="s">
        <v>2348</v>
      </c>
      <c r="Y137" t="s">
        <v>2366</v>
      </c>
      <c r="Z137" t="b">
        <v>0</v>
      </c>
      <c r="AA137" t="b">
        <v>0</v>
      </c>
      <c r="AB137" t="b">
        <v>0</v>
      </c>
      <c r="AE137" t="b">
        <v>0</v>
      </c>
      <c r="AH137" t="b">
        <v>0</v>
      </c>
      <c r="AI137" t="b">
        <v>0</v>
      </c>
      <c r="AJ137" t="s">
        <v>2100</v>
      </c>
      <c r="AK137" t="b">
        <v>0</v>
      </c>
      <c r="AL137" t="b">
        <v>0</v>
      </c>
      <c r="AM137" t="b">
        <v>0</v>
      </c>
    </row>
    <row r="138" spans="1:39" x14ac:dyDescent="0.25">
      <c r="A138" t="s">
        <v>1733</v>
      </c>
      <c r="B138" t="s">
        <v>4342</v>
      </c>
      <c r="C138" t="s">
        <v>2365</v>
      </c>
      <c r="D138" t="s">
        <v>1945</v>
      </c>
      <c r="I138" t="s">
        <v>1944</v>
      </c>
      <c r="J138" t="s">
        <v>1943</v>
      </c>
      <c r="K138" t="s">
        <v>2191</v>
      </c>
      <c r="L138" t="s">
        <v>2191</v>
      </c>
      <c r="M138" t="s">
        <v>2191</v>
      </c>
      <c r="N138" t="s">
        <v>1870</v>
      </c>
      <c r="O138" t="s">
        <v>1724</v>
      </c>
      <c r="P138" t="s">
        <v>1724</v>
      </c>
      <c r="Q138" t="s">
        <v>2363</v>
      </c>
      <c r="R138" t="s">
        <v>2362</v>
      </c>
      <c r="X138" t="s">
        <v>2348</v>
      </c>
      <c r="Y138" t="s">
        <v>2366</v>
      </c>
      <c r="Z138" t="b">
        <v>0</v>
      </c>
      <c r="AA138" t="b">
        <v>0</v>
      </c>
      <c r="AB138" t="b">
        <v>0</v>
      </c>
      <c r="AE138" t="b">
        <v>0</v>
      </c>
      <c r="AH138" t="b">
        <v>0</v>
      </c>
      <c r="AI138" t="b">
        <v>0</v>
      </c>
      <c r="AK138" t="b">
        <v>0</v>
      </c>
      <c r="AL138" t="b">
        <v>0</v>
      </c>
      <c r="AM138" t="b">
        <v>0</v>
      </c>
    </row>
    <row r="139" spans="1:39" x14ac:dyDescent="0.25">
      <c r="A139" t="s">
        <v>1733</v>
      </c>
      <c r="B139" t="s">
        <v>4341</v>
      </c>
      <c r="C139" t="s">
        <v>2360</v>
      </c>
      <c r="D139" t="s">
        <v>1945</v>
      </c>
      <c r="I139" t="s">
        <v>1944</v>
      </c>
      <c r="J139" t="s">
        <v>1943</v>
      </c>
      <c r="K139" t="s">
        <v>2191</v>
      </c>
      <c r="L139" t="s">
        <v>2191</v>
      </c>
      <c r="M139" t="s">
        <v>2191</v>
      </c>
      <c r="N139" t="s">
        <v>1870</v>
      </c>
      <c r="O139" t="s">
        <v>1724</v>
      </c>
      <c r="P139" t="s">
        <v>1724</v>
      </c>
      <c r="Q139" t="s">
        <v>2319</v>
      </c>
      <c r="R139" t="s">
        <v>2318</v>
      </c>
      <c r="X139" t="s">
        <v>2298</v>
      </c>
      <c r="Y139" t="s">
        <v>2361</v>
      </c>
      <c r="Z139" t="b">
        <v>0</v>
      </c>
      <c r="AA139" t="b">
        <v>0</v>
      </c>
      <c r="AB139" t="b">
        <v>0</v>
      </c>
      <c r="AE139" t="b">
        <v>0</v>
      </c>
      <c r="AH139" t="b">
        <v>0</v>
      </c>
      <c r="AI139" t="b">
        <v>0</v>
      </c>
      <c r="AK139" t="b">
        <v>0</v>
      </c>
      <c r="AL139" t="b">
        <v>0</v>
      </c>
      <c r="AM139" t="b">
        <v>0</v>
      </c>
    </row>
    <row r="140" spans="1:39" x14ac:dyDescent="0.25">
      <c r="A140" t="s">
        <v>1733</v>
      </c>
      <c r="B140" t="s">
        <v>4340</v>
      </c>
      <c r="C140" t="s">
        <v>4339</v>
      </c>
      <c r="D140" t="s">
        <v>1730</v>
      </c>
      <c r="E140" t="s">
        <v>4338</v>
      </c>
      <c r="F140" t="s">
        <v>2492</v>
      </c>
      <c r="K140" t="s">
        <v>2191</v>
      </c>
      <c r="L140" t="s">
        <v>2191</v>
      </c>
      <c r="M140" t="s">
        <v>2191</v>
      </c>
      <c r="N140" t="s">
        <v>1870</v>
      </c>
      <c r="O140" t="s">
        <v>1765</v>
      </c>
      <c r="P140" t="s">
        <v>1765</v>
      </c>
      <c r="Q140" t="s">
        <v>4175</v>
      </c>
      <c r="R140" t="s">
        <v>4174</v>
      </c>
      <c r="V140" t="s">
        <v>1724</v>
      </c>
      <c r="W140" t="s">
        <v>1724</v>
      </c>
      <c r="X140" t="s">
        <v>2284</v>
      </c>
      <c r="Z140" t="b">
        <v>0</v>
      </c>
      <c r="AA140" t="b">
        <v>0</v>
      </c>
      <c r="AB140" t="b">
        <v>0</v>
      </c>
      <c r="AE140" t="b">
        <v>0</v>
      </c>
      <c r="AH140" t="b">
        <v>0</v>
      </c>
      <c r="AI140" t="b">
        <v>0</v>
      </c>
      <c r="AK140" t="b">
        <v>0</v>
      </c>
      <c r="AL140" t="b">
        <v>0</v>
      </c>
      <c r="AM140" t="b">
        <v>0</v>
      </c>
    </row>
    <row r="141" spans="1:39" x14ac:dyDescent="0.25">
      <c r="A141" t="s">
        <v>1733</v>
      </c>
      <c r="B141" t="s">
        <v>1642</v>
      </c>
      <c r="C141" t="s">
        <v>1643</v>
      </c>
      <c r="D141" t="s">
        <v>1165</v>
      </c>
      <c r="I141" t="s">
        <v>4337</v>
      </c>
      <c r="K141" t="s">
        <v>2191</v>
      </c>
      <c r="L141" t="s">
        <v>2191</v>
      </c>
      <c r="M141" t="s">
        <v>2191</v>
      </c>
      <c r="N141" t="s">
        <v>1870</v>
      </c>
      <c r="O141" t="s">
        <v>1765</v>
      </c>
      <c r="P141" t="s">
        <v>1765</v>
      </c>
      <c r="Q141" t="s">
        <v>2359</v>
      </c>
      <c r="R141" t="s">
        <v>2358</v>
      </c>
      <c r="X141" t="s">
        <v>2284</v>
      </c>
      <c r="Y141" t="s">
        <v>1640</v>
      </c>
      <c r="Z141" t="b">
        <v>0</v>
      </c>
      <c r="AA141" t="b">
        <v>0</v>
      </c>
      <c r="AB141" t="b">
        <v>0</v>
      </c>
      <c r="AE141" t="b">
        <v>0</v>
      </c>
      <c r="AH141" t="b">
        <v>0</v>
      </c>
      <c r="AI141" t="b">
        <v>0</v>
      </c>
      <c r="AK141" t="b">
        <v>0</v>
      </c>
      <c r="AL141" t="b">
        <v>0</v>
      </c>
      <c r="AM141" t="b">
        <v>0</v>
      </c>
    </row>
    <row r="142" spans="1:39" x14ac:dyDescent="0.25">
      <c r="A142" t="s">
        <v>1733</v>
      </c>
      <c r="B142" t="s">
        <v>1320</v>
      </c>
      <c r="C142" t="s">
        <v>1322</v>
      </c>
      <c r="D142" t="s">
        <v>1730</v>
      </c>
      <c r="G142" t="s">
        <v>1321</v>
      </c>
      <c r="H142" t="s">
        <v>4336</v>
      </c>
      <c r="K142" t="s">
        <v>2191</v>
      </c>
      <c r="L142" t="s">
        <v>2191</v>
      </c>
      <c r="M142" t="s">
        <v>2191</v>
      </c>
      <c r="N142" t="s">
        <v>1870</v>
      </c>
      <c r="O142" t="s">
        <v>1765</v>
      </c>
      <c r="P142" t="s">
        <v>1765</v>
      </c>
      <c r="Q142" t="s">
        <v>2359</v>
      </c>
      <c r="R142" t="s">
        <v>2358</v>
      </c>
      <c r="V142" t="s">
        <v>1724</v>
      </c>
      <c r="X142" t="s">
        <v>2284</v>
      </c>
      <c r="Z142" t="b">
        <v>0</v>
      </c>
      <c r="AA142" t="b">
        <v>0</v>
      </c>
      <c r="AB142" t="b">
        <v>0</v>
      </c>
      <c r="AE142" t="b">
        <v>0</v>
      </c>
      <c r="AH142" t="b">
        <v>0</v>
      </c>
      <c r="AI142" t="b">
        <v>0</v>
      </c>
      <c r="AJ142" t="s">
        <v>1900</v>
      </c>
      <c r="AK142" t="b">
        <v>0</v>
      </c>
      <c r="AL142" t="b">
        <v>0</v>
      </c>
      <c r="AM142" t="b">
        <v>0</v>
      </c>
    </row>
    <row r="143" spans="1:39" x14ac:dyDescent="0.25">
      <c r="A143" t="s">
        <v>1733</v>
      </c>
      <c r="B143" t="s">
        <v>1323</v>
      </c>
      <c r="C143" t="s">
        <v>1325</v>
      </c>
      <c r="D143" t="s">
        <v>4221</v>
      </c>
      <c r="G143" t="s">
        <v>1324</v>
      </c>
      <c r="H143" t="s">
        <v>4336</v>
      </c>
      <c r="K143" t="s">
        <v>2191</v>
      </c>
      <c r="L143" t="s">
        <v>2191</v>
      </c>
      <c r="M143" t="s">
        <v>2191</v>
      </c>
      <c r="N143" t="s">
        <v>1870</v>
      </c>
      <c r="O143" t="s">
        <v>1765</v>
      </c>
      <c r="P143" t="s">
        <v>1765</v>
      </c>
      <c r="Q143" t="s">
        <v>2359</v>
      </c>
      <c r="R143" t="s">
        <v>2358</v>
      </c>
      <c r="V143" t="s">
        <v>1724</v>
      </c>
      <c r="X143" t="s">
        <v>2284</v>
      </c>
      <c r="Y143" t="s">
        <v>1640</v>
      </c>
      <c r="Z143" t="b">
        <v>0</v>
      </c>
      <c r="AA143" t="b">
        <v>0</v>
      </c>
      <c r="AB143" t="b">
        <v>0</v>
      </c>
      <c r="AE143" t="b">
        <v>0</v>
      </c>
      <c r="AH143" t="b">
        <v>0</v>
      </c>
      <c r="AI143" t="b">
        <v>0</v>
      </c>
      <c r="AJ143" t="s">
        <v>1768</v>
      </c>
      <c r="AK143" t="b">
        <v>0</v>
      </c>
      <c r="AL143" t="b">
        <v>0</v>
      </c>
      <c r="AM143" t="b">
        <v>0</v>
      </c>
    </row>
    <row r="144" spans="1:39" x14ac:dyDescent="0.25">
      <c r="A144" t="s">
        <v>1733</v>
      </c>
      <c r="B144" t="s">
        <v>4335</v>
      </c>
      <c r="C144" t="s">
        <v>1641</v>
      </c>
      <c r="D144" t="s">
        <v>1945</v>
      </c>
      <c r="I144" t="s">
        <v>1944</v>
      </c>
      <c r="J144" t="s">
        <v>1943</v>
      </c>
      <c r="K144" t="s">
        <v>2191</v>
      </c>
      <c r="L144" t="s">
        <v>2191</v>
      </c>
      <c r="M144" t="s">
        <v>2191</v>
      </c>
      <c r="N144" t="s">
        <v>1870</v>
      </c>
      <c r="O144" t="s">
        <v>1724</v>
      </c>
      <c r="P144" t="s">
        <v>1765</v>
      </c>
      <c r="Q144" t="s">
        <v>2359</v>
      </c>
      <c r="R144" t="s">
        <v>2358</v>
      </c>
      <c r="X144" t="s">
        <v>2284</v>
      </c>
      <c r="Y144" t="s">
        <v>1640</v>
      </c>
      <c r="Z144" t="b">
        <v>0</v>
      </c>
      <c r="AA144" t="b">
        <v>0</v>
      </c>
      <c r="AB144" t="b">
        <v>0</v>
      </c>
      <c r="AE144" t="b">
        <v>0</v>
      </c>
      <c r="AH144" t="b">
        <v>0</v>
      </c>
      <c r="AI144" t="b">
        <v>0</v>
      </c>
      <c r="AK144" t="b">
        <v>0</v>
      </c>
      <c r="AL144" t="b">
        <v>0</v>
      </c>
      <c r="AM144" t="b">
        <v>0</v>
      </c>
    </row>
    <row r="145" spans="1:39" x14ac:dyDescent="0.25">
      <c r="A145" t="s">
        <v>1733</v>
      </c>
      <c r="B145" t="s">
        <v>4334</v>
      </c>
      <c r="C145" t="s">
        <v>1645</v>
      </c>
      <c r="D145" t="s">
        <v>1945</v>
      </c>
      <c r="I145" t="s">
        <v>1944</v>
      </c>
      <c r="J145" t="s">
        <v>1943</v>
      </c>
      <c r="K145" t="s">
        <v>2191</v>
      </c>
      <c r="L145" t="s">
        <v>2191</v>
      </c>
      <c r="M145" t="s">
        <v>2191</v>
      </c>
      <c r="N145" t="s">
        <v>1870</v>
      </c>
      <c r="O145" t="s">
        <v>1724</v>
      </c>
      <c r="P145" t="s">
        <v>1765</v>
      </c>
      <c r="Q145" t="s">
        <v>2356</v>
      </c>
      <c r="R145" t="s">
        <v>2355</v>
      </c>
      <c r="X145" t="s">
        <v>2284</v>
      </c>
      <c r="Y145" t="s">
        <v>1644</v>
      </c>
      <c r="Z145" t="b">
        <v>0</v>
      </c>
      <c r="AA145" t="b">
        <v>0</v>
      </c>
      <c r="AB145" t="b">
        <v>0</v>
      </c>
      <c r="AE145" t="b">
        <v>0</v>
      </c>
      <c r="AH145" t="b">
        <v>0</v>
      </c>
      <c r="AI145" t="b">
        <v>0</v>
      </c>
      <c r="AK145" t="b">
        <v>0</v>
      </c>
      <c r="AL145" t="b">
        <v>0</v>
      </c>
      <c r="AM145" t="b">
        <v>0</v>
      </c>
    </row>
    <row r="146" spans="1:39" x14ac:dyDescent="0.25">
      <c r="A146" t="s">
        <v>1733</v>
      </c>
      <c r="B146" t="s">
        <v>1326</v>
      </c>
      <c r="C146" t="s">
        <v>1328</v>
      </c>
      <c r="D146" t="s">
        <v>1730</v>
      </c>
      <c r="G146" t="s">
        <v>1327</v>
      </c>
      <c r="H146" t="s">
        <v>4333</v>
      </c>
      <c r="K146" t="s">
        <v>2191</v>
      </c>
      <c r="L146" t="s">
        <v>2191</v>
      </c>
      <c r="M146" t="s">
        <v>2191</v>
      </c>
      <c r="N146" t="s">
        <v>1870</v>
      </c>
      <c r="P146" t="s">
        <v>1724</v>
      </c>
      <c r="Q146" t="s">
        <v>4332</v>
      </c>
      <c r="R146" t="s">
        <v>4331</v>
      </c>
      <c r="V146" t="s">
        <v>1724</v>
      </c>
      <c r="X146" t="s">
        <v>2284</v>
      </c>
      <c r="Z146" t="b">
        <v>0</v>
      </c>
      <c r="AA146" t="b">
        <v>0</v>
      </c>
      <c r="AB146" t="b">
        <v>0</v>
      </c>
      <c r="AE146" t="b">
        <v>0</v>
      </c>
      <c r="AH146" t="b">
        <v>0</v>
      </c>
      <c r="AI146" t="b">
        <v>0</v>
      </c>
      <c r="AJ146" t="s">
        <v>1804</v>
      </c>
      <c r="AK146" t="b">
        <v>0</v>
      </c>
      <c r="AL146" t="b">
        <v>0</v>
      </c>
      <c r="AM146" t="b">
        <v>0</v>
      </c>
    </row>
    <row r="147" spans="1:39" x14ac:dyDescent="0.25">
      <c r="A147" t="s">
        <v>1733</v>
      </c>
      <c r="B147" t="s">
        <v>4330</v>
      </c>
      <c r="C147" t="s">
        <v>4329</v>
      </c>
      <c r="D147" t="s">
        <v>1945</v>
      </c>
      <c r="I147" t="s">
        <v>1944</v>
      </c>
      <c r="J147" t="s">
        <v>1943</v>
      </c>
      <c r="K147" t="s">
        <v>2191</v>
      </c>
      <c r="L147" t="s">
        <v>2191</v>
      </c>
      <c r="M147" t="s">
        <v>2191</v>
      </c>
      <c r="N147" t="s">
        <v>1870</v>
      </c>
      <c r="O147" t="s">
        <v>1724</v>
      </c>
      <c r="P147" t="s">
        <v>1724</v>
      </c>
      <c r="Q147" t="s">
        <v>2305</v>
      </c>
      <c r="R147" t="s">
        <v>2304</v>
      </c>
      <c r="X147" t="s">
        <v>2284</v>
      </c>
      <c r="Y147" t="s">
        <v>4328</v>
      </c>
      <c r="Z147" t="b">
        <v>0</v>
      </c>
      <c r="AA147" t="b">
        <v>0</v>
      </c>
      <c r="AB147" t="b">
        <v>0</v>
      </c>
      <c r="AE147" t="b">
        <v>0</v>
      </c>
      <c r="AH147" t="b">
        <v>0</v>
      </c>
      <c r="AI147" t="b">
        <v>0</v>
      </c>
      <c r="AK147" t="b">
        <v>0</v>
      </c>
      <c r="AL147" t="b">
        <v>0</v>
      </c>
      <c r="AM147" t="b">
        <v>0</v>
      </c>
    </row>
    <row r="148" spans="1:39" x14ac:dyDescent="0.25">
      <c r="A148" t="s">
        <v>1733</v>
      </c>
      <c r="B148" t="s">
        <v>4327</v>
      </c>
      <c r="C148" t="s">
        <v>4326</v>
      </c>
      <c r="D148" t="s">
        <v>1166</v>
      </c>
      <c r="I148" t="s">
        <v>3386</v>
      </c>
      <c r="K148" t="s">
        <v>2191</v>
      </c>
      <c r="L148" t="s">
        <v>2191</v>
      </c>
      <c r="M148" t="s">
        <v>2191</v>
      </c>
      <c r="N148" t="s">
        <v>1870</v>
      </c>
      <c r="P148" t="s">
        <v>1724</v>
      </c>
      <c r="Q148" t="s">
        <v>2305</v>
      </c>
      <c r="R148" t="s">
        <v>2304</v>
      </c>
      <c r="Y148" t="s">
        <v>2354</v>
      </c>
      <c r="Z148" t="b">
        <v>0</v>
      </c>
      <c r="AA148" t="b">
        <v>0</v>
      </c>
      <c r="AB148" t="b">
        <v>0</v>
      </c>
      <c r="AE148" t="b">
        <v>0</v>
      </c>
      <c r="AH148" t="b">
        <v>0</v>
      </c>
      <c r="AI148" t="b">
        <v>1</v>
      </c>
      <c r="AJ148" t="s">
        <v>1937</v>
      </c>
      <c r="AK148" t="b">
        <v>0</v>
      </c>
      <c r="AL148" t="b">
        <v>0</v>
      </c>
      <c r="AM148" t="b">
        <v>0</v>
      </c>
    </row>
    <row r="149" spans="1:39" x14ac:dyDescent="0.25">
      <c r="A149" t="s">
        <v>1733</v>
      </c>
      <c r="B149" t="s">
        <v>4325</v>
      </c>
      <c r="C149" t="s">
        <v>2353</v>
      </c>
      <c r="D149" t="s">
        <v>1945</v>
      </c>
      <c r="I149" t="s">
        <v>1944</v>
      </c>
      <c r="J149" t="s">
        <v>1943</v>
      </c>
      <c r="K149" t="s">
        <v>2191</v>
      </c>
      <c r="L149" t="s">
        <v>2191</v>
      </c>
      <c r="M149" t="s">
        <v>2191</v>
      </c>
      <c r="N149" t="s">
        <v>1870</v>
      </c>
      <c r="O149" t="s">
        <v>1724</v>
      </c>
      <c r="P149" t="s">
        <v>1724</v>
      </c>
      <c r="Q149" t="s">
        <v>2305</v>
      </c>
      <c r="R149" t="s">
        <v>2304</v>
      </c>
      <c r="X149" t="s">
        <v>2298</v>
      </c>
      <c r="Y149" t="s">
        <v>2354</v>
      </c>
      <c r="Z149" t="b">
        <v>0</v>
      </c>
      <c r="AA149" t="b">
        <v>0</v>
      </c>
      <c r="AB149" t="b">
        <v>0</v>
      </c>
      <c r="AE149" t="b">
        <v>0</v>
      </c>
      <c r="AH149" t="b">
        <v>0</v>
      </c>
      <c r="AI149" t="b">
        <v>0</v>
      </c>
      <c r="AK149" t="b">
        <v>0</v>
      </c>
      <c r="AL149" t="b">
        <v>0</v>
      </c>
      <c r="AM149" t="b">
        <v>0</v>
      </c>
    </row>
    <row r="150" spans="1:39" x14ac:dyDescent="0.25">
      <c r="A150" t="s">
        <v>1733</v>
      </c>
      <c r="B150" t="s">
        <v>4324</v>
      </c>
      <c r="C150" t="s">
        <v>2349</v>
      </c>
      <c r="D150" t="s">
        <v>1945</v>
      </c>
      <c r="I150" t="s">
        <v>1944</v>
      </c>
      <c r="J150" t="s">
        <v>1943</v>
      </c>
      <c r="K150" t="s">
        <v>2191</v>
      </c>
      <c r="L150" t="s">
        <v>2191</v>
      </c>
      <c r="M150" t="s">
        <v>2191</v>
      </c>
      <c r="N150" t="s">
        <v>1870</v>
      </c>
      <c r="P150" t="s">
        <v>1724</v>
      </c>
      <c r="Q150" t="s">
        <v>2305</v>
      </c>
      <c r="R150" t="s">
        <v>2304</v>
      </c>
      <c r="X150" t="s">
        <v>2348</v>
      </c>
      <c r="Y150" t="s">
        <v>2350</v>
      </c>
      <c r="Z150" t="b">
        <v>0</v>
      </c>
      <c r="AA150" t="b">
        <v>0</v>
      </c>
      <c r="AB150" t="b">
        <v>0</v>
      </c>
      <c r="AE150" t="b">
        <v>0</v>
      </c>
      <c r="AH150" t="b">
        <v>0</v>
      </c>
      <c r="AI150" t="b">
        <v>0</v>
      </c>
      <c r="AJ150" t="s">
        <v>1794</v>
      </c>
      <c r="AK150" t="b">
        <v>0</v>
      </c>
      <c r="AL150" t="b">
        <v>0</v>
      </c>
      <c r="AM150" t="b">
        <v>0</v>
      </c>
    </row>
    <row r="151" spans="1:39" x14ac:dyDescent="0.25">
      <c r="A151" t="s">
        <v>1733</v>
      </c>
      <c r="B151" t="s">
        <v>4323</v>
      </c>
      <c r="C151" t="s">
        <v>4322</v>
      </c>
      <c r="D151" t="s">
        <v>1166</v>
      </c>
      <c r="I151" t="s">
        <v>3979</v>
      </c>
      <c r="K151" t="s">
        <v>2191</v>
      </c>
      <c r="L151" t="s">
        <v>2191</v>
      </c>
      <c r="M151" t="s">
        <v>2191</v>
      </c>
      <c r="N151" t="s">
        <v>1870</v>
      </c>
      <c r="P151" t="s">
        <v>1724</v>
      </c>
      <c r="Q151" t="s">
        <v>2305</v>
      </c>
      <c r="R151" t="s">
        <v>2304</v>
      </c>
      <c r="X151" t="s">
        <v>2298</v>
      </c>
      <c r="Y151" t="s">
        <v>2361</v>
      </c>
      <c r="Z151" t="b">
        <v>0</v>
      </c>
      <c r="AA151" t="b">
        <v>0</v>
      </c>
      <c r="AB151" t="b">
        <v>0</v>
      </c>
      <c r="AE151" t="b">
        <v>0</v>
      </c>
      <c r="AH151" t="b">
        <v>0</v>
      </c>
      <c r="AI151" t="b">
        <v>0</v>
      </c>
      <c r="AJ151" t="s">
        <v>2006</v>
      </c>
      <c r="AK151" t="b">
        <v>0</v>
      </c>
      <c r="AL151" t="b">
        <v>0</v>
      </c>
      <c r="AM151" t="b">
        <v>0</v>
      </c>
    </row>
    <row r="152" spans="1:39" x14ac:dyDescent="0.25">
      <c r="A152" t="s">
        <v>1733</v>
      </c>
      <c r="B152" t="s">
        <v>4321</v>
      </c>
      <c r="C152" t="s">
        <v>4320</v>
      </c>
      <c r="D152" t="s">
        <v>1730</v>
      </c>
      <c r="E152" t="s">
        <v>4319</v>
      </c>
      <c r="F152" t="s">
        <v>2541</v>
      </c>
      <c r="K152" t="s">
        <v>2191</v>
      </c>
      <c r="L152" t="s">
        <v>2191</v>
      </c>
      <c r="M152" t="s">
        <v>2191</v>
      </c>
      <c r="N152" t="s">
        <v>1870</v>
      </c>
      <c r="O152" t="s">
        <v>1765</v>
      </c>
      <c r="P152" t="s">
        <v>1724</v>
      </c>
      <c r="Q152" t="s">
        <v>3924</v>
      </c>
      <c r="R152" t="s">
        <v>3923</v>
      </c>
      <c r="V152" t="s">
        <v>1724</v>
      </c>
      <c r="X152" t="s">
        <v>2298</v>
      </c>
      <c r="Z152" t="b">
        <v>0</v>
      </c>
      <c r="AA152" t="b">
        <v>0</v>
      </c>
      <c r="AB152" t="b">
        <v>0</v>
      </c>
      <c r="AE152" t="b">
        <v>0</v>
      </c>
      <c r="AH152" t="b">
        <v>0</v>
      </c>
      <c r="AI152" t="b">
        <v>0</v>
      </c>
      <c r="AJ152" t="s">
        <v>2045</v>
      </c>
      <c r="AK152" t="b">
        <v>0</v>
      </c>
      <c r="AL152" t="b">
        <v>0</v>
      </c>
      <c r="AM152" t="b">
        <v>0</v>
      </c>
    </row>
    <row r="153" spans="1:39" x14ac:dyDescent="0.25">
      <c r="A153" t="s">
        <v>1733</v>
      </c>
      <c r="B153" t="s">
        <v>1452</v>
      </c>
      <c r="C153" t="s">
        <v>1454</v>
      </c>
      <c r="D153" t="s">
        <v>1730</v>
      </c>
      <c r="G153" t="s">
        <v>1453</v>
      </c>
      <c r="H153" t="s">
        <v>4318</v>
      </c>
      <c r="K153" t="s">
        <v>2191</v>
      </c>
      <c r="L153" t="s">
        <v>2191</v>
      </c>
      <c r="M153" t="s">
        <v>2191</v>
      </c>
      <c r="N153" t="s">
        <v>1870</v>
      </c>
      <c r="O153" t="s">
        <v>1765</v>
      </c>
      <c r="P153" t="s">
        <v>1724</v>
      </c>
      <c r="Q153" t="s">
        <v>3924</v>
      </c>
      <c r="R153" t="s">
        <v>3923</v>
      </c>
      <c r="V153" t="s">
        <v>1724</v>
      </c>
      <c r="X153" t="s">
        <v>2298</v>
      </c>
      <c r="Z153" t="b">
        <v>0</v>
      </c>
      <c r="AA153" t="b">
        <v>0</v>
      </c>
      <c r="AB153" t="b">
        <v>0</v>
      </c>
      <c r="AE153" t="b">
        <v>0</v>
      </c>
      <c r="AH153" t="b">
        <v>0</v>
      </c>
      <c r="AI153" t="b">
        <v>0</v>
      </c>
      <c r="AJ153" t="s">
        <v>1744</v>
      </c>
      <c r="AK153" t="b">
        <v>0</v>
      </c>
      <c r="AL153" t="b">
        <v>0</v>
      </c>
      <c r="AM153" t="b">
        <v>0</v>
      </c>
    </row>
    <row r="154" spans="1:39" x14ac:dyDescent="0.25">
      <c r="A154" t="s">
        <v>1733</v>
      </c>
      <c r="B154" t="s">
        <v>4317</v>
      </c>
      <c r="C154" t="s">
        <v>4316</v>
      </c>
      <c r="D154" t="s">
        <v>1730</v>
      </c>
      <c r="G154" t="s">
        <v>4315</v>
      </c>
      <c r="H154" t="s">
        <v>3218</v>
      </c>
      <c r="K154" t="s">
        <v>2191</v>
      </c>
      <c r="L154" t="s">
        <v>2191</v>
      </c>
      <c r="M154" t="s">
        <v>2191</v>
      </c>
      <c r="N154" t="s">
        <v>1870</v>
      </c>
      <c r="O154" t="s">
        <v>1765</v>
      </c>
      <c r="P154" t="s">
        <v>1765</v>
      </c>
      <c r="Q154" t="s">
        <v>4311</v>
      </c>
      <c r="R154" t="s">
        <v>4310</v>
      </c>
      <c r="V154" t="s">
        <v>1724</v>
      </c>
      <c r="W154" t="s">
        <v>1724</v>
      </c>
      <c r="X154" t="s">
        <v>2298</v>
      </c>
      <c r="Z154" t="b">
        <v>0</v>
      </c>
      <c r="AA154" t="b">
        <v>0</v>
      </c>
      <c r="AB154" t="b">
        <v>0</v>
      </c>
      <c r="AE154" t="b">
        <v>0</v>
      </c>
      <c r="AH154" t="b">
        <v>0</v>
      </c>
      <c r="AI154" t="b">
        <v>0</v>
      </c>
      <c r="AK154" t="b">
        <v>0</v>
      </c>
      <c r="AL154" t="b">
        <v>0</v>
      </c>
      <c r="AM154" t="b">
        <v>0</v>
      </c>
    </row>
    <row r="155" spans="1:39" x14ac:dyDescent="0.25">
      <c r="A155" t="s">
        <v>1733</v>
      </c>
      <c r="B155" t="s">
        <v>4314</v>
      </c>
      <c r="C155" t="s">
        <v>4313</v>
      </c>
      <c r="D155" t="s">
        <v>4221</v>
      </c>
      <c r="G155" t="s">
        <v>4312</v>
      </c>
      <c r="H155" t="s">
        <v>3218</v>
      </c>
      <c r="K155" t="s">
        <v>2191</v>
      </c>
      <c r="L155" t="s">
        <v>2191</v>
      </c>
      <c r="M155" t="s">
        <v>2191</v>
      </c>
      <c r="N155" t="s">
        <v>1870</v>
      </c>
      <c r="O155" t="s">
        <v>1765</v>
      </c>
      <c r="P155" t="s">
        <v>1765</v>
      </c>
      <c r="Q155" t="s">
        <v>4311</v>
      </c>
      <c r="R155" t="s">
        <v>4310</v>
      </c>
      <c r="V155" t="s">
        <v>1724</v>
      </c>
      <c r="W155" t="s">
        <v>1724</v>
      </c>
      <c r="X155" t="s">
        <v>2298</v>
      </c>
      <c r="Y155" t="s">
        <v>1661</v>
      </c>
      <c r="Z155" t="b">
        <v>0</v>
      </c>
      <c r="AA155" t="b">
        <v>0</v>
      </c>
      <c r="AB155" t="b">
        <v>0</v>
      </c>
      <c r="AE155" t="b">
        <v>0</v>
      </c>
      <c r="AH155" t="b">
        <v>0</v>
      </c>
      <c r="AI155" t="b">
        <v>0</v>
      </c>
      <c r="AK155" t="b">
        <v>0</v>
      </c>
      <c r="AL155" t="b">
        <v>0</v>
      </c>
      <c r="AM155" t="b">
        <v>0</v>
      </c>
    </row>
    <row r="156" spans="1:39" x14ac:dyDescent="0.25">
      <c r="A156" t="s">
        <v>1733</v>
      </c>
      <c r="B156" t="s">
        <v>1681</v>
      </c>
      <c r="C156" t="s">
        <v>1682</v>
      </c>
      <c r="D156" t="s">
        <v>1165</v>
      </c>
      <c r="I156" t="s">
        <v>3306</v>
      </c>
      <c r="K156" t="s">
        <v>2191</v>
      </c>
      <c r="L156" t="s">
        <v>2191</v>
      </c>
      <c r="M156" t="s">
        <v>2191</v>
      </c>
      <c r="N156" t="s">
        <v>1870</v>
      </c>
      <c r="O156" t="s">
        <v>1765</v>
      </c>
      <c r="P156" t="s">
        <v>1765</v>
      </c>
      <c r="Q156" t="s">
        <v>4311</v>
      </c>
      <c r="R156" t="s">
        <v>4310</v>
      </c>
      <c r="X156" t="s">
        <v>2298</v>
      </c>
      <c r="Y156" t="s">
        <v>1661</v>
      </c>
      <c r="Z156" t="b">
        <v>0</v>
      </c>
      <c r="AA156" t="b">
        <v>0</v>
      </c>
      <c r="AB156" t="b">
        <v>0</v>
      </c>
      <c r="AE156" t="b">
        <v>0</v>
      </c>
      <c r="AH156" t="b">
        <v>0</v>
      </c>
      <c r="AI156" t="b">
        <v>0</v>
      </c>
      <c r="AK156" t="b">
        <v>0</v>
      </c>
      <c r="AL156" t="b">
        <v>0</v>
      </c>
      <c r="AM156" t="b">
        <v>0</v>
      </c>
    </row>
    <row r="157" spans="1:39" x14ac:dyDescent="0.25">
      <c r="A157" t="s">
        <v>1733</v>
      </c>
      <c r="B157" t="s">
        <v>4309</v>
      </c>
      <c r="C157" t="s">
        <v>4307</v>
      </c>
      <c r="D157" t="s">
        <v>1166</v>
      </c>
      <c r="I157" t="s">
        <v>3058</v>
      </c>
      <c r="K157" t="s">
        <v>2191</v>
      </c>
      <c r="L157" t="s">
        <v>2191</v>
      </c>
      <c r="M157" t="s">
        <v>2191</v>
      </c>
      <c r="N157" t="s">
        <v>1870</v>
      </c>
      <c r="O157" t="s">
        <v>1765</v>
      </c>
      <c r="P157" t="s">
        <v>1765</v>
      </c>
      <c r="Q157" t="s">
        <v>2352</v>
      </c>
      <c r="R157" t="s">
        <v>2351</v>
      </c>
      <c r="X157" t="s">
        <v>2298</v>
      </c>
      <c r="Y157" t="s">
        <v>1661</v>
      </c>
      <c r="Z157" t="b">
        <v>0</v>
      </c>
      <c r="AA157" t="b">
        <v>0</v>
      </c>
      <c r="AB157" t="b">
        <v>1</v>
      </c>
      <c r="AC157" t="s">
        <v>2919</v>
      </c>
      <c r="AD157" t="s">
        <v>2083</v>
      </c>
      <c r="AE157" t="b">
        <v>1</v>
      </c>
      <c r="AF157" t="s">
        <v>4308</v>
      </c>
      <c r="AH157" t="b">
        <v>0</v>
      </c>
      <c r="AI157" t="b">
        <v>0</v>
      </c>
      <c r="AK157" t="b">
        <v>0</v>
      </c>
      <c r="AL157" t="b">
        <v>0</v>
      </c>
      <c r="AM157" t="b">
        <v>0</v>
      </c>
    </row>
    <row r="158" spans="1:39" x14ac:dyDescent="0.25">
      <c r="A158" t="s">
        <v>1733</v>
      </c>
      <c r="B158" t="s">
        <v>4308</v>
      </c>
      <c r="C158" t="s">
        <v>4307</v>
      </c>
      <c r="D158" t="s">
        <v>1166</v>
      </c>
      <c r="I158" t="s">
        <v>2899</v>
      </c>
      <c r="K158" t="s">
        <v>2191</v>
      </c>
      <c r="L158" t="s">
        <v>2191</v>
      </c>
      <c r="M158" t="s">
        <v>2191</v>
      </c>
      <c r="N158" t="s">
        <v>1870</v>
      </c>
      <c r="O158" t="s">
        <v>1765</v>
      </c>
      <c r="P158" t="s">
        <v>1765</v>
      </c>
      <c r="Q158" t="s">
        <v>2352</v>
      </c>
      <c r="R158" t="s">
        <v>2351</v>
      </c>
      <c r="X158" t="s">
        <v>2298</v>
      </c>
      <c r="Y158" t="s">
        <v>1661</v>
      </c>
      <c r="Z158" t="b">
        <v>0</v>
      </c>
      <c r="AA158" t="b">
        <v>0</v>
      </c>
      <c r="AB158" t="b">
        <v>0</v>
      </c>
      <c r="AE158" t="b">
        <v>0</v>
      </c>
      <c r="AH158" t="b">
        <v>0</v>
      </c>
      <c r="AI158" t="b">
        <v>0</v>
      </c>
      <c r="AJ158" t="s">
        <v>1744</v>
      </c>
      <c r="AK158" t="b">
        <v>0</v>
      </c>
      <c r="AL158" t="b">
        <v>0</v>
      </c>
      <c r="AM158" t="b">
        <v>0</v>
      </c>
    </row>
    <row r="159" spans="1:39" x14ac:dyDescent="0.25">
      <c r="A159" t="s">
        <v>1733</v>
      </c>
      <c r="B159" t="s">
        <v>4306</v>
      </c>
      <c r="C159" t="s">
        <v>1502</v>
      </c>
      <c r="D159" t="s">
        <v>1165</v>
      </c>
      <c r="I159" t="s">
        <v>3522</v>
      </c>
      <c r="K159" t="s">
        <v>2191</v>
      </c>
      <c r="L159" t="s">
        <v>2191</v>
      </c>
      <c r="M159" t="s">
        <v>2191</v>
      </c>
      <c r="N159" t="s">
        <v>1870</v>
      </c>
      <c r="O159" t="s">
        <v>1765</v>
      </c>
      <c r="P159" t="s">
        <v>1765</v>
      </c>
      <c r="Q159" t="s">
        <v>2352</v>
      </c>
      <c r="R159" t="s">
        <v>2351</v>
      </c>
      <c r="X159" t="s">
        <v>2298</v>
      </c>
      <c r="Y159" t="s">
        <v>1661</v>
      </c>
      <c r="Z159" t="b">
        <v>0</v>
      </c>
      <c r="AA159" t="b">
        <v>0</v>
      </c>
      <c r="AB159" t="b">
        <v>0</v>
      </c>
      <c r="AE159" t="b">
        <v>0</v>
      </c>
      <c r="AH159" t="b">
        <v>0</v>
      </c>
      <c r="AI159" t="b">
        <v>0</v>
      </c>
      <c r="AJ159" t="s">
        <v>1744</v>
      </c>
      <c r="AK159" t="b">
        <v>0</v>
      </c>
      <c r="AL159" t="b">
        <v>0</v>
      </c>
      <c r="AM159" t="b">
        <v>0</v>
      </c>
    </row>
    <row r="160" spans="1:39" x14ac:dyDescent="0.25">
      <c r="A160" t="s">
        <v>1733</v>
      </c>
      <c r="B160" t="s">
        <v>4305</v>
      </c>
      <c r="C160" t="s">
        <v>4304</v>
      </c>
      <c r="D160" t="s">
        <v>1166</v>
      </c>
      <c r="I160" t="s">
        <v>3522</v>
      </c>
      <c r="K160" t="s">
        <v>2191</v>
      </c>
      <c r="L160" t="s">
        <v>2191</v>
      </c>
      <c r="M160" t="s">
        <v>2191</v>
      </c>
      <c r="N160" t="s">
        <v>1870</v>
      </c>
      <c r="O160" t="s">
        <v>1765</v>
      </c>
      <c r="P160" t="s">
        <v>1765</v>
      </c>
      <c r="Q160" t="s">
        <v>2352</v>
      </c>
      <c r="R160" t="s">
        <v>2351</v>
      </c>
      <c r="X160" t="s">
        <v>2298</v>
      </c>
      <c r="Y160" t="s">
        <v>1661</v>
      </c>
      <c r="Z160" t="b">
        <v>0</v>
      </c>
      <c r="AA160" t="b">
        <v>0</v>
      </c>
      <c r="AB160" t="b">
        <v>0</v>
      </c>
      <c r="AE160" t="b">
        <v>0</v>
      </c>
      <c r="AH160" t="b">
        <v>0</v>
      </c>
      <c r="AI160" t="b">
        <v>0</v>
      </c>
      <c r="AJ160" t="s">
        <v>1744</v>
      </c>
      <c r="AK160" t="b">
        <v>0</v>
      </c>
      <c r="AL160" t="b">
        <v>0</v>
      </c>
      <c r="AM160" t="b">
        <v>0</v>
      </c>
    </row>
    <row r="161" spans="1:39" x14ac:dyDescent="0.25">
      <c r="A161" t="s">
        <v>1733</v>
      </c>
      <c r="B161" t="s">
        <v>1500</v>
      </c>
      <c r="C161" t="s">
        <v>1502</v>
      </c>
      <c r="D161" t="s">
        <v>4221</v>
      </c>
      <c r="G161" t="s">
        <v>1501</v>
      </c>
      <c r="H161" t="s">
        <v>4303</v>
      </c>
      <c r="K161" t="s">
        <v>2191</v>
      </c>
      <c r="L161" t="s">
        <v>2191</v>
      </c>
      <c r="M161" t="s">
        <v>2191</v>
      </c>
      <c r="N161" t="s">
        <v>1870</v>
      </c>
      <c r="O161" t="s">
        <v>1765</v>
      </c>
      <c r="P161" t="s">
        <v>1765</v>
      </c>
      <c r="Q161" t="s">
        <v>2352</v>
      </c>
      <c r="R161" t="s">
        <v>2351</v>
      </c>
      <c r="V161" t="s">
        <v>1724</v>
      </c>
      <c r="X161" t="s">
        <v>2298</v>
      </c>
      <c r="Z161" t="b">
        <v>0</v>
      </c>
      <c r="AA161" t="b">
        <v>0</v>
      </c>
      <c r="AB161" t="b">
        <v>0</v>
      </c>
      <c r="AE161" t="b">
        <v>0</v>
      </c>
      <c r="AH161" t="b">
        <v>0</v>
      </c>
      <c r="AI161" t="b">
        <v>0</v>
      </c>
      <c r="AJ161" t="s">
        <v>1744</v>
      </c>
      <c r="AK161" t="b">
        <v>0</v>
      </c>
      <c r="AL161" t="b">
        <v>0</v>
      </c>
      <c r="AM161" t="b">
        <v>0</v>
      </c>
    </row>
    <row r="162" spans="1:39" x14ac:dyDescent="0.25">
      <c r="A162" t="s">
        <v>1733</v>
      </c>
      <c r="B162" t="s">
        <v>1497</v>
      </c>
      <c r="C162" t="s">
        <v>1499</v>
      </c>
      <c r="D162" t="s">
        <v>1730</v>
      </c>
      <c r="G162" t="s">
        <v>1498</v>
      </c>
      <c r="H162" t="s">
        <v>4303</v>
      </c>
      <c r="K162" t="s">
        <v>2191</v>
      </c>
      <c r="L162" t="s">
        <v>2191</v>
      </c>
      <c r="M162" t="s">
        <v>2191</v>
      </c>
      <c r="N162" t="s">
        <v>1870</v>
      </c>
      <c r="O162" t="s">
        <v>1765</v>
      </c>
      <c r="P162" t="s">
        <v>1765</v>
      </c>
      <c r="Q162" t="s">
        <v>2352</v>
      </c>
      <c r="R162" t="s">
        <v>2351</v>
      </c>
      <c r="V162" t="s">
        <v>1724</v>
      </c>
      <c r="X162" t="s">
        <v>2298</v>
      </c>
      <c r="Z162" t="b">
        <v>0</v>
      </c>
      <c r="AA162" t="b">
        <v>0</v>
      </c>
      <c r="AB162" t="b">
        <v>0</v>
      </c>
      <c r="AE162" t="b">
        <v>0</v>
      </c>
      <c r="AH162" t="b">
        <v>0</v>
      </c>
      <c r="AI162" t="b">
        <v>0</v>
      </c>
      <c r="AJ162" t="s">
        <v>1744</v>
      </c>
      <c r="AK162" t="b">
        <v>0</v>
      </c>
      <c r="AL162" t="b">
        <v>0</v>
      </c>
      <c r="AM162" t="b">
        <v>0</v>
      </c>
    </row>
    <row r="163" spans="1:39" x14ac:dyDescent="0.25">
      <c r="A163" t="s">
        <v>1733</v>
      </c>
      <c r="B163" t="s">
        <v>4302</v>
      </c>
      <c r="C163" t="s">
        <v>1662</v>
      </c>
      <c r="D163" t="s">
        <v>1945</v>
      </c>
      <c r="I163" t="s">
        <v>1944</v>
      </c>
      <c r="J163" t="s">
        <v>1943</v>
      </c>
      <c r="K163" t="s">
        <v>2191</v>
      </c>
      <c r="L163" t="s">
        <v>2191</v>
      </c>
      <c r="M163" t="s">
        <v>2191</v>
      </c>
      <c r="N163" t="s">
        <v>1870</v>
      </c>
      <c r="O163" t="s">
        <v>1765</v>
      </c>
      <c r="P163" t="s">
        <v>1765</v>
      </c>
      <c r="Q163" t="s">
        <v>2352</v>
      </c>
      <c r="R163" t="s">
        <v>2351</v>
      </c>
      <c r="V163" t="s">
        <v>1724</v>
      </c>
      <c r="X163" t="s">
        <v>2298</v>
      </c>
      <c r="Y163" t="s">
        <v>1661</v>
      </c>
      <c r="Z163" t="b">
        <v>0</v>
      </c>
      <c r="AA163" t="b">
        <v>0</v>
      </c>
      <c r="AB163" t="b">
        <v>0</v>
      </c>
      <c r="AE163" t="b">
        <v>0</v>
      </c>
      <c r="AH163" t="b">
        <v>0</v>
      </c>
      <c r="AI163" t="b">
        <v>0</v>
      </c>
      <c r="AJ163" t="s">
        <v>2100</v>
      </c>
      <c r="AK163" t="b">
        <v>0</v>
      </c>
      <c r="AL163" t="b">
        <v>0</v>
      </c>
      <c r="AM163" t="b">
        <v>0</v>
      </c>
    </row>
    <row r="164" spans="1:39" x14ac:dyDescent="0.25">
      <c r="A164" t="s">
        <v>1733</v>
      </c>
      <c r="B164" t="s">
        <v>4301</v>
      </c>
      <c r="C164" t="s">
        <v>4300</v>
      </c>
      <c r="D164" t="s">
        <v>1166</v>
      </c>
      <c r="I164" t="s">
        <v>3083</v>
      </c>
      <c r="K164" t="s">
        <v>2191</v>
      </c>
      <c r="L164" t="s">
        <v>2191</v>
      </c>
      <c r="M164" t="s">
        <v>2191</v>
      </c>
      <c r="N164" t="s">
        <v>1870</v>
      </c>
      <c r="P164" t="s">
        <v>1724</v>
      </c>
      <c r="Q164" t="s">
        <v>2305</v>
      </c>
      <c r="R164" t="s">
        <v>2304</v>
      </c>
      <c r="X164" t="s">
        <v>2348</v>
      </c>
      <c r="Y164" t="s">
        <v>2350</v>
      </c>
      <c r="Z164" t="b">
        <v>0</v>
      </c>
      <c r="AA164" t="b">
        <v>0</v>
      </c>
      <c r="AB164" t="b">
        <v>0</v>
      </c>
      <c r="AE164" t="b">
        <v>0</v>
      </c>
      <c r="AH164" t="b">
        <v>0</v>
      </c>
      <c r="AI164" t="b">
        <v>0</v>
      </c>
      <c r="AJ164" t="s">
        <v>1794</v>
      </c>
      <c r="AK164" t="b">
        <v>0</v>
      </c>
      <c r="AL164" t="b">
        <v>0</v>
      </c>
      <c r="AM164" t="b">
        <v>0</v>
      </c>
    </row>
    <row r="165" spans="1:39" x14ac:dyDescent="0.25">
      <c r="A165" t="s">
        <v>1733</v>
      </c>
      <c r="B165" t="s">
        <v>1491</v>
      </c>
      <c r="C165" t="s">
        <v>1493</v>
      </c>
      <c r="D165" t="s">
        <v>1730</v>
      </c>
      <c r="G165" t="s">
        <v>1492</v>
      </c>
      <c r="H165" t="s">
        <v>4299</v>
      </c>
      <c r="K165" t="s">
        <v>2191</v>
      </c>
      <c r="L165" t="s">
        <v>2191</v>
      </c>
      <c r="M165" t="s">
        <v>2191</v>
      </c>
      <c r="N165" t="s">
        <v>1870</v>
      </c>
      <c r="O165" t="s">
        <v>1765</v>
      </c>
      <c r="P165" t="s">
        <v>1765</v>
      </c>
      <c r="Q165" t="s">
        <v>2286</v>
      </c>
      <c r="R165" t="s">
        <v>2285</v>
      </c>
      <c r="V165" t="s">
        <v>1724</v>
      </c>
      <c r="X165" t="s">
        <v>2284</v>
      </c>
      <c r="Z165" t="b">
        <v>0</v>
      </c>
      <c r="AA165" t="b">
        <v>0</v>
      </c>
      <c r="AB165" t="b">
        <v>0</v>
      </c>
      <c r="AE165" t="b">
        <v>0</v>
      </c>
      <c r="AH165" t="b">
        <v>0</v>
      </c>
      <c r="AI165" t="b">
        <v>0</v>
      </c>
      <c r="AJ165" t="s">
        <v>1744</v>
      </c>
      <c r="AK165" t="b">
        <v>0</v>
      </c>
      <c r="AL165" t="b">
        <v>0</v>
      </c>
      <c r="AM165" t="b">
        <v>0</v>
      </c>
    </row>
    <row r="166" spans="1:39" x14ac:dyDescent="0.25">
      <c r="A166" t="s">
        <v>1733</v>
      </c>
      <c r="B166" t="s">
        <v>1673</v>
      </c>
      <c r="C166" t="s">
        <v>1674</v>
      </c>
      <c r="D166" t="s">
        <v>1166</v>
      </c>
      <c r="I166" t="s">
        <v>1943</v>
      </c>
      <c r="K166" t="s">
        <v>2191</v>
      </c>
      <c r="L166" t="s">
        <v>2191</v>
      </c>
      <c r="M166" t="s">
        <v>2191</v>
      </c>
      <c r="N166" t="s">
        <v>1870</v>
      </c>
      <c r="O166" t="s">
        <v>1765</v>
      </c>
      <c r="P166" t="s">
        <v>1765</v>
      </c>
      <c r="Q166" t="s">
        <v>2286</v>
      </c>
      <c r="R166" t="s">
        <v>2285</v>
      </c>
      <c r="V166" t="s">
        <v>1724</v>
      </c>
      <c r="X166" t="s">
        <v>2284</v>
      </c>
      <c r="Y166" t="s">
        <v>2347</v>
      </c>
      <c r="Z166" t="b">
        <v>0</v>
      </c>
      <c r="AA166" t="b">
        <v>0</v>
      </c>
      <c r="AB166" t="b">
        <v>0</v>
      </c>
      <c r="AE166" t="b">
        <v>0</v>
      </c>
      <c r="AH166" t="b">
        <v>0</v>
      </c>
      <c r="AI166" t="b">
        <v>0</v>
      </c>
      <c r="AJ166" t="s">
        <v>1744</v>
      </c>
      <c r="AK166" t="b">
        <v>0</v>
      </c>
      <c r="AL166" t="b">
        <v>0</v>
      </c>
      <c r="AM166" t="b">
        <v>0</v>
      </c>
    </row>
    <row r="167" spans="1:39" x14ac:dyDescent="0.25">
      <c r="A167" t="s">
        <v>1733</v>
      </c>
      <c r="B167" t="s">
        <v>4298</v>
      </c>
      <c r="C167" t="s">
        <v>2346</v>
      </c>
      <c r="D167" t="s">
        <v>1945</v>
      </c>
      <c r="I167" t="s">
        <v>1944</v>
      </c>
      <c r="J167" t="s">
        <v>3502</v>
      </c>
      <c r="K167" t="s">
        <v>2191</v>
      </c>
      <c r="L167" t="s">
        <v>2191</v>
      </c>
      <c r="M167" t="s">
        <v>2191</v>
      </c>
      <c r="N167" t="s">
        <v>1870</v>
      </c>
      <c r="O167" t="s">
        <v>1765</v>
      </c>
      <c r="P167" t="s">
        <v>1765</v>
      </c>
      <c r="Q167" t="s">
        <v>2286</v>
      </c>
      <c r="R167" t="s">
        <v>2285</v>
      </c>
      <c r="V167" t="s">
        <v>1724</v>
      </c>
      <c r="X167" t="s">
        <v>2284</v>
      </c>
      <c r="Y167" t="s">
        <v>2347</v>
      </c>
      <c r="Z167" t="b">
        <v>0</v>
      </c>
      <c r="AA167" t="b">
        <v>0</v>
      </c>
      <c r="AB167" t="b">
        <v>0</v>
      </c>
      <c r="AE167" t="b">
        <v>0</v>
      </c>
      <c r="AH167" t="b">
        <v>0</v>
      </c>
      <c r="AI167" t="b">
        <v>0</v>
      </c>
      <c r="AJ167" t="s">
        <v>1744</v>
      </c>
      <c r="AK167" t="b">
        <v>0</v>
      </c>
      <c r="AL167" t="b">
        <v>0</v>
      </c>
      <c r="AM167" t="b">
        <v>0</v>
      </c>
    </row>
    <row r="168" spans="1:39" x14ac:dyDescent="0.25">
      <c r="A168" t="s">
        <v>1733</v>
      </c>
      <c r="B168" t="s">
        <v>1503</v>
      </c>
      <c r="C168" t="s">
        <v>1505</v>
      </c>
      <c r="D168" t="s">
        <v>1730</v>
      </c>
      <c r="G168" t="s">
        <v>1504</v>
      </c>
      <c r="H168" t="s">
        <v>4277</v>
      </c>
      <c r="K168" t="s">
        <v>2191</v>
      </c>
      <c r="L168" t="s">
        <v>2191</v>
      </c>
      <c r="M168" t="s">
        <v>2191</v>
      </c>
      <c r="N168" t="s">
        <v>1870</v>
      </c>
      <c r="O168" t="s">
        <v>1765</v>
      </c>
      <c r="P168" t="s">
        <v>1765</v>
      </c>
      <c r="Q168" t="s">
        <v>4219</v>
      </c>
      <c r="R168" t="s">
        <v>4218</v>
      </c>
      <c r="V168" t="s">
        <v>1724</v>
      </c>
      <c r="W168" t="s">
        <v>1724</v>
      </c>
      <c r="X168" t="s">
        <v>2066</v>
      </c>
      <c r="Z168" t="b">
        <v>0</v>
      </c>
      <c r="AA168" t="b">
        <v>0</v>
      </c>
      <c r="AB168" t="b">
        <v>0</v>
      </c>
      <c r="AE168" t="b">
        <v>0</v>
      </c>
      <c r="AH168" t="b">
        <v>0</v>
      </c>
      <c r="AI168" t="b">
        <v>0</v>
      </c>
      <c r="AK168" t="b">
        <v>1</v>
      </c>
      <c r="AL168" t="b">
        <v>0</v>
      </c>
      <c r="AM168" t="b">
        <v>0</v>
      </c>
    </row>
    <row r="169" spans="1:39" x14ac:dyDescent="0.25">
      <c r="A169" t="s">
        <v>1733</v>
      </c>
      <c r="B169" t="s">
        <v>4297</v>
      </c>
      <c r="C169" t="s">
        <v>1692</v>
      </c>
      <c r="D169" t="s">
        <v>1945</v>
      </c>
      <c r="I169" t="s">
        <v>1944</v>
      </c>
      <c r="J169" t="s">
        <v>1943</v>
      </c>
      <c r="K169" t="s">
        <v>2191</v>
      </c>
      <c r="L169" t="s">
        <v>2191</v>
      </c>
      <c r="M169" t="s">
        <v>2191</v>
      </c>
      <c r="N169" t="s">
        <v>1870</v>
      </c>
      <c r="O169" t="s">
        <v>1724</v>
      </c>
      <c r="P169" t="s">
        <v>1765</v>
      </c>
      <c r="Q169" t="s">
        <v>2345</v>
      </c>
      <c r="R169" t="s">
        <v>2344</v>
      </c>
      <c r="X169" t="s">
        <v>2284</v>
      </c>
      <c r="Y169" t="s">
        <v>4296</v>
      </c>
      <c r="Z169" t="b">
        <v>0</v>
      </c>
      <c r="AA169" t="b">
        <v>0</v>
      </c>
      <c r="AB169" t="b">
        <v>0</v>
      </c>
      <c r="AE169" t="b">
        <v>0</v>
      </c>
      <c r="AH169" t="b">
        <v>0</v>
      </c>
      <c r="AI169" t="b">
        <v>0</v>
      </c>
      <c r="AK169" t="b">
        <v>0</v>
      </c>
      <c r="AL169" t="b">
        <v>0</v>
      </c>
      <c r="AM169" t="b">
        <v>0</v>
      </c>
    </row>
    <row r="170" spans="1:39" x14ac:dyDescent="0.25">
      <c r="A170" t="s">
        <v>1733</v>
      </c>
      <c r="B170" t="s">
        <v>1704</v>
      </c>
      <c r="C170" t="s">
        <v>1705</v>
      </c>
      <c r="D170" t="s">
        <v>1165</v>
      </c>
      <c r="I170" t="s">
        <v>2955</v>
      </c>
      <c r="K170" t="s">
        <v>2191</v>
      </c>
      <c r="L170" t="s">
        <v>2191</v>
      </c>
      <c r="M170" t="s">
        <v>2191</v>
      </c>
      <c r="N170" t="s">
        <v>1870</v>
      </c>
      <c r="O170" t="s">
        <v>1765</v>
      </c>
      <c r="P170" t="s">
        <v>1765</v>
      </c>
      <c r="Q170" t="s">
        <v>2555</v>
      </c>
      <c r="R170" t="s">
        <v>2554</v>
      </c>
      <c r="X170" t="s">
        <v>2284</v>
      </c>
      <c r="Y170" t="s">
        <v>1702</v>
      </c>
      <c r="Z170" t="b">
        <v>0</v>
      </c>
      <c r="AA170" t="b">
        <v>0</v>
      </c>
      <c r="AB170" t="b">
        <v>0</v>
      </c>
      <c r="AE170" t="b">
        <v>0</v>
      </c>
      <c r="AH170" t="b">
        <v>0</v>
      </c>
      <c r="AI170" t="b">
        <v>0</v>
      </c>
      <c r="AJ170" t="s">
        <v>2045</v>
      </c>
      <c r="AK170" t="b">
        <v>0</v>
      </c>
      <c r="AL170" t="b">
        <v>0</v>
      </c>
      <c r="AM170" t="b">
        <v>0</v>
      </c>
    </row>
    <row r="171" spans="1:39" x14ac:dyDescent="0.25">
      <c r="A171" t="s">
        <v>1733</v>
      </c>
      <c r="B171" t="s">
        <v>1557</v>
      </c>
      <c r="C171" t="s">
        <v>1117</v>
      </c>
      <c r="D171" t="s">
        <v>1730</v>
      </c>
      <c r="G171" t="s">
        <v>1558</v>
      </c>
      <c r="H171" t="s">
        <v>3122</v>
      </c>
      <c r="K171" t="s">
        <v>2191</v>
      </c>
      <c r="L171" t="s">
        <v>2191</v>
      </c>
      <c r="M171" t="s">
        <v>2191</v>
      </c>
      <c r="N171" t="s">
        <v>1870</v>
      </c>
      <c r="O171" t="s">
        <v>1765</v>
      </c>
      <c r="P171" t="s">
        <v>1765</v>
      </c>
      <c r="Q171" t="s">
        <v>2555</v>
      </c>
      <c r="R171" t="s">
        <v>2554</v>
      </c>
      <c r="V171" t="s">
        <v>1724</v>
      </c>
      <c r="X171" t="s">
        <v>2284</v>
      </c>
      <c r="Z171" t="b">
        <v>0</v>
      </c>
      <c r="AA171" t="b">
        <v>0</v>
      </c>
      <c r="AB171" t="b">
        <v>0</v>
      </c>
      <c r="AE171" t="b">
        <v>0</v>
      </c>
      <c r="AH171" t="b">
        <v>0</v>
      </c>
      <c r="AI171" t="b">
        <v>0</v>
      </c>
      <c r="AK171" t="b">
        <v>0</v>
      </c>
      <c r="AL171" t="b">
        <v>0</v>
      </c>
      <c r="AM171" t="b">
        <v>0</v>
      </c>
    </row>
    <row r="172" spans="1:39" x14ac:dyDescent="0.25">
      <c r="A172" t="s">
        <v>1733</v>
      </c>
      <c r="B172" t="s">
        <v>1559</v>
      </c>
      <c r="C172" t="s">
        <v>1561</v>
      </c>
      <c r="D172" t="s">
        <v>4221</v>
      </c>
      <c r="G172" t="s">
        <v>1560</v>
      </c>
      <c r="H172" t="s">
        <v>3122</v>
      </c>
      <c r="K172" t="s">
        <v>2191</v>
      </c>
      <c r="L172" t="s">
        <v>2191</v>
      </c>
      <c r="M172" t="s">
        <v>2191</v>
      </c>
      <c r="N172" t="s">
        <v>1870</v>
      </c>
      <c r="O172" t="s">
        <v>1765</v>
      </c>
      <c r="P172" t="s">
        <v>1765</v>
      </c>
      <c r="Q172" t="s">
        <v>2555</v>
      </c>
      <c r="R172" t="s">
        <v>2554</v>
      </c>
      <c r="V172" t="s">
        <v>1724</v>
      </c>
      <c r="X172" t="s">
        <v>2284</v>
      </c>
      <c r="Y172" t="s">
        <v>1702</v>
      </c>
      <c r="Z172" t="b">
        <v>0</v>
      </c>
      <c r="AA172" t="b">
        <v>0</v>
      </c>
      <c r="AB172" t="b">
        <v>0</v>
      </c>
      <c r="AE172" t="b">
        <v>0</v>
      </c>
      <c r="AH172" t="b">
        <v>0</v>
      </c>
      <c r="AI172" t="b">
        <v>0</v>
      </c>
      <c r="AJ172" t="s">
        <v>2045</v>
      </c>
      <c r="AK172" t="b">
        <v>0</v>
      </c>
      <c r="AL172" t="b">
        <v>0</v>
      </c>
      <c r="AM172" t="b">
        <v>0</v>
      </c>
    </row>
    <row r="173" spans="1:39" x14ac:dyDescent="0.25">
      <c r="A173" t="s">
        <v>1733</v>
      </c>
      <c r="B173" t="s">
        <v>4295</v>
      </c>
      <c r="C173" t="s">
        <v>1703</v>
      </c>
      <c r="D173" t="s">
        <v>1945</v>
      </c>
      <c r="I173" t="s">
        <v>1944</v>
      </c>
      <c r="J173" t="s">
        <v>1943</v>
      </c>
      <c r="K173" t="s">
        <v>2191</v>
      </c>
      <c r="L173" t="s">
        <v>2191</v>
      </c>
      <c r="M173" t="s">
        <v>2191</v>
      </c>
      <c r="N173" t="s">
        <v>1870</v>
      </c>
      <c r="O173" t="s">
        <v>1724</v>
      </c>
      <c r="P173" t="s">
        <v>1765</v>
      </c>
      <c r="Q173" t="s">
        <v>2342</v>
      </c>
      <c r="R173" t="s">
        <v>2341</v>
      </c>
      <c r="X173" t="s">
        <v>2284</v>
      </c>
      <c r="Y173" t="s">
        <v>1702</v>
      </c>
      <c r="Z173" t="b">
        <v>0</v>
      </c>
      <c r="AA173" t="b">
        <v>0</v>
      </c>
      <c r="AB173" t="b">
        <v>0</v>
      </c>
      <c r="AE173" t="b">
        <v>0</v>
      </c>
      <c r="AH173" t="b">
        <v>0</v>
      </c>
      <c r="AI173" t="b">
        <v>0</v>
      </c>
      <c r="AJ173" t="s">
        <v>2006</v>
      </c>
      <c r="AK173" t="b">
        <v>0</v>
      </c>
      <c r="AL173" t="b">
        <v>0</v>
      </c>
      <c r="AM173" t="b">
        <v>0</v>
      </c>
    </row>
    <row r="174" spans="1:39" x14ac:dyDescent="0.25">
      <c r="A174" t="s">
        <v>1733</v>
      </c>
      <c r="B174" t="s">
        <v>1545</v>
      </c>
      <c r="C174" t="s">
        <v>1547</v>
      </c>
      <c r="D174" t="s">
        <v>1730</v>
      </c>
      <c r="G174" t="s">
        <v>1546</v>
      </c>
      <c r="H174" t="s">
        <v>3399</v>
      </c>
      <c r="K174" t="s">
        <v>2191</v>
      </c>
      <c r="L174" t="s">
        <v>2191</v>
      </c>
      <c r="M174" t="s">
        <v>2191</v>
      </c>
      <c r="N174" t="s">
        <v>1870</v>
      </c>
      <c r="O174" t="s">
        <v>1724</v>
      </c>
      <c r="P174" t="s">
        <v>1765</v>
      </c>
      <c r="Q174" t="s">
        <v>2303</v>
      </c>
      <c r="R174" t="s">
        <v>2302</v>
      </c>
      <c r="V174" t="s">
        <v>1724</v>
      </c>
      <c r="X174" t="s">
        <v>2284</v>
      </c>
      <c r="Z174" t="b">
        <v>0</v>
      </c>
      <c r="AA174" t="b">
        <v>0</v>
      </c>
      <c r="AB174" t="b">
        <v>0</v>
      </c>
      <c r="AE174" t="b">
        <v>0</v>
      </c>
      <c r="AH174" t="b">
        <v>0</v>
      </c>
      <c r="AI174" t="b">
        <v>0</v>
      </c>
      <c r="AJ174" t="s">
        <v>2100</v>
      </c>
      <c r="AK174" t="b">
        <v>1</v>
      </c>
      <c r="AL174" t="b">
        <v>0</v>
      </c>
      <c r="AM174" t="b">
        <v>0</v>
      </c>
    </row>
    <row r="175" spans="1:39" x14ac:dyDescent="0.25">
      <c r="A175" t="s">
        <v>1733</v>
      </c>
      <c r="B175" t="s">
        <v>4294</v>
      </c>
      <c r="C175" t="s">
        <v>1707</v>
      </c>
      <c r="D175" t="s">
        <v>1945</v>
      </c>
      <c r="I175" t="s">
        <v>1944</v>
      </c>
      <c r="J175" t="s">
        <v>1943</v>
      </c>
      <c r="K175" t="s">
        <v>2191</v>
      </c>
      <c r="L175" t="s">
        <v>2191</v>
      </c>
      <c r="M175" t="s">
        <v>2191</v>
      </c>
      <c r="N175" t="s">
        <v>1870</v>
      </c>
      <c r="O175" t="s">
        <v>1724</v>
      </c>
      <c r="P175" t="s">
        <v>1765</v>
      </c>
      <c r="Q175" t="s">
        <v>2340</v>
      </c>
      <c r="R175" t="s">
        <v>2339</v>
      </c>
      <c r="X175" t="s">
        <v>2066</v>
      </c>
      <c r="Y175" t="s">
        <v>1706</v>
      </c>
      <c r="Z175" t="b">
        <v>0</v>
      </c>
      <c r="AA175" t="b">
        <v>0</v>
      </c>
      <c r="AB175" t="b">
        <v>0</v>
      </c>
      <c r="AE175" t="b">
        <v>0</v>
      </c>
      <c r="AH175" t="b">
        <v>0</v>
      </c>
      <c r="AI175" t="b">
        <v>0</v>
      </c>
      <c r="AK175" t="b">
        <v>0</v>
      </c>
      <c r="AL175" t="b">
        <v>0</v>
      </c>
      <c r="AM175" t="b">
        <v>0</v>
      </c>
    </row>
    <row r="176" spans="1:39" x14ac:dyDescent="0.25">
      <c r="A176" t="s">
        <v>1733</v>
      </c>
      <c r="B176" t="s">
        <v>4293</v>
      </c>
      <c r="C176" t="s">
        <v>1606</v>
      </c>
      <c r="D176" t="s">
        <v>1166</v>
      </c>
      <c r="I176" t="s">
        <v>3088</v>
      </c>
      <c r="K176" t="s">
        <v>1811</v>
      </c>
      <c r="L176" t="s">
        <v>1811</v>
      </c>
      <c r="M176" t="s">
        <v>1810</v>
      </c>
      <c r="N176" t="s">
        <v>1877</v>
      </c>
      <c r="P176" t="s">
        <v>1765</v>
      </c>
      <c r="Q176" t="s">
        <v>2338</v>
      </c>
      <c r="R176" t="s">
        <v>2337</v>
      </c>
      <c r="X176" t="s">
        <v>2336</v>
      </c>
      <c r="Y176" t="s">
        <v>1718</v>
      </c>
      <c r="Z176" t="b">
        <v>0</v>
      </c>
      <c r="AA176" t="b">
        <v>0</v>
      </c>
      <c r="AB176" t="b">
        <v>0</v>
      </c>
      <c r="AE176" t="b">
        <v>0</v>
      </c>
      <c r="AH176" t="b">
        <v>0</v>
      </c>
      <c r="AI176" t="b">
        <v>0</v>
      </c>
      <c r="AJ176" t="s">
        <v>2096</v>
      </c>
      <c r="AK176" t="b">
        <v>0</v>
      </c>
      <c r="AL176" t="b">
        <v>0</v>
      </c>
      <c r="AM176" t="b">
        <v>0</v>
      </c>
    </row>
    <row r="177" spans="1:39" x14ac:dyDescent="0.25">
      <c r="A177" t="s">
        <v>1733</v>
      </c>
      <c r="B177" t="s">
        <v>4292</v>
      </c>
      <c r="C177" t="s">
        <v>1719</v>
      </c>
      <c r="D177" t="s">
        <v>1945</v>
      </c>
      <c r="I177" t="s">
        <v>1944</v>
      </c>
      <c r="J177" t="s">
        <v>1943</v>
      </c>
      <c r="K177" t="s">
        <v>1811</v>
      </c>
      <c r="L177" t="s">
        <v>1811</v>
      </c>
      <c r="M177" t="s">
        <v>1810</v>
      </c>
      <c r="N177" t="s">
        <v>1870</v>
      </c>
      <c r="O177" t="s">
        <v>1724</v>
      </c>
      <c r="P177" t="s">
        <v>1765</v>
      </c>
      <c r="Q177" t="s">
        <v>2338</v>
      </c>
      <c r="R177" t="s">
        <v>2337</v>
      </c>
      <c r="X177" t="s">
        <v>2336</v>
      </c>
      <c r="Y177" t="s">
        <v>1718</v>
      </c>
      <c r="Z177" t="b">
        <v>0</v>
      </c>
      <c r="AA177" t="b">
        <v>0</v>
      </c>
      <c r="AB177" t="b">
        <v>0</v>
      </c>
      <c r="AE177" t="b">
        <v>0</v>
      </c>
      <c r="AH177" t="b">
        <v>0</v>
      </c>
      <c r="AI177" t="b">
        <v>0</v>
      </c>
      <c r="AK177" t="b">
        <v>0</v>
      </c>
      <c r="AL177" t="b">
        <v>0</v>
      </c>
      <c r="AM177" t="b">
        <v>0</v>
      </c>
    </row>
    <row r="178" spans="1:39" x14ac:dyDescent="0.25">
      <c r="A178" t="s">
        <v>1733</v>
      </c>
      <c r="B178" t="s">
        <v>4291</v>
      </c>
      <c r="C178" t="s">
        <v>4290</v>
      </c>
      <c r="D178" t="s">
        <v>1730</v>
      </c>
      <c r="G178" t="s">
        <v>4289</v>
      </c>
      <c r="H178" t="s">
        <v>4288</v>
      </c>
      <c r="K178" t="s">
        <v>2191</v>
      </c>
      <c r="L178" t="s">
        <v>2191</v>
      </c>
      <c r="M178" t="s">
        <v>2191</v>
      </c>
      <c r="N178" t="s">
        <v>1870</v>
      </c>
      <c r="O178" t="s">
        <v>1724</v>
      </c>
      <c r="P178" t="s">
        <v>1724</v>
      </c>
      <c r="Q178" t="s">
        <v>4287</v>
      </c>
      <c r="R178" t="s">
        <v>4286</v>
      </c>
      <c r="V178" t="s">
        <v>1724</v>
      </c>
      <c r="X178" t="s">
        <v>2284</v>
      </c>
      <c r="Z178" t="b">
        <v>0</v>
      </c>
      <c r="AA178" t="b">
        <v>0</v>
      </c>
      <c r="AB178" t="b">
        <v>0</v>
      </c>
      <c r="AE178" t="b">
        <v>0</v>
      </c>
      <c r="AH178" t="b">
        <v>0</v>
      </c>
      <c r="AI178" t="b">
        <v>0</v>
      </c>
      <c r="AJ178" t="s">
        <v>2045</v>
      </c>
      <c r="AK178" t="b">
        <v>0</v>
      </c>
      <c r="AL178" t="b">
        <v>0</v>
      </c>
      <c r="AM178" t="b">
        <v>0</v>
      </c>
    </row>
    <row r="179" spans="1:39" x14ac:dyDescent="0.25">
      <c r="A179" t="s">
        <v>1733</v>
      </c>
      <c r="B179" t="s">
        <v>4285</v>
      </c>
      <c r="C179" t="s">
        <v>4284</v>
      </c>
      <c r="D179" t="s">
        <v>1730</v>
      </c>
      <c r="G179" t="s">
        <v>4283</v>
      </c>
      <c r="H179" t="s">
        <v>3688</v>
      </c>
      <c r="K179" t="s">
        <v>2191</v>
      </c>
      <c r="L179" t="s">
        <v>2191</v>
      </c>
      <c r="M179" t="s">
        <v>2191</v>
      </c>
      <c r="N179" t="s">
        <v>1870</v>
      </c>
      <c r="O179" t="s">
        <v>1724</v>
      </c>
      <c r="P179" t="s">
        <v>1724</v>
      </c>
      <c r="Q179" t="s">
        <v>4242</v>
      </c>
      <c r="R179" t="s">
        <v>4241</v>
      </c>
      <c r="V179" t="s">
        <v>1724</v>
      </c>
      <c r="X179" t="s">
        <v>2284</v>
      </c>
      <c r="Z179" t="b">
        <v>0</v>
      </c>
      <c r="AA179" t="b">
        <v>0</v>
      </c>
      <c r="AB179" t="b">
        <v>0</v>
      </c>
      <c r="AE179" t="b">
        <v>0</v>
      </c>
      <c r="AH179" t="b">
        <v>0</v>
      </c>
      <c r="AI179" t="b">
        <v>0</v>
      </c>
      <c r="AJ179" t="s">
        <v>1722</v>
      </c>
      <c r="AK179" t="b">
        <v>0</v>
      </c>
      <c r="AL179" t="b">
        <v>0</v>
      </c>
      <c r="AM179" t="b">
        <v>0</v>
      </c>
    </row>
    <row r="180" spans="1:39" x14ac:dyDescent="0.25">
      <c r="A180" t="s">
        <v>1733</v>
      </c>
      <c r="B180" t="s">
        <v>4282</v>
      </c>
      <c r="C180" t="s">
        <v>1629</v>
      </c>
      <c r="D180" t="s">
        <v>1945</v>
      </c>
      <c r="I180" t="s">
        <v>1944</v>
      </c>
      <c r="J180" t="s">
        <v>1943</v>
      </c>
      <c r="K180" t="s">
        <v>2191</v>
      </c>
      <c r="L180" t="s">
        <v>2191</v>
      </c>
      <c r="M180" t="s">
        <v>2191</v>
      </c>
      <c r="N180" t="s">
        <v>1870</v>
      </c>
      <c r="O180" t="s">
        <v>1724</v>
      </c>
      <c r="P180" t="s">
        <v>1724</v>
      </c>
      <c r="Q180" t="s">
        <v>2335</v>
      </c>
      <c r="R180" t="s">
        <v>2334</v>
      </c>
      <c r="X180" t="s">
        <v>2066</v>
      </c>
      <c r="Y180" t="s">
        <v>1628</v>
      </c>
      <c r="Z180" t="b">
        <v>0</v>
      </c>
      <c r="AA180" t="b">
        <v>0</v>
      </c>
      <c r="AB180" t="b">
        <v>0</v>
      </c>
      <c r="AE180" t="b">
        <v>0</v>
      </c>
      <c r="AH180" t="b">
        <v>0</v>
      </c>
      <c r="AI180" t="b">
        <v>0</v>
      </c>
      <c r="AK180" t="b">
        <v>0</v>
      </c>
      <c r="AL180" t="b">
        <v>0</v>
      </c>
      <c r="AM180" t="b">
        <v>0</v>
      </c>
    </row>
    <row r="181" spans="1:39" x14ac:dyDescent="0.25">
      <c r="A181" t="s">
        <v>1733</v>
      </c>
      <c r="B181" t="s">
        <v>4281</v>
      </c>
      <c r="C181" t="s">
        <v>4280</v>
      </c>
      <c r="D181" t="s">
        <v>1730</v>
      </c>
      <c r="E181" t="s">
        <v>4279</v>
      </c>
      <c r="F181" t="s">
        <v>4278</v>
      </c>
      <c r="K181" t="s">
        <v>2191</v>
      </c>
      <c r="L181" t="s">
        <v>2191</v>
      </c>
      <c r="M181" t="s">
        <v>2191</v>
      </c>
      <c r="N181" t="s">
        <v>1870</v>
      </c>
      <c r="O181" t="s">
        <v>1724</v>
      </c>
      <c r="P181" t="s">
        <v>1724</v>
      </c>
      <c r="Q181" t="s">
        <v>4175</v>
      </c>
      <c r="R181" t="s">
        <v>4174</v>
      </c>
      <c r="V181" t="s">
        <v>1724</v>
      </c>
      <c r="W181" t="s">
        <v>1724</v>
      </c>
      <c r="X181" t="s">
        <v>2284</v>
      </c>
      <c r="Z181" t="b">
        <v>0</v>
      </c>
      <c r="AA181" t="b">
        <v>0</v>
      </c>
      <c r="AB181" t="b">
        <v>0</v>
      </c>
      <c r="AE181" t="b">
        <v>0</v>
      </c>
      <c r="AH181" t="b">
        <v>0</v>
      </c>
      <c r="AI181" t="b">
        <v>0</v>
      </c>
      <c r="AK181" t="b">
        <v>0</v>
      </c>
      <c r="AL181" t="b">
        <v>0</v>
      </c>
      <c r="AM181" t="b">
        <v>0</v>
      </c>
    </row>
    <row r="182" spans="1:39" x14ac:dyDescent="0.25">
      <c r="A182" t="s">
        <v>1733</v>
      </c>
      <c r="B182" t="s">
        <v>1386</v>
      </c>
      <c r="C182" t="s">
        <v>1388</v>
      </c>
      <c r="D182" t="s">
        <v>1730</v>
      </c>
      <c r="G182" t="s">
        <v>1387</v>
      </c>
      <c r="H182" t="s">
        <v>4277</v>
      </c>
      <c r="K182" t="s">
        <v>2191</v>
      </c>
      <c r="L182" t="s">
        <v>2191</v>
      </c>
      <c r="M182" t="s">
        <v>2191</v>
      </c>
      <c r="N182" t="s">
        <v>1870</v>
      </c>
      <c r="O182" t="s">
        <v>1724</v>
      </c>
      <c r="P182" t="s">
        <v>1724</v>
      </c>
      <c r="Q182" t="s">
        <v>2335</v>
      </c>
      <c r="R182" t="s">
        <v>2334</v>
      </c>
      <c r="V182" t="s">
        <v>1724</v>
      </c>
      <c r="W182" t="s">
        <v>1724</v>
      </c>
      <c r="X182" t="s">
        <v>2066</v>
      </c>
      <c r="Z182" t="b">
        <v>0</v>
      </c>
      <c r="AA182" t="b">
        <v>0</v>
      </c>
      <c r="AB182" t="b">
        <v>0</v>
      </c>
      <c r="AE182" t="b">
        <v>0</v>
      </c>
      <c r="AH182" t="b">
        <v>0</v>
      </c>
      <c r="AI182" t="b">
        <v>0</v>
      </c>
      <c r="AK182" t="b">
        <v>1</v>
      </c>
      <c r="AL182" t="b">
        <v>0</v>
      </c>
      <c r="AM182" t="b">
        <v>0</v>
      </c>
    </row>
    <row r="183" spans="1:39" x14ac:dyDescent="0.25">
      <c r="A183" t="s">
        <v>1733</v>
      </c>
      <c r="B183" t="s">
        <v>4276</v>
      </c>
      <c r="C183" t="s">
        <v>4275</v>
      </c>
      <c r="D183" t="s">
        <v>1730</v>
      </c>
      <c r="E183" t="s">
        <v>4274</v>
      </c>
      <c r="F183" t="s">
        <v>2492</v>
      </c>
      <c r="K183" t="s">
        <v>2191</v>
      </c>
      <c r="L183" t="s">
        <v>2191</v>
      </c>
      <c r="M183" t="s">
        <v>2191</v>
      </c>
      <c r="N183" t="s">
        <v>1870</v>
      </c>
      <c r="O183" t="s">
        <v>1724</v>
      </c>
      <c r="P183" t="s">
        <v>1724</v>
      </c>
      <c r="Q183" t="s">
        <v>2335</v>
      </c>
      <c r="R183" t="s">
        <v>2334</v>
      </c>
      <c r="V183" t="s">
        <v>1724</v>
      </c>
      <c r="X183" t="s">
        <v>2066</v>
      </c>
      <c r="Z183" t="b">
        <v>0</v>
      </c>
      <c r="AA183" t="b">
        <v>0</v>
      </c>
      <c r="AB183" t="b">
        <v>0</v>
      </c>
      <c r="AE183" t="b">
        <v>0</v>
      </c>
      <c r="AH183" t="b">
        <v>0</v>
      </c>
      <c r="AI183" t="b">
        <v>0</v>
      </c>
      <c r="AJ183" t="s">
        <v>1744</v>
      </c>
      <c r="AK183" t="b">
        <v>0</v>
      </c>
      <c r="AL183" t="b">
        <v>0</v>
      </c>
      <c r="AM183" t="b">
        <v>0</v>
      </c>
    </row>
    <row r="184" spans="1:39" x14ac:dyDescent="0.25">
      <c r="A184" t="s">
        <v>1733</v>
      </c>
      <c r="B184" t="s">
        <v>4273</v>
      </c>
      <c r="C184" t="s">
        <v>4272</v>
      </c>
      <c r="D184" t="s">
        <v>1945</v>
      </c>
      <c r="I184" t="s">
        <v>1944</v>
      </c>
      <c r="J184" t="s">
        <v>1943</v>
      </c>
      <c r="K184" t="s">
        <v>2191</v>
      </c>
      <c r="L184" t="s">
        <v>2191</v>
      </c>
      <c r="M184" t="s">
        <v>2191</v>
      </c>
      <c r="N184" t="s">
        <v>1870</v>
      </c>
      <c r="P184" t="s">
        <v>1724</v>
      </c>
      <c r="Q184" t="s">
        <v>2303</v>
      </c>
      <c r="R184" t="s">
        <v>2302</v>
      </c>
      <c r="X184" t="s">
        <v>2066</v>
      </c>
      <c r="Y184" t="s">
        <v>4271</v>
      </c>
      <c r="Z184" t="b">
        <v>0</v>
      </c>
      <c r="AA184" t="b">
        <v>0</v>
      </c>
      <c r="AB184" t="b">
        <v>0</v>
      </c>
      <c r="AE184" t="b">
        <v>0</v>
      </c>
      <c r="AH184" t="b">
        <v>0</v>
      </c>
      <c r="AI184" t="b">
        <v>1</v>
      </c>
      <c r="AJ184" t="s">
        <v>2096</v>
      </c>
      <c r="AK184" t="b">
        <v>0</v>
      </c>
      <c r="AL184" t="b">
        <v>0</v>
      </c>
      <c r="AM184" t="b">
        <v>0</v>
      </c>
    </row>
    <row r="185" spans="1:39" x14ac:dyDescent="0.25">
      <c r="A185" t="s">
        <v>1733</v>
      </c>
      <c r="B185" t="s">
        <v>4270</v>
      </c>
      <c r="C185" t="s">
        <v>4260</v>
      </c>
      <c r="D185" t="s">
        <v>1166</v>
      </c>
      <c r="I185" t="s">
        <v>4262</v>
      </c>
      <c r="K185" t="s">
        <v>2191</v>
      </c>
      <c r="L185" t="s">
        <v>2191</v>
      </c>
      <c r="M185" t="s">
        <v>2191</v>
      </c>
      <c r="N185" t="s">
        <v>1870</v>
      </c>
      <c r="O185" t="s">
        <v>1724</v>
      </c>
      <c r="P185" t="s">
        <v>1724</v>
      </c>
      <c r="Q185" t="s">
        <v>2332</v>
      </c>
      <c r="R185" t="s">
        <v>2331</v>
      </c>
      <c r="X185" t="s">
        <v>2284</v>
      </c>
      <c r="Y185" t="s">
        <v>1652</v>
      </c>
      <c r="Z185" t="b">
        <v>0</v>
      </c>
      <c r="AA185" t="b">
        <v>0</v>
      </c>
      <c r="AB185" t="b">
        <v>0</v>
      </c>
      <c r="AE185" t="b">
        <v>0</v>
      </c>
      <c r="AH185" t="b">
        <v>0</v>
      </c>
      <c r="AI185" t="b">
        <v>0</v>
      </c>
      <c r="AK185" t="b">
        <v>0</v>
      </c>
      <c r="AL185" t="b">
        <v>0</v>
      </c>
      <c r="AM185" t="b">
        <v>0</v>
      </c>
    </row>
    <row r="186" spans="1:39" x14ac:dyDescent="0.25">
      <c r="A186" t="s">
        <v>1733</v>
      </c>
      <c r="B186" t="s">
        <v>1654</v>
      </c>
      <c r="C186" t="s">
        <v>1400</v>
      </c>
      <c r="D186" t="s">
        <v>1165</v>
      </c>
      <c r="I186" t="s">
        <v>2928</v>
      </c>
      <c r="K186" t="s">
        <v>2191</v>
      </c>
      <c r="L186" t="s">
        <v>2191</v>
      </c>
      <c r="M186" t="s">
        <v>2191</v>
      </c>
      <c r="N186" t="s">
        <v>1870</v>
      </c>
      <c r="O186" t="s">
        <v>1755</v>
      </c>
      <c r="P186" t="s">
        <v>1724</v>
      </c>
      <c r="Q186" t="s">
        <v>2332</v>
      </c>
      <c r="R186" t="s">
        <v>2331</v>
      </c>
      <c r="X186" t="s">
        <v>2284</v>
      </c>
      <c r="Y186" t="s">
        <v>1652</v>
      </c>
      <c r="Z186" t="b">
        <v>0</v>
      </c>
      <c r="AA186" t="b">
        <v>0</v>
      </c>
      <c r="AB186" t="b">
        <v>0</v>
      </c>
      <c r="AE186" t="b">
        <v>0</v>
      </c>
      <c r="AH186" t="b">
        <v>0</v>
      </c>
      <c r="AI186" t="b">
        <v>0</v>
      </c>
      <c r="AJ186" t="s">
        <v>1722</v>
      </c>
      <c r="AK186" t="b">
        <v>0</v>
      </c>
      <c r="AL186" t="b">
        <v>0</v>
      </c>
      <c r="AM186" t="b">
        <v>0</v>
      </c>
    </row>
    <row r="187" spans="1:39" x14ac:dyDescent="0.25">
      <c r="A187" t="s">
        <v>1733</v>
      </c>
      <c r="B187" t="s">
        <v>1398</v>
      </c>
      <c r="C187" t="s">
        <v>1400</v>
      </c>
      <c r="D187" t="s">
        <v>4221</v>
      </c>
      <c r="G187" t="s">
        <v>1399</v>
      </c>
      <c r="H187" t="s">
        <v>3448</v>
      </c>
      <c r="K187" t="s">
        <v>2191</v>
      </c>
      <c r="L187" t="s">
        <v>2191</v>
      </c>
      <c r="M187" t="s">
        <v>2191</v>
      </c>
      <c r="N187" t="s">
        <v>1870</v>
      </c>
      <c r="O187" t="s">
        <v>1755</v>
      </c>
      <c r="P187" t="s">
        <v>1724</v>
      </c>
      <c r="Q187" t="s">
        <v>2332</v>
      </c>
      <c r="R187" t="s">
        <v>2331</v>
      </c>
      <c r="V187" t="s">
        <v>1724</v>
      </c>
      <c r="X187" t="s">
        <v>2284</v>
      </c>
      <c r="Z187" t="b">
        <v>0</v>
      </c>
      <c r="AA187" t="b">
        <v>0</v>
      </c>
      <c r="AB187" t="b">
        <v>0</v>
      </c>
      <c r="AE187" t="b">
        <v>0</v>
      </c>
      <c r="AH187" t="b">
        <v>0</v>
      </c>
      <c r="AI187" t="b">
        <v>0</v>
      </c>
      <c r="AJ187" t="s">
        <v>1722</v>
      </c>
      <c r="AK187" t="b">
        <v>1</v>
      </c>
      <c r="AL187" t="b">
        <v>0</v>
      </c>
      <c r="AM187" t="b">
        <v>0</v>
      </c>
    </row>
    <row r="188" spans="1:39" x14ac:dyDescent="0.25">
      <c r="A188" t="s">
        <v>1733</v>
      </c>
      <c r="B188" t="s">
        <v>4269</v>
      </c>
      <c r="C188" t="s">
        <v>4266</v>
      </c>
      <c r="D188" t="s">
        <v>1730</v>
      </c>
      <c r="G188" t="s">
        <v>4268</v>
      </c>
      <c r="H188" t="s">
        <v>3448</v>
      </c>
      <c r="K188" t="s">
        <v>2191</v>
      </c>
      <c r="L188" t="s">
        <v>2191</v>
      </c>
      <c r="M188" t="s">
        <v>2191</v>
      </c>
      <c r="N188" t="s">
        <v>1870</v>
      </c>
      <c r="O188" t="s">
        <v>1755</v>
      </c>
      <c r="P188" t="s">
        <v>1724</v>
      </c>
      <c r="Q188" t="s">
        <v>2332</v>
      </c>
      <c r="R188" t="s">
        <v>2331</v>
      </c>
      <c r="V188" t="s">
        <v>1724</v>
      </c>
      <c r="X188" t="s">
        <v>2284</v>
      </c>
      <c r="Z188" t="b">
        <v>0</v>
      </c>
      <c r="AA188" t="b">
        <v>0</v>
      </c>
      <c r="AB188" t="b">
        <v>1</v>
      </c>
      <c r="AC188" t="s">
        <v>1882</v>
      </c>
      <c r="AD188" t="s">
        <v>1881</v>
      </c>
      <c r="AE188" t="b">
        <v>0</v>
      </c>
      <c r="AH188" t="b">
        <v>0</v>
      </c>
      <c r="AI188" t="b">
        <v>0</v>
      </c>
      <c r="AJ188" t="s">
        <v>1722</v>
      </c>
      <c r="AK188" t="b">
        <v>1</v>
      </c>
      <c r="AL188" t="b">
        <v>0</v>
      </c>
      <c r="AM188" t="b">
        <v>0</v>
      </c>
    </row>
    <row r="189" spans="1:39" x14ac:dyDescent="0.25">
      <c r="A189" t="s">
        <v>1733</v>
      </c>
      <c r="B189" t="s">
        <v>4267</v>
      </c>
      <c r="C189" t="s">
        <v>4266</v>
      </c>
      <c r="D189" t="s">
        <v>1166</v>
      </c>
      <c r="I189" t="s">
        <v>2928</v>
      </c>
      <c r="K189" t="s">
        <v>2191</v>
      </c>
      <c r="L189" t="s">
        <v>2191</v>
      </c>
      <c r="M189" t="s">
        <v>2191</v>
      </c>
      <c r="N189" t="s">
        <v>1870</v>
      </c>
      <c r="O189" t="s">
        <v>1755</v>
      </c>
      <c r="P189" t="s">
        <v>1724</v>
      </c>
      <c r="Q189" t="s">
        <v>2332</v>
      </c>
      <c r="R189" t="s">
        <v>2331</v>
      </c>
      <c r="X189" t="s">
        <v>2284</v>
      </c>
      <c r="Y189" t="s">
        <v>1652</v>
      </c>
      <c r="Z189" t="b">
        <v>0</v>
      </c>
      <c r="AA189" t="b">
        <v>0</v>
      </c>
      <c r="AB189" t="b">
        <v>0</v>
      </c>
      <c r="AE189" t="b">
        <v>0</v>
      </c>
      <c r="AH189" t="b">
        <v>0</v>
      </c>
      <c r="AI189" t="b">
        <v>0</v>
      </c>
      <c r="AJ189" t="s">
        <v>1722</v>
      </c>
      <c r="AK189" t="b">
        <v>0</v>
      </c>
      <c r="AL189" t="b">
        <v>0</v>
      </c>
      <c r="AM189" t="b">
        <v>0</v>
      </c>
    </row>
    <row r="190" spans="1:39" x14ac:dyDescent="0.25">
      <c r="A190" t="s">
        <v>1733</v>
      </c>
      <c r="B190" t="s">
        <v>4265</v>
      </c>
      <c r="C190" t="s">
        <v>4260</v>
      </c>
      <c r="D190" t="s">
        <v>1730</v>
      </c>
      <c r="G190" t="s">
        <v>4264</v>
      </c>
      <c r="H190" t="s">
        <v>4258</v>
      </c>
      <c r="K190" t="s">
        <v>2191</v>
      </c>
      <c r="L190" t="s">
        <v>2191</v>
      </c>
      <c r="M190" t="s">
        <v>2191</v>
      </c>
      <c r="N190" t="s">
        <v>1870</v>
      </c>
      <c r="O190" t="s">
        <v>1755</v>
      </c>
      <c r="P190" t="s">
        <v>1724</v>
      </c>
      <c r="Q190" t="s">
        <v>2332</v>
      </c>
      <c r="R190" t="s">
        <v>2331</v>
      </c>
      <c r="V190" t="s">
        <v>1724</v>
      </c>
      <c r="X190" t="s">
        <v>2284</v>
      </c>
      <c r="Z190" t="b">
        <v>0</v>
      </c>
      <c r="AA190" t="b">
        <v>0</v>
      </c>
      <c r="AB190" t="b">
        <v>1</v>
      </c>
      <c r="AC190" t="s">
        <v>1882</v>
      </c>
      <c r="AD190" t="s">
        <v>3442</v>
      </c>
      <c r="AE190" t="b">
        <v>0</v>
      </c>
      <c r="AH190" t="b">
        <v>0</v>
      </c>
      <c r="AI190" t="b">
        <v>0</v>
      </c>
      <c r="AJ190" t="s">
        <v>1722</v>
      </c>
      <c r="AK190" t="b">
        <v>1</v>
      </c>
      <c r="AL190" t="b">
        <v>0</v>
      </c>
      <c r="AM190" t="b">
        <v>0</v>
      </c>
    </row>
    <row r="191" spans="1:39" x14ac:dyDescent="0.25">
      <c r="A191" t="s">
        <v>1733</v>
      </c>
      <c r="B191" t="s">
        <v>4263</v>
      </c>
      <c r="C191" t="s">
        <v>4260</v>
      </c>
      <c r="D191" t="s">
        <v>1165</v>
      </c>
      <c r="I191" t="s">
        <v>4262</v>
      </c>
      <c r="K191" t="s">
        <v>2191</v>
      </c>
      <c r="L191" t="s">
        <v>2191</v>
      </c>
      <c r="M191" t="s">
        <v>2191</v>
      </c>
      <c r="N191" t="s">
        <v>1870</v>
      </c>
      <c r="P191" t="s">
        <v>1724</v>
      </c>
      <c r="Q191" t="s">
        <v>2332</v>
      </c>
      <c r="R191" t="s">
        <v>2331</v>
      </c>
      <c r="V191" t="s">
        <v>1724</v>
      </c>
      <c r="X191" t="s">
        <v>2284</v>
      </c>
      <c r="Y191" t="s">
        <v>1652</v>
      </c>
      <c r="Z191" t="b">
        <v>0</v>
      </c>
      <c r="AA191" t="b">
        <v>0</v>
      </c>
      <c r="AB191" t="b">
        <v>0</v>
      </c>
      <c r="AE191" t="b">
        <v>0</v>
      </c>
      <c r="AH191" t="b">
        <v>0</v>
      </c>
      <c r="AI191" t="b">
        <v>1</v>
      </c>
      <c r="AJ191" t="s">
        <v>2096</v>
      </c>
      <c r="AK191" t="b">
        <v>0</v>
      </c>
      <c r="AL191" t="b">
        <v>0</v>
      </c>
      <c r="AM191" t="b">
        <v>0</v>
      </c>
    </row>
    <row r="192" spans="1:39" x14ac:dyDescent="0.25">
      <c r="A192" t="s">
        <v>1733</v>
      </c>
      <c r="B192" t="s">
        <v>4261</v>
      </c>
      <c r="C192" t="s">
        <v>4260</v>
      </c>
      <c r="D192" t="s">
        <v>4221</v>
      </c>
      <c r="G192" t="s">
        <v>4259</v>
      </c>
      <c r="H192" t="s">
        <v>4258</v>
      </c>
      <c r="K192" t="s">
        <v>2191</v>
      </c>
      <c r="L192" t="s">
        <v>2191</v>
      </c>
      <c r="M192" t="s">
        <v>2191</v>
      </c>
      <c r="N192" t="s">
        <v>1870</v>
      </c>
      <c r="P192" t="s">
        <v>1724</v>
      </c>
      <c r="Q192" t="s">
        <v>2332</v>
      </c>
      <c r="R192" t="s">
        <v>2331</v>
      </c>
      <c r="V192" t="s">
        <v>1724</v>
      </c>
      <c r="X192" t="s">
        <v>2284</v>
      </c>
      <c r="Z192" t="b">
        <v>0</v>
      </c>
      <c r="AA192" t="b">
        <v>0</v>
      </c>
      <c r="AB192" t="b">
        <v>0</v>
      </c>
      <c r="AE192" t="b">
        <v>0</v>
      </c>
      <c r="AH192" t="b">
        <v>0</v>
      </c>
      <c r="AI192" t="b">
        <v>1</v>
      </c>
      <c r="AJ192" t="s">
        <v>2096</v>
      </c>
      <c r="AK192" t="b">
        <v>0</v>
      </c>
      <c r="AL192" t="b">
        <v>0</v>
      </c>
      <c r="AM192" t="b">
        <v>0</v>
      </c>
    </row>
    <row r="193" spans="1:39" x14ac:dyDescent="0.25">
      <c r="A193" t="s">
        <v>1733</v>
      </c>
      <c r="B193" t="s">
        <v>4257</v>
      </c>
      <c r="C193" t="s">
        <v>1653</v>
      </c>
      <c r="D193" t="s">
        <v>1945</v>
      </c>
      <c r="I193" t="s">
        <v>1944</v>
      </c>
      <c r="J193" t="s">
        <v>1943</v>
      </c>
      <c r="K193" t="s">
        <v>2191</v>
      </c>
      <c r="L193" t="s">
        <v>2191</v>
      </c>
      <c r="M193" t="s">
        <v>2191</v>
      </c>
      <c r="N193" t="s">
        <v>1870</v>
      </c>
      <c r="O193" t="s">
        <v>1724</v>
      </c>
      <c r="P193" t="s">
        <v>1724</v>
      </c>
      <c r="Q193" t="s">
        <v>2332</v>
      </c>
      <c r="R193" t="s">
        <v>2331</v>
      </c>
      <c r="X193" t="s">
        <v>2284</v>
      </c>
      <c r="Y193" t="s">
        <v>1652</v>
      </c>
      <c r="Z193" t="b">
        <v>0</v>
      </c>
      <c r="AA193" t="b">
        <v>0</v>
      </c>
      <c r="AB193" t="b">
        <v>0</v>
      </c>
      <c r="AE193" t="b">
        <v>0</v>
      </c>
      <c r="AH193" t="b">
        <v>0</v>
      </c>
      <c r="AI193" t="b">
        <v>0</v>
      </c>
      <c r="AK193" t="b">
        <v>0</v>
      </c>
      <c r="AL193" t="b">
        <v>0</v>
      </c>
      <c r="AM193" t="b">
        <v>0</v>
      </c>
    </row>
    <row r="194" spans="1:39" x14ac:dyDescent="0.25">
      <c r="A194" t="s">
        <v>1733</v>
      </c>
      <c r="B194" t="s">
        <v>4256</v>
      </c>
      <c r="C194" t="s">
        <v>4255</v>
      </c>
      <c r="D194" t="s">
        <v>1166</v>
      </c>
      <c r="I194" t="s">
        <v>4200</v>
      </c>
      <c r="K194" t="s">
        <v>2191</v>
      </c>
      <c r="L194" t="s">
        <v>2191</v>
      </c>
      <c r="M194" t="s">
        <v>2191</v>
      </c>
      <c r="N194" t="s">
        <v>1870</v>
      </c>
      <c r="O194" t="s">
        <v>1724</v>
      </c>
      <c r="P194" t="s">
        <v>1724</v>
      </c>
      <c r="Q194" t="s">
        <v>2330</v>
      </c>
      <c r="R194" t="s">
        <v>2329</v>
      </c>
      <c r="X194" t="s">
        <v>2066</v>
      </c>
      <c r="Y194" t="s">
        <v>1687</v>
      </c>
      <c r="Z194" t="b">
        <v>0</v>
      </c>
      <c r="AA194" t="b">
        <v>0</v>
      </c>
      <c r="AB194" t="b">
        <v>0</v>
      </c>
      <c r="AE194" t="b">
        <v>0</v>
      </c>
      <c r="AH194" t="b">
        <v>0</v>
      </c>
      <c r="AI194" t="b">
        <v>0</v>
      </c>
      <c r="AJ194" t="s">
        <v>2006</v>
      </c>
      <c r="AK194" t="b">
        <v>0</v>
      </c>
      <c r="AL194" t="b">
        <v>0</v>
      </c>
      <c r="AM194" t="b">
        <v>0</v>
      </c>
    </row>
    <row r="195" spans="1:39" x14ac:dyDescent="0.25">
      <c r="A195" t="s">
        <v>1733</v>
      </c>
      <c r="B195" t="s">
        <v>4254</v>
      </c>
      <c r="C195" t="s">
        <v>1688</v>
      </c>
      <c r="D195" t="s">
        <v>1945</v>
      </c>
      <c r="I195" t="s">
        <v>1944</v>
      </c>
      <c r="J195" t="s">
        <v>1943</v>
      </c>
      <c r="K195" t="s">
        <v>2191</v>
      </c>
      <c r="L195" t="s">
        <v>2191</v>
      </c>
      <c r="M195" t="s">
        <v>2191</v>
      </c>
      <c r="N195" t="s">
        <v>1870</v>
      </c>
      <c r="O195" t="s">
        <v>1724</v>
      </c>
      <c r="P195" t="s">
        <v>1724</v>
      </c>
      <c r="Q195" t="s">
        <v>2330</v>
      </c>
      <c r="R195" t="s">
        <v>2329</v>
      </c>
      <c r="X195" t="s">
        <v>2066</v>
      </c>
      <c r="Y195" t="s">
        <v>1687</v>
      </c>
      <c r="Z195" t="b">
        <v>0</v>
      </c>
      <c r="AA195" t="b">
        <v>0</v>
      </c>
      <c r="AB195" t="b">
        <v>0</v>
      </c>
      <c r="AE195" t="b">
        <v>0</v>
      </c>
      <c r="AH195" t="b">
        <v>0</v>
      </c>
      <c r="AI195" t="b">
        <v>0</v>
      </c>
      <c r="AK195" t="b">
        <v>0</v>
      </c>
      <c r="AL195" t="b">
        <v>0</v>
      </c>
      <c r="AM195" t="b">
        <v>0</v>
      </c>
    </row>
    <row r="196" spans="1:39" x14ac:dyDescent="0.25">
      <c r="A196" t="s">
        <v>1733</v>
      </c>
      <c r="B196" t="s">
        <v>4253</v>
      </c>
      <c r="C196" t="s">
        <v>4252</v>
      </c>
      <c r="D196" t="s">
        <v>1166</v>
      </c>
      <c r="I196" t="s">
        <v>3576</v>
      </c>
      <c r="K196" t="s">
        <v>2191</v>
      </c>
      <c r="L196" t="s">
        <v>2191</v>
      </c>
      <c r="M196" t="s">
        <v>2191</v>
      </c>
      <c r="N196" t="s">
        <v>1870</v>
      </c>
      <c r="O196" t="s">
        <v>1765</v>
      </c>
      <c r="P196" t="s">
        <v>1765</v>
      </c>
      <c r="Q196" t="s">
        <v>2326</v>
      </c>
      <c r="R196" t="s">
        <v>2325</v>
      </c>
      <c r="X196" t="s">
        <v>2284</v>
      </c>
      <c r="Y196" t="s">
        <v>1710</v>
      </c>
      <c r="Z196" t="b">
        <v>0</v>
      </c>
      <c r="AA196" t="b">
        <v>0</v>
      </c>
      <c r="AB196" t="b">
        <v>0</v>
      </c>
      <c r="AE196" t="b">
        <v>0</v>
      </c>
      <c r="AH196" t="b">
        <v>0</v>
      </c>
      <c r="AI196" t="b">
        <v>0</v>
      </c>
      <c r="AK196" t="b">
        <v>0</v>
      </c>
      <c r="AL196" t="b">
        <v>0</v>
      </c>
      <c r="AM196" t="b">
        <v>0</v>
      </c>
    </row>
    <row r="197" spans="1:39" x14ac:dyDescent="0.25">
      <c r="A197" t="s">
        <v>1733</v>
      </c>
      <c r="B197" t="s">
        <v>4251</v>
      </c>
      <c r="C197" t="s">
        <v>4250</v>
      </c>
      <c r="D197" t="s">
        <v>1730</v>
      </c>
      <c r="G197" t="s">
        <v>4249</v>
      </c>
      <c r="H197" t="s">
        <v>4248</v>
      </c>
      <c r="K197" t="s">
        <v>2191</v>
      </c>
      <c r="L197" t="s">
        <v>2191</v>
      </c>
      <c r="M197" t="s">
        <v>2191</v>
      </c>
      <c r="N197" t="s">
        <v>1870</v>
      </c>
      <c r="O197" t="s">
        <v>1765</v>
      </c>
      <c r="P197" t="s">
        <v>1765</v>
      </c>
      <c r="Q197" t="s">
        <v>2328</v>
      </c>
      <c r="R197" t="s">
        <v>2327</v>
      </c>
      <c r="V197" t="s">
        <v>1724</v>
      </c>
      <c r="X197" t="s">
        <v>2066</v>
      </c>
      <c r="Z197" t="b">
        <v>0</v>
      </c>
      <c r="AA197" t="b">
        <v>0</v>
      </c>
      <c r="AB197" t="b">
        <v>0</v>
      </c>
      <c r="AE197" t="b">
        <v>0</v>
      </c>
      <c r="AH197" t="b">
        <v>0</v>
      </c>
      <c r="AI197" t="b">
        <v>0</v>
      </c>
      <c r="AJ197" t="s">
        <v>1744</v>
      </c>
      <c r="AK197" t="b">
        <v>0</v>
      </c>
      <c r="AL197" t="b">
        <v>0</v>
      </c>
      <c r="AM197" t="b">
        <v>0</v>
      </c>
    </row>
    <row r="198" spans="1:39" x14ac:dyDescent="0.25">
      <c r="A198" t="s">
        <v>1733</v>
      </c>
      <c r="B198" t="s">
        <v>4247</v>
      </c>
      <c r="C198" t="s">
        <v>1711</v>
      </c>
      <c r="D198" t="s">
        <v>1945</v>
      </c>
      <c r="I198" t="s">
        <v>1944</v>
      </c>
      <c r="J198" t="s">
        <v>1943</v>
      </c>
      <c r="K198" t="s">
        <v>2191</v>
      </c>
      <c r="L198" t="s">
        <v>2191</v>
      </c>
      <c r="M198" t="s">
        <v>2191</v>
      </c>
      <c r="N198" t="s">
        <v>1870</v>
      </c>
      <c r="O198" t="s">
        <v>1724</v>
      </c>
      <c r="P198" t="s">
        <v>1765</v>
      </c>
      <c r="Q198" t="s">
        <v>2326</v>
      </c>
      <c r="R198" t="s">
        <v>2325</v>
      </c>
      <c r="X198" t="s">
        <v>2284</v>
      </c>
      <c r="Y198" t="s">
        <v>1710</v>
      </c>
      <c r="Z198" t="b">
        <v>0</v>
      </c>
      <c r="AA198" t="b">
        <v>0</v>
      </c>
      <c r="AB198" t="b">
        <v>0</v>
      </c>
      <c r="AE198" t="b">
        <v>0</v>
      </c>
      <c r="AH198" t="b">
        <v>0</v>
      </c>
      <c r="AI198" t="b">
        <v>0</v>
      </c>
      <c r="AK198" t="b">
        <v>0</v>
      </c>
      <c r="AL198" t="b">
        <v>0</v>
      </c>
      <c r="AM198" t="b">
        <v>0</v>
      </c>
    </row>
    <row r="199" spans="1:39" x14ac:dyDescent="0.25">
      <c r="A199" t="s">
        <v>1733</v>
      </c>
      <c r="B199" t="s">
        <v>4246</v>
      </c>
      <c r="C199" t="s">
        <v>1713</v>
      </c>
      <c r="D199" t="s">
        <v>1945</v>
      </c>
      <c r="I199" t="s">
        <v>1944</v>
      </c>
      <c r="J199" t="s">
        <v>1943</v>
      </c>
      <c r="K199" t="s">
        <v>2191</v>
      </c>
      <c r="L199" t="s">
        <v>2191</v>
      </c>
      <c r="M199" t="s">
        <v>2191</v>
      </c>
      <c r="N199" t="s">
        <v>1870</v>
      </c>
      <c r="O199" t="s">
        <v>1724</v>
      </c>
      <c r="P199" t="s">
        <v>1765</v>
      </c>
      <c r="Q199" t="s">
        <v>2328</v>
      </c>
      <c r="R199" t="s">
        <v>2327</v>
      </c>
      <c r="X199" t="s">
        <v>2066</v>
      </c>
      <c r="Y199" t="s">
        <v>1712</v>
      </c>
      <c r="Z199" t="b">
        <v>0</v>
      </c>
      <c r="AA199" t="b">
        <v>0</v>
      </c>
      <c r="AB199" t="b">
        <v>0</v>
      </c>
      <c r="AE199" t="b">
        <v>0</v>
      </c>
      <c r="AH199" t="b">
        <v>0</v>
      </c>
      <c r="AI199" t="b">
        <v>0</v>
      </c>
      <c r="AK199" t="b">
        <v>0</v>
      </c>
      <c r="AL199" t="b">
        <v>0</v>
      </c>
      <c r="AM199" t="b">
        <v>0</v>
      </c>
    </row>
    <row r="200" spans="1:39" x14ac:dyDescent="0.25">
      <c r="A200" t="s">
        <v>1733</v>
      </c>
      <c r="B200" t="s">
        <v>4245</v>
      </c>
      <c r="C200" t="s">
        <v>1715</v>
      </c>
      <c r="D200" t="s">
        <v>1945</v>
      </c>
      <c r="I200" t="s">
        <v>1944</v>
      </c>
      <c r="J200" t="s">
        <v>1943</v>
      </c>
      <c r="K200" t="s">
        <v>2191</v>
      </c>
      <c r="L200" t="s">
        <v>2191</v>
      </c>
      <c r="M200" t="s">
        <v>2191</v>
      </c>
      <c r="N200" t="s">
        <v>1870</v>
      </c>
      <c r="O200" t="s">
        <v>1724</v>
      </c>
      <c r="P200" t="s">
        <v>1724</v>
      </c>
      <c r="Q200" t="s">
        <v>2324</v>
      </c>
      <c r="R200" t="s">
        <v>2323</v>
      </c>
      <c r="X200" t="s">
        <v>2284</v>
      </c>
      <c r="Y200" t="s">
        <v>1714</v>
      </c>
      <c r="Z200" t="b">
        <v>0</v>
      </c>
      <c r="AA200" t="b">
        <v>0</v>
      </c>
      <c r="AB200" t="b">
        <v>0</v>
      </c>
      <c r="AE200" t="b">
        <v>0</v>
      </c>
      <c r="AH200" t="b">
        <v>0</v>
      </c>
      <c r="AI200" t="b">
        <v>0</v>
      </c>
      <c r="AK200" t="b">
        <v>0</v>
      </c>
      <c r="AL200" t="b">
        <v>0</v>
      </c>
      <c r="AM200" t="b">
        <v>0</v>
      </c>
    </row>
    <row r="201" spans="1:39" x14ac:dyDescent="0.25">
      <c r="A201" t="s">
        <v>1733</v>
      </c>
      <c r="B201" t="s">
        <v>4244</v>
      </c>
      <c r="C201" t="s">
        <v>4243</v>
      </c>
      <c r="D201" t="s">
        <v>1166</v>
      </c>
      <c r="I201" t="s">
        <v>3083</v>
      </c>
      <c r="K201" t="s">
        <v>2191</v>
      </c>
      <c r="L201" t="s">
        <v>2191</v>
      </c>
      <c r="M201" t="s">
        <v>2191</v>
      </c>
      <c r="N201" t="s">
        <v>1870</v>
      </c>
      <c r="O201" t="s">
        <v>1724</v>
      </c>
      <c r="P201" t="s">
        <v>1765</v>
      </c>
      <c r="Q201" t="s">
        <v>4242</v>
      </c>
      <c r="R201" t="s">
        <v>4241</v>
      </c>
      <c r="V201" t="s">
        <v>1724</v>
      </c>
      <c r="X201" t="s">
        <v>2298</v>
      </c>
      <c r="Y201" t="s">
        <v>2361</v>
      </c>
      <c r="Z201" t="b">
        <v>0</v>
      </c>
      <c r="AA201" t="b">
        <v>0</v>
      </c>
      <c r="AB201" t="b">
        <v>0</v>
      </c>
      <c r="AE201" t="b">
        <v>0</v>
      </c>
      <c r="AH201" t="b">
        <v>0</v>
      </c>
      <c r="AI201" t="b">
        <v>0</v>
      </c>
      <c r="AJ201" t="s">
        <v>2100</v>
      </c>
      <c r="AK201" t="b">
        <v>0</v>
      </c>
      <c r="AL201" t="b">
        <v>0</v>
      </c>
      <c r="AM201" t="b">
        <v>0</v>
      </c>
    </row>
    <row r="202" spans="1:39" x14ac:dyDescent="0.25">
      <c r="A202" t="s">
        <v>1733</v>
      </c>
      <c r="B202" t="s">
        <v>4240</v>
      </c>
      <c r="C202" t="s">
        <v>4239</v>
      </c>
      <c r="D202" t="s">
        <v>1166</v>
      </c>
      <c r="I202" t="s">
        <v>4238</v>
      </c>
      <c r="K202" t="s">
        <v>2191</v>
      </c>
      <c r="L202" t="s">
        <v>2191</v>
      </c>
      <c r="M202" t="s">
        <v>2191</v>
      </c>
      <c r="N202" t="s">
        <v>1870</v>
      </c>
      <c r="O202" t="s">
        <v>1724</v>
      </c>
      <c r="P202" t="s">
        <v>1765</v>
      </c>
      <c r="Q202" t="s">
        <v>2319</v>
      </c>
      <c r="R202" t="s">
        <v>2318</v>
      </c>
      <c r="V202" t="s">
        <v>1724</v>
      </c>
      <c r="X202" t="s">
        <v>2284</v>
      </c>
      <c r="Y202" t="s">
        <v>2361</v>
      </c>
      <c r="Z202" t="b">
        <v>0</v>
      </c>
      <c r="AA202" t="b">
        <v>0</v>
      </c>
      <c r="AB202" t="b">
        <v>0</v>
      </c>
      <c r="AE202" t="b">
        <v>0</v>
      </c>
      <c r="AH202" t="b">
        <v>0</v>
      </c>
      <c r="AI202" t="b">
        <v>0</v>
      </c>
      <c r="AJ202" t="s">
        <v>2100</v>
      </c>
      <c r="AK202" t="b">
        <v>0</v>
      </c>
      <c r="AL202" t="b">
        <v>0</v>
      </c>
      <c r="AM202" t="b">
        <v>0</v>
      </c>
    </row>
    <row r="203" spans="1:39" x14ac:dyDescent="0.25">
      <c r="A203" t="s">
        <v>1733</v>
      </c>
      <c r="B203" t="s">
        <v>1589</v>
      </c>
      <c r="C203" t="s">
        <v>1591</v>
      </c>
      <c r="D203" t="s">
        <v>1730</v>
      </c>
      <c r="G203" t="s">
        <v>1590</v>
      </c>
      <c r="H203" t="s">
        <v>4237</v>
      </c>
      <c r="K203" t="s">
        <v>2191</v>
      </c>
      <c r="L203" t="s">
        <v>2191</v>
      </c>
      <c r="M203" t="s">
        <v>2191</v>
      </c>
      <c r="N203" t="s">
        <v>1870</v>
      </c>
      <c r="O203" t="s">
        <v>1724</v>
      </c>
      <c r="P203" t="s">
        <v>1765</v>
      </c>
      <c r="Q203" t="s">
        <v>2319</v>
      </c>
      <c r="R203" t="s">
        <v>2318</v>
      </c>
      <c r="V203" t="s">
        <v>1724</v>
      </c>
      <c r="W203" t="s">
        <v>1724</v>
      </c>
      <c r="X203" t="s">
        <v>2284</v>
      </c>
      <c r="Z203" t="b">
        <v>0</v>
      </c>
      <c r="AA203" t="b">
        <v>0</v>
      </c>
      <c r="AB203" t="b">
        <v>0</v>
      </c>
      <c r="AE203" t="b">
        <v>0</v>
      </c>
      <c r="AH203" t="b">
        <v>0</v>
      </c>
      <c r="AI203" t="b">
        <v>0</v>
      </c>
      <c r="AK203" t="b">
        <v>0</v>
      </c>
      <c r="AL203" t="b">
        <v>0</v>
      </c>
      <c r="AM203" t="b">
        <v>0</v>
      </c>
    </row>
    <row r="204" spans="1:39" x14ac:dyDescent="0.25">
      <c r="A204" t="s">
        <v>1733</v>
      </c>
      <c r="B204" t="s">
        <v>4236</v>
      </c>
      <c r="C204" t="s">
        <v>4235</v>
      </c>
      <c r="D204" t="s">
        <v>1166</v>
      </c>
      <c r="I204" t="s">
        <v>4234</v>
      </c>
      <c r="K204" t="s">
        <v>2191</v>
      </c>
      <c r="L204" t="s">
        <v>2191</v>
      </c>
      <c r="M204" t="s">
        <v>2191</v>
      </c>
      <c r="N204" t="s">
        <v>1870</v>
      </c>
      <c r="O204" t="s">
        <v>1724</v>
      </c>
      <c r="P204" t="s">
        <v>1765</v>
      </c>
      <c r="Q204" t="s">
        <v>2319</v>
      </c>
      <c r="R204" t="s">
        <v>2318</v>
      </c>
      <c r="X204" t="s">
        <v>2284</v>
      </c>
      <c r="Y204" t="s">
        <v>2322</v>
      </c>
      <c r="Z204" t="b">
        <v>0</v>
      </c>
      <c r="AA204" t="b">
        <v>0</v>
      </c>
      <c r="AB204" t="b">
        <v>0</v>
      </c>
      <c r="AE204" t="b">
        <v>0</v>
      </c>
      <c r="AH204" t="b">
        <v>0</v>
      </c>
      <c r="AI204" t="b">
        <v>0</v>
      </c>
      <c r="AJ204" t="s">
        <v>2100</v>
      </c>
      <c r="AK204" t="b">
        <v>0</v>
      </c>
      <c r="AL204" t="b">
        <v>0</v>
      </c>
      <c r="AM204" t="b">
        <v>0</v>
      </c>
    </row>
    <row r="205" spans="1:39" x14ac:dyDescent="0.25">
      <c r="A205" t="s">
        <v>1733</v>
      </c>
      <c r="B205" t="s">
        <v>4233</v>
      </c>
      <c r="C205" t="s">
        <v>2321</v>
      </c>
      <c r="D205" t="s">
        <v>1945</v>
      </c>
      <c r="I205" t="s">
        <v>1944</v>
      </c>
      <c r="J205" t="s">
        <v>1943</v>
      </c>
      <c r="K205" t="s">
        <v>2191</v>
      </c>
      <c r="L205" t="s">
        <v>2191</v>
      </c>
      <c r="M205" t="s">
        <v>2191</v>
      </c>
      <c r="N205" t="s">
        <v>1870</v>
      </c>
      <c r="O205" t="s">
        <v>1724</v>
      </c>
      <c r="P205" t="s">
        <v>1765</v>
      </c>
      <c r="Q205" t="s">
        <v>2319</v>
      </c>
      <c r="R205" t="s">
        <v>2318</v>
      </c>
      <c r="X205" t="s">
        <v>2284</v>
      </c>
      <c r="Y205" t="s">
        <v>2322</v>
      </c>
      <c r="Z205" t="b">
        <v>0</v>
      </c>
      <c r="AA205" t="b">
        <v>0</v>
      </c>
      <c r="AB205" t="b">
        <v>0</v>
      </c>
      <c r="AE205" t="b">
        <v>0</v>
      </c>
      <c r="AH205" t="b">
        <v>0</v>
      </c>
      <c r="AI205" t="b">
        <v>0</v>
      </c>
      <c r="AJ205" t="s">
        <v>2014</v>
      </c>
      <c r="AK205" t="b">
        <v>0</v>
      </c>
      <c r="AL205" t="b">
        <v>0</v>
      </c>
      <c r="AM205" t="b">
        <v>0</v>
      </c>
    </row>
    <row r="206" spans="1:39" x14ac:dyDescent="0.25">
      <c r="A206" t="s">
        <v>1733</v>
      </c>
      <c r="B206" t="s">
        <v>4232</v>
      </c>
      <c r="C206" t="s">
        <v>4231</v>
      </c>
      <c r="D206" t="s">
        <v>1166</v>
      </c>
      <c r="I206" t="s">
        <v>4230</v>
      </c>
      <c r="K206" t="s">
        <v>2191</v>
      </c>
      <c r="L206" t="s">
        <v>2191</v>
      </c>
      <c r="M206" t="s">
        <v>2191</v>
      </c>
      <c r="N206" t="s">
        <v>1870</v>
      </c>
      <c r="O206" t="s">
        <v>1724</v>
      </c>
      <c r="P206" t="s">
        <v>1724</v>
      </c>
      <c r="Q206" t="s">
        <v>2316</v>
      </c>
      <c r="R206" t="s">
        <v>2315</v>
      </c>
      <c r="X206" t="s">
        <v>2066</v>
      </c>
      <c r="Y206" t="s">
        <v>1646</v>
      </c>
      <c r="Z206" t="b">
        <v>0</v>
      </c>
      <c r="AA206" t="b">
        <v>0</v>
      </c>
      <c r="AB206" t="b">
        <v>0</v>
      </c>
      <c r="AE206" t="b">
        <v>0</v>
      </c>
      <c r="AH206" t="b">
        <v>0</v>
      </c>
      <c r="AI206" t="b">
        <v>0</v>
      </c>
      <c r="AJ206" t="s">
        <v>1744</v>
      </c>
      <c r="AK206" t="b">
        <v>0</v>
      </c>
      <c r="AL206" t="b">
        <v>0</v>
      </c>
      <c r="AM206" t="b">
        <v>0</v>
      </c>
    </row>
    <row r="207" spans="1:39" x14ac:dyDescent="0.25">
      <c r="A207" t="s">
        <v>1733</v>
      </c>
      <c r="B207" t="s">
        <v>4229</v>
      </c>
      <c r="C207" t="s">
        <v>1647</v>
      </c>
      <c r="D207" t="s">
        <v>1945</v>
      </c>
      <c r="I207" t="s">
        <v>1944</v>
      </c>
      <c r="J207" t="s">
        <v>1943</v>
      </c>
      <c r="K207" t="s">
        <v>2191</v>
      </c>
      <c r="L207" t="s">
        <v>2191</v>
      </c>
      <c r="M207" t="s">
        <v>2191</v>
      </c>
      <c r="N207" t="s">
        <v>1870</v>
      </c>
      <c r="O207" t="s">
        <v>1724</v>
      </c>
      <c r="P207" t="s">
        <v>1724</v>
      </c>
      <c r="Q207" t="s">
        <v>2316</v>
      </c>
      <c r="R207" t="s">
        <v>2315</v>
      </c>
      <c r="X207" t="s">
        <v>2066</v>
      </c>
      <c r="Y207" t="s">
        <v>1646</v>
      </c>
      <c r="Z207" t="b">
        <v>0</v>
      </c>
      <c r="AA207" t="b">
        <v>0</v>
      </c>
      <c r="AB207" t="b">
        <v>0</v>
      </c>
      <c r="AE207" t="b">
        <v>0</v>
      </c>
      <c r="AH207" t="b">
        <v>0</v>
      </c>
      <c r="AI207" t="b">
        <v>0</v>
      </c>
      <c r="AK207" t="b">
        <v>0</v>
      </c>
      <c r="AL207" t="b">
        <v>0</v>
      </c>
      <c r="AM207" t="b">
        <v>0</v>
      </c>
    </row>
    <row r="208" spans="1:39" x14ac:dyDescent="0.25">
      <c r="A208" t="s">
        <v>1733</v>
      </c>
      <c r="B208" t="s">
        <v>4228</v>
      </c>
      <c r="C208" t="s">
        <v>4227</v>
      </c>
      <c r="D208" t="s">
        <v>1945</v>
      </c>
      <c r="I208" t="s">
        <v>1944</v>
      </c>
      <c r="J208" t="s">
        <v>1943</v>
      </c>
      <c r="K208" t="s">
        <v>2191</v>
      </c>
      <c r="L208" t="s">
        <v>2191</v>
      </c>
      <c r="M208" t="s">
        <v>2191</v>
      </c>
      <c r="N208" t="s">
        <v>1870</v>
      </c>
      <c r="O208" t="s">
        <v>1724</v>
      </c>
      <c r="P208" t="s">
        <v>1724</v>
      </c>
      <c r="Q208" t="s">
        <v>4226</v>
      </c>
      <c r="R208" t="s">
        <v>4225</v>
      </c>
      <c r="X208" t="s">
        <v>2066</v>
      </c>
      <c r="Y208" t="s">
        <v>4224</v>
      </c>
      <c r="Z208" t="b">
        <v>0</v>
      </c>
      <c r="AA208" t="b">
        <v>0</v>
      </c>
      <c r="AB208" t="b">
        <v>1</v>
      </c>
      <c r="AC208" t="s">
        <v>2777</v>
      </c>
      <c r="AD208" t="s">
        <v>2918</v>
      </c>
      <c r="AE208" t="b">
        <v>0</v>
      </c>
      <c r="AH208" t="b">
        <v>0</v>
      </c>
      <c r="AI208" t="b">
        <v>0</v>
      </c>
      <c r="AK208" t="b">
        <v>0</v>
      </c>
      <c r="AL208" t="b">
        <v>0</v>
      </c>
      <c r="AM208" t="b">
        <v>0</v>
      </c>
    </row>
    <row r="209" spans="1:39" x14ac:dyDescent="0.25">
      <c r="A209" t="s">
        <v>1733</v>
      </c>
      <c r="B209" t="s">
        <v>4223</v>
      </c>
      <c r="C209" t="s">
        <v>4222</v>
      </c>
      <c r="D209" t="s">
        <v>1166</v>
      </c>
      <c r="I209" t="s">
        <v>2899</v>
      </c>
      <c r="K209" t="s">
        <v>2191</v>
      </c>
      <c r="L209" t="s">
        <v>2191</v>
      </c>
      <c r="M209" t="s">
        <v>2191</v>
      </c>
      <c r="N209" t="s">
        <v>1870</v>
      </c>
      <c r="O209" t="s">
        <v>1724</v>
      </c>
      <c r="P209" t="s">
        <v>1724</v>
      </c>
      <c r="Q209" t="s">
        <v>4175</v>
      </c>
      <c r="R209" t="s">
        <v>4174</v>
      </c>
      <c r="X209" t="s">
        <v>2298</v>
      </c>
      <c r="Y209" t="s">
        <v>2361</v>
      </c>
      <c r="Z209" t="b">
        <v>0</v>
      </c>
      <c r="AA209" t="b">
        <v>0</v>
      </c>
      <c r="AB209" t="b">
        <v>0</v>
      </c>
      <c r="AE209" t="b">
        <v>0</v>
      </c>
      <c r="AH209" t="b">
        <v>0</v>
      </c>
      <c r="AI209" t="b">
        <v>0</v>
      </c>
      <c r="AJ209" t="s">
        <v>2100</v>
      </c>
      <c r="AK209" t="b">
        <v>0</v>
      </c>
      <c r="AL209" t="b">
        <v>0</v>
      </c>
      <c r="AM209" t="b">
        <v>0</v>
      </c>
    </row>
    <row r="210" spans="1:39" x14ac:dyDescent="0.25">
      <c r="A210" t="s">
        <v>1733</v>
      </c>
      <c r="B210" t="s">
        <v>1675</v>
      </c>
      <c r="C210" t="s">
        <v>1676</v>
      </c>
      <c r="D210" t="s">
        <v>1165</v>
      </c>
      <c r="I210" t="s">
        <v>2955</v>
      </c>
      <c r="K210" t="s">
        <v>2191</v>
      </c>
      <c r="L210" t="s">
        <v>2191</v>
      </c>
      <c r="M210" t="s">
        <v>2191</v>
      </c>
      <c r="N210" t="s">
        <v>1870</v>
      </c>
      <c r="O210" t="s">
        <v>1765</v>
      </c>
      <c r="P210" t="s">
        <v>1765</v>
      </c>
      <c r="Q210" t="s">
        <v>4219</v>
      </c>
      <c r="R210" t="s">
        <v>4218</v>
      </c>
      <c r="X210" t="s">
        <v>2066</v>
      </c>
      <c r="Y210" t="s">
        <v>1677</v>
      </c>
      <c r="Z210" t="b">
        <v>0</v>
      </c>
      <c r="AA210" t="b">
        <v>0</v>
      </c>
      <c r="AB210" t="b">
        <v>0</v>
      </c>
      <c r="AE210" t="b">
        <v>0</v>
      </c>
      <c r="AH210" t="b">
        <v>0</v>
      </c>
      <c r="AI210" t="b">
        <v>0</v>
      </c>
      <c r="AJ210" t="s">
        <v>2045</v>
      </c>
      <c r="AK210" t="b">
        <v>0</v>
      </c>
      <c r="AL210" t="b">
        <v>0</v>
      </c>
      <c r="AM210" t="b">
        <v>0</v>
      </c>
    </row>
    <row r="211" spans="1:39" x14ac:dyDescent="0.25">
      <c r="A211" t="s">
        <v>1733</v>
      </c>
      <c r="B211" t="s">
        <v>1494</v>
      </c>
      <c r="C211" t="s">
        <v>1496</v>
      </c>
      <c r="D211" t="s">
        <v>4221</v>
      </c>
      <c r="G211" t="s">
        <v>1495</v>
      </c>
      <c r="H211" t="s">
        <v>4220</v>
      </c>
      <c r="K211" t="s">
        <v>2191</v>
      </c>
      <c r="L211" t="s">
        <v>2191</v>
      </c>
      <c r="M211" t="s">
        <v>2191</v>
      </c>
      <c r="N211" t="s">
        <v>1870</v>
      </c>
      <c r="O211" t="s">
        <v>1765</v>
      </c>
      <c r="P211" t="s">
        <v>1765</v>
      </c>
      <c r="Q211" t="s">
        <v>4219</v>
      </c>
      <c r="R211" t="s">
        <v>4218</v>
      </c>
      <c r="V211" t="s">
        <v>1724</v>
      </c>
      <c r="X211" t="s">
        <v>2066</v>
      </c>
      <c r="Y211" t="s">
        <v>1677</v>
      </c>
      <c r="Z211" t="b">
        <v>0</v>
      </c>
      <c r="AA211" t="b">
        <v>0</v>
      </c>
      <c r="AB211" t="b">
        <v>0</v>
      </c>
      <c r="AE211" t="b">
        <v>0</v>
      </c>
      <c r="AH211" t="b">
        <v>0</v>
      </c>
      <c r="AI211" t="b">
        <v>0</v>
      </c>
      <c r="AJ211" t="s">
        <v>2045</v>
      </c>
      <c r="AK211" t="b">
        <v>1</v>
      </c>
      <c r="AL211" t="b">
        <v>0</v>
      </c>
      <c r="AM211" t="b">
        <v>0</v>
      </c>
    </row>
    <row r="212" spans="1:39" x14ac:dyDescent="0.25">
      <c r="A212" t="s">
        <v>1733</v>
      </c>
      <c r="B212" t="s">
        <v>4217</v>
      </c>
      <c r="C212" t="s">
        <v>1678</v>
      </c>
      <c r="D212" t="s">
        <v>1945</v>
      </c>
      <c r="I212" t="s">
        <v>1944</v>
      </c>
      <c r="J212" t="s">
        <v>1943</v>
      </c>
      <c r="K212" t="s">
        <v>2191</v>
      </c>
      <c r="L212" t="s">
        <v>2191</v>
      </c>
      <c r="M212" t="s">
        <v>2191</v>
      </c>
      <c r="N212" t="s">
        <v>1870</v>
      </c>
      <c r="O212" t="s">
        <v>1724</v>
      </c>
      <c r="P212" t="s">
        <v>1765</v>
      </c>
      <c r="Q212" t="s">
        <v>2311</v>
      </c>
      <c r="R212" t="s">
        <v>2310</v>
      </c>
      <c r="X212" t="s">
        <v>2066</v>
      </c>
      <c r="Y212" t="s">
        <v>1677</v>
      </c>
      <c r="Z212" t="b">
        <v>0</v>
      </c>
      <c r="AA212" t="b">
        <v>0</v>
      </c>
      <c r="AB212" t="b">
        <v>0</v>
      </c>
      <c r="AE212" t="b">
        <v>0</v>
      </c>
      <c r="AH212" t="b">
        <v>0</v>
      </c>
      <c r="AI212" t="b">
        <v>0</v>
      </c>
      <c r="AK212" t="b">
        <v>0</v>
      </c>
      <c r="AL212" t="b">
        <v>0</v>
      </c>
      <c r="AM212" t="b">
        <v>0</v>
      </c>
    </row>
    <row r="213" spans="1:39" x14ac:dyDescent="0.25">
      <c r="A213" t="s">
        <v>1733</v>
      </c>
      <c r="B213" t="s">
        <v>4216</v>
      </c>
      <c r="C213" t="s">
        <v>4215</v>
      </c>
      <c r="D213" t="s">
        <v>1166</v>
      </c>
      <c r="I213" t="s">
        <v>2899</v>
      </c>
      <c r="K213" t="s">
        <v>2191</v>
      </c>
      <c r="L213" t="s">
        <v>2191</v>
      </c>
      <c r="M213" t="s">
        <v>2191</v>
      </c>
      <c r="N213" t="s">
        <v>1870</v>
      </c>
      <c r="O213" t="s">
        <v>1724</v>
      </c>
      <c r="P213" t="s">
        <v>1724</v>
      </c>
      <c r="Q213" t="s">
        <v>4214</v>
      </c>
      <c r="R213" t="s">
        <v>4213</v>
      </c>
      <c r="X213" t="s">
        <v>2284</v>
      </c>
      <c r="Y213" t="s">
        <v>1697</v>
      </c>
      <c r="Z213" t="b">
        <v>0</v>
      </c>
      <c r="AA213" t="b">
        <v>0</v>
      </c>
      <c r="AB213" t="b">
        <v>0</v>
      </c>
      <c r="AE213" t="b">
        <v>0</v>
      </c>
      <c r="AH213" t="b">
        <v>0</v>
      </c>
      <c r="AI213" t="b">
        <v>0</v>
      </c>
      <c r="AK213" t="b">
        <v>0</v>
      </c>
      <c r="AL213" t="b">
        <v>0</v>
      </c>
      <c r="AM213" t="b">
        <v>0</v>
      </c>
    </row>
    <row r="214" spans="1:39" x14ac:dyDescent="0.25">
      <c r="A214" t="s">
        <v>1733</v>
      </c>
      <c r="B214" t="s">
        <v>4212</v>
      </c>
      <c r="C214" t="s">
        <v>2313</v>
      </c>
      <c r="D214" t="s">
        <v>1945</v>
      </c>
      <c r="I214" t="s">
        <v>1944</v>
      </c>
      <c r="J214" t="s">
        <v>1943</v>
      </c>
      <c r="K214" t="s">
        <v>2191</v>
      </c>
      <c r="L214" t="s">
        <v>2191</v>
      </c>
      <c r="M214" t="s">
        <v>2191</v>
      </c>
      <c r="N214" t="s">
        <v>1870</v>
      </c>
      <c r="O214" t="s">
        <v>1724</v>
      </c>
      <c r="P214" t="s">
        <v>1765</v>
      </c>
      <c r="Q214" t="s">
        <v>2311</v>
      </c>
      <c r="R214" t="s">
        <v>2310</v>
      </c>
      <c r="X214" t="s">
        <v>2066</v>
      </c>
      <c r="Y214" t="s">
        <v>2314</v>
      </c>
      <c r="Z214" t="b">
        <v>0</v>
      </c>
      <c r="AA214" t="b">
        <v>0</v>
      </c>
      <c r="AB214" t="b">
        <v>0</v>
      </c>
      <c r="AE214" t="b">
        <v>0</v>
      </c>
      <c r="AH214" t="b">
        <v>0</v>
      </c>
      <c r="AI214" t="b">
        <v>0</v>
      </c>
      <c r="AK214" t="b">
        <v>0</v>
      </c>
      <c r="AL214" t="b">
        <v>0</v>
      </c>
      <c r="AM214" t="b">
        <v>0</v>
      </c>
    </row>
    <row r="215" spans="1:39" x14ac:dyDescent="0.25">
      <c r="A215" t="s">
        <v>1733</v>
      </c>
      <c r="B215" t="s">
        <v>1562</v>
      </c>
      <c r="C215" t="s">
        <v>1564</v>
      </c>
      <c r="D215" t="s">
        <v>1730</v>
      </c>
      <c r="G215" t="s">
        <v>1563</v>
      </c>
      <c r="H215" t="s">
        <v>4173</v>
      </c>
      <c r="K215" t="s">
        <v>2191</v>
      </c>
      <c r="L215" t="s">
        <v>2191</v>
      </c>
      <c r="M215" t="s">
        <v>2191</v>
      </c>
      <c r="N215" t="s">
        <v>1870</v>
      </c>
      <c r="O215" t="s">
        <v>1724</v>
      </c>
      <c r="P215" t="s">
        <v>1765</v>
      </c>
      <c r="Q215" t="s">
        <v>4211</v>
      </c>
      <c r="R215" t="s">
        <v>4210</v>
      </c>
      <c r="V215" t="s">
        <v>1724</v>
      </c>
      <c r="W215" t="s">
        <v>1724</v>
      </c>
      <c r="X215" t="s">
        <v>2066</v>
      </c>
      <c r="Z215" t="b">
        <v>0</v>
      </c>
      <c r="AA215" t="b">
        <v>0</v>
      </c>
      <c r="AB215" t="b">
        <v>0</v>
      </c>
      <c r="AE215" t="b">
        <v>0</v>
      </c>
      <c r="AH215" t="b">
        <v>0</v>
      </c>
      <c r="AI215" t="b">
        <v>0</v>
      </c>
      <c r="AK215" t="b">
        <v>0</v>
      </c>
      <c r="AL215" t="b">
        <v>0</v>
      </c>
      <c r="AM215" t="b">
        <v>0</v>
      </c>
    </row>
    <row r="216" spans="1:39" x14ac:dyDescent="0.25">
      <c r="A216" t="s">
        <v>1733</v>
      </c>
      <c r="B216" t="s">
        <v>1458</v>
      </c>
      <c r="C216" t="s">
        <v>1460</v>
      </c>
      <c r="D216" t="s">
        <v>1730</v>
      </c>
      <c r="G216" t="s">
        <v>1459</v>
      </c>
      <c r="H216" t="s">
        <v>3043</v>
      </c>
      <c r="K216" t="s">
        <v>2191</v>
      </c>
      <c r="L216" t="s">
        <v>2191</v>
      </c>
      <c r="M216" t="s">
        <v>2191</v>
      </c>
      <c r="N216" t="s">
        <v>1870</v>
      </c>
      <c r="O216" t="s">
        <v>1724</v>
      </c>
      <c r="P216" t="s">
        <v>1724</v>
      </c>
      <c r="Q216" t="s">
        <v>2303</v>
      </c>
      <c r="R216" t="s">
        <v>2302</v>
      </c>
      <c r="V216" t="s">
        <v>1724</v>
      </c>
      <c r="W216" t="s">
        <v>1724</v>
      </c>
      <c r="X216" t="s">
        <v>2284</v>
      </c>
      <c r="Z216" t="b">
        <v>0</v>
      </c>
      <c r="AA216" t="b">
        <v>0</v>
      </c>
      <c r="AB216" t="b">
        <v>0</v>
      </c>
      <c r="AE216" t="b">
        <v>0</v>
      </c>
      <c r="AH216" t="b">
        <v>0</v>
      </c>
      <c r="AI216" t="b">
        <v>0</v>
      </c>
      <c r="AK216" t="b">
        <v>0</v>
      </c>
      <c r="AL216" t="b">
        <v>0</v>
      </c>
      <c r="AM216" t="b">
        <v>0</v>
      </c>
    </row>
    <row r="217" spans="1:39" x14ac:dyDescent="0.25">
      <c r="A217" t="s">
        <v>1733</v>
      </c>
      <c r="B217" t="s">
        <v>1509</v>
      </c>
      <c r="C217" t="s">
        <v>1511</v>
      </c>
      <c r="D217" t="s">
        <v>1730</v>
      </c>
      <c r="G217" t="s">
        <v>1510</v>
      </c>
      <c r="H217" t="s">
        <v>4209</v>
      </c>
      <c r="K217" t="s">
        <v>2191</v>
      </c>
      <c r="L217" t="s">
        <v>2191</v>
      </c>
      <c r="M217" t="s">
        <v>2191</v>
      </c>
      <c r="N217" t="s">
        <v>1870</v>
      </c>
      <c r="P217" t="s">
        <v>1765</v>
      </c>
      <c r="Q217" t="s">
        <v>4208</v>
      </c>
      <c r="R217" t="s">
        <v>4207</v>
      </c>
      <c r="V217" t="s">
        <v>1724</v>
      </c>
      <c r="X217" t="s">
        <v>2284</v>
      </c>
      <c r="Z217" t="b">
        <v>0</v>
      </c>
      <c r="AA217" t="b">
        <v>0</v>
      </c>
      <c r="AB217" t="b">
        <v>0</v>
      </c>
      <c r="AE217" t="b">
        <v>0</v>
      </c>
      <c r="AH217" t="b">
        <v>0</v>
      </c>
      <c r="AI217" t="b">
        <v>0</v>
      </c>
      <c r="AJ217" t="s">
        <v>1804</v>
      </c>
      <c r="AK217" t="b">
        <v>0</v>
      </c>
      <c r="AL217" t="b">
        <v>0</v>
      </c>
      <c r="AM217" t="b">
        <v>0</v>
      </c>
    </row>
    <row r="218" spans="1:39" x14ac:dyDescent="0.25">
      <c r="A218" t="s">
        <v>1733</v>
      </c>
      <c r="B218" t="s">
        <v>4206</v>
      </c>
      <c r="C218" t="s">
        <v>1837</v>
      </c>
      <c r="D218" t="s">
        <v>1945</v>
      </c>
      <c r="I218" t="s">
        <v>1944</v>
      </c>
      <c r="J218" t="s">
        <v>1943</v>
      </c>
      <c r="K218" t="s">
        <v>1837</v>
      </c>
      <c r="L218" t="s">
        <v>1837</v>
      </c>
      <c r="M218" t="s">
        <v>1837</v>
      </c>
      <c r="N218" t="s">
        <v>1870</v>
      </c>
      <c r="O218" t="s">
        <v>1724</v>
      </c>
      <c r="P218" t="s">
        <v>1724</v>
      </c>
      <c r="Q218" t="s">
        <v>4091</v>
      </c>
      <c r="R218" t="s">
        <v>4090</v>
      </c>
      <c r="X218" t="s">
        <v>2253</v>
      </c>
      <c r="Y218" t="s">
        <v>4205</v>
      </c>
      <c r="Z218" t="b">
        <v>0</v>
      </c>
      <c r="AA218" t="b">
        <v>0</v>
      </c>
      <c r="AB218" t="b">
        <v>1</v>
      </c>
      <c r="AC218" t="s">
        <v>2918</v>
      </c>
      <c r="AD218" t="s">
        <v>1882</v>
      </c>
      <c r="AE218" t="b">
        <v>0</v>
      </c>
      <c r="AH218" t="b">
        <v>0</v>
      </c>
      <c r="AI218" t="b">
        <v>0</v>
      </c>
      <c r="AJ218" t="s">
        <v>2006</v>
      </c>
      <c r="AK218" t="b">
        <v>0</v>
      </c>
      <c r="AL218" t="b">
        <v>0</v>
      </c>
      <c r="AM218" t="b">
        <v>0</v>
      </c>
    </row>
    <row r="219" spans="1:39" x14ac:dyDescent="0.25">
      <c r="A219" t="s">
        <v>1733</v>
      </c>
      <c r="B219" t="s">
        <v>4204</v>
      </c>
      <c r="C219" t="s">
        <v>1698</v>
      </c>
      <c r="D219" t="s">
        <v>1945</v>
      </c>
      <c r="I219" t="s">
        <v>1944</v>
      </c>
      <c r="J219" t="s">
        <v>1943</v>
      </c>
      <c r="K219" t="s">
        <v>2191</v>
      </c>
      <c r="L219" t="s">
        <v>2191</v>
      </c>
      <c r="M219" t="s">
        <v>2191</v>
      </c>
      <c r="N219" t="s">
        <v>1870</v>
      </c>
      <c r="O219" t="s">
        <v>1724</v>
      </c>
      <c r="P219" t="s">
        <v>1724</v>
      </c>
      <c r="Q219" t="s">
        <v>2309</v>
      </c>
      <c r="R219" t="s">
        <v>2308</v>
      </c>
      <c r="X219" t="s">
        <v>2284</v>
      </c>
      <c r="Y219" t="s">
        <v>1697</v>
      </c>
      <c r="Z219" t="b">
        <v>0</v>
      </c>
      <c r="AA219" t="b">
        <v>0</v>
      </c>
      <c r="AB219" t="b">
        <v>0</v>
      </c>
      <c r="AE219" t="b">
        <v>0</v>
      </c>
      <c r="AH219" t="b">
        <v>0</v>
      </c>
      <c r="AI219" t="b">
        <v>0</v>
      </c>
      <c r="AK219" t="b">
        <v>0</v>
      </c>
      <c r="AL219" t="b">
        <v>0</v>
      </c>
      <c r="AM219" t="b">
        <v>0</v>
      </c>
    </row>
    <row r="220" spans="1:39" x14ac:dyDescent="0.25">
      <c r="A220" t="s">
        <v>1733</v>
      </c>
      <c r="B220" t="s">
        <v>1542</v>
      </c>
      <c r="C220" t="s">
        <v>1544</v>
      </c>
      <c r="D220" t="s">
        <v>1730</v>
      </c>
      <c r="G220" t="s">
        <v>1543</v>
      </c>
      <c r="H220" t="s">
        <v>3485</v>
      </c>
      <c r="K220" t="s">
        <v>2191</v>
      </c>
      <c r="L220" t="s">
        <v>2191</v>
      </c>
      <c r="M220" t="s">
        <v>2191</v>
      </c>
      <c r="N220" t="s">
        <v>1870</v>
      </c>
      <c r="P220" t="s">
        <v>1765</v>
      </c>
      <c r="Q220" t="s">
        <v>2309</v>
      </c>
      <c r="R220" t="s">
        <v>2308</v>
      </c>
      <c r="V220" t="s">
        <v>1724</v>
      </c>
      <c r="X220" t="s">
        <v>2284</v>
      </c>
      <c r="Z220" t="b">
        <v>0</v>
      </c>
      <c r="AA220" t="b">
        <v>0</v>
      </c>
      <c r="AB220" t="b">
        <v>0</v>
      </c>
      <c r="AE220" t="b">
        <v>0</v>
      </c>
      <c r="AH220" t="b">
        <v>0</v>
      </c>
      <c r="AI220" t="b">
        <v>0</v>
      </c>
      <c r="AJ220" t="s">
        <v>1804</v>
      </c>
      <c r="AK220" t="b">
        <v>0</v>
      </c>
      <c r="AL220" t="b">
        <v>0</v>
      </c>
      <c r="AM220" t="b">
        <v>0</v>
      </c>
    </row>
    <row r="221" spans="1:39" x14ac:dyDescent="0.25">
      <c r="A221" t="s">
        <v>1733</v>
      </c>
      <c r="B221" t="s">
        <v>4203</v>
      </c>
      <c r="C221" t="s">
        <v>2306</v>
      </c>
      <c r="D221" t="s">
        <v>1945</v>
      </c>
      <c r="I221" t="s">
        <v>1944</v>
      </c>
      <c r="J221" t="s">
        <v>1943</v>
      </c>
      <c r="K221" t="s">
        <v>2191</v>
      </c>
      <c r="L221" t="s">
        <v>2191</v>
      </c>
      <c r="M221" t="s">
        <v>2191</v>
      </c>
      <c r="N221" t="s">
        <v>1870</v>
      </c>
      <c r="O221" t="s">
        <v>1724</v>
      </c>
      <c r="P221" t="s">
        <v>1765</v>
      </c>
      <c r="Q221" t="s">
        <v>2305</v>
      </c>
      <c r="R221" t="s">
        <v>2304</v>
      </c>
      <c r="X221" t="s">
        <v>2284</v>
      </c>
      <c r="Y221" t="s">
        <v>2307</v>
      </c>
      <c r="Z221" t="b">
        <v>0</v>
      </c>
      <c r="AA221" t="b">
        <v>0</v>
      </c>
      <c r="AB221" t="b">
        <v>0</v>
      </c>
      <c r="AE221" t="b">
        <v>0</v>
      </c>
      <c r="AH221" t="b">
        <v>0</v>
      </c>
      <c r="AI221" t="b">
        <v>0</v>
      </c>
      <c r="AK221" t="b">
        <v>0</v>
      </c>
      <c r="AL221" t="b">
        <v>0</v>
      </c>
      <c r="AM221" t="b">
        <v>0</v>
      </c>
    </row>
    <row r="222" spans="1:39" x14ac:dyDescent="0.25">
      <c r="A222" t="s">
        <v>1733</v>
      </c>
      <c r="B222" t="s">
        <v>4202</v>
      </c>
      <c r="C222" t="s">
        <v>4201</v>
      </c>
      <c r="D222" t="s">
        <v>1166</v>
      </c>
      <c r="I222" t="s">
        <v>4200</v>
      </c>
      <c r="K222" t="s">
        <v>2191</v>
      </c>
      <c r="L222" t="s">
        <v>2191</v>
      </c>
      <c r="M222" t="s">
        <v>2191</v>
      </c>
      <c r="N222" t="s">
        <v>1870</v>
      </c>
      <c r="O222" t="s">
        <v>1724</v>
      </c>
      <c r="P222" t="s">
        <v>1765</v>
      </c>
      <c r="Q222" t="s">
        <v>4175</v>
      </c>
      <c r="R222" t="s">
        <v>4174</v>
      </c>
      <c r="X222" t="s">
        <v>2284</v>
      </c>
      <c r="Y222" t="s">
        <v>1697</v>
      </c>
      <c r="Z222" t="b">
        <v>0</v>
      </c>
      <c r="AA222" t="b">
        <v>0</v>
      </c>
      <c r="AB222" t="b">
        <v>0</v>
      </c>
      <c r="AE222" t="b">
        <v>0</v>
      </c>
      <c r="AH222" t="b">
        <v>0</v>
      </c>
      <c r="AI222" t="b">
        <v>0</v>
      </c>
      <c r="AK222" t="b">
        <v>0</v>
      </c>
      <c r="AL222" t="b">
        <v>0</v>
      </c>
      <c r="AM222" t="b">
        <v>0</v>
      </c>
    </row>
    <row r="223" spans="1:39" x14ac:dyDescent="0.25">
      <c r="A223" t="s">
        <v>1733</v>
      </c>
      <c r="B223" t="s">
        <v>4199</v>
      </c>
      <c r="C223" t="s">
        <v>1696</v>
      </c>
      <c r="D223" t="s">
        <v>1945</v>
      </c>
      <c r="I223" t="s">
        <v>1944</v>
      </c>
      <c r="J223" t="s">
        <v>1943</v>
      </c>
      <c r="K223" t="s">
        <v>2191</v>
      </c>
      <c r="L223" t="s">
        <v>2191</v>
      </c>
      <c r="M223" t="s">
        <v>2191</v>
      </c>
      <c r="N223" t="s">
        <v>1870</v>
      </c>
      <c r="O223" t="s">
        <v>1724</v>
      </c>
      <c r="P223" t="s">
        <v>1765</v>
      </c>
      <c r="Q223" t="s">
        <v>2303</v>
      </c>
      <c r="R223" t="s">
        <v>2302</v>
      </c>
      <c r="X223" t="s">
        <v>2284</v>
      </c>
      <c r="Y223" t="s">
        <v>1695</v>
      </c>
      <c r="Z223" t="b">
        <v>0</v>
      </c>
      <c r="AA223" t="b">
        <v>0</v>
      </c>
      <c r="AB223" t="b">
        <v>0</v>
      </c>
      <c r="AE223" t="b">
        <v>0</v>
      </c>
      <c r="AH223" t="b">
        <v>0</v>
      </c>
      <c r="AI223" t="b">
        <v>0</v>
      </c>
      <c r="AK223" t="b">
        <v>0</v>
      </c>
      <c r="AL223" t="b">
        <v>0</v>
      </c>
      <c r="AM223" t="b">
        <v>0</v>
      </c>
    </row>
    <row r="224" spans="1:39" x14ac:dyDescent="0.25">
      <c r="A224" t="s">
        <v>1733</v>
      </c>
      <c r="B224" t="s">
        <v>4198</v>
      </c>
      <c r="C224" t="s">
        <v>4197</v>
      </c>
      <c r="D224" t="s">
        <v>1166</v>
      </c>
      <c r="I224" t="s">
        <v>3693</v>
      </c>
      <c r="K224" t="s">
        <v>2191</v>
      </c>
      <c r="L224" t="s">
        <v>2191</v>
      </c>
      <c r="M224" t="s">
        <v>2191</v>
      </c>
      <c r="N224" t="s">
        <v>1870</v>
      </c>
      <c r="P224" t="s">
        <v>1724</v>
      </c>
      <c r="Q224" t="s">
        <v>2255</v>
      </c>
      <c r="R224" t="s">
        <v>2299</v>
      </c>
      <c r="X224" t="s">
        <v>2298</v>
      </c>
      <c r="Y224" t="s">
        <v>2301</v>
      </c>
      <c r="Z224" t="b">
        <v>0</v>
      </c>
      <c r="AA224" t="b">
        <v>0</v>
      </c>
      <c r="AB224" t="b">
        <v>0</v>
      </c>
      <c r="AE224" t="b">
        <v>0</v>
      </c>
      <c r="AH224" t="b">
        <v>0</v>
      </c>
      <c r="AI224" t="b">
        <v>0</v>
      </c>
      <c r="AJ224" t="s">
        <v>1804</v>
      </c>
      <c r="AK224" t="b">
        <v>0</v>
      </c>
      <c r="AL224" t="b">
        <v>0</v>
      </c>
      <c r="AM224" t="b">
        <v>0</v>
      </c>
    </row>
    <row r="225" spans="1:39" x14ac:dyDescent="0.25">
      <c r="A225" t="s">
        <v>1733</v>
      </c>
      <c r="B225" t="s">
        <v>4196</v>
      </c>
      <c r="C225" t="s">
        <v>2300</v>
      </c>
      <c r="D225" t="s">
        <v>1945</v>
      </c>
      <c r="I225" t="s">
        <v>1944</v>
      </c>
      <c r="J225" t="s">
        <v>1943</v>
      </c>
      <c r="K225" t="s">
        <v>2191</v>
      </c>
      <c r="L225" t="s">
        <v>2191</v>
      </c>
      <c r="M225" t="s">
        <v>2191</v>
      </c>
      <c r="N225" t="s">
        <v>1870</v>
      </c>
      <c r="P225" t="s">
        <v>1724</v>
      </c>
      <c r="Q225" t="s">
        <v>2255</v>
      </c>
      <c r="R225" t="s">
        <v>2299</v>
      </c>
      <c r="X225" t="s">
        <v>2298</v>
      </c>
      <c r="Y225" t="s">
        <v>2301</v>
      </c>
      <c r="Z225" t="b">
        <v>0</v>
      </c>
      <c r="AA225" t="b">
        <v>0</v>
      </c>
      <c r="AB225" t="b">
        <v>0</v>
      </c>
      <c r="AE225" t="b">
        <v>0</v>
      </c>
      <c r="AH225" t="b">
        <v>0</v>
      </c>
      <c r="AI225" t="b">
        <v>0</v>
      </c>
      <c r="AJ225" t="s">
        <v>1804</v>
      </c>
      <c r="AK225" t="b">
        <v>0</v>
      </c>
      <c r="AL225" t="b">
        <v>0</v>
      </c>
      <c r="AM225" t="b">
        <v>0</v>
      </c>
    </row>
    <row r="226" spans="1:39" x14ac:dyDescent="0.25">
      <c r="A226" t="s">
        <v>1733</v>
      </c>
      <c r="B226" t="s">
        <v>4195</v>
      </c>
      <c r="C226" t="s">
        <v>4194</v>
      </c>
      <c r="D226" t="s">
        <v>1730</v>
      </c>
      <c r="G226" t="s">
        <v>4193</v>
      </c>
      <c r="H226" t="s">
        <v>4173</v>
      </c>
      <c r="K226" t="s">
        <v>2191</v>
      </c>
      <c r="L226" t="s">
        <v>2191</v>
      </c>
      <c r="M226" t="s">
        <v>2191</v>
      </c>
      <c r="N226" t="s">
        <v>1870</v>
      </c>
      <c r="O226" t="s">
        <v>1765</v>
      </c>
      <c r="P226" t="s">
        <v>1765</v>
      </c>
      <c r="Q226" t="s">
        <v>4192</v>
      </c>
      <c r="R226" t="s">
        <v>4191</v>
      </c>
      <c r="V226" t="s">
        <v>1724</v>
      </c>
      <c r="W226" t="s">
        <v>1724</v>
      </c>
      <c r="X226" t="s">
        <v>2284</v>
      </c>
      <c r="Z226" t="b">
        <v>0</v>
      </c>
      <c r="AA226" t="b">
        <v>0</v>
      </c>
      <c r="AB226" t="b">
        <v>0</v>
      </c>
      <c r="AE226" t="b">
        <v>0</v>
      </c>
      <c r="AH226" t="b">
        <v>0</v>
      </c>
      <c r="AI226" t="b">
        <v>0</v>
      </c>
      <c r="AJ226" t="s">
        <v>2006</v>
      </c>
      <c r="AK226" t="b">
        <v>0</v>
      </c>
      <c r="AL226" t="b">
        <v>0</v>
      </c>
      <c r="AM226" t="b">
        <v>0</v>
      </c>
    </row>
    <row r="227" spans="1:39" x14ac:dyDescent="0.25">
      <c r="A227" t="s">
        <v>1733</v>
      </c>
      <c r="B227" t="s">
        <v>4190</v>
      </c>
      <c r="C227" t="s">
        <v>4189</v>
      </c>
      <c r="D227" t="s">
        <v>1730</v>
      </c>
      <c r="E227" t="s">
        <v>4188</v>
      </c>
      <c r="F227" t="s">
        <v>1723</v>
      </c>
      <c r="K227" t="s">
        <v>2191</v>
      </c>
      <c r="L227" t="s">
        <v>2191</v>
      </c>
      <c r="M227" t="s">
        <v>2191</v>
      </c>
      <c r="N227" t="s">
        <v>1870</v>
      </c>
      <c r="O227" t="s">
        <v>1724</v>
      </c>
      <c r="P227" t="s">
        <v>1765</v>
      </c>
      <c r="Q227" t="s">
        <v>1723</v>
      </c>
      <c r="R227" t="s">
        <v>1723</v>
      </c>
      <c r="S227" t="s">
        <v>1724</v>
      </c>
      <c r="T227" t="s">
        <v>2424</v>
      </c>
      <c r="X227" t="s">
        <v>1723</v>
      </c>
      <c r="Z227" t="b">
        <v>0</v>
      </c>
      <c r="AA227" t="b">
        <v>1</v>
      </c>
      <c r="AB227" t="b">
        <v>0</v>
      </c>
      <c r="AE227" t="b">
        <v>0</v>
      </c>
      <c r="AH227" t="b">
        <v>1</v>
      </c>
      <c r="AI227" t="b">
        <v>0</v>
      </c>
      <c r="AJ227" t="s">
        <v>2006</v>
      </c>
      <c r="AK227" t="b">
        <v>0</v>
      </c>
      <c r="AL227" t="b">
        <v>0</v>
      </c>
      <c r="AM227" t="b">
        <v>0</v>
      </c>
    </row>
    <row r="228" spans="1:39" x14ac:dyDescent="0.25">
      <c r="A228" t="s">
        <v>1733</v>
      </c>
      <c r="B228" t="s">
        <v>4187</v>
      </c>
      <c r="C228" t="s">
        <v>4186</v>
      </c>
      <c r="D228" t="s">
        <v>1730</v>
      </c>
      <c r="G228" t="s">
        <v>4185</v>
      </c>
      <c r="H228" t="s">
        <v>3448</v>
      </c>
      <c r="K228" t="s">
        <v>2005</v>
      </c>
      <c r="L228" t="s">
        <v>2005</v>
      </c>
      <c r="M228" t="s">
        <v>1842</v>
      </c>
      <c r="N228" t="s">
        <v>1841</v>
      </c>
      <c r="O228" t="s">
        <v>1765</v>
      </c>
      <c r="P228" t="s">
        <v>1765</v>
      </c>
      <c r="Q228" t="s">
        <v>2294</v>
      </c>
      <c r="R228" t="s">
        <v>2293</v>
      </c>
      <c r="V228" t="s">
        <v>1724</v>
      </c>
      <c r="X228" t="s">
        <v>2292</v>
      </c>
      <c r="Z228" t="b">
        <v>0</v>
      </c>
      <c r="AA228" t="b">
        <v>0</v>
      </c>
      <c r="AB228" t="b">
        <v>0</v>
      </c>
      <c r="AE228" t="b">
        <v>0</v>
      </c>
      <c r="AH228" t="b">
        <v>1</v>
      </c>
      <c r="AI228" t="b">
        <v>0</v>
      </c>
      <c r="AJ228" t="s">
        <v>1722</v>
      </c>
      <c r="AK228" t="b">
        <v>0</v>
      </c>
      <c r="AL228" t="b">
        <v>0</v>
      </c>
      <c r="AM228" t="b">
        <v>0</v>
      </c>
    </row>
    <row r="229" spans="1:39" x14ac:dyDescent="0.25">
      <c r="A229" t="s">
        <v>1733</v>
      </c>
      <c r="B229" t="s">
        <v>4184</v>
      </c>
      <c r="C229" t="s">
        <v>1649</v>
      </c>
      <c r="D229" t="s">
        <v>1945</v>
      </c>
      <c r="I229" t="s">
        <v>1944</v>
      </c>
      <c r="J229" t="s">
        <v>1943</v>
      </c>
      <c r="K229" t="s">
        <v>2005</v>
      </c>
      <c r="L229" t="s">
        <v>2005</v>
      </c>
      <c r="M229" t="s">
        <v>1842</v>
      </c>
      <c r="N229" t="s">
        <v>1856</v>
      </c>
      <c r="O229" t="s">
        <v>1724</v>
      </c>
      <c r="P229" t="s">
        <v>1765</v>
      </c>
      <c r="Q229" t="s">
        <v>2294</v>
      </c>
      <c r="R229" t="s">
        <v>2293</v>
      </c>
      <c r="X229" t="s">
        <v>2292</v>
      </c>
      <c r="Y229" t="s">
        <v>1648</v>
      </c>
      <c r="Z229" t="b">
        <v>0</v>
      </c>
      <c r="AA229" t="b">
        <v>0</v>
      </c>
      <c r="AB229" t="b">
        <v>0</v>
      </c>
      <c r="AE229" t="b">
        <v>0</v>
      </c>
      <c r="AH229" t="b">
        <v>0</v>
      </c>
      <c r="AI229" t="b">
        <v>0</v>
      </c>
      <c r="AK229" t="b">
        <v>0</v>
      </c>
      <c r="AL229" t="b">
        <v>0</v>
      </c>
      <c r="AM229" t="b">
        <v>0</v>
      </c>
    </row>
    <row r="230" spans="1:39" x14ac:dyDescent="0.25">
      <c r="A230" t="s">
        <v>1733</v>
      </c>
      <c r="B230" t="s">
        <v>1338</v>
      </c>
      <c r="C230" t="s">
        <v>1340</v>
      </c>
      <c r="D230" t="s">
        <v>1730</v>
      </c>
      <c r="G230" t="s">
        <v>1339</v>
      </c>
      <c r="H230" t="s">
        <v>3448</v>
      </c>
      <c r="K230" t="s">
        <v>2005</v>
      </c>
      <c r="L230" t="s">
        <v>2005</v>
      </c>
      <c r="M230" t="s">
        <v>1842</v>
      </c>
      <c r="N230" t="s">
        <v>1856</v>
      </c>
      <c r="O230" t="s">
        <v>1765</v>
      </c>
      <c r="P230" t="s">
        <v>1765</v>
      </c>
      <c r="Q230" t="s">
        <v>2294</v>
      </c>
      <c r="R230" t="s">
        <v>2293</v>
      </c>
      <c r="V230" t="s">
        <v>1724</v>
      </c>
      <c r="X230" t="s">
        <v>2292</v>
      </c>
      <c r="Z230" t="b">
        <v>0</v>
      </c>
      <c r="AA230" t="b">
        <v>0</v>
      </c>
      <c r="AB230" t="b">
        <v>0</v>
      </c>
      <c r="AE230" t="b">
        <v>0</v>
      </c>
      <c r="AH230" t="b">
        <v>1</v>
      </c>
      <c r="AI230" t="b">
        <v>0</v>
      </c>
      <c r="AJ230" t="s">
        <v>1744</v>
      </c>
      <c r="AK230" t="b">
        <v>0</v>
      </c>
      <c r="AL230" t="b">
        <v>0</v>
      </c>
      <c r="AM230" t="b">
        <v>0</v>
      </c>
    </row>
    <row r="231" spans="1:39" x14ac:dyDescent="0.25">
      <c r="A231" t="s">
        <v>1733</v>
      </c>
      <c r="B231" t="s">
        <v>1485</v>
      </c>
      <c r="C231" t="s">
        <v>1487</v>
      </c>
      <c r="D231" t="s">
        <v>1730</v>
      </c>
      <c r="G231" t="s">
        <v>1486</v>
      </c>
      <c r="H231" t="s">
        <v>3263</v>
      </c>
      <c r="K231" t="s">
        <v>2191</v>
      </c>
      <c r="L231" t="s">
        <v>2191</v>
      </c>
      <c r="M231" t="s">
        <v>2191</v>
      </c>
      <c r="N231" t="s">
        <v>1870</v>
      </c>
      <c r="P231" t="s">
        <v>1765</v>
      </c>
      <c r="Q231" t="s">
        <v>4183</v>
      </c>
      <c r="R231" t="s">
        <v>4182</v>
      </c>
      <c r="V231" t="s">
        <v>1724</v>
      </c>
      <c r="X231" t="s">
        <v>2284</v>
      </c>
      <c r="Z231" t="b">
        <v>0</v>
      </c>
      <c r="AA231" t="b">
        <v>0</v>
      </c>
      <c r="AB231" t="b">
        <v>0</v>
      </c>
      <c r="AE231" t="b">
        <v>0</v>
      </c>
      <c r="AH231" t="b">
        <v>0</v>
      </c>
      <c r="AI231" t="b">
        <v>0</v>
      </c>
      <c r="AJ231" t="s">
        <v>1804</v>
      </c>
      <c r="AK231" t="b">
        <v>0</v>
      </c>
      <c r="AL231" t="b">
        <v>0</v>
      </c>
      <c r="AM231" t="b">
        <v>0</v>
      </c>
    </row>
    <row r="232" spans="1:39" x14ac:dyDescent="0.25">
      <c r="A232" t="s">
        <v>1733</v>
      </c>
      <c r="B232" t="s">
        <v>4181</v>
      </c>
      <c r="C232" t="s">
        <v>1690</v>
      </c>
      <c r="D232" t="s">
        <v>1945</v>
      </c>
      <c r="I232" t="s">
        <v>1944</v>
      </c>
      <c r="J232" t="s">
        <v>1943</v>
      </c>
      <c r="K232" t="s">
        <v>2191</v>
      </c>
      <c r="L232" t="s">
        <v>2191</v>
      </c>
      <c r="M232" t="s">
        <v>2191</v>
      </c>
      <c r="N232" t="s">
        <v>1870</v>
      </c>
      <c r="O232" t="s">
        <v>1724</v>
      </c>
      <c r="P232" t="s">
        <v>1765</v>
      </c>
      <c r="Q232" t="s">
        <v>2290</v>
      </c>
      <c r="R232" t="s">
        <v>2289</v>
      </c>
      <c r="X232" t="s">
        <v>2284</v>
      </c>
      <c r="Y232" t="s">
        <v>1689</v>
      </c>
      <c r="Z232" t="b">
        <v>0</v>
      </c>
      <c r="AA232" t="b">
        <v>0</v>
      </c>
      <c r="AB232" t="b">
        <v>0</v>
      </c>
      <c r="AE232" t="b">
        <v>0</v>
      </c>
      <c r="AH232" t="b">
        <v>0</v>
      </c>
      <c r="AI232" t="b">
        <v>0</v>
      </c>
      <c r="AK232" t="b">
        <v>0</v>
      </c>
      <c r="AL232" t="b">
        <v>0</v>
      </c>
      <c r="AM232" t="b">
        <v>0</v>
      </c>
    </row>
    <row r="233" spans="1:39" x14ac:dyDescent="0.25">
      <c r="A233" t="s">
        <v>1733</v>
      </c>
      <c r="B233" t="s">
        <v>1565</v>
      </c>
      <c r="C233" t="s">
        <v>1567</v>
      </c>
      <c r="D233" t="s">
        <v>1730</v>
      </c>
      <c r="G233" t="s">
        <v>1566</v>
      </c>
      <c r="H233" t="s">
        <v>3047</v>
      </c>
      <c r="K233" t="s">
        <v>2191</v>
      </c>
      <c r="L233" t="s">
        <v>2191</v>
      </c>
      <c r="M233" t="s">
        <v>2191</v>
      </c>
      <c r="N233" t="s">
        <v>1870</v>
      </c>
      <c r="P233" t="s">
        <v>1765</v>
      </c>
      <c r="Q233" t="s">
        <v>4177</v>
      </c>
      <c r="R233" t="s">
        <v>4176</v>
      </c>
      <c r="V233" t="s">
        <v>1724</v>
      </c>
      <c r="X233" t="s">
        <v>2284</v>
      </c>
      <c r="Z233" t="b">
        <v>0</v>
      </c>
      <c r="AA233" t="b">
        <v>0</v>
      </c>
      <c r="AB233" t="b">
        <v>0</v>
      </c>
      <c r="AE233" t="b">
        <v>0</v>
      </c>
      <c r="AH233" t="b">
        <v>0</v>
      </c>
      <c r="AI233" t="b">
        <v>0</v>
      </c>
      <c r="AJ233" t="s">
        <v>1804</v>
      </c>
      <c r="AK233" t="b">
        <v>0</v>
      </c>
      <c r="AL233" t="b">
        <v>0</v>
      </c>
      <c r="AM233" t="b">
        <v>0</v>
      </c>
    </row>
    <row r="234" spans="1:39" x14ac:dyDescent="0.25">
      <c r="A234" t="s">
        <v>1733</v>
      </c>
      <c r="B234" t="s">
        <v>4180</v>
      </c>
      <c r="C234" t="s">
        <v>1567</v>
      </c>
      <c r="D234" t="s">
        <v>1730</v>
      </c>
      <c r="E234" t="s">
        <v>4179</v>
      </c>
      <c r="F234" t="s">
        <v>4178</v>
      </c>
      <c r="K234" t="s">
        <v>2191</v>
      </c>
      <c r="L234" t="s">
        <v>2191</v>
      </c>
      <c r="M234" t="s">
        <v>2191</v>
      </c>
      <c r="N234" t="s">
        <v>1870</v>
      </c>
      <c r="P234" t="s">
        <v>1765</v>
      </c>
      <c r="Q234" t="s">
        <v>4177</v>
      </c>
      <c r="R234" t="s">
        <v>4176</v>
      </c>
      <c r="V234" t="s">
        <v>1724</v>
      </c>
      <c r="X234" t="s">
        <v>2284</v>
      </c>
      <c r="Z234" t="b">
        <v>0</v>
      </c>
      <c r="AA234" t="b">
        <v>0</v>
      </c>
      <c r="AB234" t="b">
        <v>0</v>
      </c>
      <c r="AE234" t="b">
        <v>0</v>
      </c>
      <c r="AH234" t="b">
        <v>0</v>
      </c>
      <c r="AI234" t="b">
        <v>0</v>
      </c>
      <c r="AJ234" t="s">
        <v>1804</v>
      </c>
      <c r="AK234" t="b">
        <v>0</v>
      </c>
      <c r="AL234" t="b">
        <v>0</v>
      </c>
      <c r="AM234" t="b">
        <v>0</v>
      </c>
    </row>
    <row r="235" spans="1:39" x14ac:dyDescent="0.25">
      <c r="A235" t="s">
        <v>1733</v>
      </c>
      <c r="B235" t="s">
        <v>1539</v>
      </c>
      <c r="C235" t="s">
        <v>1541</v>
      </c>
      <c r="D235" t="s">
        <v>1730</v>
      </c>
      <c r="G235" t="s">
        <v>1540</v>
      </c>
      <c r="H235" t="s">
        <v>2942</v>
      </c>
      <c r="K235" t="s">
        <v>2191</v>
      </c>
      <c r="L235" t="s">
        <v>2191</v>
      </c>
      <c r="M235" t="s">
        <v>2191</v>
      </c>
      <c r="N235" t="s">
        <v>1870</v>
      </c>
      <c r="O235" t="s">
        <v>1765</v>
      </c>
      <c r="P235" t="s">
        <v>1765</v>
      </c>
      <c r="Q235" t="s">
        <v>4172</v>
      </c>
      <c r="R235" t="s">
        <v>4171</v>
      </c>
      <c r="V235" t="s">
        <v>1724</v>
      </c>
      <c r="W235" t="s">
        <v>1724</v>
      </c>
      <c r="X235" t="s">
        <v>2284</v>
      </c>
      <c r="Z235" t="b">
        <v>0</v>
      </c>
      <c r="AA235" t="b">
        <v>0</v>
      </c>
      <c r="AB235" t="b">
        <v>0</v>
      </c>
      <c r="AE235" t="b">
        <v>0</v>
      </c>
      <c r="AH235" t="b">
        <v>1</v>
      </c>
      <c r="AI235" t="b">
        <v>0</v>
      </c>
      <c r="AK235" t="b">
        <v>0</v>
      </c>
      <c r="AL235" t="b">
        <v>0</v>
      </c>
      <c r="AM235" t="b">
        <v>0</v>
      </c>
    </row>
    <row r="236" spans="1:39" x14ac:dyDescent="0.25">
      <c r="A236" t="s">
        <v>1733</v>
      </c>
      <c r="B236" t="s">
        <v>1551</v>
      </c>
      <c r="C236" t="s">
        <v>1553</v>
      </c>
      <c r="D236" t="s">
        <v>1730</v>
      </c>
      <c r="G236" t="s">
        <v>1552</v>
      </c>
      <c r="H236" t="s">
        <v>3007</v>
      </c>
      <c r="K236" t="s">
        <v>2191</v>
      </c>
      <c r="L236" t="s">
        <v>2191</v>
      </c>
      <c r="M236" t="s">
        <v>2191</v>
      </c>
      <c r="N236" t="s">
        <v>1870</v>
      </c>
      <c r="O236" t="s">
        <v>1765</v>
      </c>
      <c r="P236" t="s">
        <v>1765</v>
      </c>
      <c r="Q236" t="s">
        <v>4175</v>
      </c>
      <c r="R236" t="s">
        <v>4174</v>
      </c>
      <c r="V236" t="s">
        <v>1724</v>
      </c>
      <c r="W236" t="s">
        <v>1724</v>
      </c>
      <c r="X236" t="s">
        <v>2284</v>
      </c>
      <c r="Z236" t="b">
        <v>0</v>
      </c>
      <c r="AA236" t="b">
        <v>0</v>
      </c>
      <c r="AB236" t="b">
        <v>0</v>
      </c>
      <c r="AE236" t="b">
        <v>0</v>
      </c>
      <c r="AH236" t="b">
        <v>0</v>
      </c>
      <c r="AI236" t="b">
        <v>0</v>
      </c>
      <c r="AJ236" t="s">
        <v>2883</v>
      </c>
      <c r="AK236" t="b">
        <v>0</v>
      </c>
      <c r="AL236" t="b">
        <v>0</v>
      </c>
      <c r="AM236" t="b">
        <v>0</v>
      </c>
    </row>
    <row r="237" spans="1:39" x14ac:dyDescent="0.25">
      <c r="A237" t="s">
        <v>1733</v>
      </c>
      <c r="B237" t="s">
        <v>1536</v>
      </c>
      <c r="C237" t="s">
        <v>1538</v>
      </c>
      <c r="D237" t="s">
        <v>1730</v>
      </c>
      <c r="G237" t="s">
        <v>1537</v>
      </c>
      <c r="H237" t="s">
        <v>4173</v>
      </c>
      <c r="K237" t="s">
        <v>2191</v>
      </c>
      <c r="L237" t="s">
        <v>2191</v>
      </c>
      <c r="M237" t="s">
        <v>2191</v>
      </c>
      <c r="N237" t="s">
        <v>1870</v>
      </c>
      <c r="O237" t="s">
        <v>1765</v>
      </c>
      <c r="P237" t="s">
        <v>1765</v>
      </c>
      <c r="Q237" t="s">
        <v>4172</v>
      </c>
      <c r="R237" t="s">
        <v>4171</v>
      </c>
      <c r="V237" t="s">
        <v>1724</v>
      </c>
      <c r="W237" t="s">
        <v>1724</v>
      </c>
      <c r="X237" t="s">
        <v>2284</v>
      </c>
      <c r="Z237" t="b">
        <v>0</v>
      </c>
      <c r="AA237" t="b">
        <v>0</v>
      </c>
      <c r="AB237" t="b">
        <v>0</v>
      </c>
      <c r="AE237" t="b">
        <v>0</v>
      </c>
      <c r="AH237" t="b">
        <v>0</v>
      </c>
      <c r="AI237" t="b">
        <v>0</v>
      </c>
      <c r="AJ237" t="s">
        <v>2883</v>
      </c>
      <c r="AK237" t="b">
        <v>0</v>
      </c>
      <c r="AL237" t="b">
        <v>0</v>
      </c>
      <c r="AM237" t="b">
        <v>0</v>
      </c>
    </row>
    <row r="238" spans="1:39" x14ac:dyDescent="0.25">
      <c r="A238" t="s">
        <v>1733</v>
      </c>
      <c r="B238" t="s">
        <v>1554</v>
      </c>
      <c r="C238" t="s">
        <v>1556</v>
      </c>
      <c r="D238" t="s">
        <v>1730</v>
      </c>
      <c r="G238" t="s">
        <v>1555</v>
      </c>
      <c r="H238" t="s">
        <v>3043</v>
      </c>
      <c r="K238" t="s">
        <v>2191</v>
      </c>
      <c r="L238" t="s">
        <v>2191</v>
      </c>
      <c r="M238" t="s">
        <v>2191</v>
      </c>
      <c r="N238" t="s">
        <v>1870</v>
      </c>
      <c r="O238" t="s">
        <v>1765</v>
      </c>
      <c r="P238" t="s">
        <v>1765</v>
      </c>
      <c r="Q238" t="s">
        <v>2303</v>
      </c>
      <c r="R238" t="s">
        <v>2302</v>
      </c>
      <c r="V238" t="s">
        <v>1724</v>
      </c>
      <c r="W238" t="s">
        <v>1724</v>
      </c>
      <c r="X238" t="s">
        <v>2284</v>
      </c>
      <c r="Z238" t="b">
        <v>0</v>
      </c>
      <c r="AA238" t="b">
        <v>0</v>
      </c>
      <c r="AB238" t="b">
        <v>0</v>
      </c>
      <c r="AE238" t="b">
        <v>0</v>
      </c>
      <c r="AH238" t="b">
        <v>0</v>
      </c>
      <c r="AI238" t="b">
        <v>0</v>
      </c>
      <c r="AK238" t="b">
        <v>1</v>
      </c>
      <c r="AL238" t="b">
        <v>0</v>
      </c>
      <c r="AM238" t="b">
        <v>0</v>
      </c>
    </row>
    <row r="239" spans="1:39" x14ac:dyDescent="0.25">
      <c r="A239" t="s">
        <v>1733</v>
      </c>
      <c r="B239" t="s">
        <v>4170</v>
      </c>
      <c r="C239" t="s">
        <v>4169</v>
      </c>
      <c r="D239" t="s">
        <v>1730</v>
      </c>
      <c r="E239" t="s">
        <v>4168</v>
      </c>
      <c r="F239" t="s">
        <v>2506</v>
      </c>
      <c r="K239" t="s">
        <v>2005</v>
      </c>
      <c r="L239" t="s">
        <v>2005</v>
      </c>
      <c r="M239" t="s">
        <v>1842</v>
      </c>
      <c r="N239" t="s">
        <v>1856</v>
      </c>
      <c r="P239" t="s">
        <v>1724</v>
      </c>
      <c r="Q239" t="s">
        <v>1723</v>
      </c>
      <c r="R239" t="s">
        <v>1723</v>
      </c>
      <c r="X239" t="s">
        <v>2292</v>
      </c>
      <c r="Z239" t="b">
        <v>0</v>
      </c>
      <c r="AA239" t="b">
        <v>0</v>
      </c>
      <c r="AB239" t="b">
        <v>0</v>
      </c>
      <c r="AE239" t="b">
        <v>0</v>
      </c>
      <c r="AH239" t="b">
        <v>1</v>
      </c>
      <c r="AI239" t="b">
        <v>0</v>
      </c>
      <c r="AJ239" t="s">
        <v>1804</v>
      </c>
      <c r="AK239" t="b">
        <v>0</v>
      </c>
      <c r="AL239" t="b">
        <v>0</v>
      </c>
      <c r="AM239" t="b">
        <v>0</v>
      </c>
    </row>
    <row r="240" spans="1:39" x14ac:dyDescent="0.25">
      <c r="A240" t="s">
        <v>1733</v>
      </c>
      <c r="B240" t="s">
        <v>4167</v>
      </c>
      <c r="C240" t="s">
        <v>4166</v>
      </c>
      <c r="D240" t="s">
        <v>1730</v>
      </c>
      <c r="E240" t="s">
        <v>4165</v>
      </c>
      <c r="F240" t="s">
        <v>1723</v>
      </c>
      <c r="K240" t="s">
        <v>1909</v>
      </c>
      <c r="L240" t="s">
        <v>1909</v>
      </c>
      <c r="M240" t="s">
        <v>1860</v>
      </c>
      <c r="N240" t="s">
        <v>1856</v>
      </c>
      <c r="O240" t="s">
        <v>1724</v>
      </c>
      <c r="P240" t="s">
        <v>1737</v>
      </c>
      <c r="Q240" t="s">
        <v>1723</v>
      </c>
      <c r="R240" t="s">
        <v>1723</v>
      </c>
      <c r="X240" t="s">
        <v>1723</v>
      </c>
      <c r="Z240" t="b">
        <v>0</v>
      </c>
      <c r="AA240" t="b">
        <v>1</v>
      </c>
      <c r="AB240" t="b">
        <v>0</v>
      </c>
      <c r="AE240" t="b">
        <v>0</v>
      </c>
      <c r="AH240" t="b">
        <v>1</v>
      </c>
      <c r="AI240" t="b">
        <v>0</v>
      </c>
      <c r="AJ240" t="s">
        <v>2893</v>
      </c>
      <c r="AK240" t="b">
        <v>0</v>
      </c>
      <c r="AL240" t="b">
        <v>0</v>
      </c>
      <c r="AM240" t="b">
        <v>0</v>
      </c>
    </row>
    <row r="241" spans="1:39" x14ac:dyDescent="0.25">
      <c r="A241" t="s">
        <v>1733</v>
      </c>
      <c r="B241" t="s">
        <v>4164</v>
      </c>
      <c r="C241" t="s">
        <v>4163</v>
      </c>
      <c r="D241" t="s">
        <v>1730</v>
      </c>
      <c r="E241" t="s">
        <v>4162</v>
      </c>
      <c r="F241" t="s">
        <v>1723</v>
      </c>
      <c r="K241" t="s">
        <v>1909</v>
      </c>
      <c r="L241" t="s">
        <v>1909</v>
      </c>
      <c r="M241" t="s">
        <v>1860</v>
      </c>
      <c r="N241" t="s">
        <v>1856</v>
      </c>
      <c r="O241" t="s">
        <v>1724</v>
      </c>
      <c r="P241" t="s">
        <v>1737</v>
      </c>
      <c r="Q241" t="s">
        <v>1723</v>
      </c>
      <c r="R241" t="s">
        <v>1723</v>
      </c>
      <c r="X241" t="s">
        <v>1723</v>
      </c>
      <c r="Z241" t="b">
        <v>0</v>
      </c>
      <c r="AA241" t="b">
        <v>1</v>
      </c>
      <c r="AB241" t="b">
        <v>0</v>
      </c>
      <c r="AE241" t="b">
        <v>0</v>
      </c>
      <c r="AH241" t="b">
        <v>1</v>
      </c>
      <c r="AI241" t="b">
        <v>0</v>
      </c>
      <c r="AJ241" t="s">
        <v>2893</v>
      </c>
      <c r="AK241" t="b">
        <v>0</v>
      </c>
      <c r="AL241" t="b">
        <v>0</v>
      </c>
      <c r="AM241" t="b">
        <v>0</v>
      </c>
    </row>
    <row r="242" spans="1:39" x14ac:dyDescent="0.25">
      <c r="A242" t="s">
        <v>1733</v>
      </c>
      <c r="B242" t="s">
        <v>1574</v>
      </c>
      <c r="C242" t="s">
        <v>1576</v>
      </c>
      <c r="D242" t="s">
        <v>1730</v>
      </c>
      <c r="G242" t="s">
        <v>1575</v>
      </c>
      <c r="H242" t="s">
        <v>3218</v>
      </c>
      <c r="K242" t="s">
        <v>2005</v>
      </c>
      <c r="L242" t="s">
        <v>2005</v>
      </c>
      <c r="M242" t="s">
        <v>1842</v>
      </c>
      <c r="N242" t="s">
        <v>1820</v>
      </c>
      <c r="O242" t="s">
        <v>1737</v>
      </c>
      <c r="P242" t="s">
        <v>1737</v>
      </c>
      <c r="Q242" t="s">
        <v>2004</v>
      </c>
      <c r="R242" t="s">
        <v>2003</v>
      </c>
      <c r="V242" t="s">
        <v>1724</v>
      </c>
      <c r="W242" t="s">
        <v>1724</v>
      </c>
      <c r="X242" t="s">
        <v>2002</v>
      </c>
      <c r="Z242" t="b">
        <v>0</v>
      </c>
      <c r="AA242" t="b">
        <v>0</v>
      </c>
      <c r="AB242" t="b">
        <v>0</v>
      </c>
      <c r="AE242" t="b">
        <v>0</v>
      </c>
      <c r="AH242" t="b">
        <v>0</v>
      </c>
      <c r="AI242" t="b">
        <v>0</v>
      </c>
      <c r="AJ242" t="s">
        <v>2014</v>
      </c>
      <c r="AK242" t="b">
        <v>0</v>
      </c>
      <c r="AL242" t="b">
        <v>0</v>
      </c>
      <c r="AM242" t="b">
        <v>0</v>
      </c>
    </row>
    <row r="243" spans="1:39" x14ac:dyDescent="0.25">
      <c r="A243" t="s">
        <v>1733</v>
      </c>
      <c r="B243" t="s">
        <v>4161</v>
      </c>
      <c r="C243" t="s">
        <v>4160</v>
      </c>
      <c r="D243" t="s">
        <v>1166</v>
      </c>
      <c r="I243" t="s">
        <v>2928</v>
      </c>
      <c r="K243" t="s">
        <v>1777</v>
      </c>
      <c r="L243" t="s">
        <v>1777</v>
      </c>
      <c r="M243" t="s">
        <v>1776</v>
      </c>
      <c r="N243" t="s">
        <v>1738</v>
      </c>
      <c r="P243" t="s">
        <v>1765</v>
      </c>
      <c r="Q243" t="s">
        <v>4159</v>
      </c>
      <c r="R243" t="s">
        <v>4158</v>
      </c>
      <c r="X243" t="s">
        <v>1795</v>
      </c>
      <c r="Y243" t="s">
        <v>2271</v>
      </c>
      <c r="Z243" t="b">
        <v>0</v>
      </c>
      <c r="AA243" t="b">
        <v>0</v>
      </c>
      <c r="AB243" t="b">
        <v>0</v>
      </c>
      <c r="AE243" t="b">
        <v>0</v>
      </c>
      <c r="AH243" t="b">
        <v>0</v>
      </c>
      <c r="AI243" t="b">
        <v>1</v>
      </c>
      <c r="AJ243" t="s">
        <v>2096</v>
      </c>
      <c r="AK243" t="b">
        <v>0</v>
      </c>
      <c r="AL243" t="b">
        <v>0</v>
      </c>
      <c r="AM243" t="b">
        <v>0</v>
      </c>
    </row>
    <row r="244" spans="1:39" x14ac:dyDescent="0.25">
      <c r="A244" t="s">
        <v>1733</v>
      </c>
      <c r="B244" t="s">
        <v>4157</v>
      </c>
      <c r="C244" t="s">
        <v>1373</v>
      </c>
      <c r="D244" t="s">
        <v>1945</v>
      </c>
      <c r="I244" t="s">
        <v>1944</v>
      </c>
      <c r="J244" t="s">
        <v>1943</v>
      </c>
      <c r="K244" t="s">
        <v>1777</v>
      </c>
      <c r="L244" t="s">
        <v>1777</v>
      </c>
      <c r="M244" t="s">
        <v>1776</v>
      </c>
      <c r="N244" t="s">
        <v>1856</v>
      </c>
      <c r="O244" t="s">
        <v>1724</v>
      </c>
      <c r="P244" t="s">
        <v>1765</v>
      </c>
      <c r="Q244" t="s">
        <v>2270</v>
      </c>
      <c r="R244" t="s">
        <v>2794</v>
      </c>
      <c r="X244" t="s">
        <v>1795</v>
      </c>
      <c r="Y244" t="s">
        <v>2271</v>
      </c>
      <c r="Z244" t="b">
        <v>0</v>
      </c>
      <c r="AA244" t="b">
        <v>0</v>
      </c>
      <c r="AB244" t="b">
        <v>0</v>
      </c>
      <c r="AE244" t="b">
        <v>0</v>
      </c>
      <c r="AH244" t="b">
        <v>0</v>
      </c>
      <c r="AI244" t="b">
        <v>0</v>
      </c>
      <c r="AK244" t="b">
        <v>0</v>
      </c>
      <c r="AL244" t="b">
        <v>0</v>
      </c>
      <c r="AM244" t="b">
        <v>0</v>
      </c>
    </row>
    <row r="245" spans="1:39" x14ac:dyDescent="0.25">
      <c r="A245" t="s">
        <v>1733</v>
      </c>
      <c r="B245" t="s">
        <v>4156</v>
      </c>
      <c r="C245" t="s">
        <v>4155</v>
      </c>
      <c r="D245" t="s">
        <v>1730</v>
      </c>
      <c r="G245" t="s">
        <v>4154</v>
      </c>
      <c r="H245" t="s">
        <v>3448</v>
      </c>
      <c r="K245" t="s">
        <v>2005</v>
      </c>
      <c r="L245" t="s">
        <v>2005</v>
      </c>
      <c r="M245" t="s">
        <v>1842</v>
      </c>
      <c r="N245" t="s">
        <v>1856</v>
      </c>
      <c r="P245" t="s">
        <v>1724</v>
      </c>
      <c r="Q245" t="s">
        <v>4153</v>
      </c>
      <c r="R245" t="s">
        <v>4152</v>
      </c>
      <c r="V245" t="s">
        <v>1724</v>
      </c>
      <c r="X245" t="s">
        <v>2292</v>
      </c>
      <c r="Z245" t="b">
        <v>0</v>
      </c>
      <c r="AA245" t="b">
        <v>0</v>
      </c>
      <c r="AB245" t="b">
        <v>0</v>
      </c>
      <c r="AE245" t="b">
        <v>0</v>
      </c>
      <c r="AH245" t="b">
        <v>0</v>
      </c>
      <c r="AI245" t="b">
        <v>0</v>
      </c>
      <c r="AK245" t="b">
        <v>0</v>
      </c>
      <c r="AL245" t="b">
        <v>0</v>
      </c>
      <c r="AM245" t="b">
        <v>0</v>
      </c>
    </row>
    <row r="246" spans="1:39" x14ac:dyDescent="0.25">
      <c r="A246" t="s">
        <v>1733</v>
      </c>
      <c r="B246" t="s">
        <v>1262</v>
      </c>
      <c r="C246" t="s">
        <v>1264</v>
      </c>
      <c r="D246" t="s">
        <v>1730</v>
      </c>
      <c r="G246" t="s">
        <v>1263</v>
      </c>
      <c r="H246" t="s">
        <v>3502</v>
      </c>
      <c r="K246" t="s">
        <v>1777</v>
      </c>
      <c r="L246" t="s">
        <v>1777</v>
      </c>
      <c r="M246" t="s">
        <v>1776</v>
      </c>
      <c r="N246" t="s">
        <v>1856</v>
      </c>
      <c r="O246" t="s">
        <v>1765</v>
      </c>
      <c r="P246" t="s">
        <v>1765</v>
      </c>
      <c r="Q246" t="s">
        <v>2266</v>
      </c>
      <c r="R246" t="s">
        <v>2265</v>
      </c>
      <c r="V246" t="s">
        <v>1724</v>
      </c>
      <c r="W246" t="s">
        <v>1724</v>
      </c>
      <c r="X246" t="s">
        <v>1795</v>
      </c>
      <c r="Z246" t="b">
        <v>0</v>
      </c>
      <c r="AA246" t="b">
        <v>0</v>
      </c>
      <c r="AB246" t="b">
        <v>0</v>
      </c>
      <c r="AE246" t="b">
        <v>0</v>
      </c>
      <c r="AH246" t="b">
        <v>1</v>
      </c>
      <c r="AI246" t="b">
        <v>0</v>
      </c>
      <c r="AK246" t="b">
        <v>0</v>
      </c>
      <c r="AL246" t="b">
        <v>0</v>
      </c>
      <c r="AM246" t="b">
        <v>0</v>
      </c>
    </row>
    <row r="247" spans="1:39" x14ac:dyDescent="0.25">
      <c r="A247" t="s">
        <v>1733</v>
      </c>
      <c r="B247" t="s">
        <v>4151</v>
      </c>
      <c r="C247" t="s">
        <v>2267</v>
      </c>
      <c r="D247" t="s">
        <v>1945</v>
      </c>
      <c r="I247" t="s">
        <v>1944</v>
      </c>
      <c r="J247" t="s">
        <v>1943</v>
      </c>
      <c r="K247" t="s">
        <v>1777</v>
      </c>
      <c r="L247" t="s">
        <v>1777</v>
      </c>
      <c r="M247" t="s">
        <v>1776</v>
      </c>
      <c r="N247" t="s">
        <v>1856</v>
      </c>
      <c r="O247" t="s">
        <v>1724</v>
      </c>
      <c r="P247" t="s">
        <v>1765</v>
      </c>
      <c r="Q247" t="s">
        <v>2266</v>
      </c>
      <c r="R247" t="s">
        <v>2265</v>
      </c>
      <c r="X247" t="s">
        <v>1795</v>
      </c>
      <c r="Y247" t="s">
        <v>2268</v>
      </c>
      <c r="Z247" t="b">
        <v>0</v>
      </c>
      <c r="AA247" t="b">
        <v>0</v>
      </c>
      <c r="AB247" t="b">
        <v>0</v>
      </c>
      <c r="AE247" t="b">
        <v>0</v>
      </c>
      <c r="AH247" t="b">
        <v>0</v>
      </c>
      <c r="AI247" t="b">
        <v>0</v>
      </c>
      <c r="AK247" t="b">
        <v>0</v>
      </c>
      <c r="AL247" t="b">
        <v>0</v>
      </c>
      <c r="AM247" t="b">
        <v>0</v>
      </c>
    </row>
    <row r="248" spans="1:39" x14ac:dyDescent="0.25">
      <c r="A248" t="s">
        <v>1733</v>
      </c>
      <c r="B248" t="s">
        <v>4150</v>
      </c>
      <c r="C248" t="s">
        <v>4149</v>
      </c>
      <c r="D248" t="s">
        <v>1166</v>
      </c>
      <c r="I248" t="s">
        <v>3988</v>
      </c>
      <c r="K248" t="s">
        <v>1777</v>
      </c>
      <c r="L248" t="s">
        <v>1777</v>
      </c>
      <c r="M248" t="s">
        <v>1776</v>
      </c>
      <c r="N248" t="s">
        <v>1856</v>
      </c>
      <c r="O248" t="s">
        <v>1765</v>
      </c>
      <c r="P248" t="s">
        <v>1765</v>
      </c>
      <c r="Q248" t="s">
        <v>2270</v>
      </c>
      <c r="R248" t="s">
        <v>2794</v>
      </c>
      <c r="X248" t="s">
        <v>1795</v>
      </c>
      <c r="Y248" t="s">
        <v>2271</v>
      </c>
      <c r="Z248" t="b">
        <v>0</v>
      </c>
      <c r="AA248" t="b">
        <v>0</v>
      </c>
      <c r="AB248" t="b">
        <v>0</v>
      </c>
      <c r="AE248" t="b">
        <v>0</v>
      </c>
      <c r="AH248" t="b">
        <v>0</v>
      </c>
      <c r="AI248" t="b">
        <v>0</v>
      </c>
      <c r="AK248" t="b">
        <v>0</v>
      </c>
      <c r="AL248" t="b">
        <v>0</v>
      </c>
      <c r="AM248" t="b">
        <v>0</v>
      </c>
    </row>
    <row r="249" spans="1:39" x14ac:dyDescent="0.25">
      <c r="A249" t="s">
        <v>1733</v>
      </c>
      <c r="B249" t="s">
        <v>4148</v>
      </c>
      <c r="C249" t="s">
        <v>4147</v>
      </c>
      <c r="D249" t="s">
        <v>1730</v>
      </c>
      <c r="G249" t="s">
        <v>4146</v>
      </c>
      <c r="H249" t="s">
        <v>3083</v>
      </c>
      <c r="K249" t="s">
        <v>1777</v>
      </c>
      <c r="L249" t="s">
        <v>1777</v>
      </c>
      <c r="M249" t="s">
        <v>1776</v>
      </c>
      <c r="N249" t="s">
        <v>1856</v>
      </c>
      <c r="O249" t="s">
        <v>1765</v>
      </c>
      <c r="P249" t="s">
        <v>1765</v>
      </c>
      <c r="Q249" t="s">
        <v>4137</v>
      </c>
      <c r="R249" t="s">
        <v>4136</v>
      </c>
      <c r="V249" t="s">
        <v>1724</v>
      </c>
      <c r="W249" t="s">
        <v>1724</v>
      </c>
      <c r="X249" t="s">
        <v>1795</v>
      </c>
      <c r="Z249" t="b">
        <v>0</v>
      </c>
      <c r="AA249" t="b">
        <v>0</v>
      </c>
      <c r="AB249" t="b">
        <v>0</v>
      </c>
      <c r="AE249" t="b">
        <v>0</v>
      </c>
      <c r="AH249" t="b">
        <v>1</v>
      </c>
      <c r="AI249" t="b">
        <v>0</v>
      </c>
      <c r="AK249" t="b">
        <v>0</v>
      </c>
      <c r="AL249" t="b">
        <v>0</v>
      </c>
      <c r="AM249" t="b">
        <v>0</v>
      </c>
    </row>
    <row r="250" spans="1:39" x14ac:dyDescent="0.25">
      <c r="A250" t="s">
        <v>1733</v>
      </c>
      <c r="B250" t="s">
        <v>4145</v>
      </c>
      <c r="C250" t="s">
        <v>4144</v>
      </c>
      <c r="D250" t="s">
        <v>1166</v>
      </c>
      <c r="I250" t="s">
        <v>2928</v>
      </c>
      <c r="K250" t="s">
        <v>1777</v>
      </c>
      <c r="L250" t="s">
        <v>1777</v>
      </c>
      <c r="M250" t="s">
        <v>1776</v>
      </c>
      <c r="N250" t="s">
        <v>1856</v>
      </c>
      <c r="O250" t="s">
        <v>1765</v>
      </c>
      <c r="P250" t="s">
        <v>1765</v>
      </c>
      <c r="Q250" t="s">
        <v>2266</v>
      </c>
      <c r="R250" t="s">
        <v>2265</v>
      </c>
      <c r="X250" t="s">
        <v>1795</v>
      </c>
      <c r="Y250" t="s">
        <v>2271</v>
      </c>
      <c r="Z250" t="b">
        <v>0</v>
      </c>
      <c r="AA250" t="b">
        <v>0</v>
      </c>
      <c r="AB250" t="b">
        <v>0</v>
      </c>
      <c r="AE250" t="b">
        <v>0</v>
      </c>
      <c r="AH250" t="b">
        <v>0</v>
      </c>
      <c r="AI250" t="b">
        <v>0</v>
      </c>
      <c r="AJ250" t="s">
        <v>1929</v>
      </c>
      <c r="AK250" t="b">
        <v>0</v>
      </c>
      <c r="AL250" t="b">
        <v>0</v>
      </c>
      <c r="AM250" t="b">
        <v>0</v>
      </c>
    </row>
    <row r="251" spans="1:39" x14ac:dyDescent="0.25">
      <c r="A251" t="s">
        <v>1733</v>
      </c>
      <c r="B251" t="s">
        <v>4143</v>
      </c>
      <c r="C251" t="s">
        <v>4142</v>
      </c>
      <c r="D251" t="s">
        <v>1166</v>
      </c>
      <c r="I251" t="s">
        <v>2928</v>
      </c>
      <c r="K251" t="s">
        <v>1777</v>
      </c>
      <c r="L251" t="s">
        <v>1777</v>
      </c>
      <c r="M251" t="s">
        <v>1776</v>
      </c>
      <c r="N251" t="s">
        <v>1856</v>
      </c>
      <c r="O251" t="s">
        <v>1765</v>
      </c>
      <c r="P251" t="s">
        <v>1765</v>
      </c>
      <c r="Q251" t="s">
        <v>2270</v>
      </c>
      <c r="R251" t="s">
        <v>2794</v>
      </c>
      <c r="X251" t="s">
        <v>1795</v>
      </c>
      <c r="Y251" t="s">
        <v>2271</v>
      </c>
      <c r="Z251" t="b">
        <v>0</v>
      </c>
      <c r="AA251" t="b">
        <v>0</v>
      </c>
      <c r="AB251" t="b">
        <v>0</v>
      </c>
      <c r="AE251" t="b">
        <v>0</v>
      </c>
      <c r="AH251" t="b">
        <v>0</v>
      </c>
      <c r="AI251" t="b">
        <v>0</v>
      </c>
      <c r="AJ251" t="s">
        <v>1929</v>
      </c>
      <c r="AK251" t="b">
        <v>0</v>
      </c>
      <c r="AL251" t="b">
        <v>0</v>
      </c>
      <c r="AM251" t="b">
        <v>0</v>
      </c>
    </row>
    <row r="252" spans="1:39" x14ac:dyDescent="0.25">
      <c r="A252" t="s">
        <v>1733</v>
      </c>
      <c r="B252" t="s">
        <v>4141</v>
      </c>
      <c r="C252" t="s">
        <v>4140</v>
      </c>
      <c r="D252" t="s">
        <v>1166</v>
      </c>
      <c r="I252" t="s">
        <v>2928</v>
      </c>
      <c r="K252" t="s">
        <v>1777</v>
      </c>
      <c r="L252" t="s">
        <v>1777</v>
      </c>
      <c r="M252" t="s">
        <v>1776</v>
      </c>
      <c r="N252" t="s">
        <v>1856</v>
      </c>
      <c r="O252" t="s">
        <v>1765</v>
      </c>
      <c r="P252" t="s">
        <v>1765</v>
      </c>
      <c r="Q252" t="s">
        <v>2270</v>
      </c>
      <c r="R252" t="s">
        <v>2794</v>
      </c>
      <c r="X252" t="s">
        <v>1795</v>
      </c>
      <c r="Y252" t="s">
        <v>2271</v>
      </c>
      <c r="Z252" t="b">
        <v>0</v>
      </c>
      <c r="AA252" t="b">
        <v>0</v>
      </c>
      <c r="AB252" t="b">
        <v>0</v>
      </c>
      <c r="AE252" t="b">
        <v>0</v>
      </c>
      <c r="AH252" t="b">
        <v>0</v>
      </c>
      <c r="AI252" t="b">
        <v>0</v>
      </c>
      <c r="AJ252" t="s">
        <v>1929</v>
      </c>
      <c r="AK252" t="b">
        <v>0</v>
      </c>
      <c r="AL252" t="b">
        <v>0</v>
      </c>
      <c r="AM252" t="b">
        <v>0</v>
      </c>
    </row>
    <row r="253" spans="1:39" x14ac:dyDescent="0.25">
      <c r="A253" t="s">
        <v>1733</v>
      </c>
      <c r="B253" t="s">
        <v>1371</v>
      </c>
      <c r="C253" t="s">
        <v>1373</v>
      </c>
      <c r="D253" t="s">
        <v>1730</v>
      </c>
      <c r="E253" t="s">
        <v>4139</v>
      </c>
      <c r="F253" t="s">
        <v>2541</v>
      </c>
      <c r="G253" t="s">
        <v>1372</v>
      </c>
      <c r="H253" t="s">
        <v>3043</v>
      </c>
      <c r="K253" t="s">
        <v>1777</v>
      </c>
      <c r="L253" t="s">
        <v>1777</v>
      </c>
      <c r="M253" t="s">
        <v>1776</v>
      </c>
      <c r="N253" t="s">
        <v>1856</v>
      </c>
      <c r="O253" t="s">
        <v>1765</v>
      </c>
      <c r="P253" t="s">
        <v>1765</v>
      </c>
      <c r="Q253" t="s">
        <v>2270</v>
      </c>
      <c r="R253" t="s">
        <v>2794</v>
      </c>
      <c r="U253" t="s">
        <v>1724</v>
      </c>
      <c r="V253" t="s">
        <v>1724</v>
      </c>
      <c r="W253" t="s">
        <v>1724</v>
      </c>
      <c r="X253" t="s">
        <v>1795</v>
      </c>
      <c r="Z253" t="b">
        <v>0</v>
      </c>
      <c r="AA253" t="b">
        <v>0</v>
      </c>
      <c r="AB253" t="b">
        <v>0</v>
      </c>
      <c r="AE253" t="b">
        <v>0</v>
      </c>
      <c r="AH253" t="b">
        <v>0</v>
      </c>
      <c r="AI253" t="b">
        <v>0</v>
      </c>
      <c r="AJ253" t="s">
        <v>2045</v>
      </c>
      <c r="AK253" t="b">
        <v>0</v>
      </c>
      <c r="AL253" t="b">
        <v>0</v>
      </c>
      <c r="AM253" t="b">
        <v>0</v>
      </c>
    </row>
    <row r="254" spans="1:39" x14ac:dyDescent="0.25">
      <c r="A254" t="s">
        <v>1733</v>
      </c>
      <c r="B254" t="s">
        <v>1583</v>
      </c>
      <c r="C254" t="s">
        <v>4138</v>
      </c>
      <c r="D254" t="s">
        <v>1730</v>
      </c>
      <c r="G254" t="s">
        <v>1584</v>
      </c>
      <c r="H254" t="s">
        <v>2942</v>
      </c>
      <c r="K254" t="s">
        <v>1777</v>
      </c>
      <c r="L254" t="s">
        <v>1777</v>
      </c>
      <c r="M254" t="s">
        <v>1776</v>
      </c>
      <c r="N254" t="s">
        <v>1856</v>
      </c>
      <c r="O254" t="s">
        <v>1765</v>
      </c>
      <c r="P254" t="s">
        <v>1765</v>
      </c>
      <c r="Q254" t="s">
        <v>4137</v>
      </c>
      <c r="R254" t="s">
        <v>4136</v>
      </c>
      <c r="V254" t="s">
        <v>1724</v>
      </c>
      <c r="W254" t="s">
        <v>1724</v>
      </c>
      <c r="X254" t="s">
        <v>1795</v>
      </c>
      <c r="Z254" t="b">
        <v>0</v>
      </c>
      <c r="AA254" t="b">
        <v>0</v>
      </c>
      <c r="AB254" t="b">
        <v>0</v>
      </c>
      <c r="AE254" t="b">
        <v>0</v>
      </c>
      <c r="AH254" t="b">
        <v>0</v>
      </c>
      <c r="AI254" t="b">
        <v>0</v>
      </c>
      <c r="AK254" t="b">
        <v>0</v>
      </c>
      <c r="AL254" t="b">
        <v>0</v>
      </c>
      <c r="AM254" t="b">
        <v>0</v>
      </c>
    </row>
    <row r="255" spans="1:39" x14ac:dyDescent="0.25">
      <c r="A255" t="s">
        <v>1733</v>
      </c>
      <c r="B255" t="s">
        <v>4135</v>
      </c>
      <c r="C255" t="s">
        <v>4134</v>
      </c>
      <c r="D255" t="s">
        <v>1730</v>
      </c>
      <c r="E255" t="s">
        <v>4133</v>
      </c>
      <c r="F255" t="s">
        <v>1723</v>
      </c>
      <c r="K255" t="s">
        <v>1909</v>
      </c>
      <c r="L255" t="s">
        <v>1909</v>
      </c>
      <c r="M255" t="s">
        <v>1860</v>
      </c>
      <c r="N255" t="s">
        <v>1820</v>
      </c>
      <c r="O255" t="s">
        <v>1724</v>
      </c>
      <c r="P255" t="s">
        <v>1724</v>
      </c>
      <c r="Q255" t="s">
        <v>1723</v>
      </c>
      <c r="R255" t="s">
        <v>1723</v>
      </c>
      <c r="X255" t="s">
        <v>1723</v>
      </c>
      <c r="Z255" t="b">
        <v>0</v>
      </c>
      <c r="AA255" t="b">
        <v>1</v>
      </c>
      <c r="AB255" t="b">
        <v>0</v>
      </c>
      <c r="AE255" t="b">
        <v>0</v>
      </c>
      <c r="AH255" t="b">
        <v>1</v>
      </c>
      <c r="AI255" t="b">
        <v>0</v>
      </c>
      <c r="AJ255" t="s">
        <v>1722</v>
      </c>
      <c r="AK255" t="b">
        <v>0</v>
      </c>
      <c r="AL255" t="b">
        <v>0</v>
      </c>
      <c r="AM255" t="b">
        <v>0</v>
      </c>
    </row>
    <row r="256" spans="1:39" x14ac:dyDescent="0.25">
      <c r="A256" t="s">
        <v>1733</v>
      </c>
      <c r="B256" t="s">
        <v>1416</v>
      </c>
      <c r="C256" t="s">
        <v>1418</v>
      </c>
      <c r="D256" t="s">
        <v>1730</v>
      </c>
      <c r="E256" t="s">
        <v>4132</v>
      </c>
      <c r="F256" t="s">
        <v>2541</v>
      </c>
      <c r="K256" t="s">
        <v>1909</v>
      </c>
      <c r="L256" t="s">
        <v>1909</v>
      </c>
      <c r="M256" t="s">
        <v>1860</v>
      </c>
      <c r="N256" t="s">
        <v>1856</v>
      </c>
      <c r="O256" t="s">
        <v>1724</v>
      </c>
      <c r="P256" t="s">
        <v>1724</v>
      </c>
      <c r="Q256" t="s">
        <v>2262</v>
      </c>
      <c r="R256" t="s">
        <v>2261</v>
      </c>
      <c r="V256" t="s">
        <v>1724</v>
      </c>
      <c r="W256" t="s">
        <v>1724</v>
      </c>
      <c r="X256" t="s">
        <v>2009</v>
      </c>
      <c r="Z256" t="b">
        <v>0</v>
      </c>
      <c r="AA256" t="b">
        <v>0</v>
      </c>
      <c r="AB256" t="b">
        <v>0</v>
      </c>
      <c r="AE256" t="b">
        <v>0</v>
      </c>
      <c r="AH256" t="b">
        <v>0</v>
      </c>
      <c r="AI256" t="b">
        <v>0</v>
      </c>
      <c r="AK256" t="b">
        <v>0</v>
      </c>
      <c r="AL256" t="b">
        <v>0</v>
      </c>
      <c r="AM256" t="b">
        <v>0</v>
      </c>
    </row>
    <row r="257" spans="1:39" x14ac:dyDescent="0.25">
      <c r="A257" t="s">
        <v>1733</v>
      </c>
      <c r="B257" t="s">
        <v>4131</v>
      </c>
      <c r="C257" t="s">
        <v>4130</v>
      </c>
      <c r="D257" t="s">
        <v>1730</v>
      </c>
      <c r="E257" t="s">
        <v>4129</v>
      </c>
      <c r="F257" t="s">
        <v>2116</v>
      </c>
      <c r="K257" t="s">
        <v>2005</v>
      </c>
      <c r="L257" t="s">
        <v>2005</v>
      </c>
      <c r="M257" t="s">
        <v>1842</v>
      </c>
      <c r="N257" t="s">
        <v>1856</v>
      </c>
      <c r="O257" t="s">
        <v>1724</v>
      </c>
      <c r="P257" t="s">
        <v>1724</v>
      </c>
      <c r="Q257" t="s">
        <v>1723</v>
      </c>
      <c r="R257" t="s">
        <v>1723</v>
      </c>
      <c r="S257" t="s">
        <v>1724</v>
      </c>
      <c r="X257" t="s">
        <v>1723</v>
      </c>
      <c r="Z257" t="b">
        <v>0</v>
      </c>
      <c r="AA257" t="b">
        <v>1</v>
      </c>
      <c r="AB257" t="b">
        <v>0</v>
      </c>
      <c r="AE257" t="b">
        <v>0</v>
      </c>
      <c r="AH257" t="b">
        <v>1</v>
      </c>
      <c r="AI257" t="b">
        <v>0</v>
      </c>
      <c r="AJ257" t="s">
        <v>2893</v>
      </c>
      <c r="AK257" t="b">
        <v>0</v>
      </c>
      <c r="AL257" t="b">
        <v>0</v>
      </c>
      <c r="AM257" t="b">
        <v>0</v>
      </c>
    </row>
    <row r="258" spans="1:39" x14ac:dyDescent="0.25">
      <c r="A258" t="s">
        <v>1733</v>
      </c>
      <c r="B258" t="s">
        <v>4128</v>
      </c>
      <c r="C258" t="s">
        <v>4127</v>
      </c>
      <c r="D258" t="s">
        <v>1730</v>
      </c>
      <c r="E258" t="s">
        <v>4126</v>
      </c>
      <c r="F258" t="s">
        <v>2116</v>
      </c>
      <c r="K258" t="s">
        <v>2005</v>
      </c>
      <c r="L258" t="s">
        <v>2005</v>
      </c>
      <c r="M258" t="s">
        <v>1842</v>
      </c>
      <c r="N258" t="s">
        <v>1856</v>
      </c>
      <c r="O258" t="s">
        <v>1724</v>
      </c>
      <c r="P258" t="s">
        <v>1724</v>
      </c>
      <c r="Q258" t="s">
        <v>1723</v>
      </c>
      <c r="R258" t="s">
        <v>1723</v>
      </c>
      <c r="S258" t="s">
        <v>1724</v>
      </c>
      <c r="X258" t="s">
        <v>1723</v>
      </c>
      <c r="Z258" t="b">
        <v>0</v>
      </c>
      <c r="AA258" t="b">
        <v>1</v>
      </c>
      <c r="AB258" t="b">
        <v>0</v>
      </c>
      <c r="AE258" t="b">
        <v>0</v>
      </c>
      <c r="AH258" t="b">
        <v>1</v>
      </c>
      <c r="AI258" t="b">
        <v>0</v>
      </c>
      <c r="AJ258" t="s">
        <v>2893</v>
      </c>
      <c r="AK258" t="b">
        <v>0</v>
      </c>
      <c r="AL258" t="b">
        <v>0</v>
      </c>
      <c r="AM258" t="b">
        <v>0</v>
      </c>
    </row>
    <row r="259" spans="1:39" x14ac:dyDescent="0.25">
      <c r="A259" t="s">
        <v>1733</v>
      </c>
      <c r="B259" t="s">
        <v>4125</v>
      </c>
      <c r="C259" t="s">
        <v>3727</v>
      </c>
      <c r="D259" t="s">
        <v>1730</v>
      </c>
      <c r="E259" t="s">
        <v>4124</v>
      </c>
      <c r="F259" t="s">
        <v>2541</v>
      </c>
      <c r="K259" t="s">
        <v>2005</v>
      </c>
      <c r="L259" t="s">
        <v>2005</v>
      </c>
      <c r="M259" t="s">
        <v>1842</v>
      </c>
      <c r="N259" t="s">
        <v>1820</v>
      </c>
      <c r="O259" t="s">
        <v>1737</v>
      </c>
      <c r="P259" t="s">
        <v>1724</v>
      </c>
      <c r="Q259" t="s">
        <v>2004</v>
      </c>
      <c r="R259" t="s">
        <v>2003</v>
      </c>
      <c r="V259" t="s">
        <v>1724</v>
      </c>
      <c r="W259" t="s">
        <v>1724</v>
      </c>
      <c r="X259" t="s">
        <v>2002</v>
      </c>
      <c r="Z259" t="b">
        <v>0</v>
      </c>
      <c r="AA259" t="b">
        <v>0</v>
      </c>
      <c r="AB259" t="b">
        <v>0</v>
      </c>
      <c r="AE259" t="b">
        <v>0</v>
      </c>
      <c r="AH259" t="b">
        <v>0</v>
      </c>
      <c r="AI259" t="b">
        <v>0</v>
      </c>
      <c r="AJ259" t="s">
        <v>2014</v>
      </c>
      <c r="AK259" t="b">
        <v>0</v>
      </c>
      <c r="AL259" t="b">
        <v>0</v>
      </c>
      <c r="AM259" t="b">
        <v>0</v>
      </c>
    </row>
    <row r="260" spans="1:39" x14ac:dyDescent="0.25">
      <c r="A260" t="s">
        <v>1733</v>
      </c>
      <c r="B260" t="s">
        <v>4123</v>
      </c>
      <c r="C260" t="s">
        <v>4122</v>
      </c>
      <c r="D260" t="s">
        <v>1730</v>
      </c>
      <c r="E260" t="s">
        <v>4121</v>
      </c>
      <c r="F260" t="s">
        <v>2116</v>
      </c>
      <c r="K260" t="s">
        <v>1837</v>
      </c>
      <c r="L260" t="s">
        <v>1837</v>
      </c>
      <c r="M260" t="s">
        <v>1837</v>
      </c>
      <c r="N260" t="s">
        <v>1856</v>
      </c>
      <c r="O260" t="s">
        <v>1724</v>
      </c>
      <c r="P260" t="s">
        <v>1724</v>
      </c>
      <c r="Q260" t="s">
        <v>1723</v>
      </c>
      <c r="R260" t="s">
        <v>1723</v>
      </c>
      <c r="S260" t="s">
        <v>1724</v>
      </c>
      <c r="T260" t="s">
        <v>2424</v>
      </c>
      <c r="X260" t="s">
        <v>1723</v>
      </c>
      <c r="Z260" t="b">
        <v>0</v>
      </c>
      <c r="AA260" t="b">
        <v>1</v>
      </c>
      <c r="AB260" t="b">
        <v>0</v>
      </c>
      <c r="AE260" t="b">
        <v>0</v>
      </c>
      <c r="AH260" t="b">
        <v>1</v>
      </c>
      <c r="AI260" t="b">
        <v>0</v>
      </c>
      <c r="AK260" t="b">
        <v>0</v>
      </c>
      <c r="AL260" t="b">
        <v>0</v>
      </c>
      <c r="AM260" t="b">
        <v>0</v>
      </c>
    </row>
    <row r="261" spans="1:39" x14ac:dyDescent="0.25">
      <c r="A261" t="s">
        <v>1733</v>
      </c>
      <c r="B261" t="s">
        <v>4120</v>
      </c>
      <c r="C261" t="s">
        <v>4119</v>
      </c>
      <c r="D261" t="s">
        <v>1730</v>
      </c>
      <c r="E261" t="s">
        <v>4118</v>
      </c>
      <c r="F261" t="s">
        <v>2116</v>
      </c>
      <c r="K261" t="s">
        <v>1777</v>
      </c>
      <c r="L261" t="s">
        <v>1777</v>
      </c>
      <c r="M261" t="s">
        <v>1837</v>
      </c>
      <c r="N261" t="s">
        <v>1856</v>
      </c>
      <c r="O261" t="s">
        <v>1724</v>
      </c>
      <c r="P261" t="s">
        <v>1724</v>
      </c>
      <c r="Q261" t="s">
        <v>1723</v>
      </c>
      <c r="R261" t="s">
        <v>1723</v>
      </c>
      <c r="S261" t="s">
        <v>1724</v>
      </c>
      <c r="X261" t="s">
        <v>1723</v>
      </c>
      <c r="Z261" t="b">
        <v>0</v>
      </c>
      <c r="AA261" t="b">
        <v>0</v>
      </c>
      <c r="AB261" t="b">
        <v>0</v>
      </c>
      <c r="AE261" t="b">
        <v>0</v>
      </c>
      <c r="AH261" t="b">
        <v>1</v>
      </c>
      <c r="AI261" t="b">
        <v>0</v>
      </c>
      <c r="AK261" t="b">
        <v>0</v>
      </c>
      <c r="AL261" t="b">
        <v>0</v>
      </c>
      <c r="AM261" t="b">
        <v>0</v>
      </c>
    </row>
    <row r="262" spans="1:39" x14ac:dyDescent="0.25">
      <c r="A262" t="s">
        <v>1733</v>
      </c>
      <c r="B262" t="s">
        <v>4117</v>
      </c>
      <c r="C262" t="s">
        <v>4116</v>
      </c>
      <c r="D262" t="s">
        <v>1730</v>
      </c>
      <c r="E262" t="s">
        <v>4115</v>
      </c>
      <c r="F262" t="s">
        <v>2116</v>
      </c>
      <c r="K262" t="s">
        <v>1777</v>
      </c>
      <c r="L262" t="s">
        <v>1777</v>
      </c>
      <c r="M262" t="s">
        <v>1837</v>
      </c>
      <c r="N262" t="s">
        <v>1856</v>
      </c>
      <c r="O262" t="s">
        <v>1724</v>
      </c>
      <c r="P262" t="s">
        <v>1724</v>
      </c>
      <c r="Q262" t="s">
        <v>1723</v>
      </c>
      <c r="R262" t="s">
        <v>1723</v>
      </c>
      <c r="S262" t="s">
        <v>1724</v>
      </c>
      <c r="X262" t="s">
        <v>1723</v>
      </c>
      <c r="Z262" t="b">
        <v>0</v>
      </c>
      <c r="AA262" t="b">
        <v>0</v>
      </c>
      <c r="AB262" t="b">
        <v>0</v>
      </c>
      <c r="AE262" t="b">
        <v>0</v>
      </c>
      <c r="AH262" t="b">
        <v>1</v>
      </c>
      <c r="AI262" t="b">
        <v>0</v>
      </c>
      <c r="AK262" t="b">
        <v>0</v>
      </c>
      <c r="AL262" t="b">
        <v>0</v>
      </c>
      <c r="AM262" t="b">
        <v>0</v>
      </c>
    </row>
    <row r="263" spans="1:39" x14ac:dyDescent="0.25">
      <c r="A263" t="s">
        <v>1733</v>
      </c>
      <c r="B263" t="s">
        <v>4114</v>
      </c>
      <c r="C263" t="s">
        <v>2263</v>
      </c>
      <c r="D263" t="s">
        <v>1945</v>
      </c>
      <c r="I263" t="s">
        <v>1944</v>
      </c>
      <c r="J263" t="s">
        <v>1943</v>
      </c>
      <c r="K263" t="s">
        <v>1909</v>
      </c>
      <c r="L263" t="s">
        <v>1909</v>
      </c>
      <c r="M263" t="s">
        <v>1860</v>
      </c>
      <c r="N263" t="s">
        <v>1856</v>
      </c>
      <c r="P263" t="s">
        <v>1724</v>
      </c>
      <c r="Q263" t="s">
        <v>2262</v>
      </c>
      <c r="R263" t="s">
        <v>2261</v>
      </c>
      <c r="X263" t="s">
        <v>2009</v>
      </c>
      <c r="Y263" t="s">
        <v>2264</v>
      </c>
      <c r="Z263" t="b">
        <v>0</v>
      </c>
      <c r="AA263" t="b">
        <v>0</v>
      </c>
      <c r="AB263" t="b">
        <v>0</v>
      </c>
      <c r="AE263" t="b">
        <v>0</v>
      </c>
      <c r="AH263" t="b">
        <v>0</v>
      </c>
      <c r="AI263" t="b">
        <v>0</v>
      </c>
      <c r="AK263" t="b">
        <v>0</v>
      </c>
      <c r="AL263" t="b">
        <v>0</v>
      </c>
      <c r="AM263" t="b">
        <v>0</v>
      </c>
    </row>
    <row r="264" spans="1:39" x14ac:dyDescent="0.25">
      <c r="A264" t="s">
        <v>1733</v>
      </c>
      <c r="B264" t="s">
        <v>4113</v>
      </c>
      <c r="C264" t="s">
        <v>4112</v>
      </c>
      <c r="D264" t="s">
        <v>1730</v>
      </c>
      <c r="E264" t="s">
        <v>4111</v>
      </c>
      <c r="F264" t="s">
        <v>2541</v>
      </c>
      <c r="K264" t="s">
        <v>1909</v>
      </c>
      <c r="L264" t="s">
        <v>1909</v>
      </c>
      <c r="M264" t="s">
        <v>1860</v>
      </c>
      <c r="N264" t="s">
        <v>1856</v>
      </c>
      <c r="O264" t="s">
        <v>1724</v>
      </c>
      <c r="P264" t="s">
        <v>1724</v>
      </c>
      <c r="Q264" t="s">
        <v>2259</v>
      </c>
      <c r="R264" t="s">
        <v>2258</v>
      </c>
      <c r="V264" t="s">
        <v>1724</v>
      </c>
      <c r="W264" t="s">
        <v>1724</v>
      </c>
      <c r="X264" t="s">
        <v>2009</v>
      </c>
      <c r="Z264" t="b">
        <v>0</v>
      </c>
      <c r="AA264" t="b">
        <v>0</v>
      </c>
      <c r="AB264" t="b">
        <v>0</v>
      </c>
      <c r="AE264" t="b">
        <v>0</v>
      </c>
      <c r="AH264" t="b">
        <v>0</v>
      </c>
      <c r="AI264" t="b">
        <v>0</v>
      </c>
      <c r="AK264" t="b">
        <v>0</v>
      </c>
      <c r="AL264" t="b">
        <v>0</v>
      </c>
      <c r="AM264" t="b">
        <v>0</v>
      </c>
    </row>
    <row r="265" spans="1:39" x14ac:dyDescent="0.25">
      <c r="A265" t="s">
        <v>1733</v>
      </c>
      <c r="B265" t="s">
        <v>1467</v>
      </c>
      <c r="C265" t="s">
        <v>1469</v>
      </c>
      <c r="D265" t="s">
        <v>1730</v>
      </c>
      <c r="G265" t="s">
        <v>1468</v>
      </c>
      <c r="H265" t="s">
        <v>3122</v>
      </c>
      <c r="K265" t="s">
        <v>1909</v>
      </c>
      <c r="L265" t="s">
        <v>1909</v>
      </c>
      <c r="M265" t="s">
        <v>1860</v>
      </c>
      <c r="N265" t="s">
        <v>1856</v>
      </c>
      <c r="O265" t="s">
        <v>1724</v>
      </c>
      <c r="P265" t="s">
        <v>1724</v>
      </c>
      <c r="Q265" t="s">
        <v>2259</v>
      </c>
      <c r="R265" t="s">
        <v>2258</v>
      </c>
      <c r="U265" t="s">
        <v>1724</v>
      </c>
      <c r="V265" t="s">
        <v>1724</v>
      </c>
      <c r="W265" t="s">
        <v>1724</v>
      </c>
      <c r="X265" t="s">
        <v>2009</v>
      </c>
      <c r="Z265" t="b">
        <v>0</v>
      </c>
      <c r="AA265" t="b">
        <v>0</v>
      </c>
      <c r="AB265" t="b">
        <v>0</v>
      </c>
      <c r="AE265" t="b">
        <v>0</v>
      </c>
      <c r="AH265" t="b">
        <v>0</v>
      </c>
      <c r="AI265" t="b">
        <v>0</v>
      </c>
      <c r="AK265" t="b">
        <v>0</v>
      </c>
      <c r="AL265" t="b">
        <v>0</v>
      </c>
      <c r="AM265" t="b">
        <v>0</v>
      </c>
    </row>
    <row r="266" spans="1:39" x14ac:dyDescent="0.25">
      <c r="A266" t="s">
        <v>1733</v>
      </c>
      <c r="B266" t="s">
        <v>4110</v>
      </c>
      <c r="C266" t="s">
        <v>4109</v>
      </c>
      <c r="D266" t="s">
        <v>1166</v>
      </c>
      <c r="I266" t="s">
        <v>4108</v>
      </c>
      <c r="K266" t="s">
        <v>1909</v>
      </c>
      <c r="L266" t="s">
        <v>1909</v>
      </c>
      <c r="M266" t="s">
        <v>1860</v>
      </c>
      <c r="N266" t="s">
        <v>1856</v>
      </c>
      <c r="O266" t="s">
        <v>1737</v>
      </c>
      <c r="P266" t="s">
        <v>1724</v>
      </c>
      <c r="Q266" t="s">
        <v>2259</v>
      </c>
      <c r="R266" t="s">
        <v>2258</v>
      </c>
      <c r="X266" t="s">
        <v>2009</v>
      </c>
      <c r="Y266" t="s">
        <v>1667</v>
      </c>
      <c r="Z266" t="b">
        <v>0</v>
      </c>
      <c r="AA266" t="b">
        <v>0</v>
      </c>
      <c r="AB266" t="b">
        <v>0</v>
      </c>
      <c r="AE266" t="b">
        <v>0</v>
      </c>
      <c r="AH266" t="b">
        <v>0</v>
      </c>
      <c r="AI266" t="b">
        <v>0</v>
      </c>
      <c r="AK266" t="b">
        <v>0</v>
      </c>
      <c r="AL266" t="b">
        <v>0</v>
      </c>
      <c r="AM266" t="b">
        <v>0</v>
      </c>
    </row>
    <row r="267" spans="1:39" x14ac:dyDescent="0.25">
      <c r="A267" t="s">
        <v>1733</v>
      </c>
      <c r="B267" t="s">
        <v>4107</v>
      </c>
      <c r="C267" t="s">
        <v>4106</v>
      </c>
      <c r="D267" t="s">
        <v>1166</v>
      </c>
      <c r="I267" t="s">
        <v>2928</v>
      </c>
      <c r="K267" t="s">
        <v>1909</v>
      </c>
      <c r="L267" t="s">
        <v>1909</v>
      </c>
      <c r="M267" t="s">
        <v>1860</v>
      </c>
      <c r="N267" t="s">
        <v>1856</v>
      </c>
      <c r="O267" t="s">
        <v>1724</v>
      </c>
      <c r="P267" t="s">
        <v>1724</v>
      </c>
      <c r="Q267" t="s">
        <v>2259</v>
      </c>
      <c r="R267" t="s">
        <v>2258</v>
      </c>
      <c r="X267" t="s">
        <v>2009</v>
      </c>
      <c r="Y267" t="s">
        <v>1667</v>
      </c>
      <c r="Z267" t="b">
        <v>0</v>
      </c>
      <c r="AA267" t="b">
        <v>0</v>
      </c>
      <c r="AB267" t="b">
        <v>0</v>
      </c>
      <c r="AE267" t="b">
        <v>0</v>
      </c>
      <c r="AH267" t="b">
        <v>0</v>
      </c>
      <c r="AI267" t="b">
        <v>0</v>
      </c>
      <c r="AJ267" t="s">
        <v>1900</v>
      </c>
      <c r="AK267" t="b">
        <v>0</v>
      </c>
      <c r="AL267" t="b">
        <v>0</v>
      </c>
      <c r="AM267" t="b">
        <v>0</v>
      </c>
    </row>
    <row r="268" spans="1:39" x14ac:dyDescent="0.25">
      <c r="A268" t="s">
        <v>1733</v>
      </c>
      <c r="B268" t="s">
        <v>4105</v>
      </c>
      <c r="C268" t="s">
        <v>1668</v>
      </c>
      <c r="D268" t="s">
        <v>1945</v>
      </c>
      <c r="I268" t="s">
        <v>1944</v>
      </c>
      <c r="J268" t="s">
        <v>1943</v>
      </c>
      <c r="K268" t="s">
        <v>1909</v>
      </c>
      <c r="L268" t="s">
        <v>1909</v>
      </c>
      <c r="M268" t="s">
        <v>1860</v>
      </c>
      <c r="N268" t="s">
        <v>1856</v>
      </c>
      <c r="O268" t="s">
        <v>1724</v>
      </c>
      <c r="P268" t="s">
        <v>1724</v>
      </c>
      <c r="Q268" t="s">
        <v>4104</v>
      </c>
      <c r="R268" t="s">
        <v>4103</v>
      </c>
      <c r="X268" t="s">
        <v>2009</v>
      </c>
      <c r="Y268" t="s">
        <v>1667</v>
      </c>
      <c r="Z268" t="b">
        <v>0</v>
      </c>
      <c r="AA268" t="b">
        <v>0</v>
      </c>
      <c r="AB268" t="b">
        <v>0</v>
      </c>
      <c r="AE268" t="b">
        <v>0</v>
      </c>
      <c r="AH268" t="b">
        <v>0</v>
      </c>
      <c r="AI268" t="b">
        <v>0</v>
      </c>
      <c r="AK268" t="b">
        <v>0</v>
      </c>
      <c r="AL268" t="b">
        <v>0</v>
      </c>
      <c r="AM268" t="b">
        <v>0</v>
      </c>
    </row>
    <row r="269" spans="1:39" x14ac:dyDescent="0.25">
      <c r="A269" t="s">
        <v>1733</v>
      </c>
      <c r="B269" t="s">
        <v>4102</v>
      </c>
      <c r="C269" t="s">
        <v>4101</v>
      </c>
      <c r="D269" t="s">
        <v>1166</v>
      </c>
      <c r="I269" t="s">
        <v>2899</v>
      </c>
      <c r="K269" t="s">
        <v>1837</v>
      </c>
      <c r="L269" t="s">
        <v>1837</v>
      </c>
      <c r="M269" t="s">
        <v>1837</v>
      </c>
      <c r="N269" t="s">
        <v>1856</v>
      </c>
      <c r="O269" t="s">
        <v>1724</v>
      </c>
      <c r="P269" t="s">
        <v>1724</v>
      </c>
      <c r="Q269" t="s">
        <v>4091</v>
      </c>
      <c r="R269" t="s">
        <v>4090</v>
      </c>
      <c r="X269" t="s">
        <v>2253</v>
      </c>
      <c r="Y269" t="s">
        <v>2252</v>
      </c>
      <c r="Z269" t="b">
        <v>0</v>
      </c>
      <c r="AA269" t="b">
        <v>0</v>
      </c>
      <c r="AB269" t="b">
        <v>0</v>
      </c>
      <c r="AE269" t="b">
        <v>0</v>
      </c>
      <c r="AH269" t="b">
        <v>0</v>
      </c>
      <c r="AI269" t="b">
        <v>0</v>
      </c>
      <c r="AJ269" t="s">
        <v>1722</v>
      </c>
      <c r="AK269" t="b">
        <v>0</v>
      </c>
      <c r="AL269" t="b">
        <v>0</v>
      </c>
      <c r="AM269" t="b">
        <v>0</v>
      </c>
    </row>
    <row r="270" spans="1:39" x14ac:dyDescent="0.25">
      <c r="A270" t="s">
        <v>1733</v>
      </c>
      <c r="B270" t="s">
        <v>4100</v>
      </c>
      <c r="C270" t="s">
        <v>4099</v>
      </c>
      <c r="D270" t="s">
        <v>1166</v>
      </c>
      <c r="I270" t="s">
        <v>3058</v>
      </c>
      <c r="K270" t="s">
        <v>1837</v>
      </c>
      <c r="L270" t="s">
        <v>1837</v>
      </c>
      <c r="M270" t="s">
        <v>1837</v>
      </c>
      <c r="N270" t="s">
        <v>1856</v>
      </c>
      <c r="O270" t="s">
        <v>1724</v>
      </c>
      <c r="P270" t="s">
        <v>1724</v>
      </c>
      <c r="Q270" t="s">
        <v>4091</v>
      </c>
      <c r="R270" t="s">
        <v>4090</v>
      </c>
      <c r="X270" t="s">
        <v>2253</v>
      </c>
      <c r="Y270" t="s">
        <v>2252</v>
      </c>
      <c r="Z270" t="b">
        <v>0</v>
      </c>
      <c r="AA270" t="b">
        <v>0</v>
      </c>
      <c r="AB270" t="b">
        <v>0</v>
      </c>
      <c r="AE270" t="b">
        <v>0</v>
      </c>
      <c r="AH270" t="b">
        <v>0</v>
      </c>
      <c r="AI270" t="b">
        <v>0</v>
      </c>
      <c r="AJ270" t="s">
        <v>1722</v>
      </c>
      <c r="AK270" t="b">
        <v>0</v>
      </c>
      <c r="AL270" t="b">
        <v>0</v>
      </c>
      <c r="AM270" t="b">
        <v>0</v>
      </c>
    </row>
    <row r="271" spans="1:39" x14ac:dyDescent="0.25">
      <c r="A271" t="s">
        <v>1733</v>
      </c>
      <c r="B271" t="s">
        <v>4098</v>
      </c>
      <c r="C271" t="s">
        <v>2299</v>
      </c>
      <c r="D271" t="s">
        <v>1166</v>
      </c>
      <c r="I271" t="s">
        <v>3058</v>
      </c>
      <c r="K271" t="s">
        <v>1837</v>
      </c>
      <c r="L271" t="s">
        <v>1837</v>
      </c>
      <c r="M271" t="s">
        <v>1837</v>
      </c>
      <c r="N271" t="s">
        <v>1856</v>
      </c>
      <c r="O271" t="s">
        <v>1724</v>
      </c>
      <c r="P271" t="s">
        <v>1724</v>
      </c>
      <c r="Q271" t="s">
        <v>2255</v>
      </c>
      <c r="R271" t="s">
        <v>2254</v>
      </c>
      <c r="X271" t="s">
        <v>2253</v>
      </c>
      <c r="Y271" t="s">
        <v>2252</v>
      </c>
      <c r="Z271" t="b">
        <v>0</v>
      </c>
      <c r="AA271" t="b">
        <v>0</v>
      </c>
      <c r="AB271" t="b">
        <v>0</v>
      </c>
      <c r="AE271" t="b">
        <v>0</v>
      </c>
      <c r="AH271" t="b">
        <v>0</v>
      </c>
      <c r="AI271" t="b">
        <v>0</v>
      </c>
      <c r="AJ271" t="s">
        <v>1722</v>
      </c>
      <c r="AK271" t="b">
        <v>0</v>
      </c>
      <c r="AL271" t="b">
        <v>0</v>
      </c>
      <c r="AM271" t="b">
        <v>0</v>
      </c>
    </row>
    <row r="272" spans="1:39" x14ac:dyDescent="0.25">
      <c r="A272" t="s">
        <v>1733</v>
      </c>
      <c r="B272" t="s">
        <v>4097</v>
      </c>
      <c r="C272" t="s">
        <v>4096</v>
      </c>
      <c r="D272" t="s">
        <v>1166</v>
      </c>
      <c r="I272" t="s">
        <v>3058</v>
      </c>
      <c r="K272" t="s">
        <v>1837</v>
      </c>
      <c r="L272" t="s">
        <v>1837</v>
      </c>
      <c r="M272" t="s">
        <v>1837</v>
      </c>
      <c r="N272" t="s">
        <v>1856</v>
      </c>
      <c r="O272" t="s">
        <v>1724</v>
      </c>
      <c r="P272" t="s">
        <v>1724</v>
      </c>
      <c r="Q272" t="s">
        <v>4091</v>
      </c>
      <c r="R272" t="s">
        <v>4090</v>
      </c>
      <c r="X272" t="s">
        <v>2253</v>
      </c>
      <c r="Y272" t="s">
        <v>2252</v>
      </c>
      <c r="Z272" t="b">
        <v>0</v>
      </c>
      <c r="AA272" t="b">
        <v>0</v>
      </c>
      <c r="AB272" t="b">
        <v>0</v>
      </c>
      <c r="AE272" t="b">
        <v>0</v>
      </c>
      <c r="AH272" t="b">
        <v>0</v>
      </c>
      <c r="AI272" t="b">
        <v>0</v>
      </c>
      <c r="AJ272" t="s">
        <v>1722</v>
      </c>
      <c r="AK272" t="b">
        <v>0</v>
      </c>
      <c r="AL272" t="b">
        <v>0</v>
      </c>
      <c r="AM272" t="b">
        <v>0</v>
      </c>
    </row>
    <row r="273" spans="1:39" x14ac:dyDescent="0.25">
      <c r="A273" t="s">
        <v>1733</v>
      </c>
      <c r="B273" t="s">
        <v>4095</v>
      </c>
      <c r="C273" t="s">
        <v>4094</v>
      </c>
      <c r="D273" t="s">
        <v>1166</v>
      </c>
      <c r="I273" t="s">
        <v>3058</v>
      </c>
      <c r="K273" t="s">
        <v>1837</v>
      </c>
      <c r="L273" t="s">
        <v>1837</v>
      </c>
      <c r="M273" t="s">
        <v>1837</v>
      </c>
      <c r="N273" t="s">
        <v>1856</v>
      </c>
      <c r="O273" t="s">
        <v>1724</v>
      </c>
      <c r="P273" t="s">
        <v>1724</v>
      </c>
      <c r="Q273" t="s">
        <v>4091</v>
      </c>
      <c r="R273" t="s">
        <v>4090</v>
      </c>
      <c r="X273" t="s">
        <v>2253</v>
      </c>
      <c r="Y273" t="s">
        <v>2252</v>
      </c>
      <c r="Z273" t="b">
        <v>0</v>
      </c>
      <c r="AA273" t="b">
        <v>0</v>
      </c>
      <c r="AB273" t="b">
        <v>0</v>
      </c>
      <c r="AE273" t="b">
        <v>0</v>
      </c>
      <c r="AH273" t="b">
        <v>0</v>
      </c>
      <c r="AI273" t="b">
        <v>0</v>
      </c>
      <c r="AJ273" t="s">
        <v>1722</v>
      </c>
      <c r="AK273" t="b">
        <v>0</v>
      </c>
      <c r="AL273" t="b">
        <v>0</v>
      </c>
      <c r="AM273" t="b">
        <v>0</v>
      </c>
    </row>
    <row r="274" spans="1:39" x14ac:dyDescent="0.25">
      <c r="A274" t="s">
        <v>1733</v>
      </c>
      <c r="B274" t="s">
        <v>4093</v>
      </c>
      <c r="C274" t="s">
        <v>4092</v>
      </c>
      <c r="D274" t="s">
        <v>1166</v>
      </c>
      <c r="I274" t="s">
        <v>3058</v>
      </c>
      <c r="K274" t="s">
        <v>1837</v>
      </c>
      <c r="L274" t="s">
        <v>1837</v>
      </c>
      <c r="M274" t="s">
        <v>1837</v>
      </c>
      <c r="N274" t="s">
        <v>1856</v>
      </c>
      <c r="O274" t="s">
        <v>1724</v>
      </c>
      <c r="P274" t="s">
        <v>1724</v>
      </c>
      <c r="Q274" t="s">
        <v>4091</v>
      </c>
      <c r="R274" t="s">
        <v>4090</v>
      </c>
      <c r="X274" t="s">
        <v>2253</v>
      </c>
      <c r="Y274" t="s">
        <v>2252</v>
      </c>
      <c r="Z274" t="b">
        <v>0</v>
      </c>
      <c r="AA274" t="b">
        <v>0</v>
      </c>
      <c r="AB274" t="b">
        <v>0</v>
      </c>
      <c r="AE274" t="b">
        <v>0</v>
      </c>
      <c r="AH274" t="b">
        <v>0</v>
      </c>
      <c r="AI274" t="b">
        <v>0</v>
      </c>
      <c r="AJ274" t="s">
        <v>1722</v>
      </c>
      <c r="AK274" t="b">
        <v>0</v>
      </c>
      <c r="AL274" t="b">
        <v>0</v>
      </c>
      <c r="AM274" t="b">
        <v>0</v>
      </c>
    </row>
    <row r="275" spans="1:39" x14ac:dyDescent="0.25">
      <c r="A275" t="s">
        <v>1733</v>
      </c>
      <c r="B275" t="s">
        <v>4089</v>
      </c>
      <c r="C275" t="s">
        <v>4088</v>
      </c>
      <c r="D275" t="s">
        <v>1730</v>
      </c>
      <c r="E275" t="s">
        <v>4087</v>
      </c>
      <c r="F275" t="s">
        <v>2784</v>
      </c>
      <c r="K275" t="s">
        <v>2740</v>
      </c>
      <c r="L275" t="s">
        <v>2739</v>
      </c>
      <c r="M275" t="s">
        <v>1815</v>
      </c>
      <c r="N275" t="s">
        <v>1814</v>
      </c>
      <c r="O275" t="s">
        <v>1724</v>
      </c>
      <c r="P275" t="s">
        <v>1724</v>
      </c>
      <c r="Q275" t="s">
        <v>1723</v>
      </c>
      <c r="R275" t="s">
        <v>1723</v>
      </c>
      <c r="S275" t="s">
        <v>1724</v>
      </c>
      <c r="X275" t="s">
        <v>2738</v>
      </c>
      <c r="Z275" t="b">
        <v>0</v>
      </c>
      <c r="AA275" t="b">
        <v>0</v>
      </c>
      <c r="AB275" t="b">
        <v>0</v>
      </c>
      <c r="AE275" t="b">
        <v>0</v>
      </c>
      <c r="AH275" t="b">
        <v>0</v>
      </c>
      <c r="AI275" t="b">
        <v>0</v>
      </c>
      <c r="AJ275" t="s">
        <v>2014</v>
      </c>
      <c r="AK275" t="b">
        <v>0</v>
      </c>
      <c r="AL275" t="b">
        <v>0</v>
      </c>
      <c r="AM275" t="b">
        <v>0</v>
      </c>
    </row>
    <row r="276" spans="1:39" x14ac:dyDescent="0.25">
      <c r="A276" t="s">
        <v>1733</v>
      </c>
      <c r="B276" t="s">
        <v>4086</v>
      </c>
      <c r="C276" t="s">
        <v>4085</v>
      </c>
      <c r="D276" t="s">
        <v>1730</v>
      </c>
      <c r="E276" t="s">
        <v>4084</v>
      </c>
      <c r="F276" t="s">
        <v>2506</v>
      </c>
      <c r="K276" t="s">
        <v>2042</v>
      </c>
      <c r="L276" t="s">
        <v>2041</v>
      </c>
      <c r="M276" t="s">
        <v>2040</v>
      </c>
      <c r="N276" t="s">
        <v>1832</v>
      </c>
      <c r="O276" t="s">
        <v>1724</v>
      </c>
      <c r="P276" t="s">
        <v>1724</v>
      </c>
      <c r="Q276" t="s">
        <v>1723</v>
      </c>
      <c r="R276" t="s">
        <v>1723</v>
      </c>
      <c r="S276" t="s">
        <v>1724</v>
      </c>
      <c r="X276" t="s">
        <v>1723</v>
      </c>
      <c r="Z276" t="b">
        <v>0</v>
      </c>
      <c r="AA276" t="b">
        <v>0</v>
      </c>
      <c r="AB276" t="b">
        <v>0</v>
      </c>
      <c r="AE276" t="b">
        <v>0</v>
      </c>
      <c r="AH276" t="b">
        <v>1</v>
      </c>
      <c r="AI276" t="b">
        <v>0</v>
      </c>
      <c r="AK276" t="b">
        <v>0</v>
      </c>
      <c r="AL276" t="b">
        <v>0</v>
      </c>
      <c r="AM276" t="b">
        <v>0</v>
      </c>
    </row>
    <row r="277" spans="1:39" x14ac:dyDescent="0.25">
      <c r="A277" t="s">
        <v>1733</v>
      </c>
      <c r="B277" t="s">
        <v>4083</v>
      </c>
      <c r="C277" t="s">
        <v>4082</v>
      </c>
      <c r="D277" t="s">
        <v>1730</v>
      </c>
      <c r="E277" t="s">
        <v>4081</v>
      </c>
      <c r="F277" t="s">
        <v>2116</v>
      </c>
      <c r="K277" t="s">
        <v>2042</v>
      </c>
      <c r="L277" t="s">
        <v>2041</v>
      </c>
      <c r="M277" t="s">
        <v>2040</v>
      </c>
      <c r="N277" t="s">
        <v>1832</v>
      </c>
      <c r="O277" t="s">
        <v>1724</v>
      </c>
      <c r="P277" t="s">
        <v>1724</v>
      </c>
      <c r="Q277" t="s">
        <v>1723</v>
      </c>
      <c r="R277" t="s">
        <v>1723</v>
      </c>
      <c r="S277" t="s">
        <v>1724</v>
      </c>
      <c r="X277" t="s">
        <v>1723</v>
      </c>
      <c r="Z277" t="b">
        <v>0</v>
      </c>
      <c r="AA277" t="b">
        <v>0</v>
      </c>
      <c r="AB277" t="b">
        <v>0</v>
      </c>
      <c r="AE277" t="b">
        <v>0</v>
      </c>
      <c r="AH277" t="b">
        <v>1</v>
      </c>
      <c r="AI277" t="b">
        <v>0</v>
      </c>
      <c r="AK277" t="b">
        <v>0</v>
      </c>
      <c r="AL277" t="b">
        <v>0</v>
      </c>
      <c r="AM277" t="b">
        <v>0</v>
      </c>
    </row>
    <row r="278" spans="1:39" x14ac:dyDescent="0.25">
      <c r="A278" t="s">
        <v>1733</v>
      </c>
      <c r="B278" t="s">
        <v>4080</v>
      </c>
      <c r="C278" t="s">
        <v>4079</v>
      </c>
      <c r="D278" t="s">
        <v>1730</v>
      </c>
      <c r="E278" t="s">
        <v>4078</v>
      </c>
      <c r="F278" t="s">
        <v>1723</v>
      </c>
      <c r="K278" t="s">
        <v>2042</v>
      </c>
      <c r="L278" t="s">
        <v>2041</v>
      </c>
      <c r="M278" t="s">
        <v>2040</v>
      </c>
      <c r="N278" t="s">
        <v>1832</v>
      </c>
      <c r="O278" t="s">
        <v>1724</v>
      </c>
      <c r="P278" t="s">
        <v>1724</v>
      </c>
      <c r="Q278" t="s">
        <v>1723</v>
      </c>
      <c r="R278" t="s">
        <v>1723</v>
      </c>
      <c r="S278" t="s">
        <v>1724</v>
      </c>
      <c r="X278" t="s">
        <v>1723</v>
      </c>
      <c r="Z278" t="b">
        <v>0</v>
      </c>
      <c r="AA278" t="b">
        <v>1</v>
      </c>
      <c r="AB278" t="b">
        <v>0</v>
      </c>
      <c r="AE278" t="b">
        <v>0</v>
      </c>
      <c r="AH278" t="b">
        <v>1</v>
      </c>
      <c r="AI278" t="b">
        <v>0</v>
      </c>
      <c r="AJ278" t="s">
        <v>3867</v>
      </c>
      <c r="AK278" t="b">
        <v>0</v>
      </c>
      <c r="AL278" t="b">
        <v>0</v>
      </c>
      <c r="AM278" t="b">
        <v>0</v>
      </c>
    </row>
    <row r="279" spans="1:39" x14ac:dyDescent="0.25">
      <c r="A279" t="s">
        <v>1733</v>
      </c>
      <c r="B279" t="s">
        <v>4077</v>
      </c>
      <c r="C279" t="s">
        <v>4076</v>
      </c>
      <c r="D279" t="s">
        <v>1730</v>
      </c>
      <c r="E279" t="s">
        <v>4075</v>
      </c>
      <c r="F279" t="s">
        <v>1723</v>
      </c>
      <c r="K279" t="s">
        <v>2042</v>
      </c>
      <c r="L279" t="s">
        <v>2041</v>
      </c>
      <c r="M279" t="s">
        <v>2040</v>
      </c>
      <c r="N279" t="s">
        <v>1832</v>
      </c>
      <c r="O279" t="s">
        <v>1724</v>
      </c>
      <c r="P279" t="s">
        <v>1724</v>
      </c>
      <c r="Q279" t="s">
        <v>1723</v>
      </c>
      <c r="R279" t="s">
        <v>1723</v>
      </c>
      <c r="S279" t="s">
        <v>1724</v>
      </c>
      <c r="X279" t="s">
        <v>1723</v>
      </c>
      <c r="Z279" t="b">
        <v>0</v>
      </c>
      <c r="AA279" t="b">
        <v>1</v>
      </c>
      <c r="AB279" t="b">
        <v>0</v>
      </c>
      <c r="AE279" t="b">
        <v>0</v>
      </c>
      <c r="AH279" t="b">
        <v>1</v>
      </c>
      <c r="AI279" t="b">
        <v>0</v>
      </c>
      <c r="AJ279" t="s">
        <v>1929</v>
      </c>
      <c r="AK279" t="b">
        <v>0</v>
      </c>
      <c r="AL279" t="b">
        <v>0</v>
      </c>
      <c r="AM279" t="b">
        <v>0</v>
      </c>
    </row>
    <row r="280" spans="1:39" x14ac:dyDescent="0.25">
      <c r="A280" t="s">
        <v>1733</v>
      </c>
      <c r="B280" t="s">
        <v>4074</v>
      </c>
      <c r="C280" t="s">
        <v>4073</v>
      </c>
      <c r="D280" t="s">
        <v>1730</v>
      </c>
      <c r="E280" t="s">
        <v>4072</v>
      </c>
      <c r="F280" t="s">
        <v>1723</v>
      </c>
      <c r="K280" t="s">
        <v>2042</v>
      </c>
      <c r="L280" t="s">
        <v>2041</v>
      </c>
      <c r="M280" t="s">
        <v>2040</v>
      </c>
      <c r="N280" t="s">
        <v>1832</v>
      </c>
      <c r="O280" t="s">
        <v>1724</v>
      </c>
      <c r="P280" t="s">
        <v>1724</v>
      </c>
      <c r="Q280" t="s">
        <v>1723</v>
      </c>
      <c r="R280" t="s">
        <v>1723</v>
      </c>
      <c r="S280" t="s">
        <v>1724</v>
      </c>
      <c r="X280" t="s">
        <v>1723</v>
      </c>
      <c r="Z280" t="b">
        <v>0</v>
      </c>
      <c r="AA280" t="b">
        <v>1</v>
      </c>
      <c r="AB280" t="b">
        <v>0</v>
      </c>
      <c r="AE280" t="b">
        <v>0</v>
      </c>
      <c r="AH280" t="b">
        <v>1</v>
      </c>
      <c r="AI280" t="b">
        <v>0</v>
      </c>
      <c r="AJ280" t="s">
        <v>2423</v>
      </c>
      <c r="AK280" t="b">
        <v>0</v>
      </c>
      <c r="AL280" t="b">
        <v>0</v>
      </c>
      <c r="AM280" t="b">
        <v>0</v>
      </c>
    </row>
    <row r="281" spans="1:39" x14ac:dyDescent="0.25">
      <c r="A281" t="s">
        <v>1733</v>
      </c>
      <c r="B281" t="s">
        <v>4071</v>
      </c>
      <c r="C281" t="s">
        <v>4070</v>
      </c>
      <c r="D281" t="s">
        <v>1730</v>
      </c>
      <c r="E281" t="s">
        <v>4069</v>
      </c>
      <c r="F281" t="s">
        <v>1723</v>
      </c>
      <c r="K281" t="s">
        <v>2042</v>
      </c>
      <c r="L281" t="s">
        <v>2041</v>
      </c>
      <c r="M281" t="s">
        <v>2040</v>
      </c>
      <c r="N281" t="s">
        <v>1832</v>
      </c>
      <c r="O281" t="s">
        <v>1724</v>
      </c>
      <c r="P281" t="s">
        <v>1724</v>
      </c>
      <c r="Q281" t="s">
        <v>1723</v>
      </c>
      <c r="R281" t="s">
        <v>1723</v>
      </c>
      <c r="S281" t="s">
        <v>1724</v>
      </c>
      <c r="X281" t="s">
        <v>1723</v>
      </c>
      <c r="Z281" t="b">
        <v>0</v>
      </c>
      <c r="AA281" t="b">
        <v>1</v>
      </c>
      <c r="AB281" t="b">
        <v>0</v>
      </c>
      <c r="AE281" t="b">
        <v>0</v>
      </c>
      <c r="AH281" t="b">
        <v>1</v>
      </c>
      <c r="AI281" t="b">
        <v>0</v>
      </c>
      <c r="AK281" t="b">
        <v>0</v>
      </c>
      <c r="AL281" t="b">
        <v>0</v>
      </c>
      <c r="AM281" t="b">
        <v>0</v>
      </c>
    </row>
    <row r="282" spans="1:39" x14ac:dyDescent="0.25">
      <c r="A282" t="s">
        <v>1733</v>
      </c>
      <c r="B282" t="s">
        <v>4068</v>
      </c>
      <c r="C282" t="s">
        <v>4067</v>
      </c>
      <c r="D282" t="s">
        <v>1730</v>
      </c>
      <c r="E282" t="s">
        <v>4066</v>
      </c>
      <c r="F282" t="s">
        <v>2116</v>
      </c>
      <c r="K282" t="s">
        <v>2042</v>
      </c>
      <c r="L282" t="s">
        <v>2041</v>
      </c>
      <c r="M282" t="s">
        <v>2040</v>
      </c>
      <c r="N282" t="s">
        <v>1832</v>
      </c>
      <c r="O282" t="s">
        <v>1724</v>
      </c>
      <c r="P282" t="s">
        <v>1724</v>
      </c>
      <c r="Q282" t="s">
        <v>1723</v>
      </c>
      <c r="R282" t="s">
        <v>1723</v>
      </c>
      <c r="S282" t="s">
        <v>1724</v>
      </c>
      <c r="X282" t="s">
        <v>1723</v>
      </c>
      <c r="Z282" t="b">
        <v>0</v>
      </c>
      <c r="AA282" t="b">
        <v>0</v>
      </c>
      <c r="AB282" t="b">
        <v>0</v>
      </c>
      <c r="AE282" t="b">
        <v>0</v>
      </c>
      <c r="AH282" t="b">
        <v>1</v>
      </c>
      <c r="AI282" t="b">
        <v>0</v>
      </c>
      <c r="AK282" t="b">
        <v>0</v>
      </c>
      <c r="AL282" t="b">
        <v>0</v>
      </c>
      <c r="AM282" t="b">
        <v>0</v>
      </c>
    </row>
    <row r="283" spans="1:39" x14ac:dyDescent="0.25">
      <c r="A283" t="s">
        <v>1733</v>
      </c>
      <c r="B283" t="s">
        <v>4065</v>
      </c>
      <c r="C283" t="s">
        <v>4064</v>
      </c>
      <c r="D283" t="s">
        <v>1730</v>
      </c>
      <c r="E283" t="s">
        <v>4063</v>
      </c>
      <c r="F283" t="s">
        <v>1723</v>
      </c>
      <c r="K283" t="s">
        <v>2042</v>
      </c>
      <c r="L283" t="s">
        <v>2041</v>
      </c>
      <c r="M283" t="s">
        <v>2040</v>
      </c>
      <c r="N283" t="s">
        <v>1832</v>
      </c>
      <c r="O283" t="s">
        <v>1724</v>
      </c>
      <c r="P283" t="s">
        <v>1724</v>
      </c>
      <c r="Q283" t="s">
        <v>1723</v>
      </c>
      <c r="R283" t="s">
        <v>1723</v>
      </c>
      <c r="S283" t="s">
        <v>1724</v>
      </c>
      <c r="X283" t="s">
        <v>1723</v>
      </c>
      <c r="Z283" t="b">
        <v>0</v>
      </c>
      <c r="AA283" t="b">
        <v>1</v>
      </c>
      <c r="AB283" t="b">
        <v>0</v>
      </c>
      <c r="AE283" t="b">
        <v>0</v>
      </c>
      <c r="AH283" t="b">
        <v>1</v>
      </c>
      <c r="AI283" t="b">
        <v>0</v>
      </c>
      <c r="AK283" t="b">
        <v>0</v>
      </c>
      <c r="AL283" t="b">
        <v>0</v>
      </c>
      <c r="AM283" t="b">
        <v>0</v>
      </c>
    </row>
    <row r="284" spans="1:39" x14ac:dyDescent="0.25">
      <c r="A284" t="s">
        <v>1733</v>
      </c>
      <c r="B284" t="s">
        <v>4062</v>
      </c>
      <c r="C284" t="s">
        <v>4061</v>
      </c>
      <c r="D284" t="s">
        <v>1730</v>
      </c>
      <c r="E284" t="s">
        <v>4060</v>
      </c>
      <c r="F284" t="s">
        <v>1723</v>
      </c>
      <c r="K284" t="s">
        <v>2042</v>
      </c>
      <c r="L284" t="s">
        <v>2041</v>
      </c>
      <c r="M284" t="s">
        <v>2040</v>
      </c>
      <c r="N284" t="s">
        <v>1832</v>
      </c>
      <c r="O284" t="s">
        <v>1724</v>
      </c>
      <c r="P284" t="s">
        <v>1724</v>
      </c>
      <c r="Q284" t="s">
        <v>1723</v>
      </c>
      <c r="R284" t="s">
        <v>1723</v>
      </c>
      <c r="S284" t="s">
        <v>1724</v>
      </c>
      <c r="X284" t="s">
        <v>1723</v>
      </c>
      <c r="Z284" t="b">
        <v>0</v>
      </c>
      <c r="AA284" t="b">
        <v>1</v>
      </c>
      <c r="AB284" t="b">
        <v>0</v>
      </c>
      <c r="AE284" t="b">
        <v>0</v>
      </c>
      <c r="AH284" t="b">
        <v>1</v>
      </c>
      <c r="AI284" t="b">
        <v>0</v>
      </c>
      <c r="AK284" t="b">
        <v>0</v>
      </c>
      <c r="AL284" t="b">
        <v>0</v>
      </c>
      <c r="AM284" t="b">
        <v>0</v>
      </c>
    </row>
    <row r="285" spans="1:39" x14ac:dyDescent="0.25">
      <c r="A285" t="s">
        <v>1733</v>
      </c>
      <c r="B285" t="s">
        <v>4059</v>
      </c>
      <c r="C285" t="s">
        <v>4058</v>
      </c>
      <c r="D285" t="s">
        <v>1730</v>
      </c>
      <c r="E285" t="s">
        <v>4057</v>
      </c>
      <c r="F285" t="s">
        <v>1723</v>
      </c>
      <c r="K285" t="s">
        <v>2042</v>
      </c>
      <c r="L285" t="s">
        <v>2041</v>
      </c>
      <c r="M285" t="s">
        <v>2040</v>
      </c>
      <c r="N285" t="s">
        <v>1832</v>
      </c>
      <c r="O285" t="s">
        <v>1724</v>
      </c>
      <c r="P285" t="s">
        <v>1724</v>
      </c>
      <c r="Q285" t="s">
        <v>1723</v>
      </c>
      <c r="R285" t="s">
        <v>1723</v>
      </c>
      <c r="S285" t="s">
        <v>1724</v>
      </c>
      <c r="T285" t="s">
        <v>2424</v>
      </c>
      <c r="X285" t="s">
        <v>1723</v>
      </c>
      <c r="Z285" t="b">
        <v>0</v>
      </c>
      <c r="AA285" t="b">
        <v>1</v>
      </c>
      <c r="AB285" t="b">
        <v>0</v>
      </c>
      <c r="AE285" t="b">
        <v>0</v>
      </c>
      <c r="AH285" t="b">
        <v>1</v>
      </c>
      <c r="AI285" t="b">
        <v>0</v>
      </c>
      <c r="AK285" t="b">
        <v>0</v>
      </c>
      <c r="AL285" t="b">
        <v>0</v>
      </c>
      <c r="AM285" t="b">
        <v>0</v>
      </c>
    </row>
    <row r="286" spans="1:39" x14ac:dyDescent="0.25">
      <c r="A286" t="s">
        <v>1733</v>
      </c>
      <c r="B286" t="s">
        <v>4056</v>
      </c>
      <c r="C286" t="s">
        <v>4055</v>
      </c>
      <c r="D286" t="s">
        <v>1730</v>
      </c>
      <c r="E286" t="s">
        <v>4054</v>
      </c>
      <c r="F286" t="s">
        <v>2116</v>
      </c>
      <c r="K286" t="s">
        <v>2042</v>
      </c>
      <c r="L286" t="s">
        <v>2041</v>
      </c>
      <c r="M286" t="s">
        <v>2040</v>
      </c>
      <c r="N286" t="s">
        <v>1832</v>
      </c>
      <c r="O286" t="s">
        <v>1724</v>
      </c>
      <c r="P286" t="s">
        <v>1724</v>
      </c>
      <c r="Q286" t="s">
        <v>1723</v>
      </c>
      <c r="R286" t="s">
        <v>1723</v>
      </c>
      <c r="S286" t="s">
        <v>1724</v>
      </c>
      <c r="X286" t="s">
        <v>1723</v>
      </c>
      <c r="Z286" t="b">
        <v>0</v>
      </c>
      <c r="AA286" t="b">
        <v>0</v>
      </c>
      <c r="AB286" t="b">
        <v>0</v>
      </c>
      <c r="AE286" t="b">
        <v>0</v>
      </c>
      <c r="AH286" t="b">
        <v>1</v>
      </c>
      <c r="AI286" t="b">
        <v>0</v>
      </c>
      <c r="AK286" t="b">
        <v>0</v>
      </c>
      <c r="AL286" t="b">
        <v>0</v>
      </c>
      <c r="AM286" t="b">
        <v>0</v>
      </c>
    </row>
    <row r="287" spans="1:39" x14ac:dyDescent="0.25">
      <c r="A287" t="s">
        <v>1733</v>
      </c>
      <c r="B287" t="s">
        <v>4053</v>
      </c>
      <c r="C287" t="s">
        <v>4052</v>
      </c>
      <c r="D287" t="s">
        <v>1730</v>
      </c>
      <c r="E287" t="s">
        <v>4051</v>
      </c>
      <c r="F287" t="s">
        <v>1723</v>
      </c>
      <c r="K287" t="s">
        <v>2042</v>
      </c>
      <c r="L287" t="s">
        <v>2041</v>
      </c>
      <c r="M287" t="s">
        <v>2040</v>
      </c>
      <c r="N287" t="s">
        <v>1832</v>
      </c>
      <c r="O287" t="s">
        <v>1724</v>
      </c>
      <c r="P287" t="s">
        <v>1724</v>
      </c>
      <c r="Q287" t="s">
        <v>1723</v>
      </c>
      <c r="R287" t="s">
        <v>1723</v>
      </c>
      <c r="S287" t="s">
        <v>1724</v>
      </c>
      <c r="X287" t="s">
        <v>1723</v>
      </c>
      <c r="Z287" t="b">
        <v>0</v>
      </c>
      <c r="AA287" t="b">
        <v>1</v>
      </c>
      <c r="AB287" t="b">
        <v>0</v>
      </c>
      <c r="AE287" t="b">
        <v>0</v>
      </c>
      <c r="AH287" t="b">
        <v>1</v>
      </c>
      <c r="AI287" t="b">
        <v>0</v>
      </c>
      <c r="AK287" t="b">
        <v>0</v>
      </c>
      <c r="AL287" t="b">
        <v>0</v>
      </c>
      <c r="AM287" t="b">
        <v>0</v>
      </c>
    </row>
    <row r="288" spans="1:39" x14ac:dyDescent="0.25">
      <c r="A288" t="s">
        <v>1733</v>
      </c>
      <c r="B288" t="s">
        <v>1350</v>
      </c>
      <c r="C288" t="s">
        <v>1352</v>
      </c>
      <c r="D288" t="s">
        <v>1730</v>
      </c>
      <c r="E288" t="s">
        <v>4050</v>
      </c>
      <c r="F288" t="s">
        <v>2784</v>
      </c>
      <c r="G288" t="s">
        <v>1351</v>
      </c>
      <c r="H288" t="s">
        <v>3263</v>
      </c>
      <c r="K288" t="s">
        <v>1962</v>
      </c>
      <c r="L288" t="s">
        <v>1962</v>
      </c>
      <c r="M288" t="s">
        <v>1833</v>
      </c>
      <c r="N288" t="s">
        <v>1820</v>
      </c>
      <c r="O288" t="s">
        <v>1724</v>
      </c>
      <c r="P288" t="s">
        <v>1724</v>
      </c>
      <c r="Q288" t="s">
        <v>2804</v>
      </c>
      <c r="R288" t="s">
        <v>2803</v>
      </c>
      <c r="V288" t="s">
        <v>1724</v>
      </c>
      <c r="W288" t="s">
        <v>1724</v>
      </c>
      <c r="X288" t="s">
        <v>1961</v>
      </c>
      <c r="Z288" t="b">
        <v>0</v>
      </c>
      <c r="AA288" t="b">
        <v>0</v>
      </c>
      <c r="AB288" t="b">
        <v>0</v>
      </c>
      <c r="AE288" t="b">
        <v>0</v>
      </c>
      <c r="AH288" t="b">
        <v>0</v>
      </c>
      <c r="AI288" t="b">
        <v>0</v>
      </c>
      <c r="AJ288" t="s">
        <v>1900</v>
      </c>
      <c r="AK288" t="b">
        <v>1</v>
      </c>
      <c r="AL288" t="b">
        <v>0</v>
      </c>
      <c r="AM288" t="b">
        <v>0</v>
      </c>
    </row>
    <row r="289" spans="1:39" x14ac:dyDescent="0.25">
      <c r="A289" t="s">
        <v>1733</v>
      </c>
      <c r="B289" t="s">
        <v>1341</v>
      </c>
      <c r="C289" t="s">
        <v>1343</v>
      </c>
      <c r="D289" t="s">
        <v>1730</v>
      </c>
      <c r="E289" t="s">
        <v>4049</v>
      </c>
      <c r="F289" t="s">
        <v>1885</v>
      </c>
      <c r="G289" t="s">
        <v>1342</v>
      </c>
      <c r="H289" t="s">
        <v>3218</v>
      </c>
      <c r="K289" t="s">
        <v>1909</v>
      </c>
      <c r="L289" t="s">
        <v>1909</v>
      </c>
      <c r="M289" t="s">
        <v>1860</v>
      </c>
      <c r="N289" t="s">
        <v>1832</v>
      </c>
      <c r="O289" t="s">
        <v>1724</v>
      </c>
      <c r="P289" t="s">
        <v>1765</v>
      </c>
      <c r="Q289" t="s">
        <v>2018</v>
      </c>
      <c r="R289" t="s">
        <v>2024</v>
      </c>
      <c r="V289" t="s">
        <v>1724</v>
      </c>
      <c r="W289" t="s">
        <v>1724</v>
      </c>
      <c r="X289" t="s">
        <v>2009</v>
      </c>
      <c r="Z289" t="b">
        <v>0</v>
      </c>
      <c r="AA289" t="b">
        <v>0</v>
      </c>
      <c r="AB289" t="b">
        <v>0</v>
      </c>
      <c r="AE289" t="b">
        <v>0</v>
      </c>
      <c r="AH289" t="b">
        <v>0</v>
      </c>
      <c r="AI289" t="b">
        <v>0</v>
      </c>
      <c r="AJ289" t="s">
        <v>2100</v>
      </c>
      <c r="AK289" t="b">
        <v>0</v>
      </c>
      <c r="AL289" t="b">
        <v>0</v>
      </c>
      <c r="AM289" t="b">
        <v>0</v>
      </c>
    </row>
    <row r="290" spans="1:39" x14ac:dyDescent="0.25">
      <c r="A290" t="s">
        <v>1733</v>
      </c>
      <c r="B290" t="s">
        <v>1344</v>
      </c>
      <c r="C290" t="s">
        <v>1346</v>
      </c>
      <c r="D290" t="s">
        <v>1730</v>
      </c>
      <c r="G290" t="s">
        <v>1345</v>
      </c>
      <c r="H290" t="s">
        <v>3043</v>
      </c>
      <c r="K290" t="s">
        <v>1909</v>
      </c>
      <c r="L290" t="s">
        <v>1909</v>
      </c>
      <c r="M290" t="s">
        <v>1860</v>
      </c>
      <c r="N290" t="s">
        <v>1832</v>
      </c>
      <c r="O290" t="s">
        <v>1724</v>
      </c>
      <c r="P290" t="s">
        <v>1765</v>
      </c>
      <c r="Q290" t="s">
        <v>3778</v>
      </c>
      <c r="R290" t="s">
        <v>3777</v>
      </c>
      <c r="U290" t="s">
        <v>1724</v>
      </c>
      <c r="V290" t="s">
        <v>1724</v>
      </c>
      <c r="W290" t="s">
        <v>1724</v>
      </c>
      <c r="X290" t="s">
        <v>2009</v>
      </c>
      <c r="Z290" t="b">
        <v>0</v>
      </c>
      <c r="AA290" t="b">
        <v>0</v>
      </c>
      <c r="AB290" t="b">
        <v>0</v>
      </c>
      <c r="AE290" t="b">
        <v>0</v>
      </c>
      <c r="AH290" t="b">
        <v>0</v>
      </c>
      <c r="AI290" t="b">
        <v>0</v>
      </c>
      <c r="AK290" t="b">
        <v>0</v>
      </c>
      <c r="AL290" t="b">
        <v>0</v>
      </c>
      <c r="AM290" t="b">
        <v>0</v>
      </c>
    </row>
    <row r="291" spans="1:39" x14ac:dyDescent="0.25">
      <c r="A291" t="s">
        <v>1733</v>
      </c>
      <c r="B291" t="s">
        <v>1347</v>
      </c>
      <c r="C291" t="s">
        <v>1349</v>
      </c>
      <c r="D291" t="s">
        <v>1730</v>
      </c>
      <c r="G291" t="s">
        <v>1348</v>
      </c>
      <c r="H291" t="s">
        <v>3043</v>
      </c>
      <c r="K291" t="s">
        <v>1909</v>
      </c>
      <c r="L291" t="s">
        <v>1909</v>
      </c>
      <c r="M291" t="s">
        <v>1860</v>
      </c>
      <c r="N291" t="s">
        <v>1832</v>
      </c>
      <c r="O291" t="s">
        <v>1724</v>
      </c>
      <c r="P291" t="s">
        <v>1765</v>
      </c>
      <c r="Q291" t="s">
        <v>2018</v>
      </c>
      <c r="R291" t="s">
        <v>2024</v>
      </c>
      <c r="U291" t="s">
        <v>1724</v>
      </c>
      <c r="V291" t="s">
        <v>1724</v>
      </c>
      <c r="W291" t="s">
        <v>1724</v>
      </c>
      <c r="X291" t="s">
        <v>2009</v>
      </c>
      <c r="Z291" t="b">
        <v>0</v>
      </c>
      <c r="AA291" t="b">
        <v>0</v>
      </c>
      <c r="AB291" t="b">
        <v>0</v>
      </c>
      <c r="AE291" t="b">
        <v>0</v>
      </c>
      <c r="AH291" t="b">
        <v>0</v>
      </c>
      <c r="AI291" t="b">
        <v>0</v>
      </c>
      <c r="AK291" t="b">
        <v>0</v>
      </c>
      <c r="AL291" t="b">
        <v>0</v>
      </c>
      <c r="AM291" t="b">
        <v>0</v>
      </c>
    </row>
    <row r="292" spans="1:39" x14ac:dyDescent="0.25">
      <c r="A292" t="s">
        <v>1733</v>
      </c>
      <c r="B292" t="s">
        <v>4048</v>
      </c>
      <c r="C292" t="s">
        <v>2098</v>
      </c>
      <c r="D292" t="s">
        <v>1945</v>
      </c>
      <c r="I292" t="s">
        <v>1944</v>
      </c>
      <c r="J292" t="s">
        <v>1943</v>
      </c>
      <c r="K292" t="s">
        <v>1962</v>
      </c>
      <c r="L292" t="s">
        <v>1962</v>
      </c>
      <c r="M292" t="s">
        <v>1833</v>
      </c>
      <c r="N292" t="s">
        <v>1832</v>
      </c>
      <c r="P292" t="s">
        <v>1724</v>
      </c>
      <c r="Q292" t="s">
        <v>1754</v>
      </c>
      <c r="R292" t="s">
        <v>2097</v>
      </c>
      <c r="X292" t="s">
        <v>2049</v>
      </c>
      <c r="Y292" t="s">
        <v>2099</v>
      </c>
      <c r="Z292" t="b">
        <v>0</v>
      </c>
      <c r="AA292" t="b">
        <v>0</v>
      </c>
      <c r="AB292" t="b">
        <v>0</v>
      </c>
      <c r="AE292" t="b">
        <v>0</v>
      </c>
      <c r="AH292" t="b">
        <v>0</v>
      </c>
      <c r="AI292" t="b">
        <v>1</v>
      </c>
      <c r="AJ292" t="s">
        <v>2096</v>
      </c>
      <c r="AK292" t="b">
        <v>0</v>
      </c>
      <c r="AL292" t="b">
        <v>0</v>
      </c>
      <c r="AM292" t="b">
        <v>0</v>
      </c>
    </row>
    <row r="293" spans="1:39" x14ac:dyDescent="0.25">
      <c r="A293" t="s">
        <v>1733</v>
      </c>
      <c r="B293" t="s">
        <v>1206</v>
      </c>
      <c r="C293" t="s">
        <v>1208</v>
      </c>
      <c r="D293" t="s">
        <v>1730</v>
      </c>
      <c r="E293" t="s">
        <v>4047</v>
      </c>
      <c r="F293" t="s">
        <v>2541</v>
      </c>
      <c r="G293" t="s">
        <v>1207</v>
      </c>
      <c r="H293" t="s">
        <v>3043</v>
      </c>
      <c r="K293" t="s">
        <v>1962</v>
      </c>
      <c r="L293" t="s">
        <v>1962</v>
      </c>
      <c r="M293" t="s">
        <v>1833</v>
      </c>
      <c r="N293" t="s">
        <v>1832</v>
      </c>
      <c r="O293" t="s">
        <v>1737</v>
      </c>
      <c r="P293" t="s">
        <v>1737</v>
      </c>
      <c r="Q293" t="s">
        <v>2093</v>
      </c>
      <c r="R293" t="s">
        <v>2092</v>
      </c>
      <c r="V293" t="s">
        <v>1724</v>
      </c>
      <c r="X293" t="s">
        <v>2049</v>
      </c>
      <c r="Z293" t="b">
        <v>0</v>
      </c>
      <c r="AA293" t="b">
        <v>0</v>
      </c>
      <c r="AB293" t="b">
        <v>0</v>
      </c>
      <c r="AE293" t="b">
        <v>0</v>
      </c>
      <c r="AH293" t="b">
        <v>0</v>
      </c>
      <c r="AI293" t="b">
        <v>0</v>
      </c>
      <c r="AJ293" t="s">
        <v>2100</v>
      </c>
      <c r="AK293" t="b">
        <v>1</v>
      </c>
      <c r="AL293" t="b">
        <v>0</v>
      </c>
      <c r="AM293" t="b">
        <v>0</v>
      </c>
    </row>
    <row r="294" spans="1:39" x14ac:dyDescent="0.25">
      <c r="A294" t="s">
        <v>1733</v>
      </c>
      <c r="B294" t="s">
        <v>1665</v>
      </c>
      <c r="C294" t="s">
        <v>1666</v>
      </c>
      <c r="D294" t="s">
        <v>1166</v>
      </c>
      <c r="I294" t="s">
        <v>3058</v>
      </c>
      <c r="K294" t="s">
        <v>1962</v>
      </c>
      <c r="L294" t="s">
        <v>1962</v>
      </c>
      <c r="M294" t="s">
        <v>1833</v>
      </c>
      <c r="N294" t="s">
        <v>1832</v>
      </c>
      <c r="O294" t="s">
        <v>1737</v>
      </c>
      <c r="P294" t="s">
        <v>1737</v>
      </c>
      <c r="Q294" t="s">
        <v>3958</v>
      </c>
      <c r="R294" t="s">
        <v>3957</v>
      </c>
      <c r="X294" t="s">
        <v>2072</v>
      </c>
      <c r="Y294" t="s">
        <v>2084</v>
      </c>
      <c r="Z294" t="b">
        <v>0</v>
      </c>
      <c r="AA294" t="b">
        <v>0</v>
      </c>
      <c r="AB294" t="b">
        <v>0</v>
      </c>
      <c r="AE294" t="b">
        <v>0</v>
      </c>
      <c r="AH294" t="b">
        <v>0</v>
      </c>
      <c r="AI294" t="b">
        <v>0</v>
      </c>
      <c r="AK294" t="b">
        <v>0</v>
      </c>
      <c r="AL294" t="b">
        <v>0</v>
      </c>
      <c r="AM294" t="b">
        <v>0</v>
      </c>
    </row>
    <row r="295" spans="1:39" x14ac:dyDescent="0.25">
      <c r="A295" t="s">
        <v>1733</v>
      </c>
      <c r="B295" t="s">
        <v>4046</v>
      </c>
      <c r="C295" t="s">
        <v>4045</v>
      </c>
      <c r="D295" t="s">
        <v>1166</v>
      </c>
      <c r="I295" t="s">
        <v>2899</v>
      </c>
      <c r="K295" t="s">
        <v>1962</v>
      </c>
      <c r="L295" t="s">
        <v>1962</v>
      </c>
      <c r="M295" t="s">
        <v>1833</v>
      </c>
      <c r="N295" t="s">
        <v>1832</v>
      </c>
      <c r="P295" t="s">
        <v>1737</v>
      </c>
      <c r="Q295" t="s">
        <v>2093</v>
      </c>
      <c r="R295" t="s">
        <v>2092</v>
      </c>
      <c r="X295" t="s">
        <v>2049</v>
      </c>
      <c r="Y295" t="s">
        <v>1632</v>
      </c>
      <c r="Z295" t="b">
        <v>0</v>
      </c>
      <c r="AA295" t="b">
        <v>0</v>
      </c>
      <c r="AB295" t="b">
        <v>0</v>
      </c>
      <c r="AE295" t="b">
        <v>0</v>
      </c>
      <c r="AH295" t="b">
        <v>0</v>
      </c>
      <c r="AI295" t="b">
        <v>0</v>
      </c>
      <c r="AJ295" t="s">
        <v>1768</v>
      </c>
      <c r="AK295" t="b">
        <v>0</v>
      </c>
      <c r="AL295" t="b">
        <v>0</v>
      </c>
      <c r="AM295" t="b">
        <v>0</v>
      </c>
    </row>
    <row r="296" spans="1:39" x14ac:dyDescent="0.25">
      <c r="A296" t="s">
        <v>1733</v>
      </c>
      <c r="B296" t="s">
        <v>4044</v>
      </c>
      <c r="C296" t="s">
        <v>4043</v>
      </c>
      <c r="D296" t="s">
        <v>1166</v>
      </c>
      <c r="I296" t="s">
        <v>3058</v>
      </c>
      <c r="J296" t="s">
        <v>2979</v>
      </c>
      <c r="K296" t="s">
        <v>1962</v>
      </c>
      <c r="L296" t="s">
        <v>1962</v>
      </c>
      <c r="M296" t="s">
        <v>1833</v>
      </c>
      <c r="N296" t="s">
        <v>1832</v>
      </c>
      <c r="O296" t="s">
        <v>1737</v>
      </c>
      <c r="P296" t="s">
        <v>1737</v>
      </c>
      <c r="Q296" t="s">
        <v>2093</v>
      </c>
      <c r="R296" t="s">
        <v>2092</v>
      </c>
      <c r="X296" t="s">
        <v>2049</v>
      </c>
      <c r="Y296" t="s">
        <v>1632</v>
      </c>
      <c r="Z296" t="b">
        <v>0</v>
      </c>
      <c r="AA296" t="b">
        <v>0</v>
      </c>
      <c r="AB296" t="b">
        <v>0</v>
      </c>
      <c r="AE296" t="b">
        <v>0</v>
      </c>
      <c r="AH296" t="b">
        <v>0</v>
      </c>
      <c r="AI296" t="b">
        <v>0</v>
      </c>
      <c r="AK296" t="b">
        <v>0</v>
      </c>
      <c r="AL296" t="b">
        <v>0</v>
      </c>
      <c r="AM296" t="b">
        <v>0</v>
      </c>
    </row>
    <row r="297" spans="1:39" x14ac:dyDescent="0.25">
      <c r="A297" t="s">
        <v>1733</v>
      </c>
      <c r="B297" t="s">
        <v>4042</v>
      </c>
      <c r="C297" t="s">
        <v>4041</v>
      </c>
      <c r="D297" t="s">
        <v>1166</v>
      </c>
      <c r="I297" t="s">
        <v>3386</v>
      </c>
      <c r="J297" t="s">
        <v>2979</v>
      </c>
      <c r="K297" t="s">
        <v>1962</v>
      </c>
      <c r="L297" t="s">
        <v>1962</v>
      </c>
      <c r="M297" t="s">
        <v>1833</v>
      </c>
      <c r="N297" t="s">
        <v>1832</v>
      </c>
      <c r="O297" t="s">
        <v>1737</v>
      </c>
      <c r="P297" t="s">
        <v>1737</v>
      </c>
      <c r="Q297" t="s">
        <v>3774</v>
      </c>
      <c r="R297" t="s">
        <v>3773</v>
      </c>
      <c r="X297" t="s">
        <v>2049</v>
      </c>
      <c r="Y297" t="s">
        <v>1632</v>
      </c>
      <c r="Z297" t="b">
        <v>0</v>
      </c>
      <c r="AA297" t="b">
        <v>0</v>
      </c>
      <c r="AB297" t="b">
        <v>0</v>
      </c>
      <c r="AE297" t="b">
        <v>0</v>
      </c>
      <c r="AH297" t="b">
        <v>0</v>
      </c>
      <c r="AI297" t="b">
        <v>0</v>
      </c>
      <c r="AK297" t="b">
        <v>0</v>
      </c>
      <c r="AL297" t="b">
        <v>0</v>
      </c>
      <c r="AM297" t="b">
        <v>0</v>
      </c>
    </row>
    <row r="298" spans="1:39" x14ac:dyDescent="0.25">
      <c r="A298" t="s">
        <v>1733</v>
      </c>
      <c r="B298" t="s">
        <v>4040</v>
      </c>
      <c r="C298" t="s">
        <v>4039</v>
      </c>
      <c r="D298" t="s">
        <v>1166</v>
      </c>
      <c r="I298" t="s">
        <v>3143</v>
      </c>
      <c r="J298" t="s">
        <v>3058</v>
      </c>
      <c r="K298" t="s">
        <v>1962</v>
      </c>
      <c r="L298" t="s">
        <v>1962</v>
      </c>
      <c r="M298" t="s">
        <v>1833</v>
      </c>
      <c r="N298" t="s">
        <v>1820</v>
      </c>
      <c r="O298" t="s">
        <v>1737</v>
      </c>
      <c r="P298" t="s">
        <v>1737</v>
      </c>
      <c r="Q298" t="s">
        <v>2093</v>
      </c>
      <c r="R298" t="s">
        <v>2092</v>
      </c>
      <c r="X298" t="s">
        <v>2049</v>
      </c>
      <c r="Y298" t="s">
        <v>1632</v>
      </c>
      <c r="Z298" t="b">
        <v>0</v>
      </c>
      <c r="AA298" t="b">
        <v>0</v>
      </c>
      <c r="AB298" t="b">
        <v>0</v>
      </c>
      <c r="AE298" t="b">
        <v>0</v>
      </c>
      <c r="AH298" t="b">
        <v>0</v>
      </c>
      <c r="AI298" t="b">
        <v>0</v>
      </c>
      <c r="AJ298" t="s">
        <v>1900</v>
      </c>
      <c r="AK298" t="b">
        <v>0</v>
      </c>
      <c r="AL298" t="b">
        <v>0</v>
      </c>
      <c r="AM298" t="b">
        <v>0</v>
      </c>
    </row>
    <row r="299" spans="1:39" x14ac:dyDescent="0.25">
      <c r="A299" t="s">
        <v>1733</v>
      </c>
      <c r="B299" t="s">
        <v>4038</v>
      </c>
      <c r="C299" t="s">
        <v>4037</v>
      </c>
      <c r="D299" t="s">
        <v>1730</v>
      </c>
      <c r="E299" t="s">
        <v>4036</v>
      </c>
      <c r="F299" t="s">
        <v>2541</v>
      </c>
      <c r="K299" t="s">
        <v>1962</v>
      </c>
      <c r="L299" t="s">
        <v>1962</v>
      </c>
      <c r="M299" t="s">
        <v>1833</v>
      </c>
      <c r="N299" t="s">
        <v>1832</v>
      </c>
      <c r="P299" t="s">
        <v>1737</v>
      </c>
      <c r="Q299" t="s">
        <v>2093</v>
      </c>
      <c r="R299" t="s">
        <v>2092</v>
      </c>
      <c r="V299" t="s">
        <v>1724</v>
      </c>
      <c r="X299" t="s">
        <v>2049</v>
      </c>
      <c r="Z299" t="b">
        <v>0</v>
      </c>
      <c r="AA299" t="b">
        <v>0</v>
      </c>
      <c r="AB299" t="b">
        <v>0</v>
      </c>
      <c r="AE299" t="b">
        <v>0</v>
      </c>
      <c r="AH299" t="b">
        <v>0</v>
      </c>
      <c r="AI299" t="b">
        <v>0</v>
      </c>
      <c r="AJ299" t="s">
        <v>1804</v>
      </c>
      <c r="AK299" t="b">
        <v>0</v>
      </c>
      <c r="AL299" t="b">
        <v>0</v>
      </c>
      <c r="AM299" t="b">
        <v>0</v>
      </c>
    </row>
    <row r="300" spans="1:39" x14ac:dyDescent="0.25">
      <c r="A300" t="s">
        <v>1733</v>
      </c>
      <c r="B300" t="s">
        <v>4035</v>
      </c>
      <c r="C300" t="s">
        <v>1633</v>
      </c>
      <c r="D300" t="s">
        <v>1945</v>
      </c>
      <c r="I300" t="s">
        <v>1944</v>
      </c>
      <c r="J300" t="s">
        <v>1943</v>
      </c>
      <c r="K300" t="s">
        <v>1962</v>
      </c>
      <c r="L300" t="s">
        <v>1962</v>
      </c>
      <c r="M300" t="s">
        <v>1833</v>
      </c>
      <c r="N300" t="s">
        <v>1832</v>
      </c>
      <c r="O300" t="s">
        <v>1737</v>
      </c>
      <c r="P300" t="s">
        <v>1737</v>
      </c>
      <c r="Q300" t="s">
        <v>3958</v>
      </c>
      <c r="R300" t="s">
        <v>3957</v>
      </c>
      <c r="X300" t="s">
        <v>2049</v>
      </c>
      <c r="Y300" t="s">
        <v>1632</v>
      </c>
      <c r="Z300" t="b">
        <v>0</v>
      </c>
      <c r="AA300" t="b">
        <v>0</v>
      </c>
      <c r="AB300" t="b">
        <v>0</v>
      </c>
      <c r="AE300" t="b">
        <v>0</v>
      </c>
      <c r="AH300" t="b">
        <v>0</v>
      </c>
      <c r="AI300" t="b">
        <v>0</v>
      </c>
      <c r="AK300" t="b">
        <v>0</v>
      </c>
      <c r="AL300" t="b">
        <v>0</v>
      </c>
      <c r="AM300" t="b">
        <v>0</v>
      </c>
    </row>
    <row r="301" spans="1:39" x14ac:dyDescent="0.25">
      <c r="A301" t="s">
        <v>1733</v>
      </c>
      <c r="B301" t="s">
        <v>4034</v>
      </c>
      <c r="C301" t="s">
        <v>2090</v>
      </c>
      <c r="D301" t="s">
        <v>1945</v>
      </c>
      <c r="I301" t="s">
        <v>1944</v>
      </c>
      <c r="J301" t="s">
        <v>1943</v>
      </c>
      <c r="K301" t="s">
        <v>1962</v>
      </c>
      <c r="L301" t="s">
        <v>1962</v>
      </c>
      <c r="M301" t="s">
        <v>1833</v>
      </c>
      <c r="N301" t="s">
        <v>1832</v>
      </c>
      <c r="O301" t="s">
        <v>1737</v>
      </c>
      <c r="P301" t="s">
        <v>1737</v>
      </c>
      <c r="Q301" t="s">
        <v>2089</v>
      </c>
      <c r="R301" t="s">
        <v>2088</v>
      </c>
      <c r="X301" t="s">
        <v>2049</v>
      </c>
      <c r="Y301" t="s">
        <v>2080</v>
      </c>
      <c r="Z301" t="b">
        <v>0</v>
      </c>
      <c r="AA301" t="b">
        <v>0</v>
      </c>
      <c r="AB301" t="b">
        <v>0</v>
      </c>
      <c r="AE301" t="b">
        <v>0</v>
      </c>
      <c r="AH301" t="b">
        <v>0</v>
      </c>
      <c r="AI301" t="b">
        <v>0</v>
      </c>
      <c r="AK301" t="b">
        <v>0</v>
      </c>
      <c r="AL301" t="b">
        <v>0</v>
      </c>
      <c r="AM301" t="b">
        <v>0</v>
      </c>
    </row>
    <row r="302" spans="1:39" x14ac:dyDescent="0.25">
      <c r="A302" t="s">
        <v>1733</v>
      </c>
      <c r="B302" t="s">
        <v>1607</v>
      </c>
      <c r="C302" t="s">
        <v>1609</v>
      </c>
      <c r="D302" t="s">
        <v>1730</v>
      </c>
      <c r="E302" t="s">
        <v>4033</v>
      </c>
      <c r="F302" t="s">
        <v>3123</v>
      </c>
      <c r="G302" t="s">
        <v>1608</v>
      </c>
      <c r="H302" t="s">
        <v>3122</v>
      </c>
      <c r="K302" t="s">
        <v>1962</v>
      </c>
      <c r="L302" t="s">
        <v>1962</v>
      </c>
      <c r="M302" t="s">
        <v>1833</v>
      </c>
      <c r="N302" t="s">
        <v>1832</v>
      </c>
      <c r="O302" t="s">
        <v>1724</v>
      </c>
      <c r="P302" t="s">
        <v>1737</v>
      </c>
      <c r="Q302" t="s">
        <v>2087</v>
      </c>
      <c r="R302" t="s">
        <v>2086</v>
      </c>
      <c r="V302" t="s">
        <v>1724</v>
      </c>
      <c r="W302" t="s">
        <v>4032</v>
      </c>
      <c r="X302" t="s">
        <v>2085</v>
      </c>
      <c r="Z302" t="b">
        <v>0</v>
      </c>
      <c r="AA302" t="b">
        <v>0</v>
      </c>
      <c r="AB302" t="b">
        <v>0</v>
      </c>
      <c r="AE302" t="b">
        <v>0</v>
      </c>
      <c r="AH302" t="b">
        <v>0</v>
      </c>
      <c r="AI302" t="b">
        <v>0</v>
      </c>
      <c r="AK302" t="b">
        <v>1</v>
      </c>
      <c r="AL302" t="b">
        <v>0</v>
      </c>
      <c r="AM302" t="b">
        <v>0</v>
      </c>
    </row>
    <row r="303" spans="1:39" x14ac:dyDescent="0.25">
      <c r="A303" t="s">
        <v>1733</v>
      </c>
      <c r="B303" t="s">
        <v>4031</v>
      </c>
      <c r="C303" t="s">
        <v>4030</v>
      </c>
      <c r="D303" t="s">
        <v>1166</v>
      </c>
      <c r="I303" t="s">
        <v>3058</v>
      </c>
      <c r="K303" t="s">
        <v>1962</v>
      </c>
      <c r="L303" t="s">
        <v>1962</v>
      </c>
      <c r="M303" t="s">
        <v>1833</v>
      </c>
      <c r="N303" t="s">
        <v>1832</v>
      </c>
      <c r="O303" t="s">
        <v>1724</v>
      </c>
      <c r="P303" t="s">
        <v>1737</v>
      </c>
      <c r="Q303" t="s">
        <v>2087</v>
      </c>
      <c r="R303" t="s">
        <v>2086</v>
      </c>
      <c r="X303" t="s">
        <v>2085</v>
      </c>
      <c r="Y303" t="s">
        <v>1634</v>
      </c>
      <c r="Z303" t="b">
        <v>0</v>
      </c>
      <c r="AA303" t="b">
        <v>0</v>
      </c>
      <c r="AB303" t="b">
        <v>0</v>
      </c>
      <c r="AE303" t="b">
        <v>0</v>
      </c>
      <c r="AH303" t="b">
        <v>0</v>
      </c>
      <c r="AI303" t="b">
        <v>0</v>
      </c>
      <c r="AK303" t="b">
        <v>0</v>
      </c>
      <c r="AL303" t="b">
        <v>0</v>
      </c>
      <c r="AM303" t="b">
        <v>0</v>
      </c>
    </row>
    <row r="304" spans="1:39" x14ac:dyDescent="0.25">
      <c r="A304" t="s">
        <v>1733</v>
      </c>
      <c r="B304" t="s">
        <v>4029</v>
      </c>
      <c r="C304" t="s">
        <v>4028</v>
      </c>
      <c r="D304" t="s">
        <v>1730</v>
      </c>
      <c r="E304" t="s">
        <v>4027</v>
      </c>
      <c r="F304" t="s">
        <v>1723</v>
      </c>
      <c r="K304" t="s">
        <v>1962</v>
      </c>
      <c r="L304" t="s">
        <v>1962</v>
      </c>
      <c r="M304" t="s">
        <v>1833</v>
      </c>
      <c r="N304" t="s">
        <v>1832</v>
      </c>
      <c r="P304" t="s">
        <v>1737</v>
      </c>
      <c r="Q304" t="s">
        <v>1723</v>
      </c>
      <c r="R304" t="s">
        <v>1723</v>
      </c>
      <c r="X304" t="s">
        <v>1723</v>
      </c>
      <c r="Z304" t="b">
        <v>0</v>
      </c>
      <c r="AA304" t="b">
        <v>1</v>
      </c>
      <c r="AB304" t="b">
        <v>0</v>
      </c>
      <c r="AE304" t="b">
        <v>0</v>
      </c>
      <c r="AH304" t="b">
        <v>1</v>
      </c>
      <c r="AI304" t="b">
        <v>0</v>
      </c>
      <c r="AJ304" t="s">
        <v>1794</v>
      </c>
      <c r="AK304" t="b">
        <v>0</v>
      </c>
      <c r="AL304" t="b">
        <v>0</v>
      </c>
      <c r="AM304" t="b">
        <v>0</v>
      </c>
    </row>
    <row r="305" spans="1:39" x14ac:dyDescent="0.25">
      <c r="A305" t="s">
        <v>1733</v>
      </c>
      <c r="B305" t="s">
        <v>4026</v>
      </c>
      <c r="C305" t="s">
        <v>4025</v>
      </c>
      <c r="D305" t="s">
        <v>1166</v>
      </c>
      <c r="I305" t="s">
        <v>2899</v>
      </c>
      <c r="K305" t="s">
        <v>1962</v>
      </c>
      <c r="L305" t="s">
        <v>1962</v>
      </c>
      <c r="M305" t="s">
        <v>1833</v>
      </c>
      <c r="N305" t="s">
        <v>1832</v>
      </c>
      <c r="P305" t="s">
        <v>1737</v>
      </c>
      <c r="Q305" t="s">
        <v>3774</v>
      </c>
      <c r="R305" t="s">
        <v>3773</v>
      </c>
      <c r="X305" t="s">
        <v>2085</v>
      </c>
      <c r="Y305" t="s">
        <v>1634</v>
      </c>
      <c r="Z305" t="b">
        <v>0</v>
      </c>
      <c r="AA305" t="b">
        <v>0</v>
      </c>
      <c r="AB305" t="b">
        <v>0</v>
      </c>
      <c r="AE305" t="b">
        <v>0</v>
      </c>
      <c r="AH305" t="b">
        <v>0</v>
      </c>
      <c r="AI305" t="b">
        <v>0</v>
      </c>
      <c r="AJ305" t="s">
        <v>1794</v>
      </c>
      <c r="AK305" t="b">
        <v>0</v>
      </c>
      <c r="AL305" t="b">
        <v>0</v>
      </c>
      <c r="AM305" t="b">
        <v>0</v>
      </c>
    </row>
    <row r="306" spans="1:39" x14ac:dyDescent="0.25">
      <c r="A306" t="s">
        <v>1733</v>
      </c>
      <c r="B306" t="s">
        <v>4024</v>
      </c>
      <c r="C306" t="s">
        <v>4023</v>
      </c>
      <c r="D306" t="s">
        <v>1730</v>
      </c>
      <c r="E306" t="s">
        <v>4022</v>
      </c>
      <c r="F306" t="s">
        <v>1723</v>
      </c>
      <c r="K306" t="s">
        <v>1962</v>
      </c>
      <c r="L306" t="s">
        <v>1962</v>
      </c>
      <c r="M306" t="s">
        <v>1833</v>
      </c>
      <c r="N306" t="s">
        <v>1832</v>
      </c>
      <c r="P306" t="s">
        <v>1737</v>
      </c>
      <c r="Q306" t="s">
        <v>1723</v>
      </c>
      <c r="R306" t="s">
        <v>1723</v>
      </c>
      <c r="X306" t="s">
        <v>1723</v>
      </c>
      <c r="Z306" t="b">
        <v>0</v>
      </c>
      <c r="AA306" t="b">
        <v>1</v>
      </c>
      <c r="AB306" t="b">
        <v>0</v>
      </c>
      <c r="AE306" t="b">
        <v>0</v>
      </c>
      <c r="AH306" t="b">
        <v>1</v>
      </c>
      <c r="AI306" t="b">
        <v>1</v>
      </c>
      <c r="AJ306" t="s">
        <v>2096</v>
      </c>
      <c r="AK306" t="b">
        <v>0</v>
      </c>
      <c r="AL306" t="b">
        <v>0</v>
      </c>
      <c r="AM306" t="b">
        <v>0</v>
      </c>
    </row>
    <row r="307" spans="1:39" x14ac:dyDescent="0.25">
      <c r="A307" t="s">
        <v>1733</v>
      </c>
      <c r="B307" t="s">
        <v>4021</v>
      </c>
      <c r="C307" t="s">
        <v>1635</v>
      </c>
      <c r="D307" t="s">
        <v>1945</v>
      </c>
      <c r="I307" t="s">
        <v>1944</v>
      </c>
      <c r="J307" t="s">
        <v>1943</v>
      </c>
      <c r="K307" t="s">
        <v>1962</v>
      </c>
      <c r="L307" t="s">
        <v>1962</v>
      </c>
      <c r="M307" t="s">
        <v>1833</v>
      </c>
      <c r="N307" t="s">
        <v>1832</v>
      </c>
      <c r="O307" t="s">
        <v>1724</v>
      </c>
      <c r="P307" t="s">
        <v>1737</v>
      </c>
      <c r="Q307" t="s">
        <v>2087</v>
      </c>
      <c r="R307" t="s">
        <v>2086</v>
      </c>
      <c r="X307" t="s">
        <v>2085</v>
      </c>
      <c r="Y307" t="s">
        <v>1634</v>
      </c>
      <c r="Z307" t="b">
        <v>0</v>
      </c>
      <c r="AA307" t="b">
        <v>0</v>
      </c>
      <c r="AB307" t="b">
        <v>0</v>
      </c>
      <c r="AE307" t="b">
        <v>0</v>
      </c>
      <c r="AH307" t="b">
        <v>0</v>
      </c>
      <c r="AI307" t="b">
        <v>0</v>
      </c>
      <c r="AK307" t="b">
        <v>0</v>
      </c>
      <c r="AL307" t="b">
        <v>0</v>
      </c>
      <c r="AM307" t="b">
        <v>0</v>
      </c>
    </row>
    <row r="308" spans="1:39" x14ac:dyDescent="0.25">
      <c r="A308" t="s">
        <v>1733</v>
      </c>
      <c r="B308" t="s">
        <v>4020</v>
      </c>
      <c r="C308" t="s">
        <v>4000</v>
      </c>
      <c r="D308" t="s">
        <v>1166</v>
      </c>
      <c r="I308" t="s">
        <v>3306</v>
      </c>
      <c r="J308" t="s">
        <v>3988</v>
      </c>
      <c r="K308" t="s">
        <v>1962</v>
      </c>
      <c r="L308" t="s">
        <v>1962</v>
      </c>
      <c r="M308" t="s">
        <v>1833</v>
      </c>
      <c r="N308" t="s">
        <v>1832</v>
      </c>
      <c r="O308" t="s">
        <v>1724</v>
      </c>
      <c r="P308" t="s">
        <v>1724</v>
      </c>
      <c r="Q308" t="s">
        <v>2087</v>
      </c>
      <c r="R308" t="s">
        <v>2086</v>
      </c>
      <c r="X308" t="s">
        <v>2085</v>
      </c>
      <c r="Y308" t="s">
        <v>1634</v>
      </c>
      <c r="Z308" t="b">
        <v>0</v>
      </c>
      <c r="AA308" t="b">
        <v>0</v>
      </c>
      <c r="AB308" t="b">
        <v>0</v>
      </c>
      <c r="AE308" t="b">
        <v>0</v>
      </c>
      <c r="AH308" t="b">
        <v>0</v>
      </c>
      <c r="AI308" t="b">
        <v>0</v>
      </c>
      <c r="AK308" t="b">
        <v>0</v>
      </c>
      <c r="AL308" t="b">
        <v>0</v>
      </c>
      <c r="AM308" t="b">
        <v>0</v>
      </c>
    </row>
    <row r="309" spans="1:39" x14ac:dyDescent="0.25">
      <c r="A309" t="s">
        <v>1733</v>
      </c>
      <c r="B309" t="s">
        <v>1253</v>
      </c>
      <c r="C309" t="s">
        <v>1255</v>
      </c>
      <c r="D309" t="s">
        <v>1730</v>
      </c>
      <c r="E309" t="s">
        <v>4019</v>
      </c>
      <c r="F309" t="s">
        <v>1728</v>
      </c>
      <c r="G309" t="s">
        <v>1254</v>
      </c>
      <c r="H309" t="s">
        <v>3218</v>
      </c>
      <c r="K309" t="s">
        <v>1962</v>
      </c>
      <c r="L309" t="s">
        <v>1962</v>
      </c>
      <c r="M309" t="s">
        <v>1833</v>
      </c>
      <c r="N309" t="s">
        <v>1832</v>
      </c>
      <c r="O309" t="s">
        <v>1724</v>
      </c>
      <c r="P309" t="s">
        <v>1724</v>
      </c>
      <c r="Q309" t="s">
        <v>2087</v>
      </c>
      <c r="R309" t="s">
        <v>2086</v>
      </c>
      <c r="V309" t="s">
        <v>1724</v>
      </c>
      <c r="W309" t="s">
        <v>1724</v>
      </c>
      <c r="X309" t="s">
        <v>2085</v>
      </c>
      <c r="Z309" t="b">
        <v>0</v>
      </c>
      <c r="AA309" t="b">
        <v>0</v>
      </c>
      <c r="AB309" t="b">
        <v>0</v>
      </c>
      <c r="AE309" t="b">
        <v>0</v>
      </c>
      <c r="AH309" t="b">
        <v>0</v>
      </c>
      <c r="AI309" t="b">
        <v>0</v>
      </c>
      <c r="AK309" t="b">
        <v>1</v>
      </c>
      <c r="AL309" t="b">
        <v>0</v>
      </c>
      <c r="AM309" t="b">
        <v>0</v>
      </c>
    </row>
    <row r="310" spans="1:39" x14ac:dyDescent="0.25">
      <c r="A310" t="s">
        <v>1733</v>
      </c>
      <c r="B310" t="s">
        <v>4018</v>
      </c>
      <c r="C310" t="s">
        <v>4017</v>
      </c>
      <c r="D310" t="s">
        <v>1166</v>
      </c>
      <c r="I310" t="s">
        <v>2950</v>
      </c>
      <c r="J310" t="s">
        <v>3143</v>
      </c>
      <c r="K310" t="s">
        <v>1962</v>
      </c>
      <c r="L310" t="s">
        <v>1962</v>
      </c>
      <c r="M310" t="s">
        <v>1833</v>
      </c>
      <c r="N310" t="s">
        <v>1832</v>
      </c>
      <c r="O310" t="s">
        <v>1737</v>
      </c>
      <c r="P310" t="s">
        <v>1724</v>
      </c>
      <c r="Q310" t="s">
        <v>2089</v>
      </c>
      <c r="R310" t="s">
        <v>2088</v>
      </c>
      <c r="X310" t="s">
        <v>2049</v>
      </c>
      <c r="Y310" t="s">
        <v>2091</v>
      </c>
      <c r="Z310" t="b">
        <v>0</v>
      </c>
      <c r="AA310" t="b">
        <v>0</v>
      </c>
      <c r="AB310" t="b">
        <v>0</v>
      </c>
      <c r="AE310" t="b">
        <v>0</v>
      </c>
      <c r="AH310" t="b">
        <v>0</v>
      </c>
      <c r="AI310" t="b">
        <v>0</v>
      </c>
      <c r="AJ310" t="s">
        <v>2006</v>
      </c>
      <c r="AK310" t="b">
        <v>0</v>
      </c>
      <c r="AL310" t="b">
        <v>0</v>
      </c>
      <c r="AM310" t="b">
        <v>0</v>
      </c>
    </row>
    <row r="311" spans="1:39" x14ac:dyDescent="0.25">
      <c r="A311" t="s">
        <v>1733</v>
      </c>
      <c r="B311" t="s">
        <v>4016</v>
      </c>
      <c r="C311" t="s">
        <v>4015</v>
      </c>
      <c r="D311" t="s">
        <v>1166</v>
      </c>
      <c r="I311" t="s">
        <v>2950</v>
      </c>
      <c r="J311" t="s">
        <v>3143</v>
      </c>
      <c r="K311" t="s">
        <v>1962</v>
      </c>
      <c r="L311" t="s">
        <v>1962</v>
      </c>
      <c r="M311" t="s">
        <v>1833</v>
      </c>
      <c r="N311" t="s">
        <v>1832</v>
      </c>
      <c r="O311" t="s">
        <v>1737</v>
      </c>
      <c r="P311" t="s">
        <v>1724</v>
      </c>
      <c r="Q311" t="s">
        <v>2089</v>
      </c>
      <c r="R311" t="s">
        <v>2088</v>
      </c>
      <c r="X311" t="s">
        <v>2049</v>
      </c>
      <c r="Y311" t="s">
        <v>2091</v>
      </c>
      <c r="Z311" t="b">
        <v>0</v>
      </c>
      <c r="AA311" t="b">
        <v>0</v>
      </c>
      <c r="AB311" t="b">
        <v>0</v>
      </c>
      <c r="AE311" t="b">
        <v>0</v>
      </c>
      <c r="AH311" t="b">
        <v>0</v>
      </c>
      <c r="AI311" t="b">
        <v>0</v>
      </c>
      <c r="AK311" t="b">
        <v>0</v>
      </c>
      <c r="AL311" t="b">
        <v>0</v>
      </c>
      <c r="AM311" t="b">
        <v>0</v>
      </c>
    </row>
    <row r="312" spans="1:39" x14ac:dyDescent="0.25">
      <c r="A312" t="s">
        <v>1733</v>
      </c>
      <c r="B312" t="s">
        <v>4014</v>
      </c>
      <c r="C312" t="s">
        <v>4013</v>
      </c>
      <c r="D312" t="s">
        <v>1166</v>
      </c>
      <c r="I312" t="s">
        <v>2950</v>
      </c>
      <c r="J312" t="s">
        <v>3143</v>
      </c>
      <c r="K312" t="s">
        <v>1962</v>
      </c>
      <c r="L312" t="s">
        <v>1962</v>
      </c>
      <c r="M312" t="s">
        <v>1833</v>
      </c>
      <c r="N312" t="s">
        <v>1832</v>
      </c>
      <c r="O312" t="s">
        <v>1737</v>
      </c>
      <c r="P312" t="s">
        <v>1724</v>
      </c>
      <c r="Q312" t="s">
        <v>2089</v>
      </c>
      <c r="R312" t="s">
        <v>2088</v>
      </c>
      <c r="X312" t="s">
        <v>2049</v>
      </c>
      <c r="Y312" t="s">
        <v>2091</v>
      </c>
      <c r="Z312" t="b">
        <v>0</v>
      </c>
      <c r="AA312" t="b">
        <v>0</v>
      </c>
      <c r="AB312" t="b">
        <v>0</v>
      </c>
      <c r="AE312" t="b">
        <v>0</v>
      </c>
      <c r="AH312" t="b">
        <v>0</v>
      </c>
      <c r="AI312" t="b">
        <v>0</v>
      </c>
      <c r="AK312" t="b">
        <v>0</v>
      </c>
      <c r="AL312" t="b">
        <v>0</v>
      </c>
      <c r="AM312" t="b">
        <v>0</v>
      </c>
    </row>
    <row r="313" spans="1:39" x14ac:dyDescent="0.25">
      <c r="A313" t="s">
        <v>1733</v>
      </c>
      <c r="B313" t="s">
        <v>1473</v>
      </c>
      <c r="C313" t="s">
        <v>1475</v>
      </c>
      <c r="D313" t="s">
        <v>1730</v>
      </c>
      <c r="E313" t="s">
        <v>4012</v>
      </c>
      <c r="F313" t="s">
        <v>1728</v>
      </c>
      <c r="G313" t="s">
        <v>1474</v>
      </c>
      <c r="H313" t="s">
        <v>3218</v>
      </c>
      <c r="K313" t="s">
        <v>1962</v>
      </c>
      <c r="L313" t="s">
        <v>1962</v>
      </c>
      <c r="M313" t="s">
        <v>1833</v>
      </c>
      <c r="N313" t="s">
        <v>1832</v>
      </c>
      <c r="O313" t="s">
        <v>1724</v>
      </c>
      <c r="P313" t="s">
        <v>1724</v>
      </c>
      <c r="Q313" t="s">
        <v>2087</v>
      </c>
      <c r="R313" t="s">
        <v>2086</v>
      </c>
      <c r="V313" t="s">
        <v>1724</v>
      </c>
      <c r="X313" t="s">
        <v>2085</v>
      </c>
      <c r="Z313" t="b">
        <v>0</v>
      </c>
      <c r="AA313" t="b">
        <v>0</v>
      </c>
      <c r="AB313" t="b">
        <v>0</v>
      </c>
      <c r="AE313" t="b">
        <v>0</v>
      </c>
      <c r="AH313" t="b">
        <v>0</v>
      </c>
      <c r="AI313" t="b">
        <v>0</v>
      </c>
      <c r="AK313" t="b">
        <v>1</v>
      </c>
      <c r="AL313" t="b">
        <v>0</v>
      </c>
      <c r="AM313" t="b">
        <v>0</v>
      </c>
    </row>
    <row r="314" spans="1:39" x14ac:dyDescent="0.25">
      <c r="A314" t="s">
        <v>1733</v>
      </c>
      <c r="B314" t="s">
        <v>1179</v>
      </c>
      <c r="C314" t="s">
        <v>1181</v>
      </c>
      <c r="D314" t="s">
        <v>1730</v>
      </c>
      <c r="E314" t="s">
        <v>4011</v>
      </c>
      <c r="F314" t="s">
        <v>3123</v>
      </c>
      <c r="G314" t="s">
        <v>1180</v>
      </c>
      <c r="H314" t="s">
        <v>3122</v>
      </c>
      <c r="K314" t="s">
        <v>1962</v>
      </c>
      <c r="L314" t="s">
        <v>1962</v>
      </c>
      <c r="M314" t="s">
        <v>1833</v>
      </c>
      <c r="N314" t="s">
        <v>1832</v>
      </c>
      <c r="O314" t="s">
        <v>1724</v>
      </c>
      <c r="P314" t="s">
        <v>1724</v>
      </c>
      <c r="Q314" t="s">
        <v>2087</v>
      </c>
      <c r="R314" t="s">
        <v>2086</v>
      </c>
      <c r="V314" t="s">
        <v>1724</v>
      </c>
      <c r="X314" t="s">
        <v>2085</v>
      </c>
      <c r="Z314" t="b">
        <v>0</v>
      </c>
      <c r="AA314" t="b">
        <v>0</v>
      </c>
      <c r="AB314" t="b">
        <v>0</v>
      </c>
      <c r="AE314" t="b">
        <v>0</v>
      </c>
      <c r="AH314" t="b">
        <v>0</v>
      </c>
      <c r="AI314" t="b">
        <v>0</v>
      </c>
      <c r="AK314" t="b">
        <v>1</v>
      </c>
      <c r="AL314" t="b">
        <v>0</v>
      </c>
      <c r="AM314" t="b">
        <v>0</v>
      </c>
    </row>
    <row r="315" spans="1:39" x14ac:dyDescent="0.25">
      <c r="A315" t="s">
        <v>1733</v>
      </c>
      <c r="B315" t="s">
        <v>1317</v>
      </c>
      <c r="C315" t="s">
        <v>1319</v>
      </c>
      <c r="D315" t="s">
        <v>1730</v>
      </c>
      <c r="E315" t="s">
        <v>4010</v>
      </c>
      <c r="F315" t="s">
        <v>1728</v>
      </c>
      <c r="G315" t="s">
        <v>1318</v>
      </c>
      <c r="H315" t="s">
        <v>3218</v>
      </c>
      <c r="K315" t="s">
        <v>1962</v>
      </c>
      <c r="L315" t="s">
        <v>1962</v>
      </c>
      <c r="M315" t="s">
        <v>1833</v>
      </c>
      <c r="N315" t="s">
        <v>1832</v>
      </c>
      <c r="O315" t="s">
        <v>1724</v>
      </c>
      <c r="P315" t="s">
        <v>1724</v>
      </c>
      <c r="Q315" t="s">
        <v>2087</v>
      </c>
      <c r="R315" t="s">
        <v>2086</v>
      </c>
      <c r="V315" t="s">
        <v>1724</v>
      </c>
      <c r="X315" t="s">
        <v>2085</v>
      </c>
      <c r="Z315" t="b">
        <v>0</v>
      </c>
      <c r="AA315" t="b">
        <v>0</v>
      </c>
      <c r="AB315" t="b">
        <v>0</v>
      </c>
      <c r="AE315" t="b">
        <v>0</v>
      </c>
      <c r="AH315" t="b">
        <v>0</v>
      </c>
      <c r="AI315" t="b">
        <v>0</v>
      </c>
      <c r="AJ315" t="s">
        <v>2100</v>
      </c>
      <c r="AK315" t="b">
        <v>1</v>
      </c>
      <c r="AL315" t="b">
        <v>0</v>
      </c>
      <c r="AM315" t="b">
        <v>0</v>
      </c>
    </row>
    <row r="316" spans="1:39" x14ac:dyDescent="0.25">
      <c r="A316" t="s">
        <v>1733</v>
      </c>
      <c r="B316" t="s">
        <v>4009</v>
      </c>
      <c r="C316" t="s">
        <v>4008</v>
      </c>
      <c r="D316" t="s">
        <v>1730</v>
      </c>
      <c r="E316" t="s">
        <v>4007</v>
      </c>
      <c r="F316" t="s">
        <v>2541</v>
      </c>
      <c r="K316" t="s">
        <v>1962</v>
      </c>
      <c r="L316" t="s">
        <v>1962</v>
      </c>
      <c r="M316" t="s">
        <v>1833</v>
      </c>
      <c r="N316" t="s">
        <v>1832</v>
      </c>
      <c r="P316" t="s">
        <v>1724</v>
      </c>
      <c r="Q316" t="s">
        <v>2087</v>
      </c>
      <c r="R316" t="s">
        <v>2086</v>
      </c>
      <c r="V316" t="s">
        <v>1724</v>
      </c>
      <c r="X316" t="s">
        <v>2085</v>
      </c>
      <c r="Z316" t="b">
        <v>0</v>
      </c>
      <c r="AA316" t="b">
        <v>0</v>
      </c>
      <c r="AB316" t="b">
        <v>0</v>
      </c>
      <c r="AE316" t="b">
        <v>0</v>
      </c>
      <c r="AH316" t="b">
        <v>0</v>
      </c>
      <c r="AI316" t="b">
        <v>0</v>
      </c>
      <c r="AJ316" t="s">
        <v>1804</v>
      </c>
      <c r="AK316" t="b">
        <v>0</v>
      </c>
      <c r="AL316" t="b">
        <v>0</v>
      </c>
      <c r="AM316" t="b">
        <v>0</v>
      </c>
    </row>
    <row r="317" spans="1:39" x14ac:dyDescent="0.25">
      <c r="A317" t="s">
        <v>1733</v>
      </c>
      <c r="B317" t="s">
        <v>1610</v>
      </c>
      <c r="C317" t="s">
        <v>1612</v>
      </c>
      <c r="D317" t="s">
        <v>1730</v>
      </c>
      <c r="E317" t="s">
        <v>4006</v>
      </c>
      <c r="F317" t="s">
        <v>3123</v>
      </c>
      <c r="G317" t="s">
        <v>1611</v>
      </c>
      <c r="H317" t="s">
        <v>3122</v>
      </c>
      <c r="K317" t="s">
        <v>1962</v>
      </c>
      <c r="L317" t="s">
        <v>1962</v>
      </c>
      <c r="M317" t="s">
        <v>1833</v>
      </c>
      <c r="N317" t="s">
        <v>1820</v>
      </c>
      <c r="O317" t="s">
        <v>1737</v>
      </c>
      <c r="P317" t="s">
        <v>1724</v>
      </c>
      <c r="Q317" t="s">
        <v>1754</v>
      </c>
      <c r="R317" t="s">
        <v>1753</v>
      </c>
      <c r="V317" t="s">
        <v>1724</v>
      </c>
      <c r="X317" t="s">
        <v>2072</v>
      </c>
      <c r="Z317" t="b">
        <v>0</v>
      </c>
      <c r="AA317" t="b">
        <v>0</v>
      </c>
      <c r="AB317" t="b">
        <v>0</v>
      </c>
      <c r="AE317" t="b">
        <v>0</v>
      </c>
      <c r="AH317" t="b">
        <v>0</v>
      </c>
      <c r="AI317" t="b">
        <v>0</v>
      </c>
      <c r="AJ317" t="s">
        <v>2045</v>
      </c>
      <c r="AK317" t="b">
        <v>0</v>
      </c>
      <c r="AL317" t="b">
        <v>0</v>
      </c>
      <c r="AM317" t="b">
        <v>0</v>
      </c>
    </row>
    <row r="318" spans="1:39" x14ac:dyDescent="0.25">
      <c r="A318" t="s">
        <v>1733</v>
      </c>
      <c r="B318" t="s">
        <v>1720</v>
      </c>
      <c r="C318" t="s">
        <v>1721</v>
      </c>
      <c r="D318" t="s">
        <v>1166</v>
      </c>
      <c r="I318" t="s">
        <v>3726</v>
      </c>
      <c r="J318" t="s">
        <v>3988</v>
      </c>
      <c r="K318" t="s">
        <v>1962</v>
      </c>
      <c r="L318" t="s">
        <v>1962</v>
      </c>
      <c r="M318" t="s">
        <v>1833</v>
      </c>
      <c r="N318" t="s">
        <v>1832</v>
      </c>
      <c r="O318" t="s">
        <v>1724</v>
      </c>
      <c r="P318" t="s">
        <v>1724</v>
      </c>
      <c r="Q318" t="s">
        <v>1754</v>
      </c>
      <c r="R318" t="s">
        <v>1753</v>
      </c>
      <c r="X318" t="s">
        <v>2072</v>
      </c>
      <c r="Y318" t="s">
        <v>2084</v>
      </c>
      <c r="Z318" t="b">
        <v>0</v>
      </c>
      <c r="AA318" t="b">
        <v>0</v>
      </c>
      <c r="AB318" t="b">
        <v>0</v>
      </c>
      <c r="AE318" t="b">
        <v>0</v>
      </c>
      <c r="AH318" t="b">
        <v>0</v>
      </c>
      <c r="AI318" t="b">
        <v>0</v>
      </c>
      <c r="AK318" t="b">
        <v>0</v>
      </c>
      <c r="AL318" t="b">
        <v>0</v>
      </c>
      <c r="AM318" t="b">
        <v>0</v>
      </c>
    </row>
    <row r="319" spans="1:39" x14ac:dyDescent="0.25">
      <c r="A319" t="s">
        <v>1733</v>
      </c>
      <c r="B319" t="s">
        <v>4005</v>
      </c>
      <c r="C319" t="s">
        <v>1670</v>
      </c>
      <c r="D319" t="s">
        <v>1945</v>
      </c>
      <c r="I319" t="s">
        <v>1944</v>
      </c>
      <c r="J319" t="s">
        <v>1943</v>
      </c>
      <c r="K319" t="s">
        <v>1962</v>
      </c>
      <c r="L319" t="s">
        <v>1962</v>
      </c>
      <c r="M319" t="s">
        <v>1833</v>
      </c>
      <c r="N319" t="s">
        <v>1832</v>
      </c>
      <c r="O319" t="s">
        <v>1737</v>
      </c>
      <c r="P319" t="s">
        <v>1724</v>
      </c>
      <c r="Q319" t="s">
        <v>2082</v>
      </c>
      <c r="R319" t="s">
        <v>2081</v>
      </c>
      <c r="X319" t="s">
        <v>2072</v>
      </c>
      <c r="Y319" t="s">
        <v>2084</v>
      </c>
      <c r="Z319" t="b">
        <v>0</v>
      </c>
      <c r="AA319" t="b">
        <v>0</v>
      </c>
      <c r="AB319" t="b">
        <v>0</v>
      </c>
      <c r="AE319" t="b">
        <v>0</v>
      </c>
      <c r="AH319" t="b">
        <v>0</v>
      </c>
      <c r="AI319" t="b">
        <v>0</v>
      </c>
      <c r="AK319" t="b">
        <v>0</v>
      </c>
      <c r="AL319" t="b">
        <v>0</v>
      </c>
      <c r="AM319" t="b">
        <v>0</v>
      </c>
    </row>
    <row r="320" spans="1:39" x14ac:dyDescent="0.25">
      <c r="A320" t="s">
        <v>1733</v>
      </c>
      <c r="B320" t="s">
        <v>1314</v>
      </c>
      <c r="C320" t="s">
        <v>1316</v>
      </c>
      <c r="D320" t="s">
        <v>1730</v>
      </c>
      <c r="E320" t="s">
        <v>4004</v>
      </c>
      <c r="F320" t="s">
        <v>2541</v>
      </c>
      <c r="G320" t="s">
        <v>1315</v>
      </c>
      <c r="H320" t="s">
        <v>3043</v>
      </c>
      <c r="K320" t="s">
        <v>1962</v>
      </c>
      <c r="L320" t="s">
        <v>1962</v>
      </c>
      <c r="M320" t="s">
        <v>1833</v>
      </c>
      <c r="N320" t="s">
        <v>1832</v>
      </c>
      <c r="O320" t="s">
        <v>1737</v>
      </c>
      <c r="P320" t="s">
        <v>1724</v>
      </c>
      <c r="Q320" t="s">
        <v>2089</v>
      </c>
      <c r="R320" t="s">
        <v>2088</v>
      </c>
      <c r="V320" t="s">
        <v>1724</v>
      </c>
      <c r="W320" t="s">
        <v>1724</v>
      </c>
      <c r="X320" t="s">
        <v>2049</v>
      </c>
      <c r="Z320" t="b">
        <v>0</v>
      </c>
      <c r="AA320" t="b">
        <v>0</v>
      </c>
      <c r="AB320" t="b">
        <v>1</v>
      </c>
      <c r="AC320" t="s">
        <v>1937</v>
      </c>
      <c r="AD320" t="s">
        <v>3933</v>
      </c>
      <c r="AE320" t="b">
        <v>0</v>
      </c>
      <c r="AH320" t="b">
        <v>0</v>
      </c>
      <c r="AI320" t="b">
        <v>0</v>
      </c>
      <c r="AJ320" t="s">
        <v>2893</v>
      </c>
      <c r="AK320" t="b">
        <v>1</v>
      </c>
      <c r="AL320" t="b">
        <v>0</v>
      </c>
      <c r="AM320" t="b">
        <v>0</v>
      </c>
    </row>
    <row r="321" spans="1:39" x14ac:dyDescent="0.25">
      <c r="A321" t="s">
        <v>1733</v>
      </c>
      <c r="B321" t="s">
        <v>4003</v>
      </c>
      <c r="C321" t="s">
        <v>4002</v>
      </c>
      <c r="D321" t="s">
        <v>1730</v>
      </c>
      <c r="E321" t="s">
        <v>4001</v>
      </c>
      <c r="F321" t="s">
        <v>2784</v>
      </c>
      <c r="K321" t="s">
        <v>1962</v>
      </c>
      <c r="L321" t="s">
        <v>1962</v>
      </c>
      <c r="M321" t="s">
        <v>1833</v>
      </c>
      <c r="N321" t="s">
        <v>1832</v>
      </c>
      <c r="O321" t="s">
        <v>1737</v>
      </c>
      <c r="P321" t="s">
        <v>1737</v>
      </c>
      <c r="Q321" t="s">
        <v>2087</v>
      </c>
      <c r="R321" t="s">
        <v>4000</v>
      </c>
      <c r="V321" t="s">
        <v>1724</v>
      </c>
      <c r="X321" t="s">
        <v>2072</v>
      </c>
      <c r="Z321" t="b">
        <v>0</v>
      </c>
      <c r="AA321" t="b">
        <v>0</v>
      </c>
      <c r="AB321" t="b">
        <v>0</v>
      </c>
      <c r="AE321" t="b">
        <v>0</v>
      </c>
      <c r="AH321" t="b">
        <v>0</v>
      </c>
      <c r="AI321" t="b">
        <v>0</v>
      </c>
      <c r="AJ321" t="s">
        <v>1744</v>
      </c>
      <c r="AK321" t="b">
        <v>0</v>
      </c>
      <c r="AL321" t="b">
        <v>0</v>
      </c>
      <c r="AM321" t="b">
        <v>0</v>
      </c>
    </row>
    <row r="322" spans="1:39" x14ac:dyDescent="0.25">
      <c r="A322" t="s">
        <v>1733</v>
      </c>
      <c r="B322" t="s">
        <v>1521</v>
      </c>
      <c r="C322" t="s">
        <v>1523</v>
      </c>
      <c r="D322" t="s">
        <v>1730</v>
      </c>
      <c r="G322" t="s">
        <v>1522</v>
      </c>
      <c r="H322" t="s">
        <v>3181</v>
      </c>
      <c r="K322" t="s">
        <v>1962</v>
      </c>
      <c r="L322" t="s">
        <v>1962</v>
      </c>
      <c r="M322" t="s">
        <v>1833</v>
      </c>
      <c r="N322" t="s">
        <v>1832</v>
      </c>
      <c r="P322" t="s">
        <v>1737</v>
      </c>
      <c r="Q322" t="s">
        <v>2074</v>
      </c>
      <c r="R322" t="s">
        <v>2073</v>
      </c>
      <c r="V322" t="s">
        <v>1724</v>
      </c>
      <c r="X322" t="s">
        <v>2072</v>
      </c>
      <c r="Z322" t="b">
        <v>0</v>
      </c>
      <c r="AA322" t="b">
        <v>0</v>
      </c>
      <c r="AB322" t="b">
        <v>0</v>
      </c>
      <c r="AE322" t="b">
        <v>0</v>
      </c>
      <c r="AH322" t="b">
        <v>0</v>
      </c>
      <c r="AI322" t="b">
        <v>0</v>
      </c>
      <c r="AJ322" t="s">
        <v>1804</v>
      </c>
      <c r="AK322" t="b">
        <v>1</v>
      </c>
      <c r="AL322" t="b">
        <v>0</v>
      </c>
      <c r="AM322" t="b">
        <v>0</v>
      </c>
    </row>
    <row r="323" spans="1:39" x14ac:dyDescent="0.25">
      <c r="A323" t="s">
        <v>1733</v>
      </c>
      <c r="B323" t="s">
        <v>1518</v>
      </c>
      <c r="C323" t="s">
        <v>1520</v>
      </c>
      <c r="D323" t="s">
        <v>1730</v>
      </c>
      <c r="G323" t="s">
        <v>1519</v>
      </c>
      <c r="H323" t="s">
        <v>3181</v>
      </c>
      <c r="K323" t="s">
        <v>1962</v>
      </c>
      <c r="L323" t="s">
        <v>1962</v>
      </c>
      <c r="M323" t="s">
        <v>1833</v>
      </c>
      <c r="N323" t="s">
        <v>1832</v>
      </c>
      <c r="P323" t="s">
        <v>1737</v>
      </c>
      <c r="Q323" t="s">
        <v>2074</v>
      </c>
      <c r="R323" t="s">
        <v>2073</v>
      </c>
      <c r="V323" t="s">
        <v>1724</v>
      </c>
      <c r="X323" t="s">
        <v>2072</v>
      </c>
      <c r="Z323" t="b">
        <v>0</v>
      </c>
      <c r="AA323" t="b">
        <v>0</v>
      </c>
      <c r="AB323" t="b">
        <v>0</v>
      </c>
      <c r="AE323" t="b">
        <v>0</v>
      </c>
      <c r="AH323" t="b">
        <v>0</v>
      </c>
      <c r="AI323" t="b">
        <v>0</v>
      </c>
      <c r="AJ323" t="s">
        <v>1804</v>
      </c>
      <c r="AK323" t="b">
        <v>0</v>
      </c>
      <c r="AL323" t="b">
        <v>0</v>
      </c>
      <c r="AM323" t="b">
        <v>0</v>
      </c>
    </row>
    <row r="324" spans="1:39" x14ac:dyDescent="0.25">
      <c r="A324" t="s">
        <v>1733</v>
      </c>
      <c r="B324" t="s">
        <v>1527</v>
      </c>
      <c r="C324" t="s">
        <v>1529</v>
      </c>
      <c r="D324" t="s">
        <v>1730</v>
      </c>
      <c r="E324" t="s">
        <v>3999</v>
      </c>
      <c r="F324" t="s">
        <v>3123</v>
      </c>
      <c r="G324" t="s">
        <v>1528</v>
      </c>
      <c r="H324" t="s">
        <v>3122</v>
      </c>
      <c r="K324" t="s">
        <v>1962</v>
      </c>
      <c r="L324" t="s">
        <v>1962</v>
      </c>
      <c r="M324" t="s">
        <v>1833</v>
      </c>
      <c r="N324" t="s">
        <v>1832</v>
      </c>
      <c r="O324" t="s">
        <v>1737</v>
      </c>
      <c r="P324" t="s">
        <v>1737</v>
      </c>
      <c r="Q324" t="s">
        <v>3759</v>
      </c>
      <c r="R324" t="s">
        <v>3758</v>
      </c>
      <c r="V324" t="s">
        <v>1724</v>
      </c>
      <c r="W324" t="s">
        <v>1724</v>
      </c>
      <c r="X324" t="s">
        <v>1961</v>
      </c>
      <c r="Z324" t="b">
        <v>0</v>
      </c>
      <c r="AA324" t="b">
        <v>0</v>
      </c>
      <c r="AB324" t="b">
        <v>0</v>
      </c>
      <c r="AE324" t="b">
        <v>0</v>
      </c>
      <c r="AH324" t="b">
        <v>0</v>
      </c>
      <c r="AI324" t="b">
        <v>0</v>
      </c>
      <c r="AK324" t="b">
        <v>1</v>
      </c>
      <c r="AL324" t="b">
        <v>0</v>
      </c>
      <c r="AM324" t="b">
        <v>0</v>
      </c>
    </row>
    <row r="325" spans="1:39" x14ac:dyDescent="0.25">
      <c r="A325" t="s">
        <v>1733</v>
      </c>
      <c r="B325" t="s">
        <v>1530</v>
      </c>
      <c r="C325" t="s">
        <v>1532</v>
      </c>
      <c r="D325" t="s">
        <v>1730</v>
      </c>
      <c r="E325" t="s">
        <v>3998</v>
      </c>
      <c r="F325" t="s">
        <v>3123</v>
      </c>
      <c r="G325" t="s">
        <v>1531</v>
      </c>
      <c r="H325" t="s">
        <v>3122</v>
      </c>
      <c r="K325" t="s">
        <v>1962</v>
      </c>
      <c r="L325" t="s">
        <v>1962</v>
      </c>
      <c r="M325" t="s">
        <v>1833</v>
      </c>
      <c r="N325" t="s">
        <v>1832</v>
      </c>
      <c r="O325" t="s">
        <v>1737</v>
      </c>
      <c r="P325" t="s">
        <v>1737</v>
      </c>
      <c r="Q325" t="s">
        <v>3759</v>
      </c>
      <c r="R325" t="s">
        <v>3758</v>
      </c>
      <c r="V325" t="s">
        <v>1724</v>
      </c>
      <c r="W325" t="s">
        <v>1724</v>
      </c>
      <c r="X325" t="s">
        <v>1961</v>
      </c>
      <c r="Z325" t="b">
        <v>0</v>
      </c>
      <c r="AA325" t="b">
        <v>0</v>
      </c>
      <c r="AB325" t="b">
        <v>0</v>
      </c>
      <c r="AE325" t="b">
        <v>0</v>
      </c>
      <c r="AH325" t="b">
        <v>0</v>
      </c>
      <c r="AI325" t="b">
        <v>0</v>
      </c>
      <c r="AJ325" t="s">
        <v>3867</v>
      </c>
      <c r="AK325" t="b">
        <v>1</v>
      </c>
      <c r="AL325" t="b">
        <v>0</v>
      </c>
      <c r="AM325" t="b">
        <v>0</v>
      </c>
    </row>
    <row r="326" spans="1:39" x14ac:dyDescent="0.25">
      <c r="A326" t="s">
        <v>1733</v>
      </c>
      <c r="B326" t="s">
        <v>1282</v>
      </c>
      <c r="C326" t="s">
        <v>1284</v>
      </c>
      <c r="D326" t="s">
        <v>1730</v>
      </c>
      <c r="E326" t="s">
        <v>3997</v>
      </c>
      <c r="F326" t="s">
        <v>1885</v>
      </c>
      <c r="G326" t="s">
        <v>1283</v>
      </c>
      <c r="H326" t="s">
        <v>2272</v>
      </c>
      <c r="K326" t="s">
        <v>1962</v>
      </c>
      <c r="L326" t="s">
        <v>1962</v>
      </c>
      <c r="M326" t="s">
        <v>1833</v>
      </c>
      <c r="N326" t="s">
        <v>1832</v>
      </c>
      <c r="O326" t="s">
        <v>1737</v>
      </c>
      <c r="P326" t="s">
        <v>1737</v>
      </c>
      <c r="Q326" t="s">
        <v>2078</v>
      </c>
      <c r="R326" t="s">
        <v>2077</v>
      </c>
      <c r="V326" t="s">
        <v>1724</v>
      </c>
      <c r="X326" t="s">
        <v>1961</v>
      </c>
      <c r="Z326" t="b">
        <v>0</v>
      </c>
      <c r="AA326" t="b">
        <v>0</v>
      </c>
      <c r="AB326" t="b">
        <v>0</v>
      </c>
      <c r="AE326" t="b">
        <v>0</v>
      </c>
      <c r="AH326" t="b">
        <v>0</v>
      </c>
      <c r="AI326" t="b">
        <v>0</v>
      </c>
      <c r="AJ326" t="s">
        <v>2100</v>
      </c>
      <c r="AK326" t="b">
        <v>1</v>
      </c>
      <c r="AL326" t="b">
        <v>0</v>
      </c>
      <c r="AM326" t="b">
        <v>0</v>
      </c>
    </row>
    <row r="327" spans="1:39" x14ac:dyDescent="0.25">
      <c r="A327" t="s">
        <v>1733</v>
      </c>
      <c r="B327" t="s">
        <v>3996</v>
      </c>
      <c r="C327" t="s">
        <v>3995</v>
      </c>
      <c r="D327" t="s">
        <v>1166</v>
      </c>
      <c r="I327" t="s">
        <v>2899</v>
      </c>
      <c r="J327" t="s">
        <v>3058</v>
      </c>
      <c r="K327" t="s">
        <v>1962</v>
      </c>
      <c r="L327" t="s">
        <v>1962</v>
      </c>
      <c r="M327" t="s">
        <v>1833</v>
      </c>
      <c r="N327" t="s">
        <v>1820</v>
      </c>
      <c r="O327" t="s">
        <v>1724</v>
      </c>
      <c r="P327" t="s">
        <v>1737</v>
      </c>
      <c r="Q327" t="s">
        <v>2804</v>
      </c>
      <c r="R327" t="s">
        <v>2803</v>
      </c>
      <c r="X327" t="s">
        <v>1961</v>
      </c>
      <c r="Y327" t="s">
        <v>1685</v>
      </c>
      <c r="Z327" t="b">
        <v>0</v>
      </c>
      <c r="AA327" t="b">
        <v>0</v>
      </c>
      <c r="AB327" t="b">
        <v>0</v>
      </c>
      <c r="AE327" t="b">
        <v>0</v>
      </c>
      <c r="AH327" t="b">
        <v>0</v>
      </c>
      <c r="AI327" t="b">
        <v>0</v>
      </c>
      <c r="AJ327" t="s">
        <v>1900</v>
      </c>
      <c r="AK327" t="b">
        <v>0</v>
      </c>
      <c r="AL327" t="b">
        <v>0</v>
      </c>
      <c r="AM327" t="b">
        <v>0</v>
      </c>
    </row>
    <row r="328" spans="1:39" x14ac:dyDescent="0.25">
      <c r="A328" t="s">
        <v>1733</v>
      </c>
      <c r="B328" t="s">
        <v>3994</v>
      </c>
      <c r="C328" t="s">
        <v>3993</v>
      </c>
      <c r="D328" t="s">
        <v>1166</v>
      </c>
      <c r="I328" t="s">
        <v>3979</v>
      </c>
      <c r="J328" t="s">
        <v>3992</v>
      </c>
      <c r="K328" t="s">
        <v>1962</v>
      </c>
      <c r="L328" t="s">
        <v>1962</v>
      </c>
      <c r="M328" t="s">
        <v>1833</v>
      </c>
      <c r="N328" t="s">
        <v>1820</v>
      </c>
      <c r="O328" t="s">
        <v>1724</v>
      </c>
      <c r="P328" t="s">
        <v>1737</v>
      </c>
      <c r="Q328" t="s">
        <v>2804</v>
      </c>
      <c r="R328" t="s">
        <v>2803</v>
      </c>
      <c r="X328" t="s">
        <v>1961</v>
      </c>
      <c r="Y328" t="s">
        <v>1685</v>
      </c>
      <c r="Z328" t="b">
        <v>0</v>
      </c>
      <c r="AA328" t="b">
        <v>0</v>
      </c>
      <c r="AB328" t="b">
        <v>0</v>
      </c>
      <c r="AE328" t="b">
        <v>0</v>
      </c>
      <c r="AH328" t="b">
        <v>0</v>
      </c>
      <c r="AI328" t="b">
        <v>0</v>
      </c>
      <c r="AJ328" t="s">
        <v>1900</v>
      </c>
      <c r="AK328" t="b">
        <v>0</v>
      </c>
      <c r="AL328" t="b">
        <v>0</v>
      </c>
      <c r="AM328" t="b">
        <v>0</v>
      </c>
    </row>
    <row r="329" spans="1:39" x14ac:dyDescent="0.25">
      <c r="A329" t="s">
        <v>1733</v>
      </c>
      <c r="B329" t="s">
        <v>3991</v>
      </c>
      <c r="C329" t="s">
        <v>3990</v>
      </c>
      <c r="D329" t="s">
        <v>1166</v>
      </c>
      <c r="I329" t="s">
        <v>3706</v>
      </c>
      <c r="J329" t="s">
        <v>3143</v>
      </c>
      <c r="K329" t="s">
        <v>1962</v>
      </c>
      <c r="L329" t="s">
        <v>1962</v>
      </c>
      <c r="M329" t="s">
        <v>1833</v>
      </c>
      <c r="N329" t="s">
        <v>1820</v>
      </c>
      <c r="O329" t="s">
        <v>1737</v>
      </c>
      <c r="P329" t="s">
        <v>1737</v>
      </c>
      <c r="Q329" t="s">
        <v>2082</v>
      </c>
      <c r="R329" t="s">
        <v>2081</v>
      </c>
      <c r="X329" t="s">
        <v>1961</v>
      </c>
      <c r="Y329" t="s">
        <v>1685</v>
      </c>
      <c r="Z329" t="b">
        <v>0</v>
      </c>
      <c r="AA329" t="b">
        <v>0</v>
      </c>
      <c r="AB329" t="b">
        <v>0</v>
      </c>
      <c r="AE329" t="b">
        <v>0</v>
      </c>
      <c r="AH329" t="b">
        <v>0</v>
      </c>
      <c r="AI329" t="b">
        <v>0</v>
      </c>
      <c r="AJ329" t="s">
        <v>1900</v>
      </c>
      <c r="AK329" t="b">
        <v>0</v>
      </c>
      <c r="AL329" t="b">
        <v>0</v>
      </c>
      <c r="AM329" t="b">
        <v>0</v>
      </c>
    </row>
    <row r="330" spans="1:39" x14ac:dyDescent="0.25">
      <c r="A330" t="s">
        <v>1733</v>
      </c>
      <c r="B330" t="s">
        <v>3757</v>
      </c>
      <c r="C330" t="s">
        <v>3989</v>
      </c>
      <c r="D330" t="s">
        <v>1166</v>
      </c>
      <c r="I330" t="s">
        <v>3988</v>
      </c>
      <c r="J330" t="s">
        <v>2979</v>
      </c>
      <c r="K330" t="s">
        <v>1962</v>
      </c>
      <c r="L330" t="s">
        <v>1962</v>
      </c>
      <c r="M330" t="s">
        <v>1833</v>
      </c>
      <c r="N330" t="s">
        <v>1820</v>
      </c>
      <c r="O330" t="s">
        <v>1724</v>
      </c>
      <c r="P330" t="s">
        <v>1737</v>
      </c>
      <c r="Q330" t="s">
        <v>2804</v>
      </c>
      <c r="R330" t="s">
        <v>2803</v>
      </c>
      <c r="X330" t="s">
        <v>1961</v>
      </c>
      <c r="Y330" t="s">
        <v>1685</v>
      </c>
      <c r="Z330" t="b">
        <v>0</v>
      </c>
      <c r="AA330" t="b">
        <v>0</v>
      </c>
      <c r="AB330" t="b">
        <v>0</v>
      </c>
      <c r="AE330" t="b">
        <v>0</v>
      </c>
      <c r="AH330" t="b">
        <v>0</v>
      </c>
      <c r="AI330" t="b">
        <v>0</v>
      </c>
      <c r="AJ330" t="s">
        <v>1900</v>
      </c>
      <c r="AK330" t="b">
        <v>0</v>
      </c>
      <c r="AL330" t="b">
        <v>0</v>
      </c>
      <c r="AM330" t="b">
        <v>0</v>
      </c>
    </row>
    <row r="331" spans="1:39" x14ac:dyDescent="0.25">
      <c r="A331" t="s">
        <v>1733</v>
      </c>
      <c r="B331" t="s">
        <v>3987</v>
      </c>
      <c r="C331" t="s">
        <v>3986</v>
      </c>
      <c r="D331" t="s">
        <v>1166</v>
      </c>
      <c r="I331" t="s">
        <v>2899</v>
      </c>
      <c r="J331" t="s">
        <v>3058</v>
      </c>
      <c r="K331" t="s">
        <v>1962</v>
      </c>
      <c r="L331" t="s">
        <v>1962</v>
      </c>
      <c r="M331" t="s">
        <v>1833</v>
      </c>
      <c r="N331" t="s">
        <v>1820</v>
      </c>
      <c r="O331" t="s">
        <v>1724</v>
      </c>
      <c r="P331" t="s">
        <v>1737</v>
      </c>
      <c r="Q331" t="s">
        <v>2804</v>
      </c>
      <c r="R331" t="s">
        <v>2803</v>
      </c>
      <c r="X331" t="s">
        <v>1961</v>
      </c>
      <c r="Y331" t="s">
        <v>1685</v>
      </c>
      <c r="Z331" t="b">
        <v>0</v>
      </c>
      <c r="AA331" t="b">
        <v>0</v>
      </c>
      <c r="AB331" t="b">
        <v>0</v>
      </c>
      <c r="AE331" t="b">
        <v>0</v>
      </c>
      <c r="AH331" t="b">
        <v>0</v>
      </c>
      <c r="AI331" t="b">
        <v>0</v>
      </c>
      <c r="AJ331" t="s">
        <v>1900</v>
      </c>
      <c r="AK331" t="b">
        <v>0</v>
      </c>
      <c r="AL331" t="b">
        <v>0</v>
      </c>
      <c r="AM331" t="b">
        <v>0</v>
      </c>
    </row>
    <row r="332" spans="1:39" x14ac:dyDescent="0.25">
      <c r="A332" t="s">
        <v>1733</v>
      </c>
      <c r="B332" t="s">
        <v>3985</v>
      </c>
      <c r="C332" t="s">
        <v>3984</v>
      </c>
      <c r="D332" t="s">
        <v>1166</v>
      </c>
      <c r="I332" t="s">
        <v>3345</v>
      </c>
      <c r="J332" t="s">
        <v>3386</v>
      </c>
      <c r="K332" t="s">
        <v>1962</v>
      </c>
      <c r="L332" t="s">
        <v>1962</v>
      </c>
      <c r="M332" t="s">
        <v>1833</v>
      </c>
      <c r="N332" t="s">
        <v>1820</v>
      </c>
      <c r="O332" t="s">
        <v>1724</v>
      </c>
      <c r="P332" t="s">
        <v>1737</v>
      </c>
      <c r="Q332" t="s">
        <v>2804</v>
      </c>
      <c r="R332" t="s">
        <v>2803</v>
      </c>
      <c r="X332" t="s">
        <v>1961</v>
      </c>
      <c r="Y332" t="s">
        <v>1685</v>
      </c>
      <c r="Z332" t="b">
        <v>0</v>
      </c>
      <c r="AA332" t="b">
        <v>0</v>
      </c>
      <c r="AB332" t="b">
        <v>0</v>
      </c>
      <c r="AE332" t="b">
        <v>0</v>
      </c>
      <c r="AH332" t="b">
        <v>0</v>
      </c>
      <c r="AI332" t="b">
        <v>0</v>
      </c>
      <c r="AJ332" t="s">
        <v>1900</v>
      </c>
      <c r="AK332" t="b">
        <v>0</v>
      </c>
      <c r="AL332" t="b">
        <v>0</v>
      </c>
      <c r="AM332" t="b">
        <v>0</v>
      </c>
    </row>
    <row r="333" spans="1:39" x14ac:dyDescent="0.25">
      <c r="A333" t="s">
        <v>1733</v>
      </c>
      <c r="B333" t="s">
        <v>1683</v>
      </c>
      <c r="C333" t="s">
        <v>1684</v>
      </c>
      <c r="D333" t="s">
        <v>1166</v>
      </c>
      <c r="I333" t="s">
        <v>3083</v>
      </c>
      <c r="J333" t="s">
        <v>3833</v>
      </c>
      <c r="K333" t="s">
        <v>1962</v>
      </c>
      <c r="L333" t="s">
        <v>1962</v>
      </c>
      <c r="M333" t="s">
        <v>1833</v>
      </c>
      <c r="N333" t="s">
        <v>1820</v>
      </c>
      <c r="O333" t="s">
        <v>1737</v>
      </c>
      <c r="P333" t="s">
        <v>1737</v>
      </c>
      <c r="Q333" t="s">
        <v>2078</v>
      </c>
      <c r="R333" t="s">
        <v>2077</v>
      </c>
      <c r="X333" t="s">
        <v>1961</v>
      </c>
      <c r="Y333" t="s">
        <v>1685</v>
      </c>
      <c r="Z333" t="b">
        <v>0</v>
      </c>
      <c r="AA333" t="b">
        <v>0</v>
      </c>
      <c r="AB333" t="b">
        <v>0</v>
      </c>
      <c r="AE333" t="b">
        <v>0</v>
      </c>
      <c r="AH333" t="b">
        <v>0</v>
      </c>
      <c r="AI333" t="b">
        <v>0</v>
      </c>
      <c r="AJ333" t="s">
        <v>1900</v>
      </c>
      <c r="AK333" t="b">
        <v>0</v>
      </c>
      <c r="AL333" t="b">
        <v>0</v>
      </c>
      <c r="AM333" t="b">
        <v>0</v>
      </c>
    </row>
    <row r="334" spans="1:39" x14ac:dyDescent="0.25">
      <c r="A334" t="s">
        <v>1733</v>
      </c>
      <c r="B334" t="s">
        <v>3983</v>
      </c>
      <c r="C334" t="s">
        <v>3982</v>
      </c>
      <c r="D334" t="s">
        <v>1166</v>
      </c>
      <c r="I334" t="s">
        <v>3979</v>
      </c>
      <c r="J334" t="s">
        <v>2899</v>
      </c>
      <c r="K334" t="s">
        <v>1962</v>
      </c>
      <c r="L334" t="s">
        <v>1962</v>
      </c>
      <c r="M334" t="s">
        <v>1833</v>
      </c>
      <c r="N334" t="s">
        <v>1820</v>
      </c>
      <c r="O334" t="s">
        <v>1737</v>
      </c>
      <c r="P334" t="s">
        <v>1737</v>
      </c>
      <c r="Q334" t="s">
        <v>2078</v>
      </c>
      <c r="R334" t="s">
        <v>2077</v>
      </c>
      <c r="X334" t="s">
        <v>1961</v>
      </c>
      <c r="Y334" t="s">
        <v>1685</v>
      </c>
      <c r="Z334" t="b">
        <v>0</v>
      </c>
      <c r="AA334" t="b">
        <v>0</v>
      </c>
      <c r="AB334" t="b">
        <v>0</v>
      </c>
      <c r="AE334" t="b">
        <v>0</v>
      </c>
      <c r="AH334" t="b">
        <v>0</v>
      </c>
      <c r="AI334" t="b">
        <v>0</v>
      </c>
      <c r="AJ334" t="s">
        <v>1900</v>
      </c>
      <c r="AK334" t="b">
        <v>0</v>
      </c>
      <c r="AL334" t="b">
        <v>0</v>
      </c>
      <c r="AM334" t="b">
        <v>0</v>
      </c>
    </row>
    <row r="335" spans="1:39" x14ac:dyDescent="0.25">
      <c r="A335" t="s">
        <v>1733</v>
      </c>
      <c r="B335" t="s">
        <v>3981</v>
      </c>
      <c r="C335" t="s">
        <v>3980</v>
      </c>
      <c r="D335" t="s">
        <v>1166</v>
      </c>
      <c r="I335" t="s">
        <v>3979</v>
      </c>
      <c r="J335" t="s">
        <v>3706</v>
      </c>
      <c r="K335" t="s">
        <v>1962</v>
      </c>
      <c r="L335" t="s">
        <v>1962</v>
      </c>
      <c r="M335" t="s">
        <v>1833</v>
      </c>
      <c r="N335" t="s">
        <v>1820</v>
      </c>
      <c r="O335" t="s">
        <v>1724</v>
      </c>
      <c r="P335" t="s">
        <v>1737</v>
      </c>
      <c r="Q335" t="s">
        <v>2804</v>
      </c>
      <c r="R335" t="s">
        <v>2803</v>
      </c>
      <c r="X335" t="s">
        <v>1961</v>
      </c>
      <c r="Y335" t="s">
        <v>1685</v>
      </c>
      <c r="Z335" t="b">
        <v>0</v>
      </c>
      <c r="AA335" t="b">
        <v>0</v>
      </c>
      <c r="AB335" t="b">
        <v>0</v>
      </c>
      <c r="AE335" t="b">
        <v>0</v>
      </c>
      <c r="AH335" t="b">
        <v>0</v>
      </c>
      <c r="AI335" t="b">
        <v>0</v>
      </c>
      <c r="AJ335" t="s">
        <v>1900</v>
      </c>
      <c r="AK335" t="b">
        <v>0</v>
      </c>
      <c r="AL335" t="b">
        <v>0</v>
      </c>
      <c r="AM335" t="b">
        <v>0</v>
      </c>
    </row>
    <row r="336" spans="1:39" x14ac:dyDescent="0.25">
      <c r="A336" t="s">
        <v>1733</v>
      </c>
      <c r="B336" t="s">
        <v>3978</v>
      </c>
      <c r="C336" t="s">
        <v>3977</v>
      </c>
      <c r="D336" t="s">
        <v>1166</v>
      </c>
      <c r="I336" t="s">
        <v>3706</v>
      </c>
      <c r="J336" t="s">
        <v>3143</v>
      </c>
      <c r="K336" t="s">
        <v>1962</v>
      </c>
      <c r="L336" t="s">
        <v>1962</v>
      </c>
      <c r="M336" t="s">
        <v>1833</v>
      </c>
      <c r="N336" t="s">
        <v>1820</v>
      </c>
      <c r="O336" t="s">
        <v>1737</v>
      </c>
      <c r="P336" t="s">
        <v>1737</v>
      </c>
      <c r="Q336" t="s">
        <v>2082</v>
      </c>
      <c r="R336" t="s">
        <v>2081</v>
      </c>
      <c r="X336" t="s">
        <v>1961</v>
      </c>
      <c r="Y336" t="s">
        <v>1685</v>
      </c>
      <c r="Z336" t="b">
        <v>0</v>
      </c>
      <c r="AA336" t="b">
        <v>0</v>
      </c>
      <c r="AB336" t="b">
        <v>0</v>
      </c>
      <c r="AE336" t="b">
        <v>0</v>
      </c>
      <c r="AH336" t="b">
        <v>0</v>
      </c>
      <c r="AI336" t="b">
        <v>0</v>
      </c>
      <c r="AJ336" t="s">
        <v>1900</v>
      </c>
      <c r="AK336" t="b">
        <v>0</v>
      </c>
      <c r="AL336" t="b">
        <v>0</v>
      </c>
      <c r="AM336" t="b">
        <v>0</v>
      </c>
    </row>
    <row r="337" spans="1:39" x14ac:dyDescent="0.25">
      <c r="A337" t="s">
        <v>1733</v>
      </c>
      <c r="B337" t="s">
        <v>3976</v>
      </c>
      <c r="C337" t="s">
        <v>3975</v>
      </c>
      <c r="D337" t="s">
        <v>1166</v>
      </c>
      <c r="I337" t="s">
        <v>2899</v>
      </c>
      <c r="J337" t="s">
        <v>3706</v>
      </c>
      <c r="K337" t="s">
        <v>1962</v>
      </c>
      <c r="L337" t="s">
        <v>1962</v>
      </c>
      <c r="M337" t="s">
        <v>1833</v>
      </c>
      <c r="N337" t="s">
        <v>1820</v>
      </c>
      <c r="O337" t="s">
        <v>1724</v>
      </c>
      <c r="P337" t="s">
        <v>1737</v>
      </c>
      <c r="Q337" t="s">
        <v>2804</v>
      </c>
      <c r="R337" t="s">
        <v>2803</v>
      </c>
      <c r="X337" t="s">
        <v>1961</v>
      </c>
      <c r="Y337" t="s">
        <v>1685</v>
      </c>
      <c r="Z337" t="b">
        <v>0</v>
      </c>
      <c r="AA337" t="b">
        <v>0</v>
      </c>
      <c r="AB337" t="b">
        <v>0</v>
      </c>
      <c r="AE337" t="b">
        <v>0</v>
      </c>
      <c r="AH337" t="b">
        <v>0</v>
      </c>
      <c r="AI337" t="b">
        <v>0</v>
      </c>
      <c r="AK337" t="b">
        <v>0</v>
      </c>
      <c r="AL337" t="b">
        <v>0</v>
      </c>
      <c r="AM337" t="b">
        <v>0</v>
      </c>
    </row>
    <row r="338" spans="1:39" x14ac:dyDescent="0.25">
      <c r="A338" t="s">
        <v>1733</v>
      </c>
      <c r="B338" t="s">
        <v>1407</v>
      </c>
      <c r="C338" t="s">
        <v>1409</v>
      </c>
      <c r="D338" t="s">
        <v>1730</v>
      </c>
      <c r="G338" t="s">
        <v>1408</v>
      </c>
      <c r="H338" t="s">
        <v>3263</v>
      </c>
      <c r="K338" t="s">
        <v>1962</v>
      </c>
      <c r="L338" t="s">
        <v>1962</v>
      </c>
      <c r="M338" t="s">
        <v>1833</v>
      </c>
      <c r="N338" t="s">
        <v>1832</v>
      </c>
      <c r="P338" t="s">
        <v>1737</v>
      </c>
      <c r="Q338" t="s">
        <v>2804</v>
      </c>
      <c r="R338" t="s">
        <v>2803</v>
      </c>
      <c r="V338" t="s">
        <v>1724</v>
      </c>
      <c r="X338" t="s">
        <v>2049</v>
      </c>
      <c r="Z338" t="b">
        <v>0</v>
      </c>
      <c r="AA338" t="b">
        <v>0</v>
      </c>
      <c r="AB338" t="b">
        <v>0</v>
      </c>
      <c r="AE338" t="b">
        <v>0</v>
      </c>
      <c r="AH338" t="b">
        <v>0</v>
      </c>
      <c r="AI338" t="b">
        <v>0</v>
      </c>
      <c r="AJ338" t="s">
        <v>1804</v>
      </c>
      <c r="AK338" t="b">
        <v>0</v>
      </c>
      <c r="AL338" t="b">
        <v>0</v>
      </c>
      <c r="AM338" t="b">
        <v>0</v>
      </c>
    </row>
    <row r="339" spans="1:39" x14ac:dyDescent="0.25">
      <c r="A339" t="s">
        <v>1733</v>
      </c>
      <c r="B339" t="s">
        <v>1404</v>
      </c>
      <c r="C339" t="s">
        <v>1406</v>
      </c>
      <c r="D339" t="s">
        <v>1730</v>
      </c>
      <c r="G339" t="s">
        <v>1405</v>
      </c>
      <c r="H339" t="s">
        <v>3122</v>
      </c>
      <c r="K339" t="s">
        <v>1962</v>
      </c>
      <c r="L339" t="s">
        <v>1962</v>
      </c>
      <c r="M339" t="s">
        <v>1833</v>
      </c>
      <c r="N339" t="s">
        <v>1832</v>
      </c>
      <c r="P339" t="s">
        <v>1737</v>
      </c>
      <c r="Q339" t="s">
        <v>2082</v>
      </c>
      <c r="R339" t="s">
        <v>3974</v>
      </c>
      <c r="V339" t="s">
        <v>1724</v>
      </c>
      <c r="X339" t="s">
        <v>2049</v>
      </c>
      <c r="Z339" t="b">
        <v>0</v>
      </c>
      <c r="AA339" t="b">
        <v>0</v>
      </c>
      <c r="AB339" t="b">
        <v>0</v>
      </c>
      <c r="AE339" t="b">
        <v>0</v>
      </c>
      <c r="AH339" t="b">
        <v>0</v>
      </c>
      <c r="AI339" t="b">
        <v>0</v>
      </c>
      <c r="AJ339" t="s">
        <v>1804</v>
      </c>
      <c r="AK339" t="b">
        <v>0</v>
      </c>
      <c r="AL339" t="b">
        <v>0</v>
      </c>
      <c r="AM339" t="b">
        <v>0</v>
      </c>
    </row>
    <row r="340" spans="1:39" x14ac:dyDescent="0.25">
      <c r="A340" t="s">
        <v>1733</v>
      </c>
      <c r="B340" t="s">
        <v>3973</v>
      </c>
      <c r="C340" t="s">
        <v>1686</v>
      </c>
      <c r="D340" t="s">
        <v>1945</v>
      </c>
      <c r="I340" t="s">
        <v>1944</v>
      </c>
      <c r="J340" t="s">
        <v>1943</v>
      </c>
      <c r="K340" t="s">
        <v>1962</v>
      </c>
      <c r="L340" t="s">
        <v>1962</v>
      </c>
      <c r="M340" t="s">
        <v>1833</v>
      </c>
      <c r="N340" t="s">
        <v>1820</v>
      </c>
      <c r="O340" t="s">
        <v>1737</v>
      </c>
      <c r="P340" t="s">
        <v>1737</v>
      </c>
      <c r="Q340" t="s">
        <v>2078</v>
      </c>
      <c r="R340" t="s">
        <v>2077</v>
      </c>
      <c r="X340" t="s">
        <v>1961</v>
      </c>
      <c r="Y340" t="s">
        <v>1685</v>
      </c>
      <c r="Z340" t="b">
        <v>0</v>
      </c>
      <c r="AA340" t="b">
        <v>0</v>
      </c>
      <c r="AB340" t="b">
        <v>0</v>
      </c>
      <c r="AE340" t="b">
        <v>0</v>
      </c>
      <c r="AH340" t="b">
        <v>0</v>
      </c>
      <c r="AI340" t="b">
        <v>0</v>
      </c>
      <c r="AJ340" t="s">
        <v>1722</v>
      </c>
      <c r="AK340" t="b">
        <v>0</v>
      </c>
      <c r="AL340" t="b">
        <v>0</v>
      </c>
      <c r="AM340" t="b">
        <v>0</v>
      </c>
    </row>
    <row r="341" spans="1:39" x14ac:dyDescent="0.25">
      <c r="A341" t="s">
        <v>1733</v>
      </c>
      <c r="B341" t="s">
        <v>1203</v>
      </c>
      <c r="C341" t="s">
        <v>1205</v>
      </c>
      <c r="D341" t="s">
        <v>1730</v>
      </c>
      <c r="E341" t="s">
        <v>3972</v>
      </c>
      <c r="F341" t="s">
        <v>2784</v>
      </c>
      <c r="G341" t="s">
        <v>1204</v>
      </c>
      <c r="H341" t="s">
        <v>3263</v>
      </c>
      <c r="K341" t="s">
        <v>1962</v>
      </c>
      <c r="L341" t="s">
        <v>1962</v>
      </c>
      <c r="M341" t="s">
        <v>1833</v>
      </c>
      <c r="N341" t="s">
        <v>1832</v>
      </c>
      <c r="O341" t="s">
        <v>1737</v>
      </c>
      <c r="P341" t="s">
        <v>1737</v>
      </c>
      <c r="Q341" t="s">
        <v>2078</v>
      </c>
      <c r="R341" t="s">
        <v>2077</v>
      </c>
      <c r="V341" t="s">
        <v>1724</v>
      </c>
      <c r="X341" t="s">
        <v>1961</v>
      </c>
      <c r="Z341" t="b">
        <v>0</v>
      </c>
      <c r="AA341" t="b">
        <v>0</v>
      </c>
      <c r="AB341" t="b">
        <v>0</v>
      </c>
      <c r="AE341" t="b">
        <v>0</v>
      </c>
      <c r="AH341" t="b">
        <v>0</v>
      </c>
      <c r="AI341" t="b">
        <v>0</v>
      </c>
      <c r="AJ341" t="s">
        <v>2100</v>
      </c>
      <c r="AK341" t="b">
        <v>1</v>
      </c>
      <c r="AL341" t="b">
        <v>0</v>
      </c>
      <c r="AM341" t="b">
        <v>0</v>
      </c>
    </row>
    <row r="342" spans="1:39" x14ac:dyDescent="0.25">
      <c r="A342" t="s">
        <v>1733</v>
      </c>
      <c r="B342" t="s">
        <v>1265</v>
      </c>
      <c r="C342" t="s">
        <v>1267</v>
      </c>
      <c r="D342" t="s">
        <v>1730</v>
      </c>
      <c r="G342" t="s">
        <v>1266</v>
      </c>
      <c r="H342" t="s">
        <v>2272</v>
      </c>
      <c r="K342" t="s">
        <v>1962</v>
      </c>
      <c r="L342" t="s">
        <v>1962</v>
      </c>
      <c r="M342" t="s">
        <v>1833</v>
      </c>
      <c r="N342" t="s">
        <v>1820</v>
      </c>
      <c r="O342" t="s">
        <v>1737</v>
      </c>
      <c r="P342" t="s">
        <v>1737</v>
      </c>
      <c r="Q342" t="s">
        <v>2804</v>
      </c>
      <c r="R342" t="s">
        <v>2803</v>
      </c>
      <c r="V342" t="s">
        <v>1724</v>
      </c>
      <c r="X342" t="s">
        <v>1961</v>
      </c>
      <c r="Z342" t="b">
        <v>0</v>
      </c>
      <c r="AA342" t="b">
        <v>0</v>
      </c>
      <c r="AB342" t="b">
        <v>0</v>
      </c>
      <c r="AE342" t="b">
        <v>0</v>
      </c>
      <c r="AH342" t="b">
        <v>0</v>
      </c>
      <c r="AI342" t="b">
        <v>0</v>
      </c>
      <c r="AJ342" t="s">
        <v>1768</v>
      </c>
      <c r="AK342" t="b">
        <v>1</v>
      </c>
      <c r="AL342" t="b">
        <v>0</v>
      </c>
      <c r="AM342" t="b">
        <v>0</v>
      </c>
    </row>
    <row r="343" spans="1:39" x14ac:dyDescent="0.25">
      <c r="A343" t="s">
        <v>1733</v>
      </c>
      <c r="B343" t="s">
        <v>3971</v>
      </c>
      <c r="C343" t="s">
        <v>3970</v>
      </c>
      <c r="D343" t="s">
        <v>1166</v>
      </c>
      <c r="I343" t="s">
        <v>3058</v>
      </c>
      <c r="K343" t="s">
        <v>1962</v>
      </c>
      <c r="L343" t="s">
        <v>1962</v>
      </c>
      <c r="M343" t="s">
        <v>1833</v>
      </c>
      <c r="N343" t="s">
        <v>1832</v>
      </c>
      <c r="O343" t="s">
        <v>1737</v>
      </c>
      <c r="P343" t="s">
        <v>1737</v>
      </c>
      <c r="Q343" t="s">
        <v>2078</v>
      </c>
      <c r="R343" t="s">
        <v>2077</v>
      </c>
      <c r="X343" t="s">
        <v>2049</v>
      </c>
      <c r="Y343" t="s">
        <v>1671</v>
      </c>
      <c r="Z343" t="b">
        <v>0</v>
      </c>
      <c r="AA343" t="b">
        <v>0</v>
      </c>
      <c r="AB343" t="b">
        <v>0</v>
      </c>
      <c r="AE343" t="b">
        <v>0</v>
      </c>
      <c r="AH343" t="b">
        <v>0</v>
      </c>
      <c r="AI343" t="b">
        <v>0</v>
      </c>
      <c r="AK343" t="b">
        <v>0</v>
      </c>
      <c r="AL343" t="b">
        <v>0</v>
      </c>
      <c r="AM343" t="b">
        <v>0</v>
      </c>
    </row>
    <row r="344" spans="1:39" x14ac:dyDescent="0.25">
      <c r="A344" t="s">
        <v>1733</v>
      </c>
      <c r="B344" t="s">
        <v>3969</v>
      </c>
      <c r="C344" t="s">
        <v>1267</v>
      </c>
      <c r="D344" t="s">
        <v>1730</v>
      </c>
      <c r="E344" t="s">
        <v>3968</v>
      </c>
      <c r="F344" t="s">
        <v>1885</v>
      </c>
      <c r="K344" t="s">
        <v>1962</v>
      </c>
      <c r="L344" t="s">
        <v>1962</v>
      </c>
      <c r="M344" t="s">
        <v>1833</v>
      </c>
      <c r="N344" t="s">
        <v>1832</v>
      </c>
      <c r="O344" t="s">
        <v>1737</v>
      </c>
      <c r="P344" t="s">
        <v>1737</v>
      </c>
      <c r="Q344" t="s">
        <v>2804</v>
      </c>
      <c r="R344" t="s">
        <v>2803</v>
      </c>
      <c r="V344" t="s">
        <v>1724</v>
      </c>
      <c r="X344" t="s">
        <v>1961</v>
      </c>
      <c r="Z344" t="b">
        <v>0</v>
      </c>
      <c r="AA344" t="b">
        <v>0</v>
      </c>
      <c r="AB344" t="b">
        <v>0</v>
      </c>
      <c r="AE344" t="b">
        <v>0</v>
      </c>
      <c r="AH344" t="b">
        <v>0</v>
      </c>
      <c r="AI344" t="b">
        <v>0</v>
      </c>
      <c r="AJ344" t="s">
        <v>1722</v>
      </c>
      <c r="AK344" t="b">
        <v>0</v>
      </c>
      <c r="AL344" t="b">
        <v>0</v>
      </c>
      <c r="AM344" t="b">
        <v>0</v>
      </c>
    </row>
    <row r="345" spans="1:39" x14ac:dyDescent="0.25">
      <c r="A345" t="s">
        <v>1733</v>
      </c>
      <c r="B345" t="s">
        <v>3967</v>
      </c>
      <c r="C345" t="s">
        <v>2079</v>
      </c>
      <c r="D345" t="s">
        <v>1945</v>
      </c>
      <c r="I345" t="s">
        <v>1944</v>
      </c>
      <c r="J345" t="s">
        <v>3502</v>
      </c>
      <c r="K345" t="s">
        <v>1962</v>
      </c>
      <c r="L345" t="s">
        <v>1962</v>
      </c>
      <c r="M345" t="s">
        <v>1833</v>
      </c>
      <c r="N345" t="s">
        <v>1832</v>
      </c>
      <c r="P345" t="s">
        <v>1737</v>
      </c>
      <c r="Q345" t="s">
        <v>2078</v>
      </c>
      <c r="R345" t="s">
        <v>2077</v>
      </c>
      <c r="X345" t="s">
        <v>2049</v>
      </c>
      <c r="Y345" t="s">
        <v>2080</v>
      </c>
      <c r="Z345" t="b">
        <v>0</v>
      </c>
      <c r="AA345" t="b">
        <v>0</v>
      </c>
      <c r="AB345" t="b">
        <v>0</v>
      </c>
      <c r="AE345" t="b">
        <v>0</v>
      </c>
      <c r="AH345" t="b">
        <v>0</v>
      </c>
      <c r="AI345" t="b">
        <v>0</v>
      </c>
      <c r="AJ345" t="s">
        <v>1794</v>
      </c>
      <c r="AK345" t="b">
        <v>0</v>
      </c>
      <c r="AL345" t="b">
        <v>0</v>
      </c>
      <c r="AM345" t="b">
        <v>0</v>
      </c>
    </row>
    <row r="346" spans="1:39" x14ac:dyDescent="0.25">
      <c r="A346" t="s">
        <v>1733</v>
      </c>
      <c r="B346" t="s">
        <v>3966</v>
      </c>
      <c r="C346" t="s">
        <v>1672</v>
      </c>
      <c r="D346" t="s">
        <v>1945</v>
      </c>
      <c r="I346" t="s">
        <v>1944</v>
      </c>
      <c r="J346" t="s">
        <v>1943</v>
      </c>
      <c r="K346" t="s">
        <v>1962</v>
      </c>
      <c r="L346" t="s">
        <v>1962</v>
      </c>
      <c r="M346" t="s">
        <v>1833</v>
      </c>
      <c r="N346" t="s">
        <v>1832</v>
      </c>
      <c r="O346" t="s">
        <v>1737</v>
      </c>
      <c r="P346" t="s">
        <v>1737</v>
      </c>
      <c r="Q346" t="s">
        <v>2078</v>
      </c>
      <c r="R346" t="s">
        <v>2077</v>
      </c>
      <c r="X346" t="s">
        <v>2049</v>
      </c>
      <c r="Y346" t="s">
        <v>1671</v>
      </c>
      <c r="Z346" t="b">
        <v>0</v>
      </c>
      <c r="AA346" t="b">
        <v>0</v>
      </c>
      <c r="AB346" t="b">
        <v>0</v>
      </c>
      <c r="AE346" t="b">
        <v>0</v>
      </c>
      <c r="AH346" t="b">
        <v>0</v>
      </c>
      <c r="AI346" t="b">
        <v>0</v>
      </c>
      <c r="AK346" t="b">
        <v>0</v>
      </c>
      <c r="AL346" t="b">
        <v>0</v>
      </c>
      <c r="AM346" t="b">
        <v>0</v>
      </c>
    </row>
    <row r="347" spans="1:39" x14ac:dyDescent="0.25">
      <c r="A347" t="s">
        <v>1733</v>
      </c>
      <c r="B347" t="s">
        <v>3965</v>
      </c>
      <c r="C347" t="s">
        <v>3964</v>
      </c>
      <c r="D347" t="s">
        <v>1166</v>
      </c>
      <c r="I347" t="s">
        <v>2928</v>
      </c>
      <c r="K347" t="s">
        <v>1962</v>
      </c>
      <c r="L347" t="s">
        <v>1962</v>
      </c>
      <c r="M347" t="s">
        <v>1833</v>
      </c>
      <c r="N347" t="s">
        <v>1832</v>
      </c>
      <c r="P347" t="s">
        <v>1724</v>
      </c>
      <c r="Q347" t="s">
        <v>1754</v>
      </c>
      <c r="R347" t="s">
        <v>1753</v>
      </c>
      <c r="X347" t="s">
        <v>2049</v>
      </c>
      <c r="Y347" t="s">
        <v>1716</v>
      </c>
      <c r="Z347" t="b">
        <v>0</v>
      </c>
      <c r="AA347" t="b">
        <v>0</v>
      </c>
      <c r="AB347" t="b">
        <v>0</v>
      </c>
      <c r="AE347" t="b">
        <v>0</v>
      </c>
      <c r="AH347" t="b">
        <v>0</v>
      </c>
      <c r="AI347" t="b">
        <v>0</v>
      </c>
      <c r="AJ347" t="s">
        <v>1794</v>
      </c>
      <c r="AK347" t="b">
        <v>0</v>
      </c>
      <c r="AL347" t="b">
        <v>0</v>
      </c>
      <c r="AM347" t="b">
        <v>0</v>
      </c>
    </row>
    <row r="348" spans="1:39" x14ac:dyDescent="0.25">
      <c r="A348" t="s">
        <v>1733</v>
      </c>
      <c r="B348" t="s">
        <v>3963</v>
      </c>
      <c r="C348" t="s">
        <v>3962</v>
      </c>
      <c r="D348" t="s">
        <v>1166</v>
      </c>
      <c r="I348" t="s">
        <v>2899</v>
      </c>
      <c r="K348" t="s">
        <v>1962</v>
      </c>
      <c r="L348" t="s">
        <v>1962</v>
      </c>
      <c r="M348" t="s">
        <v>1833</v>
      </c>
      <c r="N348" t="s">
        <v>1832</v>
      </c>
      <c r="P348" t="s">
        <v>1724</v>
      </c>
      <c r="Q348" t="s">
        <v>1754</v>
      </c>
      <c r="R348" t="s">
        <v>1753</v>
      </c>
      <c r="X348" t="s">
        <v>2049</v>
      </c>
      <c r="Y348" t="s">
        <v>1716</v>
      </c>
      <c r="Z348" t="b">
        <v>0</v>
      </c>
      <c r="AA348" t="b">
        <v>0</v>
      </c>
      <c r="AB348" t="b">
        <v>0</v>
      </c>
      <c r="AE348" t="b">
        <v>0</v>
      </c>
      <c r="AH348" t="b">
        <v>0</v>
      </c>
      <c r="AI348" t="b">
        <v>0</v>
      </c>
      <c r="AJ348" t="s">
        <v>1794</v>
      </c>
      <c r="AK348" t="b">
        <v>0</v>
      </c>
      <c r="AL348" t="b">
        <v>0</v>
      </c>
      <c r="AM348" t="b">
        <v>0</v>
      </c>
    </row>
    <row r="349" spans="1:39" x14ac:dyDescent="0.25">
      <c r="A349" t="s">
        <v>1733</v>
      </c>
      <c r="B349" t="s">
        <v>3961</v>
      </c>
      <c r="C349" t="s">
        <v>1717</v>
      </c>
      <c r="D349" t="s">
        <v>1945</v>
      </c>
      <c r="I349" t="s">
        <v>1944</v>
      </c>
      <c r="J349" t="s">
        <v>1943</v>
      </c>
      <c r="K349" t="s">
        <v>1962</v>
      </c>
      <c r="L349" t="s">
        <v>1962</v>
      </c>
      <c r="M349" t="s">
        <v>1833</v>
      </c>
      <c r="N349" t="s">
        <v>1832</v>
      </c>
      <c r="O349" t="s">
        <v>1724</v>
      </c>
      <c r="P349" t="s">
        <v>1724</v>
      </c>
      <c r="Q349" t="s">
        <v>1754</v>
      </c>
      <c r="R349" t="s">
        <v>1753</v>
      </c>
      <c r="X349" t="s">
        <v>2049</v>
      </c>
      <c r="Y349" t="s">
        <v>1716</v>
      </c>
      <c r="Z349" t="b">
        <v>0</v>
      </c>
      <c r="AA349" t="b">
        <v>0</v>
      </c>
      <c r="AB349" t="b">
        <v>0</v>
      </c>
      <c r="AE349" t="b">
        <v>0</v>
      </c>
      <c r="AH349" t="b">
        <v>0</v>
      </c>
      <c r="AI349" t="b">
        <v>0</v>
      </c>
      <c r="AK349" t="b">
        <v>0</v>
      </c>
      <c r="AL349" t="b">
        <v>0</v>
      </c>
      <c r="AM349" t="b">
        <v>0</v>
      </c>
    </row>
    <row r="350" spans="1:39" x14ac:dyDescent="0.25">
      <c r="A350" t="s">
        <v>1733</v>
      </c>
      <c r="B350" t="s">
        <v>3960</v>
      </c>
      <c r="C350" t="s">
        <v>3959</v>
      </c>
      <c r="D350" t="s">
        <v>1945</v>
      </c>
      <c r="I350" t="s">
        <v>1944</v>
      </c>
      <c r="J350" t="s">
        <v>1943</v>
      </c>
      <c r="K350" t="s">
        <v>1962</v>
      </c>
      <c r="L350" t="s">
        <v>1962</v>
      </c>
      <c r="M350" t="s">
        <v>1833</v>
      </c>
      <c r="N350" t="s">
        <v>1832</v>
      </c>
      <c r="O350" t="s">
        <v>1737</v>
      </c>
      <c r="P350" t="s">
        <v>1724</v>
      </c>
      <c r="Q350" t="s">
        <v>3958</v>
      </c>
      <c r="R350" t="s">
        <v>3957</v>
      </c>
      <c r="X350" t="s">
        <v>2049</v>
      </c>
      <c r="Y350" t="s">
        <v>3956</v>
      </c>
      <c r="Z350" t="b">
        <v>0</v>
      </c>
      <c r="AA350" t="b">
        <v>0</v>
      </c>
      <c r="AB350" t="b">
        <v>0</v>
      </c>
      <c r="AE350" t="b">
        <v>0</v>
      </c>
      <c r="AH350" t="b">
        <v>0</v>
      </c>
      <c r="AI350" t="b">
        <v>0</v>
      </c>
      <c r="AJ350" t="s">
        <v>1804</v>
      </c>
      <c r="AK350" t="b">
        <v>0</v>
      </c>
      <c r="AL350" t="b">
        <v>0</v>
      </c>
      <c r="AM350" t="b">
        <v>0</v>
      </c>
    </row>
    <row r="351" spans="1:39" x14ac:dyDescent="0.25">
      <c r="A351" t="s">
        <v>1733</v>
      </c>
      <c r="B351" t="s">
        <v>3955</v>
      </c>
      <c r="C351" t="s">
        <v>3954</v>
      </c>
      <c r="D351" t="s">
        <v>1730</v>
      </c>
      <c r="E351" t="s">
        <v>3953</v>
      </c>
      <c r="F351" t="s">
        <v>2116</v>
      </c>
      <c r="K351" t="s">
        <v>1962</v>
      </c>
      <c r="L351" t="s">
        <v>1962</v>
      </c>
      <c r="M351" t="s">
        <v>1833</v>
      </c>
      <c r="N351" t="s">
        <v>1820</v>
      </c>
      <c r="O351" t="s">
        <v>1724</v>
      </c>
      <c r="P351" t="s">
        <v>1724</v>
      </c>
      <c r="Q351" t="s">
        <v>1723</v>
      </c>
      <c r="R351" t="s">
        <v>1723</v>
      </c>
      <c r="X351" t="s">
        <v>1723</v>
      </c>
      <c r="Z351" t="b">
        <v>0</v>
      </c>
      <c r="AA351" t="b">
        <v>0</v>
      </c>
      <c r="AB351" t="b">
        <v>0</v>
      </c>
      <c r="AE351" t="b">
        <v>0</v>
      </c>
      <c r="AH351" t="b">
        <v>1</v>
      </c>
      <c r="AI351" t="b">
        <v>0</v>
      </c>
      <c r="AJ351" t="s">
        <v>2100</v>
      </c>
      <c r="AK351" t="b">
        <v>0</v>
      </c>
      <c r="AL351" t="b">
        <v>0</v>
      </c>
      <c r="AM351" t="b">
        <v>0</v>
      </c>
    </row>
    <row r="352" spans="1:39" x14ac:dyDescent="0.25">
      <c r="A352" t="s">
        <v>1733</v>
      </c>
      <c r="B352" t="s">
        <v>3952</v>
      </c>
      <c r="C352" t="s">
        <v>3951</v>
      </c>
      <c r="D352" t="s">
        <v>1730</v>
      </c>
      <c r="E352" t="s">
        <v>3950</v>
      </c>
      <c r="F352" t="s">
        <v>2116</v>
      </c>
      <c r="K352" t="s">
        <v>1962</v>
      </c>
      <c r="L352" t="s">
        <v>1962</v>
      </c>
      <c r="M352" t="s">
        <v>1833</v>
      </c>
      <c r="N352" t="s">
        <v>1820</v>
      </c>
      <c r="O352" t="s">
        <v>1724</v>
      </c>
      <c r="P352" t="s">
        <v>1724</v>
      </c>
      <c r="Q352" t="s">
        <v>1723</v>
      </c>
      <c r="R352" t="s">
        <v>1723</v>
      </c>
      <c r="X352" t="s">
        <v>1723</v>
      </c>
      <c r="Z352" t="b">
        <v>0</v>
      </c>
      <c r="AA352" t="b">
        <v>0</v>
      </c>
      <c r="AB352" t="b">
        <v>0</v>
      </c>
      <c r="AE352" t="b">
        <v>0</v>
      </c>
      <c r="AH352" t="b">
        <v>1</v>
      </c>
      <c r="AI352" t="b">
        <v>0</v>
      </c>
      <c r="AJ352" t="s">
        <v>2100</v>
      </c>
      <c r="AK352" t="b">
        <v>0</v>
      </c>
      <c r="AL352" t="b">
        <v>0</v>
      </c>
      <c r="AM352" t="b">
        <v>0</v>
      </c>
    </row>
    <row r="353" spans="1:39" x14ac:dyDescent="0.25">
      <c r="A353" t="s">
        <v>1733</v>
      </c>
      <c r="B353" t="s">
        <v>1592</v>
      </c>
      <c r="C353" t="s">
        <v>1594</v>
      </c>
      <c r="D353" t="s">
        <v>1730</v>
      </c>
      <c r="E353" t="s">
        <v>3949</v>
      </c>
      <c r="F353" t="s">
        <v>2541</v>
      </c>
      <c r="G353" t="s">
        <v>1593</v>
      </c>
      <c r="H353" t="s">
        <v>3043</v>
      </c>
      <c r="K353" t="s">
        <v>1962</v>
      </c>
      <c r="L353" t="s">
        <v>1962</v>
      </c>
      <c r="M353" t="s">
        <v>1833</v>
      </c>
      <c r="N353" t="s">
        <v>1820</v>
      </c>
      <c r="O353" t="s">
        <v>1737</v>
      </c>
      <c r="P353" t="s">
        <v>1737</v>
      </c>
      <c r="Q353" t="s">
        <v>2093</v>
      </c>
      <c r="R353" t="s">
        <v>2092</v>
      </c>
      <c r="V353" t="s">
        <v>1724</v>
      </c>
      <c r="W353" t="s">
        <v>1724</v>
      </c>
      <c r="X353" t="s">
        <v>1961</v>
      </c>
      <c r="Z353" t="b">
        <v>0</v>
      </c>
      <c r="AA353" t="b">
        <v>0</v>
      </c>
      <c r="AB353" t="b">
        <v>0</v>
      </c>
      <c r="AE353" t="b">
        <v>0</v>
      </c>
      <c r="AH353" t="b">
        <v>0</v>
      </c>
      <c r="AI353" t="b">
        <v>0</v>
      </c>
      <c r="AJ353" t="s">
        <v>1900</v>
      </c>
      <c r="AK353" t="b">
        <v>1</v>
      </c>
      <c r="AL353" t="b">
        <v>0</v>
      </c>
      <c r="AM353" t="b">
        <v>0</v>
      </c>
    </row>
    <row r="354" spans="1:39" x14ac:dyDescent="0.25">
      <c r="A354" t="s">
        <v>1733</v>
      </c>
      <c r="B354" t="s">
        <v>1476</v>
      </c>
      <c r="C354" t="s">
        <v>1478</v>
      </c>
      <c r="D354" t="s">
        <v>1730</v>
      </c>
      <c r="E354" t="s">
        <v>3948</v>
      </c>
      <c r="F354" t="s">
        <v>3123</v>
      </c>
      <c r="G354" t="s">
        <v>1477</v>
      </c>
      <c r="H354" t="s">
        <v>3122</v>
      </c>
      <c r="K354" t="s">
        <v>2042</v>
      </c>
      <c r="L354" t="s">
        <v>2041</v>
      </c>
      <c r="M354" t="s">
        <v>2040</v>
      </c>
      <c r="N354" t="s">
        <v>1832</v>
      </c>
      <c r="O354" t="s">
        <v>1765</v>
      </c>
      <c r="P354" t="s">
        <v>1765</v>
      </c>
      <c r="Q354" t="s">
        <v>3891</v>
      </c>
      <c r="R354" t="s">
        <v>3890</v>
      </c>
      <c r="V354" t="s">
        <v>1724</v>
      </c>
      <c r="W354" t="s">
        <v>1724</v>
      </c>
      <c r="X354" t="s">
        <v>2069</v>
      </c>
      <c r="Z354" t="b">
        <v>0</v>
      </c>
      <c r="AA354" t="b">
        <v>0</v>
      </c>
      <c r="AB354" t="b">
        <v>0</v>
      </c>
      <c r="AE354" t="b">
        <v>0</v>
      </c>
      <c r="AH354" t="b">
        <v>0</v>
      </c>
      <c r="AI354" t="b">
        <v>0</v>
      </c>
      <c r="AK354" t="b">
        <v>0</v>
      </c>
      <c r="AL354" t="b">
        <v>0</v>
      </c>
      <c r="AM354" t="b">
        <v>0</v>
      </c>
    </row>
    <row r="355" spans="1:39" x14ac:dyDescent="0.25">
      <c r="A355" t="s">
        <v>1733</v>
      </c>
      <c r="B355" t="s">
        <v>1293</v>
      </c>
      <c r="C355" t="s">
        <v>1295</v>
      </c>
      <c r="D355" t="s">
        <v>1730</v>
      </c>
      <c r="G355" t="s">
        <v>1294</v>
      </c>
      <c r="H355" t="s">
        <v>3043</v>
      </c>
      <c r="K355" t="s">
        <v>2042</v>
      </c>
      <c r="L355" t="s">
        <v>2041</v>
      </c>
      <c r="M355" t="s">
        <v>2040</v>
      </c>
      <c r="N355" t="s">
        <v>1832</v>
      </c>
      <c r="O355" t="s">
        <v>1765</v>
      </c>
      <c r="P355" t="s">
        <v>1765</v>
      </c>
      <c r="Q355" t="s">
        <v>3942</v>
      </c>
      <c r="R355" t="s">
        <v>3941</v>
      </c>
      <c r="U355" t="s">
        <v>1724</v>
      </c>
      <c r="V355" t="s">
        <v>1724</v>
      </c>
      <c r="W355" t="s">
        <v>1724</v>
      </c>
      <c r="X355" t="s">
        <v>2069</v>
      </c>
      <c r="Z355" t="b">
        <v>0</v>
      </c>
      <c r="AA355" t="b">
        <v>0</v>
      </c>
      <c r="AB355" t="b">
        <v>0</v>
      </c>
      <c r="AE355" t="b">
        <v>0</v>
      </c>
      <c r="AH355" t="b">
        <v>0</v>
      </c>
      <c r="AI355" t="b">
        <v>0</v>
      </c>
      <c r="AK355" t="b">
        <v>0</v>
      </c>
      <c r="AL355" t="b">
        <v>0</v>
      </c>
      <c r="AM355" t="b">
        <v>0</v>
      </c>
    </row>
    <row r="356" spans="1:39" x14ac:dyDescent="0.25">
      <c r="A356" t="s">
        <v>1733</v>
      </c>
      <c r="B356" t="s">
        <v>1296</v>
      </c>
      <c r="C356" t="s">
        <v>1298</v>
      </c>
      <c r="D356" t="s">
        <v>1730</v>
      </c>
      <c r="G356" t="s">
        <v>1297</v>
      </c>
      <c r="H356" t="s">
        <v>3181</v>
      </c>
      <c r="K356" t="s">
        <v>2042</v>
      </c>
      <c r="L356" t="s">
        <v>2041</v>
      </c>
      <c r="M356" t="s">
        <v>2040</v>
      </c>
      <c r="N356" t="s">
        <v>1832</v>
      </c>
      <c r="O356" t="s">
        <v>1765</v>
      </c>
      <c r="P356" t="s">
        <v>1765</v>
      </c>
      <c r="Q356" t="s">
        <v>3942</v>
      </c>
      <c r="R356" t="s">
        <v>3941</v>
      </c>
      <c r="U356" t="s">
        <v>1724</v>
      </c>
      <c r="V356" t="s">
        <v>1724</v>
      </c>
      <c r="W356" t="s">
        <v>1724</v>
      </c>
      <c r="X356" t="s">
        <v>2069</v>
      </c>
      <c r="Z356" t="b">
        <v>0</v>
      </c>
      <c r="AA356" t="b">
        <v>0</v>
      </c>
      <c r="AB356" t="b">
        <v>0</v>
      </c>
      <c r="AE356" t="b">
        <v>0</v>
      </c>
      <c r="AH356" t="b">
        <v>0</v>
      </c>
      <c r="AI356" t="b">
        <v>0</v>
      </c>
      <c r="AK356" t="b">
        <v>0</v>
      </c>
      <c r="AL356" t="b">
        <v>0</v>
      </c>
      <c r="AM356" t="b">
        <v>0</v>
      </c>
    </row>
    <row r="357" spans="1:39" x14ac:dyDescent="0.25">
      <c r="A357" t="s">
        <v>1733</v>
      </c>
      <c r="B357" t="s">
        <v>3947</v>
      </c>
      <c r="C357" t="s">
        <v>3944</v>
      </c>
      <c r="D357" t="s">
        <v>1730</v>
      </c>
      <c r="E357" t="s">
        <v>3946</v>
      </c>
      <c r="F357" t="s">
        <v>2784</v>
      </c>
      <c r="K357" t="s">
        <v>2042</v>
      </c>
      <c r="L357" t="s">
        <v>2041</v>
      </c>
      <c r="M357" t="s">
        <v>2040</v>
      </c>
      <c r="N357" t="s">
        <v>1832</v>
      </c>
      <c r="O357" t="s">
        <v>1765</v>
      </c>
      <c r="P357" t="s">
        <v>1765</v>
      </c>
      <c r="Q357" t="s">
        <v>3942</v>
      </c>
      <c r="R357" t="s">
        <v>3941</v>
      </c>
      <c r="V357" t="s">
        <v>1724</v>
      </c>
      <c r="X357" t="s">
        <v>2069</v>
      </c>
      <c r="Z357" t="b">
        <v>0</v>
      </c>
      <c r="AA357" t="b">
        <v>0</v>
      </c>
      <c r="AB357" t="b">
        <v>0</v>
      </c>
      <c r="AE357" t="b">
        <v>0</v>
      </c>
      <c r="AH357" t="b">
        <v>0</v>
      </c>
      <c r="AI357" t="b">
        <v>0</v>
      </c>
      <c r="AJ357" t="s">
        <v>1768</v>
      </c>
      <c r="AK357" t="b">
        <v>0</v>
      </c>
      <c r="AL357" t="b">
        <v>0</v>
      </c>
      <c r="AM357" t="b">
        <v>0</v>
      </c>
    </row>
    <row r="358" spans="1:39" x14ac:dyDescent="0.25">
      <c r="A358" t="s">
        <v>1733</v>
      </c>
      <c r="B358" t="s">
        <v>3945</v>
      </c>
      <c r="C358" t="s">
        <v>3944</v>
      </c>
      <c r="D358" t="s">
        <v>1730</v>
      </c>
      <c r="G358" t="s">
        <v>3943</v>
      </c>
      <c r="H358" t="s">
        <v>3263</v>
      </c>
      <c r="K358" t="s">
        <v>2042</v>
      </c>
      <c r="L358" t="s">
        <v>2041</v>
      </c>
      <c r="M358" t="s">
        <v>2040</v>
      </c>
      <c r="N358" t="s">
        <v>1832</v>
      </c>
      <c r="O358" t="s">
        <v>1765</v>
      </c>
      <c r="P358" t="s">
        <v>1765</v>
      </c>
      <c r="Q358" t="s">
        <v>3942</v>
      </c>
      <c r="R358" t="s">
        <v>3941</v>
      </c>
      <c r="U358" t="s">
        <v>1724</v>
      </c>
      <c r="V358" t="s">
        <v>1724</v>
      </c>
      <c r="X358" t="s">
        <v>2069</v>
      </c>
      <c r="Z358" t="b">
        <v>0</v>
      </c>
      <c r="AA358" t="b">
        <v>0</v>
      </c>
      <c r="AB358" t="b">
        <v>0</v>
      </c>
      <c r="AE358" t="b">
        <v>0</v>
      </c>
      <c r="AH358" t="b">
        <v>0</v>
      </c>
      <c r="AI358" t="b">
        <v>0</v>
      </c>
      <c r="AJ358" t="s">
        <v>1768</v>
      </c>
      <c r="AK358" t="b">
        <v>0</v>
      </c>
      <c r="AL358" t="b">
        <v>0</v>
      </c>
      <c r="AM358" t="b">
        <v>0</v>
      </c>
    </row>
    <row r="359" spans="1:39" x14ac:dyDescent="0.25">
      <c r="A359" t="s">
        <v>1733</v>
      </c>
      <c r="B359" t="s">
        <v>3940</v>
      </c>
      <c r="C359" t="s">
        <v>3939</v>
      </c>
      <c r="D359" t="s">
        <v>1166</v>
      </c>
      <c r="I359" t="s">
        <v>3706</v>
      </c>
      <c r="K359" t="s">
        <v>1962</v>
      </c>
      <c r="L359" t="s">
        <v>1740</v>
      </c>
      <c r="M359" t="s">
        <v>1739</v>
      </c>
      <c r="N359" t="s">
        <v>1832</v>
      </c>
      <c r="O359" t="s">
        <v>1724</v>
      </c>
      <c r="P359" t="s">
        <v>1737</v>
      </c>
      <c r="Q359" t="s">
        <v>1754</v>
      </c>
      <c r="R359" t="s">
        <v>1753</v>
      </c>
      <c r="X359" t="s">
        <v>2049</v>
      </c>
      <c r="Y359" t="s">
        <v>1632</v>
      </c>
      <c r="Z359" t="b">
        <v>0</v>
      </c>
      <c r="AA359" t="b">
        <v>0</v>
      </c>
      <c r="AB359" t="b">
        <v>0</v>
      </c>
      <c r="AE359" t="b">
        <v>0</v>
      </c>
      <c r="AH359" t="b">
        <v>0</v>
      </c>
      <c r="AI359" t="b">
        <v>0</v>
      </c>
      <c r="AK359" t="b">
        <v>0</v>
      </c>
      <c r="AL359" t="b">
        <v>0</v>
      </c>
      <c r="AM359" t="b">
        <v>0</v>
      </c>
    </row>
    <row r="360" spans="1:39" x14ac:dyDescent="0.25">
      <c r="A360" t="s">
        <v>1733</v>
      </c>
      <c r="B360" t="s">
        <v>1446</v>
      </c>
      <c r="C360" t="s">
        <v>1448</v>
      </c>
      <c r="D360" t="s">
        <v>1730</v>
      </c>
      <c r="E360" t="s">
        <v>3938</v>
      </c>
      <c r="F360" t="s">
        <v>2541</v>
      </c>
      <c r="G360" t="s">
        <v>1447</v>
      </c>
      <c r="H360" t="s">
        <v>3043</v>
      </c>
      <c r="K360" t="s">
        <v>1962</v>
      </c>
      <c r="L360" t="s">
        <v>1962</v>
      </c>
      <c r="M360" t="s">
        <v>1833</v>
      </c>
      <c r="N360" t="s">
        <v>1832</v>
      </c>
      <c r="O360" t="s">
        <v>1724</v>
      </c>
      <c r="P360" t="s">
        <v>1737</v>
      </c>
      <c r="Q360" t="s">
        <v>1754</v>
      </c>
      <c r="R360" t="s">
        <v>1753</v>
      </c>
      <c r="V360" t="s">
        <v>1724</v>
      </c>
      <c r="W360" t="s">
        <v>1724</v>
      </c>
      <c r="X360" t="s">
        <v>2049</v>
      </c>
      <c r="Z360" t="b">
        <v>0</v>
      </c>
      <c r="AA360" t="b">
        <v>0</v>
      </c>
      <c r="AB360" t="b">
        <v>1</v>
      </c>
      <c r="AC360" t="s">
        <v>1937</v>
      </c>
      <c r="AD360" t="s">
        <v>3933</v>
      </c>
      <c r="AE360" t="b">
        <v>0</v>
      </c>
      <c r="AH360" t="b">
        <v>0</v>
      </c>
      <c r="AI360" t="b">
        <v>0</v>
      </c>
      <c r="AJ360" t="s">
        <v>2893</v>
      </c>
      <c r="AK360" t="b">
        <v>1</v>
      </c>
      <c r="AL360" t="b">
        <v>0</v>
      </c>
      <c r="AM360" t="b">
        <v>0</v>
      </c>
    </row>
    <row r="361" spans="1:39" x14ac:dyDescent="0.25">
      <c r="A361" t="s">
        <v>1733</v>
      </c>
      <c r="B361" t="s">
        <v>1443</v>
      </c>
      <c r="C361" t="s">
        <v>1445</v>
      </c>
      <c r="D361" t="s">
        <v>1730</v>
      </c>
      <c r="E361" t="s">
        <v>3937</v>
      </c>
      <c r="F361" t="s">
        <v>2541</v>
      </c>
      <c r="G361" t="s">
        <v>1444</v>
      </c>
      <c r="H361" t="s">
        <v>3043</v>
      </c>
      <c r="K361" t="s">
        <v>1962</v>
      </c>
      <c r="L361" t="s">
        <v>1962</v>
      </c>
      <c r="M361" t="s">
        <v>1833</v>
      </c>
      <c r="N361" t="s">
        <v>1832</v>
      </c>
      <c r="O361" t="s">
        <v>1724</v>
      </c>
      <c r="P361" t="s">
        <v>1724</v>
      </c>
      <c r="Q361" t="s">
        <v>2018</v>
      </c>
      <c r="R361" t="s">
        <v>2024</v>
      </c>
      <c r="V361" t="s">
        <v>1724</v>
      </c>
      <c r="W361" t="s">
        <v>1724</v>
      </c>
      <c r="X361" t="s">
        <v>2072</v>
      </c>
      <c r="Z361" t="b">
        <v>0</v>
      </c>
      <c r="AA361" t="b">
        <v>0</v>
      </c>
      <c r="AB361" t="b">
        <v>0</v>
      </c>
      <c r="AE361" t="b">
        <v>0</v>
      </c>
      <c r="AH361" t="b">
        <v>0</v>
      </c>
      <c r="AI361" t="b">
        <v>0</v>
      </c>
      <c r="AJ361" t="s">
        <v>2423</v>
      </c>
      <c r="AK361" t="b">
        <v>0</v>
      </c>
      <c r="AL361" t="b">
        <v>0</v>
      </c>
      <c r="AM361" t="b">
        <v>0</v>
      </c>
    </row>
    <row r="362" spans="1:39" x14ac:dyDescent="0.25">
      <c r="A362" t="s">
        <v>1733</v>
      </c>
      <c r="B362" t="s">
        <v>1437</v>
      </c>
      <c r="C362" t="s">
        <v>1439</v>
      </c>
      <c r="D362" t="s">
        <v>1730</v>
      </c>
      <c r="E362" t="s">
        <v>3936</v>
      </c>
      <c r="F362" t="s">
        <v>2541</v>
      </c>
      <c r="G362" t="s">
        <v>1438</v>
      </c>
      <c r="H362" t="s">
        <v>3043</v>
      </c>
      <c r="K362" t="s">
        <v>1962</v>
      </c>
      <c r="L362" t="s">
        <v>1962</v>
      </c>
      <c r="M362" t="s">
        <v>1833</v>
      </c>
      <c r="N362" t="s">
        <v>1832</v>
      </c>
      <c r="O362" t="s">
        <v>1724</v>
      </c>
      <c r="P362" t="s">
        <v>1724</v>
      </c>
      <c r="Q362" t="s">
        <v>2018</v>
      </c>
      <c r="R362" t="s">
        <v>2024</v>
      </c>
      <c r="V362" t="s">
        <v>1724</v>
      </c>
      <c r="W362" t="s">
        <v>1724</v>
      </c>
      <c r="X362" t="s">
        <v>2072</v>
      </c>
      <c r="Z362" t="b">
        <v>0</v>
      </c>
      <c r="AA362" t="b">
        <v>0</v>
      </c>
      <c r="AB362" t="b">
        <v>0</v>
      </c>
      <c r="AE362" t="b">
        <v>0</v>
      </c>
      <c r="AH362" t="b">
        <v>0</v>
      </c>
      <c r="AI362" t="b">
        <v>0</v>
      </c>
      <c r="AJ362" t="s">
        <v>2423</v>
      </c>
      <c r="AK362" t="b">
        <v>0</v>
      </c>
      <c r="AL362" t="b">
        <v>0</v>
      </c>
      <c r="AM362" t="b">
        <v>0</v>
      </c>
    </row>
    <row r="363" spans="1:39" x14ac:dyDescent="0.25">
      <c r="A363" t="s">
        <v>1733</v>
      </c>
      <c r="B363" t="s">
        <v>1440</v>
      </c>
      <c r="C363" t="s">
        <v>1442</v>
      </c>
      <c r="D363" t="s">
        <v>1730</v>
      </c>
      <c r="E363" t="s">
        <v>3935</v>
      </c>
      <c r="F363" t="s">
        <v>2541</v>
      </c>
      <c r="G363" t="s">
        <v>1441</v>
      </c>
      <c r="H363" t="s">
        <v>3043</v>
      </c>
      <c r="K363" t="s">
        <v>1962</v>
      </c>
      <c r="L363" t="s">
        <v>1962</v>
      </c>
      <c r="M363" t="s">
        <v>1833</v>
      </c>
      <c r="N363" t="s">
        <v>1832</v>
      </c>
      <c r="O363" t="s">
        <v>1724</v>
      </c>
      <c r="P363" t="s">
        <v>1724</v>
      </c>
      <c r="Q363" t="s">
        <v>2087</v>
      </c>
      <c r="R363" t="s">
        <v>2086</v>
      </c>
      <c r="V363" t="s">
        <v>1724</v>
      </c>
      <c r="W363" t="s">
        <v>1724</v>
      </c>
      <c r="X363" t="s">
        <v>2072</v>
      </c>
      <c r="Z363" t="b">
        <v>0</v>
      </c>
      <c r="AA363" t="b">
        <v>0</v>
      </c>
      <c r="AB363" t="b">
        <v>0</v>
      </c>
      <c r="AE363" t="b">
        <v>0</v>
      </c>
      <c r="AH363" t="b">
        <v>0</v>
      </c>
      <c r="AI363" t="b">
        <v>0</v>
      </c>
      <c r="AJ363" t="s">
        <v>2423</v>
      </c>
      <c r="AK363" t="b">
        <v>1</v>
      </c>
      <c r="AL363" t="b">
        <v>0</v>
      </c>
      <c r="AM363" t="b">
        <v>0</v>
      </c>
    </row>
    <row r="364" spans="1:39" x14ac:dyDescent="0.25">
      <c r="A364" t="s">
        <v>1733</v>
      </c>
      <c r="B364" t="s">
        <v>1434</v>
      </c>
      <c r="C364" t="s">
        <v>1436</v>
      </c>
      <c r="D364" t="s">
        <v>1730</v>
      </c>
      <c r="E364" t="s">
        <v>3934</v>
      </c>
      <c r="F364" t="s">
        <v>2506</v>
      </c>
      <c r="G364" t="s">
        <v>1435</v>
      </c>
      <c r="H364" t="s">
        <v>3209</v>
      </c>
      <c r="K364" t="s">
        <v>1962</v>
      </c>
      <c r="L364" t="s">
        <v>1962</v>
      </c>
      <c r="M364" t="s">
        <v>1833</v>
      </c>
      <c r="N364" t="s">
        <v>1832</v>
      </c>
      <c r="O364" t="s">
        <v>1724</v>
      </c>
      <c r="P364" t="s">
        <v>1724</v>
      </c>
      <c r="Q364" t="s">
        <v>1754</v>
      </c>
      <c r="R364" t="s">
        <v>1753</v>
      </c>
      <c r="V364" t="s">
        <v>1724</v>
      </c>
      <c r="W364" t="s">
        <v>1724</v>
      </c>
      <c r="X364" t="s">
        <v>2072</v>
      </c>
      <c r="Z364" t="b">
        <v>0</v>
      </c>
      <c r="AA364" t="b">
        <v>0</v>
      </c>
      <c r="AB364" t="b">
        <v>1</v>
      </c>
      <c r="AC364" t="s">
        <v>1937</v>
      </c>
      <c r="AD364" t="s">
        <v>3933</v>
      </c>
      <c r="AE364" t="b">
        <v>0</v>
      </c>
      <c r="AH364" t="b">
        <v>1</v>
      </c>
      <c r="AI364" t="b">
        <v>0</v>
      </c>
      <c r="AJ364" t="s">
        <v>2423</v>
      </c>
      <c r="AK364" t="b">
        <v>1</v>
      </c>
      <c r="AL364" t="b">
        <v>0</v>
      </c>
      <c r="AM364" t="b">
        <v>0</v>
      </c>
    </row>
    <row r="365" spans="1:39" x14ac:dyDescent="0.25">
      <c r="A365" t="s">
        <v>1733</v>
      </c>
      <c r="B365" t="s">
        <v>3932</v>
      </c>
      <c r="C365" t="s">
        <v>3931</v>
      </c>
      <c r="D365" t="s">
        <v>1166</v>
      </c>
      <c r="I365" t="s">
        <v>3287</v>
      </c>
      <c r="K365" t="s">
        <v>1962</v>
      </c>
      <c r="L365" t="s">
        <v>1962</v>
      </c>
      <c r="M365" t="s">
        <v>1833</v>
      </c>
      <c r="N365" t="s">
        <v>1832</v>
      </c>
      <c r="P365" t="s">
        <v>1724</v>
      </c>
      <c r="Q365" t="s">
        <v>2074</v>
      </c>
      <c r="R365" t="s">
        <v>2073</v>
      </c>
      <c r="X365" t="s">
        <v>2072</v>
      </c>
      <c r="Y365" t="s">
        <v>2076</v>
      </c>
      <c r="Z365" t="b">
        <v>0</v>
      </c>
      <c r="AA365" t="b">
        <v>0</v>
      </c>
      <c r="AB365" t="b">
        <v>0</v>
      </c>
      <c r="AE365" t="b">
        <v>0</v>
      </c>
      <c r="AH365" t="b">
        <v>0</v>
      </c>
      <c r="AI365" t="b">
        <v>0</v>
      </c>
      <c r="AJ365" t="s">
        <v>1794</v>
      </c>
      <c r="AK365" t="b">
        <v>0</v>
      </c>
      <c r="AL365" t="b">
        <v>0</v>
      </c>
      <c r="AM365" t="b">
        <v>0</v>
      </c>
    </row>
    <row r="366" spans="1:39" x14ac:dyDescent="0.25">
      <c r="A366" t="s">
        <v>1733</v>
      </c>
      <c r="B366" t="s">
        <v>3930</v>
      </c>
      <c r="C366" t="s">
        <v>2075</v>
      </c>
      <c r="D366" t="s">
        <v>1945</v>
      </c>
      <c r="I366" t="s">
        <v>1741</v>
      </c>
      <c r="K366" t="s">
        <v>1962</v>
      </c>
      <c r="L366" t="s">
        <v>1962</v>
      </c>
      <c r="M366" t="s">
        <v>1833</v>
      </c>
      <c r="N366" t="s">
        <v>1832</v>
      </c>
      <c r="P366" t="s">
        <v>1724</v>
      </c>
      <c r="Q366" t="s">
        <v>2074</v>
      </c>
      <c r="R366" t="s">
        <v>2073</v>
      </c>
      <c r="X366" t="s">
        <v>2072</v>
      </c>
      <c r="Z366" t="b">
        <v>0</v>
      </c>
      <c r="AA366" t="b">
        <v>0</v>
      </c>
      <c r="AB366" t="b">
        <v>0</v>
      </c>
      <c r="AE366" t="b">
        <v>0</v>
      </c>
      <c r="AH366" t="b">
        <v>0</v>
      </c>
      <c r="AI366" t="b">
        <v>0</v>
      </c>
      <c r="AJ366" t="s">
        <v>1804</v>
      </c>
      <c r="AK366" t="b">
        <v>0</v>
      </c>
      <c r="AL366" t="b">
        <v>0</v>
      </c>
      <c r="AM366" t="b">
        <v>0</v>
      </c>
    </row>
    <row r="367" spans="1:39" x14ac:dyDescent="0.25">
      <c r="A367" t="s">
        <v>1733</v>
      </c>
      <c r="B367" t="s">
        <v>3929</v>
      </c>
      <c r="C367" t="s">
        <v>3928</v>
      </c>
      <c r="D367" t="s">
        <v>1166</v>
      </c>
      <c r="I367" t="s">
        <v>3058</v>
      </c>
      <c r="K367" t="s">
        <v>2042</v>
      </c>
      <c r="L367" t="s">
        <v>2041</v>
      </c>
      <c r="M367" t="s">
        <v>2040</v>
      </c>
      <c r="N367" t="s">
        <v>1832</v>
      </c>
      <c r="P367" t="s">
        <v>1765</v>
      </c>
      <c r="Q367" t="s">
        <v>3924</v>
      </c>
      <c r="R367" t="s">
        <v>3923</v>
      </c>
      <c r="X367" t="s">
        <v>2069</v>
      </c>
      <c r="Y367" t="s">
        <v>1679</v>
      </c>
      <c r="Z367" t="b">
        <v>0</v>
      </c>
      <c r="AA367" t="b">
        <v>0</v>
      </c>
      <c r="AB367" t="b">
        <v>0</v>
      </c>
      <c r="AE367" t="b">
        <v>0</v>
      </c>
      <c r="AH367" t="b">
        <v>0</v>
      </c>
      <c r="AI367" t="b">
        <v>1</v>
      </c>
      <c r="AJ367" t="s">
        <v>1937</v>
      </c>
      <c r="AK367" t="b">
        <v>0</v>
      </c>
      <c r="AL367" t="b">
        <v>0</v>
      </c>
      <c r="AM367" t="b">
        <v>0</v>
      </c>
    </row>
    <row r="368" spans="1:39" x14ac:dyDescent="0.25">
      <c r="A368" t="s">
        <v>1733</v>
      </c>
      <c r="B368" t="s">
        <v>1488</v>
      </c>
      <c r="C368" t="s">
        <v>1490</v>
      </c>
      <c r="D368" t="s">
        <v>1730</v>
      </c>
      <c r="E368" t="s">
        <v>3927</v>
      </c>
      <c r="F368" t="s">
        <v>3123</v>
      </c>
      <c r="G368" t="s">
        <v>1489</v>
      </c>
      <c r="H368" t="s">
        <v>3122</v>
      </c>
      <c r="K368" t="s">
        <v>2042</v>
      </c>
      <c r="L368" t="s">
        <v>2041</v>
      </c>
      <c r="M368" t="s">
        <v>2040</v>
      </c>
      <c r="N368" t="s">
        <v>1832</v>
      </c>
      <c r="O368" t="s">
        <v>1765</v>
      </c>
      <c r="P368" t="s">
        <v>1765</v>
      </c>
      <c r="Q368" t="s">
        <v>3924</v>
      </c>
      <c r="R368" t="s">
        <v>3923</v>
      </c>
      <c r="V368" t="s">
        <v>1724</v>
      </c>
      <c r="W368" t="s">
        <v>1724</v>
      </c>
      <c r="X368" t="s">
        <v>2069</v>
      </c>
      <c r="Z368" t="b">
        <v>0</v>
      </c>
      <c r="AA368" t="b">
        <v>0</v>
      </c>
      <c r="AB368" t="b">
        <v>0</v>
      </c>
      <c r="AE368" t="b">
        <v>0</v>
      </c>
      <c r="AH368" t="b">
        <v>0</v>
      </c>
      <c r="AI368" t="b">
        <v>0</v>
      </c>
      <c r="AK368" t="b">
        <v>0</v>
      </c>
      <c r="AL368" t="b">
        <v>0</v>
      </c>
      <c r="AM368" t="b">
        <v>0</v>
      </c>
    </row>
    <row r="369" spans="1:39" x14ac:dyDescent="0.25">
      <c r="A369" t="s">
        <v>1733</v>
      </c>
      <c r="B369" t="s">
        <v>3926</v>
      </c>
      <c r="C369" t="s">
        <v>3925</v>
      </c>
      <c r="D369" t="s">
        <v>1166</v>
      </c>
      <c r="I369" t="s">
        <v>3345</v>
      </c>
      <c r="K369" t="s">
        <v>2042</v>
      </c>
      <c r="L369" t="s">
        <v>2041</v>
      </c>
      <c r="M369" t="s">
        <v>2040</v>
      </c>
      <c r="N369" t="s">
        <v>1832</v>
      </c>
      <c r="O369" t="s">
        <v>1765</v>
      </c>
      <c r="P369" t="s">
        <v>1765</v>
      </c>
      <c r="Q369" t="s">
        <v>3924</v>
      </c>
      <c r="R369" t="s">
        <v>3923</v>
      </c>
      <c r="X369" t="s">
        <v>2069</v>
      </c>
      <c r="Y369" t="s">
        <v>1693</v>
      </c>
      <c r="Z369" t="b">
        <v>0</v>
      </c>
      <c r="AA369" t="b">
        <v>0</v>
      </c>
      <c r="AB369" t="b">
        <v>0</v>
      </c>
      <c r="AE369" t="b">
        <v>0</v>
      </c>
      <c r="AH369" t="b">
        <v>0</v>
      </c>
      <c r="AI369" t="b">
        <v>0</v>
      </c>
      <c r="AJ369" t="s">
        <v>2006</v>
      </c>
      <c r="AK369" t="b">
        <v>0</v>
      </c>
      <c r="AL369" t="b">
        <v>0</v>
      </c>
      <c r="AM369" t="b">
        <v>0</v>
      </c>
    </row>
    <row r="370" spans="1:39" x14ac:dyDescent="0.25">
      <c r="A370" t="s">
        <v>1733</v>
      </c>
      <c r="B370" t="s">
        <v>1256</v>
      </c>
      <c r="C370" t="s">
        <v>1258</v>
      </c>
      <c r="D370" t="s">
        <v>1730</v>
      </c>
      <c r="G370" t="s">
        <v>1257</v>
      </c>
      <c r="H370" t="s">
        <v>2272</v>
      </c>
      <c r="K370" t="s">
        <v>2042</v>
      </c>
      <c r="L370" t="s">
        <v>2041</v>
      </c>
      <c r="M370" t="s">
        <v>2040</v>
      </c>
      <c r="N370" t="s">
        <v>1832</v>
      </c>
      <c r="O370" t="s">
        <v>1737</v>
      </c>
      <c r="P370" t="s">
        <v>1724</v>
      </c>
      <c r="Q370" t="s">
        <v>1897</v>
      </c>
      <c r="R370" t="s">
        <v>1896</v>
      </c>
      <c r="V370" t="s">
        <v>1724</v>
      </c>
      <c r="W370" t="s">
        <v>1724</v>
      </c>
      <c r="X370" t="s">
        <v>2052</v>
      </c>
      <c r="Z370" t="b">
        <v>0</v>
      </c>
      <c r="AA370" t="b">
        <v>0</v>
      </c>
      <c r="AB370" t="b">
        <v>1</v>
      </c>
      <c r="AC370" t="s">
        <v>3478</v>
      </c>
      <c r="AD370" t="s">
        <v>2918</v>
      </c>
      <c r="AE370" t="b">
        <v>1</v>
      </c>
      <c r="AF370" t="s">
        <v>3864</v>
      </c>
      <c r="AG370" t="s">
        <v>3352</v>
      </c>
      <c r="AH370" t="b">
        <v>0</v>
      </c>
      <c r="AI370" t="b">
        <v>0</v>
      </c>
      <c r="AK370" t="b">
        <v>0</v>
      </c>
      <c r="AL370" t="b">
        <v>0</v>
      </c>
      <c r="AM370" t="b">
        <v>0</v>
      </c>
    </row>
    <row r="371" spans="1:39" x14ac:dyDescent="0.25">
      <c r="A371" t="s">
        <v>1733</v>
      </c>
      <c r="B371" t="s">
        <v>3922</v>
      </c>
      <c r="C371" t="s">
        <v>3921</v>
      </c>
      <c r="D371" t="s">
        <v>1166</v>
      </c>
      <c r="I371" t="s">
        <v>2928</v>
      </c>
      <c r="K371" t="s">
        <v>2042</v>
      </c>
      <c r="L371" t="s">
        <v>2041</v>
      </c>
      <c r="M371" t="s">
        <v>2040</v>
      </c>
      <c r="N371" t="s">
        <v>1832</v>
      </c>
      <c r="O371" t="s">
        <v>1737</v>
      </c>
      <c r="P371" t="s">
        <v>1724</v>
      </c>
      <c r="Q371" t="s">
        <v>1897</v>
      </c>
      <c r="R371" t="s">
        <v>1896</v>
      </c>
      <c r="X371" t="s">
        <v>2052</v>
      </c>
      <c r="Y371" t="s">
        <v>1626</v>
      </c>
      <c r="Z371" t="b">
        <v>0</v>
      </c>
      <c r="AA371" t="b">
        <v>0</v>
      </c>
      <c r="AB371" t="b">
        <v>0</v>
      </c>
      <c r="AE371" t="b">
        <v>0</v>
      </c>
      <c r="AH371" t="b">
        <v>0</v>
      </c>
      <c r="AI371" t="b">
        <v>0</v>
      </c>
      <c r="AJ371" t="s">
        <v>2006</v>
      </c>
      <c r="AK371" t="b">
        <v>0</v>
      </c>
      <c r="AL371" t="b">
        <v>0</v>
      </c>
      <c r="AM371" t="b">
        <v>0</v>
      </c>
    </row>
    <row r="372" spans="1:39" x14ac:dyDescent="0.25">
      <c r="A372" t="s">
        <v>1733</v>
      </c>
      <c r="B372" t="s">
        <v>3920</v>
      </c>
      <c r="C372" t="s">
        <v>3919</v>
      </c>
      <c r="D372" t="s">
        <v>1166</v>
      </c>
      <c r="I372" t="s">
        <v>3058</v>
      </c>
      <c r="K372" t="s">
        <v>2042</v>
      </c>
      <c r="L372" t="s">
        <v>2041</v>
      </c>
      <c r="M372" t="s">
        <v>2040</v>
      </c>
      <c r="N372" t="s">
        <v>1832</v>
      </c>
      <c r="O372" t="s">
        <v>1737</v>
      </c>
      <c r="P372" t="s">
        <v>1724</v>
      </c>
      <c r="Q372" t="s">
        <v>1897</v>
      </c>
      <c r="R372" t="s">
        <v>1896</v>
      </c>
      <c r="X372" t="s">
        <v>2052</v>
      </c>
      <c r="Y372" t="s">
        <v>1626</v>
      </c>
      <c r="Z372" t="b">
        <v>0</v>
      </c>
      <c r="AA372" t="b">
        <v>0</v>
      </c>
      <c r="AB372" t="b">
        <v>0</v>
      </c>
      <c r="AE372" t="b">
        <v>0</v>
      </c>
      <c r="AH372" t="b">
        <v>0</v>
      </c>
      <c r="AI372" t="b">
        <v>0</v>
      </c>
      <c r="AJ372" t="s">
        <v>2006</v>
      </c>
      <c r="AK372" t="b">
        <v>0</v>
      </c>
      <c r="AL372" t="b">
        <v>0</v>
      </c>
      <c r="AM372" t="b">
        <v>0</v>
      </c>
    </row>
    <row r="373" spans="1:39" x14ac:dyDescent="0.25">
      <c r="A373" t="s">
        <v>1733</v>
      </c>
      <c r="B373" t="s">
        <v>3918</v>
      </c>
      <c r="C373" t="s">
        <v>3917</v>
      </c>
      <c r="D373" t="s">
        <v>1166</v>
      </c>
      <c r="I373" t="s">
        <v>3706</v>
      </c>
      <c r="K373" t="s">
        <v>2042</v>
      </c>
      <c r="L373" t="s">
        <v>2041</v>
      </c>
      <c r="M373" t="s">
        <v>2040</v>
      </c>
      <c r="N373" t="s">
        <v>1832</v>
      </c>
      <c r="O373" t="s">
        <v>1737</v>
      </c>
      <c r="P373" t="s">
        <v>1724</v>
      </c>
      <c r="Q373" t="s">
        <v>3916</v>
      </c>
      <c r="R373" t="s">
        <v>3915</v>
      </c>
      <c r="X373" t="s">
        <v>2052</v>
      </c>
      <c r="Y373" t="s">
        <v>1626</v>
      </c>
      <c r="Z373" t="b">
        <v>0</v>
      </c>
      <c r="AA373" t="b">
        <v>0</v>
      </c>
      <c r="AB373" t="b">
        <v>0</v>
      </c>
      <c r="AE373" t="b">
        <v>0</v>
      </c>
      <c r="AH373" t="b">
        <v>0</v>
      </c>
      <c r="AI373" t="b">
        <v>0</v>
      </c>
      <c r="AK373" t="b">
        <v>0</v>
      </c>
      <c r="AL373" t="b">
        <v>0</v>
      </c>
      <c r="AM373" t="b">
        <v>0</v>
      </c>
    </row>
    <row r="374" spans="1:39" x14ac:dyDescent="0.25">
      <c r="A374" t="s">
        <v>1733</v>
      </c>
      <c r="B374" t="s">
        <v>3902</v>
      </c>
      <c r="C374" t="s">
        <v>3903</v>
      </c>
      <c r="D374" t="s">
        <v>1163</v>
      </c>
      <c r="I374" t="s">
        <v>1741</v>
      </c>
      <c r="K374" t="s">
        <v>2042</v>
      </c>
      <c r="L374" t="s">
        <v>2041</v>
      </c>
      <c r="M374" t="s">
        <v>2040</v>
      </c>
      <c r="N374" t="s">
        <v>1832</v>
      </c>
      <c r="O374" t="s">
        <v>1724</v>
      </c>
      <c r="P374" t="s">
        <v>1724</v>
      </c>
      <c r="Q374" t="s">
        <v>1897</v>
      </c>
      <c r="R374" t="s">
        <v>1896</v>
      </c>
      <c r="X374" t="s">
        <v>2057</v>
      </c>
      <c r="Z374" t="b">
        <v>0</v>
      </c>
      <c r="AA374" t="b">
        <v>0</v>
      </c>
      <c r="AB374" t="b">
        <v>0</v>
      </c>
      <c r="AE374" t="b">
        <v>0</v>
      </c>
      <c r="AH374" t="b">
        <v>0</v>
      </c>
      <c r="AI374" t="b">
        <v>0</v>
      </c>
      <c r="AJ374" t="s">
        <v>1744</v>
      </c>
      <c r="AK374" t="b">
        <v>0</v>
      </c>
      <c r="AL374" t="b">
        <v>0</v>
      </c>
      <c r="AM374" t="b">
        <v>0</v>
      </c>
    </row>
    <row r="375" spans="1:39" x14ac:dyDescent="0.25">
      <c r="A375" t="s">
        <v>1733</v>
      </c>
      <c r="B375" t="s">
        <v>3914</v>
      </c>
      <c r="C375" t="s">
        <v>3913</v>
      </c>
      <c r="D375" t="s">
        <v>1166</v>
      </c>
      <c r="I375" t="s">
        <v>3058</v>
      </c>
      <c r="K375" t="s">
        <v>2042</v>
      </c>
      <c r="L375" t="s">
        <v>2041</v>
      </c>
      <c r="M375" t="s">
        <v>2040</v>
      </c>
      <c r="N375" t="s">
        <v>1832</v>
      </c>
      <c r="P375" t="s">
        <v>1724</v>
      </c>
      <c r="Q375" t="s">
        <v>3910</v>
      </c>
      <c r="R375" t="s">
        <v>3909</v>
      </c>
      <c r="X375" t="s">
        <v>2052</v>
      </c>
      <c r="Y375" t="s">
        <v>1626</v>
      </c>
      <c r="Z375" t="b">
        <v>0</v>
      </c>
      <c r="AA375" t="b">
        <v>0</v>
      </c>
      <c r="AB375" t="b">
        <v>0</v>
      </c>
      <c r="AE375" t="b">
        <v>0</v>
      </c>
      <c r="AH375" t="b">
        <v>0</v>
      </c>
      <c r="AI375" t="b">
        <v>0</v>
      </c>
      <c r="AJ375" t="s">
        <v>1804</v>
      </c>
      <c r="AK375" t="b">
        <v>0</v>
      </c>
      <c r="AL375" t="b">
        <v>0</v>
      </c>
      <c r="AM375" t="b">
        <v>0</v>
      </c>
    </row>
    <row r="376" spans="1:39" x14ac:dyDescent="0.25">
      <c r="A376" t="s">
        <v>1733</v>
      </c>
      <c r="B376" t="s">
        <v>3912</v>
      </c>
      <c r="C376" t="s">
        <v>3911</v>
      </c>
      <c r="D376" t="s">
        <v>1166</v>
      </c>
      <c r="I376" t="s">
        <v>2899</v>
      </c>
      <c r="K376" t="s">
        <v>2042</v>
      </c>
      <c r="L376" t="s">
        <v>2041</v>
      </c>
      <c r="M376" t="s">
        <v>2040</v>
      </c>
      <c r="N376" t="s">
        <v>1832</v>
      </c>
      <c r="P376" t="s">
        <v>1724</v>
      </c>
      <c r="Q376" t="s">
        <v>3910</v>
      </c>
      <c r="R376" t="s">
        <v>3909</v>
      </c>
      <c r="X376" t="s">
        <v>2052</v>
      </c>
      <c r="Y376" t="s">
        <v>1626</v>
      </c>
      <c r="Z376" t="b">
        <v>0</v>
      </c>
      <c r="AA376" t="b">
        <v>0</v>
      </c>
      <c r="AB376" t="b">
        <v>0</v>
      </c>
      <c r="AE376" t="b">
        <v>0</v>
      </c>
      <c r="AH376" t="b">
        <v>0</v>
      </c>
      <c r="AI376" t="b">
        <v>0</v>
      </c>
      <c r="AJ376" t="s">
        <v>1804</v>
      </c>
      <c r="AK376" t="b">
        <v>0</v>
      </c>
      <c r="AL376" t="b">
        <v>0</v>
      </c>
      <c r="AM376" t="b">
        <v>0</v>
      </c>
    </row>
    <row r="377" spans="1:39" x14ac:dyDescent="0.25">
      <c r="A377" t="s">
        <v>1733</v>
      </c>
      <c r="B377" t="s">
        <v>3908</v>
      </c>
      <c r="C377" t="s">
        <v>3907</v>
      </c>
      <c r="D377" t="s">
        <v>1166</v>
      </c>
      <c r="I377" t="s">
        <v>2928</v>
      </c>
      <c r="K377" t="s">
        <v>2042</v>
      </c>
      <c r="L377" t="s">
        <v>2041</v>
      </c>
      <c r="M377" t="s">
        <v>2040</v>
      </c>
      <c r="N377" t="s">
        <v>1832</v>
      </c>
      <c r="P377" t="s">
        <v>1724</v>
      </c>
      <c r="Q377" t="s">
        <v>2039</v>
      </c>
      <c r="R377" t="s">
        <v>3906</v>
      </c>
      <c r="X377" t="s">
        <v>2052</v>
      </c>
      <c r="Y377" t="s">
        <v>1626</v>
      </c>
      <c r="Z377" t="b">
        <v>0</v>
      </c>
      <c r="AA377" t="b">
        <v>0</v>
      </c>
      <c r="AB377" t="b">
        <v>0</v>
      </c>
      <c r="AE377" t="b">
        <v>0</v>
      </c>
      <c r="AH377" t="b">
        <v>0</v>
      </c>
      <c r="AI377" t="b">
        <v>1</v>
      </c>
      <c r="AJ377" t="s">
        <v>2096</v>
      </c>
      <c r="AK377" t="b">
        <v>0</v>
      </c>
      <c r="AL377" t="b">
        <v>0</v>
      </c>
      <c r="AM377" t="b">
        <v>0</v>
      </c>
    </row>
    <row r="378" spans="1:39" x14ac:dyDescent="0.25">
      <c r="A378" t="s">
        <v>1733</v>
      </c>
      <c r="B378" t="s">
        <v>3905</v>
      </c>
      <c r="C378" t="s">
        <v>1627</v>
      </c>
      <c r="D378" t="s">
        <v>1945</v>
      </c>
      <c r="I378" t="s">
        <v>1944</v>
      </c>
      <c r="J378" t="s">
        <v>1943</v>
      </c>
      <c r="K378" t="s">
        <v>2042</v>
      </c>
      <c r="L378" t="s">
        <v>2041</v>
      </c>
      <c r="M378" t="s">
        <v>2040</v>
      </c>
      <c r="N378" t="s">
        <v>1832</v>
      </c>
      <c r="O378" t="s">
        <v>1724</v>
      </c>
      <c r="P378" t="s">
        <v>1724</v>
      </c>
      <c r="Q378" t="s">
        <v>1897</v>
      </c>
      <c r="R378" t="s">
        <v>1896</v>
      </c>
      <c r="X378" t="s">
        <v>2052</v>
      </c>
      <c r="Y378" t="s">
        <v>1626</v>
      </c>
      <c r="Z378" t="b">
        <v>0</v>
      </c>
      <c r="AA378" t="b">
        <v>0</v>
      </c>
      <c r="AB378" t="b">
        <v>0</v>
      </c>
      <c r="AE378" t="b">
        <v>0</v>
      </c>
      <c r="AH378" t="b">
        <v>0</v>
      </c>
      <c r="AI378" t="b">
        <v>0</v>
      </c>
      <c r="AK378" t="b">
        <v>0</v>
      </c>
      <c r="AL378" t="b">
        <v>0</v>
      </c>
      <c r="AM378" t="b">
        <v>0</v>
      </c>
    </row>
    <row r="379" spans="1:39" x14ac:dyDescent="0.25">
      <c r="A379" t="s">
        <v>1733</v>
      </c>
      <c r="B379" t="s">
        <v>3904</v>
      </c>
      <c r="C379" t="s">
        <v>3903</v>
      </c>
      <c r="D379" t="s">
        <v>1945</v>
      </c>
      <c r="I379" t="s">
        <v>1944</v>
      </c>
      <c r="J379" t="s">
        <v>1943</v>
      </c>
      <c r="K379" t="s">
        <v>2042</v>
      </c>
      <c r="L379" t="s">
        <v>2041</v>
      </c>
      <c r="M379" t="s">
        <v>2040</v>
      </c>
      <c r="N379" t="s">
        <v>1832</v>
      </c>
      <c r="O379" t="s">
        <v>1755</v>
      </c>
      <c r="P379" t="s">
        <v>1724</v>
      </c>
      <c r="Q379" t="s">
        <v>1897</v>
      </c>
      <c r="R379" t="s">
        <v>1896</v>
      </c>
      <c r="X379" t="s">
        <v>2057</v>
      </c>
      <c r="Y379" t="s">
        <v>3902</v>
      </c>
      <c r="Z379" t="b">
        <v>0</v>
      </c>
      <c r="AA379" t="b">
        <v>0</v>
      </c>
      <c r="AB379" t="b">
        <v>0</v>
      </c>
      <c r="AE379" t="b">
        <v>0</v>
      </c>
      <c r="AH379" t="b">
        <v>0</v>
      </c>
      <c r="AI379" t="b">
        <v>0</v>
      </c>
      <c r="AJ379" t="s">
        <v>1744</v>
      </c>
      <c r="AK379" t="b">
        <v>0</v>
      </c>
      <c r="AL379" t="b">
        <v>0</v>
      </c>
      <c r="AM379" t="b">
        <v>0</v>
      </c>
    </row>
    <row r="380" spans="1:39" x14ac:dyDescent="0.25">
      <c r="A380" t="s">
        <v>1733</v>
      </c>
      <c r="B380" t="s">
        <v>3901</v>
      </c>
      <c r="C380" t="s">
        <v>3900</v>
      </c>
      <c r="D380" t="s">
        <v>1945</v>
      </c>
      <c r="I380" t="s">
        <v>1944</v>
      </c>
      <c r="J380" t="s">
        <v>1943</v>
      </c>
      <c r="K380" t="s">
        <v>2042</v>
      </c>
      <c r="L380" t="s">
        <v>2041</v>
      </c>
      <c r="M380" t="s">
        <v>2040</v>
      </c>
      <c r="N380" t="s">
        <v>1832</v>
      </c>
      <c r="P380" t="s">
        <v>1724</v>
      </c>
      <c r="Q380" t="s">
        <v>1897</v>
      </c>
      <c r="R380" t="s">
        <v>1896</v>
      </c>
      <c r="X380" t="s">
        <v>2052</v>
      </c>
      <c r="Y380" t="s">
        <v>1626</v>
      </c>
      <c r="Z380" t="b">
        <v>0</v>
      </c>
      <c r="AA380" t="b">
        <v>0</v>
      </c>
      <c r="AB380" t="b">
        <v>0</v>
      </c>
      <c r="AE380" t="b">
        <v>0</v>
      </c>
      <c r="AH380" t="b">
        <v>0</v>
      </c>
      <c r="AI380" t="b">
        <v>1</v>
      </c>
      <c r="AJ380" t="s">
        <v>2096</v>
      </c>
      <c r="AK380" t="b">
        <v>0</v>
      </c>
      <c r="AL380" t="b">
        <v>0</v>
      </c>
      <c r="AM380" t="b">
        <v>0</v>
      </c>
    </row>
    <row r="381" spans="1:39" x14ac:dyDescent="0.25">
      <c r="A381" t="s">
        <v>1733</v>
      </c>
      <c r="B381" t="s">
        <v>3899</v>
      </c>
      <c r="C381" t="s">
        <v>3898</v>
      </c>
      <c r="D381" t="s">
        <v>1945</v>
      </c>
      <c r="I381" t="s">
        <v>1944</v>
      </c>
      <c r="J381" t="s">
        <v>1943</v>
      </c>
      <c r="K381" t="s">
        <v>2042</v>
      </c>
      <c r="L381" t="s">
        <v>2041</v>
      </c>
      <c r="M381" t="s">
        <v>2040</v>
      </c>
      <c r="N381" t="s">
        <v>1832</v>
      </c>
      <c r="P381" t="s">
        <v>1724</v>
      </c>
      <c r="Q381" t="s">
        <v>1897</v>
      </c>
      <c r="R381" t="s">
        <v>1896</v>
      </c>
      <c r="X381" t="s">
        <v>2052</v>
      </c>
      <c r="Y381" t="s">
        <v>1626</v>
      </c>
      <c r="Z381" t="b">
        <v>0</v>
      </c>
      <c r="AA381" t="b">
        <v>0</v>
      </c>
      <c r="AB381" t="b">
        <v>0</v>
      </c>
      <c r="AE381" t="b">
        <v>0</v>
      </c>
      <c r="AH381" t="b">
        <v>0</v>
      </c>
      <c r="AI381" t="b">
        <v>1</v>
      </c>
      <c r="AJ381" t="s">
        <v>2096</v>
      </c>
      <c r="AK381" t="b">
        <v>0</v>
      </c>
      <c r="AL381" t="b">
        <v>0</v>
      </c>
      <c r="AM381" t="b">
        <v>0</v>
      </c>
    </row>
    <row r="382" spans="1:39" x14ac:dyDescent="0.25">
      <c r="A382" t="s">
        <v>1733</v>
      </c>
      <c r="B382" t="s">
        <v>3897</v>
      </c>
      <c r="C382" t="s">
        <v>3896</v>
      </c>
      <c r="D382" t="s">
        <v>1166</v>
      </c>
      <c r="I382" t="s">
        <v>3386</v>
      </c>
      <c r="K382" t="s">
        <v>2042</v>
      </c>
      <c r="L382" t="s">
        <v>2041</v>
      </c>
      <c r="M382" t="s">
        <v>2040</v>
      </c>
      <c r="N382" t="s">
        <v>1832</v>
      </c>
      <c r="O382" t="s">
        <v>1765</v>
      </c>
      <c r="P382" t="s">
        <v>1724</v>
      </c>
      <c r="Q382" t="s">
        <v>2071</v>
      </c>
      <c r="R382" t="s">
        <v>2070</v>
      </c>
      <c r="X382" t="s">
        <v>2069</v>
      </c>
      <c r="Y382" t="s">
        <v>1693</v>
      </c>
      <c r="Z382" t="b">
        <v>0</v>
      </c>
      <c r="AA382" t="b">
        <v>0</v>
      </c>
      <c r="AB382" t="b">
        <v>0</v>
      </c>
      <c r="AE382" t="b">
        <v>0</v>
      </c>
      <c r="AH382" t="b">
        <v>0</v>
      </c>
      <c r="AI382" t="b">
        <v>0</v>
      </c>
      <c r="AK382" t="b">
        <v>0</v>
      </c>
      <c r="AL382" t="b">
        <v>0</v>
      </c>
      <c r="AM382" t="b">
        <v>0</v>
      </c>
    </row>
    <row r="383" spans="1:39" x14ac:dyDescent="0.25">
      <c r="A383" t="s">
        <v>1733</v>
      </c>
      <c r="B383" t="s">
        <v>3895</v>
      </c>
      <c r="C383" t="s">
        <v>3894</v>
      </c>
      <c r="D383" t="s">
        <v>1166</v>
      </c>
      <c r="I383" t="s">
        <v>2928</v>
      </c>
      <c r="K383" t="s">
        <v>2042</v>
      </c>
      <c r="L383" t="s">
        <v>2041</v>
      </c>
      <c r="M383" t="s">
        <v>2040</v>
      </c>
      <c r="N383" t="s">
        <v>1832</v>
      </c>
      <c r="O383" t="s">
        <v>1765</v>
      </c>
      <c r="P383" t="s">
        <v>1724</v>
      </c>
      <c r="Q383" t="s">
        <v>2071</v>
      </c>
      <c r="R383" t="s">
        <v>2070</v>
      </c>
      <c r="X383" t="s">
        <v>2069</v>
      </c>
      <c r="Y383" t="s">
        <v>1693</v>
      </c>
      <c r="Z383" t="b">
        <v>0</v>
      </c>
      <c r="AA383" t="b">
        <v>0</v>
      </c>
      <c r="AB383" t="b">
        <v>0</v>
      </c>
      <c r="AE383" t="b">
        <v>0</v>
      </c>
      <c r="AH383" t="b">
        <v>0</v>
      </c>
      <c r="AI383" t="b">
        <v>0</v>
      </c>
      <c r="AJ383" t="s">
        <v>2006</v>
      </c>
      <c r="AK383" t="b">
        <v>0</v>
      </c>
      <c r="AL383" t="b">
        <v>0</v>
      </c>
      <c r="AM383" t="b">
        <v>0</v>
      </c>
    </row>
    <row r="384" spans="1:39" x14ac:dyDescent="0.25">
      <c r="A384" t="s">
        <v>1733</v>
      </c>
      <c r="B384" t="s">
        <v>3893</v>
      </c>
      <c r="C384" t="s">
        <v>3892</v>
      </c>
      <c r="D384" t="s">
        <v>1166</v>
      </c>
      <c r="I384" t="s">
        <v>3386</v>
      </c>
      <c r="K384" t="s">
        <v>2042</v>
      </c>
      <c r="L384" t="s">
        <v>2041</v>
      </c>
      <c r="M384" t="s">
        <v>2040</v>
      </c>
      <c r="N384" t="s">
        <v>1832</v>
      </c>
      <c r="P384" t="s">
        <v>1724</v>
      </c>
      <c r="Q384" t="s">
        <v>3891</v>
      </c>
      <c r="R384" t="s">
        <v>3890</v>
      </c>
      <c r="X384" t="s">
        <v>2069</v>
      </c>
      <c r="Y384" t="s">
        <v>1693</v>
      </c>
      <c r="Z384" t="b">
        <v>0</v>
      </c>
      <c r="AA384" t="b">
        <v>0</v>
      </c>
      <c r="AB384" t="b">
        <v>0</v>
      </c>
      <c r="AE384" t="b">
        <v>0</v>
      </c>
      <c r="AH384" t="b">
        <v>0</v>
      </c>
      <c r="AI384" t="b">
        <v>0</v>
      </c>
      <c r="AJ384" t="s">
        <v>1804</v>
      </c>
      <c r="AK384" t="b">
        <v>0</v>
      </c>
      <c r="AL384" t="b">
        <v>0</v>
      </c>
      <c r="AM384" t="b">
        <v>0</v>
      </c>
    </row>
    <row r="385" spans="1:39" x14ac:dyDescent="0.25">
      <c r="A385" t="s">
        <v>1733</v>
      </c>
      <c r="B385" t="s">
        <v>3889</v>
      </c>
      <c r="C385" t="s">
        <v>1694</v>
      </c>
      <c r="D385" t="s">
        <v>1945</v>
      </c>
      <c r="I385" t="s">
        <v>1944</v>
      </c>
      <c r="J385" t="s">
        <v>1943</v>
      </c>
      <c r="K385" t="s">
        <v>2042</v>
      </c>
      <c r="L385" t="s">
        <v>2041</v>
      </c>
      <c r="M385" t="s">
        <v>2040</v>
      </c>
      <c r="N385" t="s">
        <v>1832</v>
      </c>
      <c r="O385" t="s">
        <v>1724</v>
      </c>
      <c r="P385" t="s">
        <v>1724</v>
      </c>
      <c r="Q385" t="s">
        <v>2071</v>
      </c>
      <c r="R385" t="s">
        <v>2070</v>
      </c>
      <c r="X385" t="s">
        <v>2069</v>
      </c>
      <c r="Y385" t="s">
        <v>1693</v>
      </c>
      <c r="Z385" t="b">
        <v>0</v>
      </c>
      <c r="AA385" t="b">
        <v>0</v>
      </c>
      <c r="AB385" t="b">
        <v>0</v>
      </c>
      <c r="AE385" t="b">
        <v>0</v>
      </c>
      <c r="AH385" t="b">
        <v>0</v>
      </c>
      <c r="AI385" t="b">
        <v>0</v>
      </c>
      <c r="AK385" t="b">
        <v>0</v>
      </c>
      <c r="AL385" t="b">
        <v>0</v>
      </c>
      <c r="AM385" t="b">
        <v>0</v>
      </c>
    </row>
    <row r="386" spans="1:39" x14ac:dyDescent="0.25">
      <c r="A386" t="s">
        <v>1733</v>
      </c>
      <c r="B386" t="s">
        <v>3888</v>
      </c>
      <c r="C386" t="s">
        <v>1680</v>
      </c>
      <c r="D386" t="s">
        <v>1945</v>
      </c>
      <c r="I386" t="s">
        <v>1944</v>
      </c>
      <c r="J386" t="s">
        <v>1943</v>
      </c>
      <c r="K386" t="s">
        <v>2042</v>
      </c>
      <c r="L386" t="s">
        <v>2041</v>
      </c>
      <c r="M386" t="s">
        <v>2040</v>
      </c>
      <c r="N386" t="s">
        <v>1832</v>
      </c>
      <c r="O386" t="s">
        <v>1724</v>
      </c>
      <c r="P386" t="s">
        <v>1724</v>
      </c>
      <c r="Q386" t="s">
        <v>2068</v>
      </c>
      <c r="R386" t="s">
        <v>2067</v>
      </c>
      <c r="X386" t="s">
        <v>2066</v>
      </c>
      <c r="Y386" t="s">
        <v>1679</v>
      </c>
      <c r="Z386" t="b">
        <v>0</v>
      </c>
      <c r="AA386" t="b">
        <v>0</v>
      </c>
      <c r="AB386" t="b">
        <v>0</v>
      </c>
      <c r="AE386" t="b">
        <v>0</v>
      </c>
      <c r="AH386" t="b">
        <v>0</v>
      </c>
      <c r="AI386" t="b">
        <v>0</v>
      </c>
      <c r="AJ386" t="s">
        <v>1744</v>
      </c>
      <c r="AK386" t="b">
        <v>0</v>
      </c>
      <c r="AL386" t="b">
        <v>0</v>
      </c>
      <c r="AM386" t="b">
        <v>0</v>
      </c>
    </row>
    <row r="387" spans="1:39" x14ac:dyDescent="0.25">
      <c r="A387" t="s">
        <v>1733</v>
      </c>
      <c r="B387" t="s">
        <v>1185</v>
      </c>
      <c r="C387" t="s">
        <v>1187</v>
      </c>
      <c r="D387" t="s">
        <v>1730</v>
      </c>
      <c r="G387" t="s">
        <v>1186</v>
      </c>
      <c r="H387" t="s">
        <v>2272</v>
      </c>
      <c r="K387" t="s">
        <v>2042</v>
      </c>
      <c r="L387" t="s">
        <v>2041</v>
      </c>
      <c r="M387" t="s">
        <v>2040</v>
      </c>
      <c r="N387" t="s">
        <v>1832</v>
      </c>
      <c r="O387" t="s">
        <v>1765</v>
      </c>
      <c r="P387" t="s">
        <v>1765</v>
      </c>
      <c r="Q387" t="s">
        <v>2065</v>
      </c>
      <c r="R387" t="s">
        <v>2064</v>
      </c>
      <c r="V387" t="s">
        <v>1724</v>
      </c>
      <c r="W387" t="s">
        <v>1724</v>
      </c>
      <c r="X387" t="s">
        <v>2063</v>
      </c>
      <c r="Z387" t="b">
        <v>0</v>
      </c>
      <c r="AA387" t="b">
        <v>0</v>
      </c>
      <c r="AB387" t="b">
        <v>0</v>
      </c>
      <c r="AE387" t="b">
        <v>0</v>
      </c>
      <c r="AH387" t="b">
        <v>0</v>
      </c>
      <c r="AI387" t="b">
        <v>0</v>
      </c>
      <c r="AK387" t="b">
        <v>0</v>
      </c>
      <c r="AL387" t="b">
        <v>0</v>
      </c>
      <c r="AM387" t="b">
        <v>0</v>
      </c>
    </row>
    <row r="388" spans="1:39" x14ac:dyDescent="0.25">
      <c r="A388" t="s">
        <v>1733</v>
      </c>
      <c r="B388" t="s">
        <v>3887</v>
      </c>
      <c r="C388" t="s">
        <v>3886</v>
      </c>
      <c r="D388" t="s">
        <v>1166</v>
      </c>
      <c r="I388" t="s">
        <v>3058</v>
      </c>
      <c r="K388" t="s">
        <v>2042</v>
      </c>
      <c r="L388" t="s">
        <v>2041</v>
      </c>
      <c r="M388" t="s">
        <v>2040</v>
      </c>
      <c r="N388" t="s">
        <v>1832</v>
      </c>
      <c r="O388" t="s">
        <v>1765</v>
      </c>
      <c r="P388" t="s">
        <v>1765</v>
      </c>
      <c r="Q388" t="s">
        <v>2065</v>
      </c>
      <c r="R388" t="s">
        <v>2064</v>
      </c>
      <c r="X388" t="s">
        <v>2063</v>
      </c>
      <c r="Y388" t="s">
        <v>1616</v>
      </c>
      <c r="Z388" t="b">
        <v>0</v>
      </c>
      <c r="AA388" t="b">
        <v>0</v>
      </c>
      <c r="AB388" t="b">
        <v>0</v>
      </c>
      <c r="AE388" t="b">
        <v>0</v>
      </c>
      <c r="AH388" t="b">
        <v>0</v>
      </c>
      <c r="AI388" t="b">
        <v>0</v>
      </c>
      <c r="AK388" t="b">
        <v>0</v>
      </c>
      <c r="AL388" t="b">
        <v>0</v>
      </c>
      <c r="AM388" t="b">
        <v>0</v>
      </c>
    </row>
    <row r="389" spans="1:39" x14ac:dyDescent="0.25">
      <c r="A389" t="s">
        <v>1733</v>
      </c>
      <c r="B389" t="s">
        <v>3885</v>
      </c>
      <c r="C389" t="s">
        <v>3884</v>
      </c>
      <c r="D389" t="s">
        <v>1166</v>
      </c>
      <c r="I389" t="s">
        <v>2928</v>
      </c>
      <c r="K389" t="s">
        <v>2042</v>
      </c>
      <c r="L389" t="s">
        <v>2041</v>
      </c>
      <c r="M389" t="s">
        <v>2040</v>
      </c>
      <c r="N389" t="s">
        <v>1832</v>
      </c>
      <c r="O389" t="s">
        <v>1765</v>
      </c>
      <c r="P389" t="s">
        <v>1765</v>
      </c>
      <c r="Q389" t="s">
        <v>2065</v>
      </c>
      <c r="R389" t="s">
        <v>2064</v>
      </c>
      <c r="X389" t="s">
        <v>2063</v>
      </c>
      <c r="Y389" t="s">
        <v>1616</v>
      </c>
      <c r="Z389" t="b">
        <v>0</v>
      </c>
      <c r="AA389" t="b">
        <v>0</v>
      </c>
      <c r="AB389" t="b">
        <v>0</v>
      </c>
      <c r="AE389" t="b">
        <v>0</v>
      </c>
      <c r="AH389" t="b">
        <v>0</v>
      </c>
      <c r="AI389" t="b">
        <v>0</v>
      </c>
      <c r="AK389" t="b">
        <v>0</v>
      </c>
      <c r="AL389" t="b">
        <v>0</v>
      </c>
      <c r="AM389" t="b">
        <v>0</v>
      </c>
    </row>
    <row r="390" spans="1:39" x14ac:dyDescent="0.25">
      <c r="A390" t="s">
        <v>1733</v>
      </c>
      <c r="B390" t="s">
        <v>3883</v>
      </c>
      <c r="C390" t="s">
        <v>3882</v>
      </c>
      <c r="D390" t="s">
        <v>1166</v>
      </c>
      <c r="I390" t="s">
        <v>3386</v>
      </c>
      <c r="K390" t="s">
        <v>2042</v>
      </c>
      <c r="L390" t="s">
        <v>2041</v>
      </c>
      <c r="M390" t="s">
        <v>2040</v>
      </c>
      <c r="N390" t="s">
        <v>1832</v>
      </c>
      <c r="O390" t="s">
        <v>1765</v>
      </c>
      <c r="P390" t="s">
        <v>1765</v>
      </c>
      <c r="Q390" t="s">
        <v>2065</v>
      </c>
      <c r="R390" t="s">
        <v>2064</v>
      </c>
      <c r="X390" t="s">
        <v>2063</v>
      </c>
      <c r="Y390" t="s">
        <v>1616</v>
      </c>
      <c r="Z390" t="b">
        <v>0</v>
      </c>
      <c r="AA390" t="b">
        <v>0</v>
      </c>
      <c r="AB390" t="b">
        <v>0</v>
      </c>
      <c r="AE390" t="b">
        <v>0</v>
      </c>
      <c r="AH390" t="b">
        <v>0</v>
      </c>
      <c r="AI390" t="b">
        <v>0</v>
      </c>
      <c r="AK390" t="b">
        <v>0</v>
      </c>
      <c r="AL390" t="b">
        <v>0</v>
      </c>
      <c r="AM390" t="b">
        <v>0</v>
      </c>
    </row>
    <row r="391" spans="1:39" x14ac:dyDescent="0.25">
      <c r="A391" t="s">
        <v>1733</v>
      </c>
      <c r="B391" t="s">
        <v>3881</v>
      </c>
      <c r="C391" t="s">
        <v>3880</v>
      </c>
      <c r="D391" t="s">
        <v>1730</v>
      </c>
      <c r="E391" t="s">
        <v>3879</v>
      </c>
      <c r="F391" t="s">
        <v>2541</v>
      </c>
      <c r="K391" t="s">
        <v>2042</v>
      </c>
      <c r="L391" t="s">
        <v>2041</v>
      </c>
      <c r="M391" t="s">
        <v>2040</v>
      </c>
      <c r="N391" t="s">
        <v>1832</v>
      </c>
      <c r="O391" t="s">
        <v>1724</v>
      </c>
      <c r="P391" t="s">
        <v>1765</v>
      </c>
      <c r="Q391" t="s">
        <v>2065</v>
      </c>
      <c r="R391" t="s">
        <v>2064</v>
      </c>
      <c r="V391" t="s">
        <v>1724</v>
      </c>
      <c r="X391" t="s">
        <v>2063</v>
      </c>
      <c r="Z391" t="b">
        <v>0</v>
      </c>
      <c r="AA391" t="b">
        <v>0</v>
      </c>
      <c r="AB391" t="b">
        <v>0</v>
      </c>
      <c r="AE391" t="b">
        <v>0</v>
      </c>
      <c r="AH391" t="b">
        <v>0</v>
      </c>
      <c r="AI391" t="b">
        <v>0</v>
      </c>
      <c r="AJ391" t="s">
        <v>2100</v>
      </c>
      <c r="AK391" t="b">
        <v>0</v>
      </c>
      <c r="AL391" t="b">
        <v>0</v>
      </c>
      <c r="AM391" t="b">
        <v>0</v>
      </c>
    </row>
    <row r="392" spans="1:39" x14ac:dyDescent="0.25">
      <c r="A392" t="s">
        <v>1733</v>
      </c>
      <c r="B392" t="s">
        <v>3878</v>
      </c>
      <c r="C392" t="s">
        <v>1617</v>
      </c>
      <c r="D392" t="s">
        <v>1945</v>
      </c>
      <c r="I392" t="s">
        <v>1944</v>
      </c>
      <c r="J392" t="s">
        <v>1943</v>
      </c>
      <c r="K392" t="s">
        <v>2042</v>
      </c>
      <c r="L392" t="s">
        <v>2041</v>
      </c>
      <c r="M392" t="s">
        <v>2040</v>
      </c>
      <c r="N392" t="s">
        <v>1832</v>
      </c>
      <c r="O392" t="s">
        <v>1724</v>
      </c>
      <c r="P392" t="s">
        <v>1765</v>
      </c>
      <c r="Q392" t="s">
        <v>2065</v>
      </c>
      <c r="R392" t="s">
        <v>2064</v>
      </c>
      <c r="X392" t="s">
        <v>2063</v>
      </c>
      <c r="Y392" t="s">
        <v>1616</v>
      </c>
      <c r="Z392" t="b">
        <v>0</v>
      </c>
      <c r="AA392" t="b">
        <v>0</v>
      </c>
      <c r="AB392" t="b">
        <v>0</v>
      </c>
      <c r="AE392" t="b">
        <v>0</v>
      </c>
      <c r="AH392" t="b">
        <v>0</v>
      </c>
      <c r="AI392" t="b">
        <v>0</v>
      </c>
      <c r="AK392" t="b">
        <v>0</v>
      </c>
      <c r="AL392" t="b">
        <v>0</v>
      </c>
      <c r="AM392" t="b">
        <v>0</v>
      </c>
    </row>
    <row r="393" spans="1:39" x14ac:dyDescent="0.25">
      <c r="A393" t="s">
        <v>1733</v>
      </c>
      <c r="B393" t="s">
        <v>1188</v>
      </c>
      <c r="C393" t="s">
        <v>1190</v>
      </c>
      <c r="D393" t="s">
        <v>1730</v>
      </c>
      <c r="E393" t="s">
        <v>3877</v>
      </c>
      <c r="F393" t="s">
        <v>3123</v>
      </c>
      <c r="G393" t="s">
        <v>1189</v>
      </c>
      <c r="H393" t="s">
        <v>3122</v>
      </c>
      <c r="K393" t="s">
        <v>2042</v>
      </c>
      <c r="L393" t="s">
        <v>2041</v>
      </c>
      <c r="M393" t="s">
        <v>2040</v>
      </c>
      <c r="N393" t="s">
        <v>1832</v>
      </c>
      <c r="O393" t="s">
        <v>1724</v>
      </c>
      <c r="P393" t="s">
        <v>1765</v>
      </c>
      <c r="Q393" t="s">
        <v>2071</v>
      </c>
      <c r="R393" t="s">
        <v>2070</v>
      </c>
      <c r="V393" t="s">
        <v>1724</v>
      </c>
      <c r="W393" t="s">
        <v>1724</v>
      </c>
      <c r="X393" t="s">
        <v>2069</v>
      </c>
      <c r="Z393" t="b">
        <v>0</v>
      </c>
      <c r="AA393" t="b">
        <v>0</v>
      </c>
      <c r="AB393" t="b">
        <v>0</v>
      </c>
      <c r="AE393" t="b">
        <v>0</v>
      </c>
      <c r="AH393" t="b">
        <v>0</v>
      </c>
      <c r="AI393" t="b">
        <v>0</v>
      </c>
      <c r="AK393" t="b">
        <v>0</v>
      </c>
      <c r="AL393" t="b">
        <v>0</v>
      </c>
      <c r="AM393" t="b">
        <v>0</v>
      </c>
    </row>
    <row r="394" spans="1:39" x14ac:dyDescent="0.25">
      <c r="A394" t="s">
        <v>1733</v>
      </c>
      <c r="B394" t="s">
        <v>3876</v>
      </c>
      <c r="C394" t="s">
        <v>3875</v>
      </c>
      <c r="D394" t="s">
        <v>1166</v>
      </c>
      <c r="I394" t="s">
        <v>3058</v>
      </c>
      <c r="K394" t="s">
        <v>2042</v>
      </c>
      <c r="L394" t="s">
        <v>2041</v>
      </c>
      <c r="M394" t="s">
        <v>2040</v>
      </c>
      <c r="N394" t="s">
        <v>1832</v>
      </c>
      <c r="O394" t="s">
        <v>1765</v>
      </c>
      <c r="P394" t="s">
        <v>1765</v>
      </c>
      <c r="Q394" t="s">
        <v>2071</v>
      </c>
      <c r="R394" t="s">
        <v>2070</v>
      </c>
      <c r="X394" t="s">
        <v>2069</v>
      </c>
      <c r="Y394" t="s">
        <v>1693</v>
      </c>
      <c r="Z394" t="b">
        <v>0</v>
      </c>
      <c r="AA394" t="b">
        <v>0</v>
      </c>
      <c r="AB394" t="b">
        <v>0</v>
      </c>
      <c r="AE394" t="b">
        <v>0</v>
      </c>
      <c r="AH394" t="b">
        <v>0</v>
      </c>
      <c r="AI394" t="b">
        <v>0</v>
      </c>
      <c r="AJ394" t="s">
        <v>2006</v>
      </c>
      <c r="AK394" t="b">
        <v>0</v>
      </c>
      <c r="AL394" t="b">
        <v>0</v>
      </c>
      <c r="AM394" t="b">
        <v>0</v>
      </c>
    </row>
    <row r="395" spans="1:39" x14ac:dyDescent="0.25">
      <c r="A395" t="s">
        <v>1733</v>
      </c>
      <c r="B395" t="s">
        <v>1311</v>
      </c>
      <c r="C395" t="s">
        <v>1313</v>
      </c>
      <c r="D395" t="s">
        <v>1730</v>
      </c>
      <c r="E395" t="s">
        <v>3874</v>
      </c>
      <c r="F395" t="s">
        <v>2492</v>
      </c>
      <c r="G395" t="s">
        <v>1312</v>
      </c>
      <c r="H395" t="s">
        <v>2276</v>
      </c>
      <c r="K395" t="s">
        <v>2042</v>
      </c>
      <c r="L395" t="s">
        <v>2041</v>
      </c>
      <c r="M395" t="s">
        <v>2040</v>
      </c>
      <c r="N395" t="s">
        <v>1832</v>
      </c>
      <c r="O395" t="s">
        <v>1724</v>
      </c>
      <c r="P395" t="s">
        <v>1724</v>
      </c>
      <c r="Q395" t="s">
        <v>3231</v>
      </c>
      <c r="R395" t="s">
        <v>3230</v>
      </c>
      <c r="V395" t="s">
        <v>1724</v>
      </c>
      <c r="W395" t="s">
        <v>1724</v>
      </c>
      <c r="X395" t="s">
        <v>2069</v>
      </c>
      <c r="Z395" t="b">
        <v>0</v>
      </c>
      <c r="AA395" t="b">
        <v>0</v>
      </c>
      <c r="AB395" t="b">
        <v>0</v>
      </c>
      <c r="AE395" t="b">
        <v>0</v>
      </c>
      <c r="AH395" t="b">
        <v>0</v>
      </c>
      <c r="AI395" t="b">
        <v>0</v>
      </c>
      <c r="AK395" t="b">
        <v>0</v>
      </c>
      <c r="AL395" t="b">
        <v>0</v>
      </c>
      <c r="AM395" t="b">
        <v>0</v>
      </c>
    </row>
    <row r="396" spans="1:39" x14ac:dyDescent="0.25">
      <c r="A396" t="s">
        <v>1733</v>
      </c>
      <c r="B396" t="s">
        <v>3873</v>
      </c>
      <c r="C396" t="s">
        <v>3872</v>
      </c>
      <c r="D396" t="s">
        <v>1730</v>
      </c>
      <c r="E396" t="s">
        <v>3871</v>
      </c>
      <c r="F396" t="s">
        <v>2541</v>
      </c>
      <c r="K396" t="s">
        <v>2042</v>
      </c>
      <c r="L396" t="s">
        <v>2041</v>
      </c>
      <c r="M396" t="s">
        <v>2040</v>
      </c>
      <c r="N396" t="s">
        <v>1832</v>
      </c>
      <c r="P396" t="s">
        <v>1724</v>
      </c>
      <c r="Q396" t="s">
        <v>3870</v>
      </c>
      <c r="R396" t="s">
        <v>3869</v>
      </c>
      <c r="V396" t="s">
        <v>1724</v>
      </c>
      <c r="X396" t="s">
        <v>3868</v>
      </c>
      <c r="Z396" t="b">
        <v>0</v>
      </c>
      <c r="AA396" t="b">
        <v>0</v>
      </c>
      <c r="AB396" t="b">
        <v>0</v>
      </c>
      <c r="AE396" t="b">
        <v>0</v>
      </c>
      <c r="AH396" t="b">
        <v>0</v>
      </c>
      <c r="AI396" t="b">
        <v>0</v>
      </c>
      <c r="AJ396" t="s">
        <v>3867</v>
      </c>
      <c r="AK396" t="b">
        <v>0</v>
      </c>
      <c r="AL396" t="b">
        <v>0</v>
      </c>
      <c r="AM396" t="b">
        <v>0</v>
      </c>
    </row>
    <row r="397" spans="1:39" x14ac:dyDescent="0.25">
      <c r="A397" t="s">
        <v>1733</v>
      </c>
      <c r="B397" t="s">
        <v>3866</v>
      </c>
      <c r="C397" t="s">
        <v>3865</v>
      </c>
      <c r="D397" t="s">
        <v>1166</v>
      </c>
      <c r="I397" t="s">
        <v>2899</v>
      </c>
      <c r="K397" t="s">
        <v>2042</v>
      </c>
      <c r="L397" t="s">
        <v>2041</v>
      </c>
      <c r="M397" t="s">
        <v>2040</v>
      </c>
      <c r="N397" t="s">
        <v>1832</v>
      </c>
      <c r="O397" t="s">
        <v>1724</v>
      </c>
      <c r="P397" t="s">
        <v>1737</v>
      </c>
      <c r="Q397" t="s">
        <v>1897</v>
      </c>
      <c r="R397" t="s">
        <v>1896</v>
      </c>
      <c r="X397" t="s">
        <v>2052</v>
      </c>
      <c r="Y397" t="s">
        <v>1626</v>
      </c>
      <c r="Z397" t="b">
        <v>0</v>
      </c>
      <c r="AA397" t="b">
        <v>0</v>
      </c>
      <c r="AB397" t="b">
        <v>0</v>
      </c>
      <c r="AE397" t="b">
        <v>0</v>
      </c>
      <c r="AH397" t="b">
        <v>0</v>
      </c>
      <c r="AI397" t="b">
        <v>0</v>
      </c>
      <c r="AK397" t="b">
        <v>0</v>
      </c>
      <c r="AL397" t="b">
        <v>0</v>
      </c>
      <c r="AM397" t="b">
        <v>0</v>
      </c>
    </row>
    <row r="398" spans="1:39" x14ac:dyDescent="0.25">
      <c r="A398" t="s">
        <v>1733</v>
      </c>
      <c r="B398" t="s">
        <v>3864</v>
      </c>
      <c r="C398" t="s">
        <v>1258</v>
      </c>
      <c r="D398" t="s">
        <v>1730</v>
      </c>
      <c r="E398" t="s">
        <v>3863</v>
      </c>
      <c r="F398" t="s">
        <v>1885</v>
      </c>
      <c r="K398" t="s">
        <v>2042</v>
      </c>
      <c r="L398" t="s">
        <v>2041</v>
      </c>
      <c r="M398" t="s">
        <v>2040</v>
      </c>
      <c r="N398" t="s">
        <v>1832</v>
      </c>
      <c r="O398" t="s">
        <v>1737</v>
      </c>
      <c r="P398" t="s">
        <v>1737</v>
      </c>
      <c r="Q398" t="s">
        <v>2054</v>
      </c>
      <c r="R398" t="s">
        <v>2053</v>
      </c>
      <c r="V398" t="s">
        <v>1724</v>
      </c>
      <c r="X398" t="s">
        <v>2052</v>
      </c>
      <c r="Z398" t="b">
        <v>0</v>
      </c>
      <c r="AA398" t="b">
        <v>0</v>
      </c>
      <c r="AB398" t="b">
        <v>0</v>
      </c>
      <c r="AE398" t="b">
        <v>0</v>
      </c>
      <c r="AH398" t="b">
        <v>0</v>
      </c>
      <c r="AI398" t="b">
        <v>0</v>
      </c>
      <c r="AJ398" t="s">
        <v>1768</v>
      </c>
      <c r="AK398" t="b">
        <v>0</v>
      </c>
      <c r="AL398" t="b">
        <v>0</v>
      </c>
      <c r="AM398" t="b">
        <v>0</v>
      </c>
    </row>
    <row r="399" spans="1:39" x14ac:dyDescent="0.25">
      <c r="A399" t="s">
        <v>1733</v>
      </c>
      <c r="B399" t="s">
        <v>3862</v>
      </c>
      <c r="C399" t="s">
        <v>3861</v>
      </c>
      <c r="D399" t="s">
        <v>1730</v>
      </c>
      <c r="E399" t="s">
        <v>3860</v>
      </c>
      <c r="F399" t="s">
        <v>3123</v>
      </c>
      <c r="K399" t="s">
        <v>2042</v>
      </c>
      <c r="L399" t="s">
        <v>2041</v>
      </c>
      <c r="M399" t="s">
        <v>2040</v>
      </c>
      <c r="N399" t="s">
        <v>1832</v>
      </c>
      <c r="P399" t="s">
        <v>1724</v>
      </c>
      <c r="Q399" t="s">
        <v>2375</v>
      </c>
      <c r="R399" t="s">
        <v>2374</v>
      </c>
      <c r="V399" t="s">
        <v>1724</v>
      </c>
      <c r="X399" t="s">
        <v>2052</v>
      </c>
      <c r="Z399" t="b">
        <v>0</v>
      </c>
      <c r="AA399" t="b">
        <v>0</v>
      </c>
      <c r="AB399" t="b">
        <v>0</v>
      </c>
      <c r="AE399" t="b">
        <v>0</v>
      </c>
      <c r="AH399" t="b">
        <v>0</v>
      </c>
      <c r="AI399" t="b">
        <v>0</v>
      </c>
      <c r="AJ399" t="s">
        <v>2423</v>
      </c>
      <c r="AK399" t="b">
        <v>0</v>
      </c>
      <c r="AL399" t="b">
        <v>0</v>
      </c>
      <c r="AM399" t="b">
        <v>0</v>
      </c>
    </row>
    <row r="400" spans="1:39" x14ac:dyDescent="0.25">
      <c r="A400" t="s">
        <v>1733</v>
      </c>
      <c r="B400" t="s">
        <v>3859</v>
      </c>
      <c r="C400" t="s">
        <v>3858</v>
      </c>
      <c r="D400" t="s">
        <v>1166</v>
      </c>
      <c r="I400" t="s">
        <v>3058</v>
      </c>
      <c r="K400" t="s">
        <v>3857</v>
      </c>
      <c r="L400" t="s">
        <v>2041</v>
      </c>
      <c r="M400" t="s">
        <v>2040</v>
      </c>
      <c r="N400" t="s">
        <v>3856</v>
      </c>
      <c r="P400" t="s">
        <v>1724</v>
      </c>
      <c r="Q400" t="s">
        <v>1897</v>
      </c>
      <c r="R400" t="s">
        <v>1896</v>
      </c>
      <c r="X400" t="s">
        <v>2037</v>
      </c>
      <c r="Y400" t="s">
        <v>2062</v>
      </c>
      <c r="Z400" t="b">
        <v>0</v>
      </c>
      <c r="AA400" t="b">
        <v>0</v>
      </c>
      <c r="AB400" t="b">
        <v>0</v>
      </c>
      <c r="AE400" t="b">
        <v>0</v>
      </c>
      <c r="AH400" t="b">
        <v>0</v>
      </c>
      <c r="AI400" t="b">
        <v>1</v>
      </c>
      <c r="AJ400" t="s">
        <v>1937</v>
      </c>
      <c r="AK400" t="b">
        <v>0</v>
      </c>
      <c r="AL400" t="b">
        <v>0</v>
      </c>
      <c r="AM400" t="b">
        <v>0</v>
      </c>
    </row>
    <row r="401" spans="1:39" x14ac:dyDescent="0.25">
      <c r="A401" t="s">
        <v>1733</v>
      </c>
      <c r="B401" t="s">
        <v>3855</v>
      </c>
      <c r="C401" t="s">
        <v>3854</v>
      </c>
      <c r="D401" t="s">
        <v>1166</v>
      </c>
      <c r="I401" t="s">
        <v>3850</v>
      </c>
      <c r="K401" t="s">
        <v>2042</v>
      </c>
      <c r="L401" t="s">
        <v>2041</v>
      </c>
      <c r="M401" t="s">
        <v>2040</v>
      </c>
      <c r="N401" t="s">
        <v>1832</v>
      </c>
      <c r="O401" t="s">
        <v>1737</v>
      </c>
      <c r="P401" t="s">
        <v>1724</v>
      </c>
      <c r="Q401" t="s">
        <v>1897</v>
      </c>
      <c r="R401" t="s">
        <v>1896</v>
      </c>
      <c r="X401" t="s">
        <v>2046</v>
      </c>
      <c r="Y401" t="s">
        <v>1626</v>
      </c>
      <c r="Z401" t="b">
        <v>0</v>
      </c>
      <c r="AA401" t="b">
        <v>0</v>
      </c>
      <c r="AB401" t="b">
        <v>0</v>
      </c>
      <c r="AE401" t="b">
        <v>0</v>
      </c>
      <c r="AH401" t="b">
        <v>0</v>
      </c>
      <c r="AI401" t="b">
        <v>0</v>
      </c>
      <c r="AJ401" t="s">
        <v>2014</v>
      </c>
      <c r="AK401" t="b">
        <v>0</v>
      </c>
      <c r="AL401" t="b">
        <v>0</v>
      </c>
      <c r="AM401" t="b">
        <v>0</v>
      </c>
    </row>
    <row r="402" spans="1:39" x14ac:dyDescent="0.25">
      <c r="A402" t="s">
        <v>1733</v>
      </c>
      <c r="B402" t="s">
        <v>3853</v>
      </c>
      <c r="C402" t="s">
        <v>2061</v>
      </c>
      <c r="D402" t="s">
        <v>1166</v>
      </c>
      <c r="I402" t="s">
        <v>2928</v>
      </c>
      <c r="K402" t="s">
        <v>2042</v>
      </c>
      <c r="L402" t="s">
        <v>2060</v>
      </c>
      <c r="M402" t="s">
        <v>2040</v>
      </c>
      <c r="N402" t="s">
        <v>1841</v>
      </c>
      <c r="O402" t="s">
        <v>1724</v>
      </c>
      <c r="P402" t="s">
        <v>1724</v>
      </c>
      <c r="Q402" t="s">
        <v>2059</v>
      </c>
      <c r="R402" t="s">
        <v>2058</v>
      </c>
      <c r="X402" t="s">
        <v>2057</v>
      </c>
      <c r="Y402" t="s">
        <v>2062</v>
      </c>
      <c r="Z402" t="b">
        <v>0</v>
      </c>
      <c r="AA402" t="b">
        <v>0</v>
      </c>
      <c r="AB402" t="b">
        <v>0</v>
      </c>
      <c r="AE402" t="b">
        <v>0</v>
      </c>
      <c r="AH402" t="b">
        <v>0</v>
      </c>
      <c r="AI402" t="b">
        <v>0</v>
      </c>
      <c r="AJ402" t="s">
        <v>2100</v>
      </c>
      <c r="AK402" t="b">
        <v>0</v>
      </c>
      <c r="AL402" t="b">
        <v>0</v>
      </c>
      <c r="AM402" t="b">
        <v>0</v>
      </c>
    </row>
    <row r="403" spans="1:39" x14ac:dyDescent="0.25">
      <c r="A403" t="s">
        <v>1733</v>
      </c>
      <c r="B403" t="s">
        <v>3852</v>
      </c>
      <c r="C403" t="s">
        <v>3851</v>
      </c>
      <c r="D403" t="s">
        <v>1166</v>
      </c>
      <c r="I403" t="s">
        <v>3850</v>
      </c>
      <c r="K403" t="s">
        <v>2042</v>
      </c>
      <c r="L403" t="s">
        <v>2041</v>
      </c>
      <c r="M403" t="s">
        <v>2040</v>
      </c>
      <c r="N403" t="s">
        <v>1841</v>
      </c>
      <c r="O403" t="s">
        <v>1724</v>
      </c>
      <c r="P403" t="s">
        <v>1724</v>
      </c>
      <c r="Q403" t="s">
        <v>2059</v>
      </c>
      <c r="R403" t="s">
        <v>2058</v>
      </c>
      <c r="X403" t="s">
        <v>2057</v>
      </c>
      <c r="Y403" t="s">
        <v>2062</v>
      </c>
      <c r="Z403" t="b">
        <v>0</v>
      </c>
      <c r="AA403" t="b">
        <v>0</v>
      </c>
      <c r="AB403" t="b">
        <v>0</v>
      </c>
      <c r="AE403" t="b">
        <v>0</v>
      </c>
      <c r="AH403" t="b">
        <v>0</v>
      </c>
      <c r="AI403" t="b">
        <v>0</v>
      </c>
      <c r="AJ403" t="s">
        <v>2100</v>
      </c>
      <c r="AK403" t="b">
        <v>0</v>
      </c>
      <c r="AL403" t="b">
        <v>0</v>
      </c>
      <c r="AM403" t="b">
        <v>0</v>
      </c>
    </row>
    <row r="404" spans="1:39" x14ac:dyDescent="0.25">
      <c r="A404" t="s">
        <v>1733</v>
      </c>
      <c r="B404" t="s">
        <v>3849</v>
      </c>
      <c r="C404" t="s">
        <v>2061</v>
      </c>
      <c r="D404" t="s">
        <v>1945</v>
      </c>
      <c r="I404" t="s">
        <v>1944</v>
      </c>
      <c r="J404" t="s">
        <v>1943</v>
      </c>
      <c r="K404" t="s">
        <v>2042</v>
      </c>
      <c r="L404" t="s">
        <v>2060</v>
      </c>
      <c r="M404" t="s">
        <v>2123</v>
      </c>
      <c r="N404" t="s">
        <v>1841</v>
      </c>
      <c r="O404" t="s">
        <v>1724</v>
      </c>
      <c r="P404" t="s">
        <v>1724</v>
      </c>
      <c r="Q404" t="s">
        <v>1897</v>
      </c>
      <c r="R404" t="s">
        <v>1896</v>
      </c>
      <c r="X404" t="s">
        <v>2057</v>
      </c>
      <c r="Y404" t="s">
        <v>2062</v>
      </c>
      <c r="Z404" t="b">
        <v>0</v>
      </c>
      <c r="AA404" t="b">
        <v>0</v>
      </c>
      <c r="AB404" t="b">
        <v>0</v>
      </c>
      <c r="AE404" t="b">
        <v>0</v>
      </c>
      <c r="AH404" t="b">
        <v>0</v>
      </c>
      <c r="AI404" t="b">
        <v>0</v>
      </c>
      <c r="AJ404" t="s">
        <v>2100</v>
      </c>
      <c r="AK404" t="b">
        <v>0</v>
      </c>
      <c r="AL404" t="b">
        <v>0</v>
      </c>
      <c r="AM404" t="b">
        <v>0</v>
      </c>
    </row>
    <row r="405" spans="1:39" x14ac:dyDescent="0.25">
      <c r="A405" t="s">
        <v>1733</v>
      </c>
      <c r="B405" t="s">
        <v>1470</v>
      </c>
      <c r="C405" t="s">
        <v>1472</v>
      </c>
      <c r="D405" t="s">
        <v>1730</v>
      </c>
      <c r="E405" t="s">
        <v>3848</v>
      </c>
      <c r="F405" t="s">
        <v>2784</v>
      </c>
      <c r="K405" t="s">
        <v>2042</v>
      </c>
      <c r="L405" t="s">
        <v>2041</v>
      </c>
      <c r="M405" t="s">
        <v>2040</v>
      </c>
      <c r="N405" t="s">
        <v>1832</v>
      </c>
      <c r="O405" t="s">
        <v>1737</v>
      </c>
      <c r="P405" t="s">
        <v>1737</v>
      </c>
      <c r="Q405" t="s">
        <v>1897</v>
      </c>
      <c r="R405" t="s">
        <v>1896</v>
      </c>
      <c r="V405" t="s">
        <v>1724</v>
      </c>
      <c r="W405" t="s">
        <v>1724</v>
      </c>
      <c r="X405" t="s">
        <v>2046</v>
      </c>
      <c r="Z405" t="b">
        <v>0</v>
      </c>
      <c r="AA405" t="b">
        <v>0</v>
      </c>
      <c r="AB405" t="b">
        <v>0</v>
      </c>
      <c r="AE405" t="b">
        <v>0</v>
      </c>
      <c r="AH405" t="b">
        <v>0</v>
      </c>
      <c r="AI405" t="b">
        <v>0</v>
      </c>
      <c r="AK405" t="b">
        <v>0</v>
      </c>
      <c r="AL405" t="b">
        <v>0</v>
      </c>
      <c r="AM405" t="b">
        <v>0</v>
      </c>
    </row>
    <row r="406" spans="1:39" x14ac:dyDescent="0.25">
      <c r="A406" t="s">
        <v>1733</v>
      </c>
      <c r="B406" t="s">
        <v>3847</v>
      </c>
      <c r="C406" t="s">
        <v>3846</v>
      </c>
      <c r="D406" t="s">
        <v>1166</v>
      </c>
      <c r="I406" t="s">
        <v>2899</v>
      </c>
      <c r="K406" t="s">
        <v>1962</v>
      </c>
      <c r="L406" t="s">
        <v>1962</v>
      </c>
      <c r="M406" t="s">
        <v>1833</v>
      </c>
      <c r="N406" t="s">
        <v>1832</v>
      </c>
      <c r="O406" t="s">
        <v>1724</v>
      </c>
      <c r="P406" t="s">
        <v>1724</v>
      </c>
      <c r="Q406" t="s">
        <v>1754</v>
      </c>
      <c r="R406" t="s">
        <v>1753</v>
      </c>
      <c r="X406" t="s">
        <v>2049</v>
      </c>
      <c r="Y406" t="s">
        <v>2051</v>
      </c>
      <c r="Z406" t="b">
        <v>0</v>
      </c>
      <c r="AA406" t="b">
        <v>0</v>
      </c>
      <c r="AB406" t="b">
        <v>0</v>
      </c>
      <c r="AE406" t="b">
        <v>0</v>
      </c>
      <c r="AH406" t="b">
        <v>0</v>
      </c>
      <c r="AI406" t="b">
        <v>0</v>
      </c>
      <c r="AK406" t="b">
        <v>0</v>
      </c>
      <c r="AL406" t="b">
        <v>0</v>
      </c>
      <c r="AM406" t="b">
        <v>0</v>
      </c>
    </row>
    <row r="407" spans="1:39" x14ac:dyDescent="0.25">
      <c r="A407" t="s">
        <v>1733</v>
      </c>
      <c r="B407" t="s">
        <v>3845</v>
      </c>
      <c r="C407" t="s">
        <v>3844</v>
      </c>
      <c r="D407" t="s">
        <v>1166</v>
      </c>
      <c r="I407" t="s">
        <v>2899</v>
      </c>
      <c r="K407" t="s">
        <v>1962</v>
      </c>
      <c r="L407" t="s">
        <v>1962</v>
      </c>
      <c r="M407" t="s">
        <v>1833</v>
      </c>
      <c r="N407" t="s">
        <v>1832</v>
      </c>
      <c r="O407" t="s">
        <v>1724</v>
      </c>
      <c r="P407" t="s">
        <v>1724</v>
      </c>
      <c r="Q407" t="s">
        <v>2804</v>
      </c>
      <c r="R407" t="s">
        <v>2803</v>
      </c>
      <c r="X407" t="s">
        <v>2049</v>
      </c>
      <c r="Y407" t="s">
        <v>2051</v>
      </c>
      <c r="Z407" t="b">
        <v>0</v>
      </c>
      <c r="AA407" t="b">
        <v>0</v>
      </c>
      <c r="AB407" t="b">
        <v>0</v>
      </c>
      <c r="AE407" t="b">
        <v>0</v>
      </c>
      <c r="AH407" t="b">
        <v>0</v>
      </c>
      <c r="AI407" t="b">
        <v>0</v>
      </c>
      <c r="AK407" t="b">
        <v>0</v>
      </c>
      <c r="AL407" t="b">
        <v>0</v>
      </c>
      <c r="AM407" t="b">
        <v>0</v>
      </c>
    </row>
    <row r="408" spans="1:39" x14ac:dyDescent="0.25">
      <c r="A408" t="s">
        <v>1733</v>
      </c>
      <c r="B408" t="s">
        <v>3843</v>
      </c>
      <c r="C408" t="s">
        <v>3842</v>
      </c>
      <c r="D408" t="s">
        <v>1166</v>
      </c>
      <c r="I408" t="s">
        <v>3706</v>
      </c>
      <c r="K408" t="s">
        <v>1962</v>
      </c>
      <c r="L408" t="s">
        <v>1962</v>
      </c>
      <c r="M408" t="s">
        <v>1833</v>
      </c>
      <c r="N408" t="s">
        <v>1832</v>
      </c>
      <c r="O408" t="s">
        <v>1724</v>
      </c>
      <c r="P408" t="s">
        <v>1724</v>
      </c>
      <c r="Q408" t="s">
        <v>1754</v>
      </c>
      <c r="R408" t="s">
        <v>1753</v>
      </c>
      <c r="X408" t="s">
        <v>2049</v>
      </c>
      <c r="Y408" t="s">
        <v>2051</v>
      </c>
      <c r="Z408" t="b">
        <v>0</v>
      </c>
      <c r="AA408" t="b">
        <v>0</v>
      </c>
      <c r="AB408" t="b">
        <v>0</v>
      </c>
      <c r="AE408" t="b">
        <v>0</v>
      </c>
      <c r="AH408" t="b">
        <v>0</v>
      </c>
      <c r="AI408" t="b">
        <v>0</v>
      </c>
      <c r="AK408" t="b">
        <v>0</v>
      </c>
      <c r="AL408" t="b">
        <v>0</v>
      </c>
      <c r="AM408" t="b">
        <v>0</v>
      </c>
    </row>
    <row r="409" spans="1:39" x14ac:dyDescent="0.25">
      <c r="A409" t="s">
        <v>1733</v>
      </c>
      <c r="B409" t="s">
        <v>3841</v>
      </c>
      <c r="C409" t="s">
        <v>3840</v>
      </c>
      <c r="D409" t="s">
        <v>1166</v>
      </c>
      <c r="I409" t="s">
        <v>3706</v>
      </c>
      <c r="K409" t="s">
        <v>1962</v>
      </c>
      <c r="L409" t="s">
        <v>1962</v>
      </c>
      <c r="M409" t="s">
        <v>1833</v>
      </c>
      <c r="N409" t="s">
        <v>1832</v>
      </c>
      <c r="O409" t="s">
        <v>1724</v>
      </c>
      <c r="P409" t="s">
        <v>1724</v>
      </c>
      <c r="Q409" t="s">
        <v>1754</v>
      </c>
      <c r="R409" t="s">
        <v>1753</v>
      </c>
      <c r="X409" t="s">
        <v>2049</v>
      </c>
      <c r="Y409" t="s">
        <v>2051</v>
      </c>
      <c r="Z409" t="b">
        <v>0</v>
      </c>
      <c r="AA409" t="b">
        <v>0</v>
      </c>
      <c r="AB409" t="b">
        <v>0</v>
      </c>
      <c r="AE409" t="b">
        <v>0</v>
      </c>
      <c r="AH409" t="b">
        <v>0</v>
      </c>
      <c r="AI409" t="b">
        <v>0</v>
      </c>
      <c r="AK409" t="b">
        <v>0</v>
      </c>
      <c r="AL409" t="b">
        <v>0</v>
      </c>
      <c r="AM409" t="b">
        <v>0</v>
      </c>
    </row>
    <row r="410" spans="1:39" x14ac:dyDescent="0.25">
      <c r="A410" t="s">
        <v>1733</v>
      </c>
      <c r="B410" t="s">
        <v>3839</v>
      </c>
      <c r="C410" t="s">
        <v>3838</v>
      </c>
      <c r="D410" t="s">
        <v>1166</v>
      </c>
      <c r="I410" t="s">
        <v>2899</v>
      </c>
      <c r="K410" t="s">
        <v>1962</v>
      </c>
      <c r="L410" t="s">
        <v>1962</v>
      </c>
      <c r="M410" t="s">
        <v>1833</v>
      </c>
      <c r="N410" t="s">
        <v>1832</v>
      </c>
      <c r="O410" t="s">
        <v>1724</v>
      </c>
      <c r="P410" t="s">
        <v>1724</v>
      </c>
      <c r="Q410" t="s">
        <v>1754</v>
      </c>
      <c r="R410" t="s">
        <v>1753</v>
      </c>
      <c r="X410" t="s">
        <v>2049</v>
      </c>
      <c r="Y410" t="s">
        <v>2051</v>
      </c>
      <c r="Z410" t="b">
        <v>0</v>
      </c>
      <c r="AA410" t="b">
        <v>0</v>
      </c>
      <c r="AB410" t="b">
        <v>0</v>
      </c>
      <c r="AE410" t="b">
        <v>0</v>
      </c>
      <c r="AH410" t="b">
        <v>0</v>
      </c>
      <c r="AI410" t="b">
        <v>0</v>
      </c>
      <c r="AK410" t="b">
        <v>0</v>
      </c>
      <c r="AL410" t="b">
        <v>0</v>
      </c>
      <c r="AM410" t="b">
        <v>0</v>
      </c>
    </row>
    <row r="411" spans="1:39" x14ac:dyDescent="0.25">
      <c r="A411" t="s">
        <v>1733</v>
      </c>
      <c r="B411" t="s">
        <v>3837</v>
      </c>
      <c r="C411" t="s">
        <v>2050</v>
      </c>
      <c r="D411" t="s">
        <v>1945</v>
      </c>
      <c r="I411" t="s">
        <v>1944</v>
      </c>
      <c r="J411" t="s">
        <v>1943</v>
      </c>
      <c r="K411" t="s">
        <v>1962</v>
      </c>
      <c r="L411" t="s">
        <v>1962</v>
      </c>
      <c r="M411" t="s">
        <v>1833</v>
      </c>
      <c r="N411" t="s">
        <v>1832</v>
      </c>
      <c r="O411" t="s">
        <v>1724</v>
      </c>
      <c r="P411" t="s">
        <v>1724</v>
      </c>
      <c r="Q411" t="s">
        <v>1754</v>
      </c>
      <c r="R411" t="s">
        <v>1753</v>
      </c>
      <c r="X411" t="s">
        <v>2049</v>
      </c>
      <c r="Y411" t="s">
        <v>2051</v>
      </c>
      <c r="Z411" t="b">
        <v>0</v>
      </c>
      <c r="AA411" t="b">
        <v>0</v>
      </c>
      <c r="AB411" t="b">
        <v>0</v>
      </c>
      <c r="AE411" t="b">
        <v>0</v>
      </c>
      <c r="AH411" t="b">
        <v>0</v>
      </c>
      <c r="AI411" t="b">
        <v>0</v>
      </c>
      <c r="AK411" t="b">
        <v>0</v>
      </c>
      <c r="AL411" t="b">
        <v>0</v>
      </c>
      <c r="AM411" t="b">
        <v>0</v>
      </c>
    </row>
    <row r="412" spans="1:39" x14ac:dyDescent="0.25">
      <c r="A412" t="s">
        <v>1733</v>
      </c>
      <c r="B412" t="s">
        <v>3836</v>
      </c>
      <c r="C412" t="s">
        <v>2055</v>
      </c>
      <c r="D412" t="s">
        <v>1945</v>
      </c>
      <c r="I412" t="s">
        <v>1944</v>
      </c>
      <c r="J412" t="s">
        <v>1943</v>
      </c>
      <c r="K412" t="s">
        <v>2042</v>
      </c>
      <c r="L412" t="s">
        <v>2041</v>
      </c>
      <c r="M412" t="s">
        <v>2040</v>
      </c>
      <c r="N412" t="s">
        <v>1832</v>
      </c>
      <c r="O412" t="s">
        <v>1724</v>
      </c>
      <c r="P412" t="s">
        <v>1724</v>
      </c>
      <c r="Q412" t="s">
        <v>2054</v>
      </c>
      <c r="R412" t="s">
        <v>2053</v>
      </c>
      <c r="X412" t="s">
        <v>2052</v>
      </c>
      <c r="Y412" t="s">
        <v>2056</v>
      </c>
      <c r="Z412" t="b">
        <v>0</v>
      </c>
      <c r="AA412" t="b">
        <v>0</v>
      </c>
      <c r="AB412" t="b">
        <v>0</v>
      </c>
      <c r="AE412" t="b">
        <v>0</v>
      </c>
      <c r="AH412" t="b">
        <v>0</v>
      </c>
      <c r="AI412" t="b">
        <v>0</v>
      </c>
      <c r="AJ412" t="s">
        <v>1900</v>
      </c>
      <c r="AK412" t="b">
        <v>0</v>
      </c>
      <c r="AL412" t="b">
        <v>0</v>
      </c>
      <c r="AM412" t="b">
        <v>0</v>
      </c>
    </row>
    <row r="413" spans="1:39" x14ac:dyDescent="0.25">
      <c r="A413" t="s">
        <v>1733</v>
      </c>
      <c r="B413" t="s">
        <v>3835</v>
      </c>
      <c r="C413" t="s">
        <v>3834</v>
      </c>
      <c r="D413" t="s">
        <v>1166</v>
      </c>
      <c r="I413" t="s">
        <v>3833</v>
      </c>
      <c r="K413" t="s">
        <v>1962</v>
      </c>
      <c r="L413" t="s">
        <v>1962</v>
      </c>
      <c r="M413" t="s">
        <v>1833</v>
      </c>
      <c r="N413" t="s">
        <v>1820</v>
      </c>
      <c r="O413" t="s">
        <v>1724</v>
      </c>
      <c r="P413" t="s">
        <v>1724</v>
      </c>
      <c r="Q413" t="s">
        <v>1754</v>
      </c>
      <c r="R413" t="s">
        <v>1753</v>
      </c>
      <c r="X413" t="s">
        <v>2046</v>
      </c>
      <c r="Y413" t="s">
        <v>2048</v>
      </c>
      <c r="Z413" t="b">
        <v>0</v>
      </c>
      <c r="AA413" t="b">
        <v>0</v>
      </c>
      <c r="AB413" t="b">
        <v>0</v>
      </c>
      <c r="AE413" t="b">
        <v>0</v>
      </c>
      <c r="AH413" t="b">
        <v>0</v>
      </c>
      <c r="AI413" t="b">
        <v>0</v>
      </c>
      <c r="AJ413" t="s">
        <v>1722</v>
      </c>
      <c r="AK413" t="b">
        <v>0</v>
      </c>
      <c r="AL413" t="b">
        <v>0</v>
      </c>
      <c r="AM413" t="b">
        <v>0</v>
      </c>
    </row>
    <row r="414" spans="1:39" x14ac:dyDescent="0.25">
      <c r="A414" t="s">
        <v>1733</v>
      </c>
      <c r="B414" t="s">
        <v>3832</v>
      </c>
      <c r="C414" t="s">
        <v>2047</v>
      </c>
      <c r="D414" t="s">
        <v>1945</v>
      </c>
      <c r="I414" t="s">
        <v>1944</v>
      </c>
      <c r="J414" t="s">
        <v>1943</v>
      </c>
      <c r="K414" t="s">
        <v>1962</v>
      </c>
      <c r="L414" t="s">
        <v>1962</v>
      </c>
      <c r="M414" t="s">
        <v>1833</v>
      </c>
      <c r="N414" t="s">
        <v>1820</v>
      </c>
      <c r="O414" t="s">
        <v>1724</v>
      </c>
      <c r="P414" t="s">
        <v>1724</v>
      </c>
      <c r="Q414" t="s">
        <v>1754</v>
      </c>
      <c r="R414" t="s">
        <v>1753</v>
      </c>
      <c r="X414" t="s">
        <v>2046</v>
      </c>
      <c r="Y414" t="s">
        <v>2048</v>
      </c>
      <c r="Z414" t="b">
        <v>0</v>
      </c>
      <c r="AA414" t="b">
        <v>0</v>
      </c>
      <c r="AB414" t="b">
        <v>0</v>
      </c>
      <c r="AE414" t="b">
        <v>0</v>
      </c>
      <c r="AH414" t="b">
        <v>0</v>
      </c>
      <c r="AI414" t="b">
        <v>0</v>
      </c>
      <c r="AJ414" t="s">
        <v>2045</v>
      </c>
      <c r="AK414" t="b">
        <v>0</v>
      </c>
      <c r="AL414" t="b">
        <v>0</v>
      </c>
      <c r="AM414" t="b">
        <v>0</v>
      </c>
    </row>
    <row r="415" spans="1:39" x14ac:dyDescent="0.25">
      <c r="A415" t="s">
        <v>1733</v>
      </c>
      <c r="B415" t="s">
        <v>3831</v>
      </c>
      <c r="C415" t="s">
        <v>2043</v>
      </c>
      <c r="D415" t="s">
        <v>1730</v>
      </c>
      <c r="E415" t="s">
        <v>3830</v>
      </c>
      <c r="F415" t="s">
        <v>2541</v>
      </c>
      <c r="K415" t="s">
        <v>2042</v>
      </c>
      <c r="L415" t="s">
        <v>2041</v>
      </c>
      <c r="M415" t="s">
        <v>2040</v>
      </c>
      <c r="N415" t="s">
        <v>1832</v>
      </c>
      <c r="P415" t="s">
        <v>1724</v>
      </c>
      <c r="Q415" t="s">
        <v>2039</v>
      </c>
      <c r="R415" t="s">
        <v>2038</v>
      </c>
      <c r="X415" t="s">
        <v>2037</v>
      </c>
      <c r="Z415" t="b">
        <v>0</v>
      </c>
      <c r="AA415" t="b">
        <v>0</v>
      </c>
      <c r="AB415" t="b">
        <v>0</v>
      </c>
      <c r="AE415" t="b">
        <v>0</v>
      </c>
      <c r="AH415" t="b">
        <v>0</v>
      </c>
      <c r="AI415" t="b">
        <v>1</v>
      </c>
      <c r="AJ415" t="s">
        <v>2096</v>
      </c>
      <c r="AK415" t="b">
        <v>0</v>
      </c>
      <c r="AL415" t="b">
        <v>0</v>
      </c>
      <c r="AM415" t="b">
        <v>0</v>
      </c>
    </row>
    <row r="416" spans="1:39" x14ac:dyDescent="0.25">
      <c r="A416" t="s">
        <v>1733</v>
      </c>
      <c r="B416" t="s">
        <v>3829</v>
      </c>
      <c r="C416" t="s">
        <v>2043</v>
      </c>
      <c r="D416" t="s">
        <v>1945</v>
      </c>
      <c r="I416" t="s">
        <v>1944</v>
      </c>
      <c r="J416" t="s">
        <v>1943</v>
      </c>
      <c r="K416" t="s">
        <v>2042</v>
      </c>
      <c r="L416" t="s">
        <v>2041</v>
      </c>
      <c r="M416" t="s">
        <v>2040</v>
      </c>
      <c r="N416" t="s">
        <v>1832</v>
      </c>
      <c r="P416" t="s">
        <v>1724</v>
      </c>
      <c r="Q416" t="s">
        <v>2039</v>
      </c>
      <c r="R416" t="s">
        <v>2038</v>
      </c>
      <c r="X416" t="s">
        <v>2037</v>
      </c>
      <c r="Y416" t="s">
        <v>2044</v>
      </c>
      <c r="Z416" t="b">
        <v>0</v>
      </c>
      <c r="AA416" t="b">
        <v>0</v>
      </c>
      <c r="AB416" t="b">
        <v>0</v>
      </c>
      <c r="AE416" t="b">
        <v>0</v>
      </c>
      <c r="AH416" t="b">
        <v>0</v>
      </c>
      <c r="AI416" t="b">
        <v>0</v>
      </c>
      <c r="AJ416" t="s">
        <v>1804</v>
      </c>
      <c r="AK416" t="b">
        <v>0</v>
      </c>
      <c r="AL416" t="b">
        <v>0</v>
      </c>
      <c r="AM416" t="b">
        <v>0</v>
      </c>
    </row>
    <row r="417" spans="1:39" x14ac:dyDescent="0.25">
      <c r="A417" t="s">
        <v>1733</v>
      </c>
      <c r="B417" t="s">
        <v>3828</v>
      </c>
      <c r="C417" t="s">
        <v>1619</v>
      </c>
      <c r="D417" t="s">
        <v>1945</v>
      </c>
      <c r="I417" t="s">
        <v>1944</v>
      </c>
      <c r="J417" t="s">
        <v>1943</v>
      </c>
      <c r="K417" t="s">
        <v>1790</v>
      </c>
      <c r="L417" t="s">
        <v>1790</v>
      </c>
      <c r="M417" t="s">
        <v>1789</v>
      </c>
      <c r="N417" t="s">
        <v>1820</v>
      </c>
      <c r="O417" t="s">
        <v>1724</v>
      </c>
      <c r="P417" t="s">
        <v>1737</v>
      </c>
      <c r="Q417" t="s">
        <v>3827</v>
      </c>
      <c r="R417" t="s">
        <v>3826</v>
      </c>
      <c r="X417" t="s">
        <v>1786</v>
      </c>
      <c r="Y417" t="s">
        <v>1618</v>
      </c>
      <c r="Z417" t="b">
        <v>0</v>
      </c>
      <c r="AA417" t="b">
        <v>0</v>
      </c>
      <c r="AB417" t="b">
        <v>0</v>
      </c>
      <c r="AE417" t="b">
        <v>0</v>
      </c>
      <c r="AH417" t="b">
        <v>0</v>
      </c>
      <c r="AI417" t="b">
        <v>0</v>
      </c>
      <c r="AK417" t="b">
        <v>0</v>
      </c>
      <c r="AL417" t="b">
        <v>0</v>
      </c>
      <c r="AM417" t="b">
        <v>0</v>
      </c>
    </row>
    <row r="418" spans="1:39" x14ac:dyDescent="0.25">
      <c r="A418" t="s">
        <v>1733</v>
      </c>
      <c r="B418" t="s">
        <v>3825</v>
      </c>
      <c r="C418" t="s">
        <v>3824</v>
      </c>
      <c r="D418" t="s">
        <v>1730</v>
      </c>
      <c r="E418" t="s">
        <v>3823</v>
      </c>
      <c r="F418" t="s">
        <v>2541</v>
      </c>
      <c r="K418" t="s">
        <v>1909</v>
      </c>
      <c r="L418" t="s">
        <v>1909</v>
      </c>
      <c r="M418" t="s">
        <v>1860</v>
      </c>
      <c r="N418" t="s">
        <v>1820</v>
      </c>
      <c r="P418" t="s">
        <v>1724</v>
      </c>
      <c r="Q418" t="s">
        <v>3802</v>
      </c>
      <c r="R418" t="s">
        <v>3801</v>
      </c>
      <c r="V418" t="s">
        <v>1724</v>
      </c>
      <c r="X418" t="s">
        <v>2021</v>
      </c>
      <c r="Z418" t="b">
        <v>0</v>
      </c>
      <c r="AA418" t="b">
        <v>0</v>
      </c>
      <c r="AB418" t="b">
        <v>0</v>
      </c>
      <c r="AE418" t="b">
        <v>0</v>
      </c>
      <c r="AH418" t="b">
        <v>0</v>
      </c>
      <c r="AI418" t="b">
        <v>1</v>
      </c>
      <c r="AJ418" t="s">
        <v>1937</v>
      </c>
      <c r="AK418" t="b">
        <v>0</v>
      </c>
      <c r="AL418" t="b">
        <v>0</v>
      </c>
      <c r="AM418" t="b">
        <v>0</v>
      </c>
    </row>
    <row r="419" spans="1:39" x14ac:dyDescent="0.25">
      <c r="A419" t="s">
        <v>1733</v>
      </c>
      <c r="B419" t="s">
        <v>3822</v>
      </c>
      <c r="C419" t="s">
        <v>3821</v>
      </c>
      <c r="D419" t="s">
        <v>1166</v>
      </c>
      <c r="I419" t="s">
        <v>2899</v>
      </c>
      <c r="K419" t="s">
        <v>1909</v>
      </c>
      <c r="L419" t="s">
        <v>1909</v>
      </c>
      <c r="M419" t="s">
        <v>1860</v>
      </c>
      <c r="N419" t="s">
        <v>1820</v>
      </c>
      <c r="O419" t="s">
        <v>1724</v>
      </c>
      <c r="P419" t="s">
        <v>1724</v>
      </c>
      <c r="Q419" t="s">
        <v>2029</v>
      </c>
      <c r="R419" t="s">
        <v>2028</v>
      </c>
      <c r="X419" t="s">
        <v>1994</v>
      </c>
      <c r="Y419" t="s">
        <v>1998</v>
      </c>
      <c r="Z419" t="b">
        <v>0</v>
      </c>
      <c r="AA419" t="b">
        <v>0</v>
      </c>
      <c r="AB419" t="b">
        <v>0</v>
      </c>
      <c r="AE419" t="b">
        <v>0</v>
      </c>
      <c r="AH419" t="b">
        <v>0</v>
      </c>
      <c r="AI419" t="b">
        <v>0</v>
      </c>
      <c r="AK419" t="b">
        <v>0</v>
      </c>
      <c r="AL419" t="b">
        <v>0</v>
      </c>
      <c r="AM419" t="b">
        <v>0</v>
      </c>
    </row>
    <row r="420" spans="1:39" x14ac:dyDescent="0.25">
      <c r="A420" t="s">
        <v>1733</v>
      </c>
      <c r="B420" t="s">
        <v>3820</v>
      </c>
      <c r="C420" t="s">
        <v>3819</v>
      </c>
      <c r="D420" t="s">
        <v>1166</v>
      </c>
      <c r="I420" t="s">
        <v>2899</v>
      </c>
      <c r="K420" t="s">
        <v>1909</v>
      </c>
      <c r="L420" t="s">
        <v>1909</v>
      </c>
      <c r="M420" t="s">
        <v>1860</v>
      </c>
      <c r="N420" t="s">
        <v>1820</v>
      </c>
      <c r="O420" t="s">
        <v>1724</v>
      </c>
      <c r="P420" t="s">
        <v>1724</v>
      </c>
      <c r="Q420" t="s">
        <v>1918</v>
      </c>
      <c r="R420" t="s">
        <v>1917</v>
      </c>
      <c r="X420" t="s">
        <v>1912</v>
      </c>
      <c r="Y420" t="s">
        <v>2031</v>
      </c>
      <c r="Z420" t="b">
        <v>0</v>
      </c>
      <c r="AA420" t="b">
        <v>0</v>
      </c>
      <c r="AB420" t="b">
        <v>0</v>
      </c>
      <c r="AE420" t="b">
        <v>0</v>
      </c>
      <c r="AH420" t="b">
        <v>0</v>
      </c>
      <c r="AI420" t="b">
        <v>0</v>
      </c>
      <c r="AK420" t="b">
        <v>0</v>
      </c>
      <c r="AL420" t="b">
        <v>0</v>
      </c>
      <c r="AM420" t="b">
        <v>0</v>
      </c>
    </row>
    <row r="421" spans="1:39" x14ac:dyDescent="0.25">
      <c r="A421" t="s">
        <v>1733</v>
      </c>
      <c r="B421" t="s">
        <v>3818</v>
      </c>
      <c r="C421" t="s">
        <v>3817</v>
      </c>
      <c r="D421" t="s">
        <v>1166</v>
      </c>
      <c r="I421" t="s">
        <v>3058</v>
      </c>
      <c r="K421" t="s">
        <v>1909</v>
      </c>
      <c r="L421" t="s">
        <v>1909</v>
      </c>
      <c r="M421" t="s">
        <v>1860</v>
      </c>
      <c r="N421" t="s">
        <v>1820</v>
      </c>
      <c r="O421" t="s">
        <v>1755</v>
      </c>
      <c r="P421" t="s">
        <v>1724</v>
      </c>
      <c r="Q421" t="s">
        <v>2033</v>
      </c>
      <c r="R421" t="s">
        <v>2032</v>
      </c>
      <c r="V421" t="s">
        <v>1724</v>
      </c>
      <c r="X421" t="s">
        <v>1912</v>
      </c>
      <c r="Y421" t="s">
        <v>2035</v>
      </c>
      <c r="Z421" t="b">
        <v>0</v>
      </c>
      <c r="AA421" t="b">
        <v>0</v>
      </c>
      <c r="AB421" t="b">
        <v>0</v>
      </c>
      <c r="AE421" t="b">
        <v>0</v>
      </c>
      <c r="AH421" t="b">
        <v>0</v>
      </c>
      <c r="AI421" t="b">
        <v>0</v>
      </c>
      <c r="AJ421" t="s">
        <v>1722</v>
      </c>
      <c r="AK421" t="b">
        <v>0</v>
      </c>
      <c r="AL421" t="b">
        <v>0</v>
      </c>
      <c r="AM421" t="b">
        <v>0</v>
      </c>
    </row>
    <row r="422" spans="1:39" x14ac:dyDescent="0.25">
      <c r="A422" t="s">
        <v>1733</v>
      </c>
      <c r="B422" t="s">
        <v>3816</v>
      </c>
      <c r="C422" t="s">
        <v>2034</v>
      </c>
      <c r="D422" t="s">
        <v>1945</v>
      </c>
      <c r="I422" t="s">
        <v>1944</v>
      </c>
      <c r="J422" t="s">
        <v>1943</v>
      </c>
      <c r="K422" t="s">
        <v>1909</v>
      </c>
      <c r="L422" t="s">
        <v>1909</v>
      </c>
      <c r="M422" t="s">
        <v>1860</v>
      </c>
      <c r="N422" t="s">
        <v>1820</v>
      </c>
      <c r="O422" t="s">
        <v>1755</v>
      </c>
      <c r="P422" t="s">
        <v>1724</v>
      </c>
      <c r="Q422" t="s">
        <v>2033</v>
      </c>
      <c r="R422" t="s">
        <v>2032</v>
      </c>
      <c r="V422" t="s">
        <v>1724</v>
      </c>
      <c r="X422" t="s">
        <v>1912</v>
      </c>
      <c r="Z422" t="b">
        <v>0</v>
      </c>
      <c r="AA422" t="b">
        <v>0</v>
      </c>
      <c r="AB422" t="b">
        <v>0</v>
      </c>
      <c r="AE422" t="b">
        <v>0</v>
      </c>
      <c r="AH422" t="b">
        <v>0</v>
      </c>
      <c r="AI422" t="b">
        <v>0</v>
      </c>
      <c r="AJ422" t="s">
        <v>1722</v>
      </c>
      <c r="AK422" t="b">
        <v>0</v>
      </c>
      <c r="AL422" t="b">
        <v>0</v>
      </c>
      <c r="AM422" t="b">
        <v>0</v>
      </c>
    </row>
    <row r="423" spans="1:39" x14ac:dyDescent="0.25">
      <c r="A423" t="s">
        <v>1733</v>
      </c>
      <c r="B423" t="s">
        <v>1353</v>
      </c>
      <c r="C423" t="s">
        <v>1355</v>
      </c>
      <c r="D423" t="s">
        <v>1730</v>
      </c>
      <c r="E423" t="s">
        <v>3815</v>
      </c>
      <c r="F423" t="s">
        <v>3123</v>
      </c>
      <c r="G423" t="s">
        <v>1354</v>
      </c>
      <c r="H423" t="s">
        <v>3122</v>
      </c>
      <c r="K423" t="s">
        <v>1909</v>
      </c>
      <c r="L423" t="s">
        <v>1909</v>
      </c>
      <c r="M423" t="s">
        <v>1860</v>
      </c>
      <c r="N423" t="s">
        <v>1832</v>
      </c>
      <c r="O423" t="s">
        <v>1724</v>
      </c>
      <c r="P423" t="s">
        <v>1724</v>
      </c>
      <c r="Q423" t="s">
        <v>2018</v>
      </c>
      <c r="R423" t="s">
        <v>2024</v>
      </c>
      <c r="V423" t="s">
        <v>1724</v>
      </c>
      <c r="X423" t="s">
        <v>1912</v>
      </c>
      <c r="Z423" t="b">
        <v>0</v>
      </c>
      <c r="AA423" t="b">
        <v>0</v>
      </c>
      <c r="AB423" t="b">
        <v>0</v>
      </c>
      <c r="AE423" t="b">
        <v>0</v>
      </c>
      <c r="AH423" t="b">
        <v>0</v>
      </c>
      <c r="AI423" t="b">
        <v>0</v>
      </c>
      <c r="AJ423" t="s">
        <v>1900</v>
      </c>
      <c r="AK423" t="b">
        <v>0</v>
      </c>
      <c r="AL423" t="b">
        <v>0</v>
      </c>
      <c r="AM423" t="b">
        <v>0</v>
      </c>
    </row>
    <row r="424" spans="1:39" x14ac:dyDescent="0.25">
      <c r="A424" t="s">
        <v>1733</v>
      </c>
      <c r="B424" t="s">
        <v>3814</v>
      </c>
      <c r="C424" t="s">
        <v>3813</v>
      </c>
      <c r="D424" t="s">
        <v>1166</v>
      </c>
      <c r="I424" t="s">
        <v>2928</v>
      </c>
      <c r="K424" t="s">
        <v>1909</v>
      </c>
      <c r="L424" t="s">
        <v>1909</v>
      </c>
      <c r="M424" t="s">
        <v>1860</v>
      </c>
      <c r="N424" t="s">
        <v>1820</v>
      </c>
      <c r="O424" t="s">
        <v>1724</v>
      </c>
      <c r="P424" t="s">
        <v>1724</v>
      </c>
      <c r="Q424" t="s">
        <v>2029</v>
      </c>
      <c r="R424" t="s">
        <v>2028</v>
      </c>
      <c r="X424" t="s">
        <v>1912</v>
      </c>
      <c r="Y424" t="s">
        <v>1650</v>
      </c>
      <c r="Z424" t="b">
        <v>0</v>
      </c>
      <c r="AA424" t="b">
        <v>0</v>
      </c>
      <c r="AB424" t="b">
        <v>0</v>
      </c>
      <c r="AE424" t="b">
        <v>0</v>
      </c>
      <c r="AH424" t="b">
        <v>0</v>
      </c>
      <c r="AI424" t="b">
        <v>0</v>
      </c>
      <c r="AK424" t="b">
        <v>0</v>
      </c>
      <c r="AL424" t="b">
        <v>0</v>
      </c>
      <c r="AM424" t="b">
        <v>0</v>
      </c>
    </row>
    <row r="425" spans="1:39" x14ac:dyDescent="0.25">
      <c r="A425" t="s">
        <v>1733</v>
      </c>
      <c r="B425" t="s">
        <v>3812</v>
      </c>
      <c r="C425" t="s">
        <v>3811</v>
      </c>
      <c r="D425" t="s">
        <v>1166</v>
      </c>
      <c r="I425" t="s">
        <v>2928</v>
      </c>
      <c r="K425" t="s">
        <v>1909</v>
      </c>
      <c r="L425" t="s">
        <v>1909</v>
      </c>
      <c r="M425" t="s">
        <v>1860</v>
      </c>
      <c r="N425" t="s">
        <v>1820</v>
      </c>
      <c r="O425" t="s">
        <v>1724</v>
      </c>
      <c r="P425" t="s">
        <v>1724</v>
      </c>
      <c r="Q425" t="s">
        <v>2029</v>
      </c>
      <c r="R425" t="s">
        <v>2028</v>
      </c>
      <c r="X425" t="s">
        <v>1912</v>
      </c>
      <c r="Y425" t="s">
        <v>1650</v>
      </c>
      <c r="Z425" t="b">
        <v>0</v>
      </c>
      <c r="AA425" t="b">
        <v>0</v>
      </c>
      <c r="AB425" t="b">
        <v>0</v>
      </c>
      <c r="AE425" t="b">
        <v>0</v>
      </c>
      <c r="AH425" t="b">
        <v>0</v>
      </c>
      <c r="AI425" t="b">
        <v>0</v>
      </c>
      <c r="AK425" t="b">
        <v>0</v>
      </c>
      <c r="AL425" t="b">
        <v>0</v>
      </c>
      <c r="AM425" t="b">
        <v>0</v>
      </c>
    </row>
    <row r="426" spans="1:39" x14ac:dyDescent="0.25">
      <c r="A426" t="s">
        <v>1733</v>
      </c>
      <c r="B426" t="s">
        <v>3810</v>
      </c>
      <c r="C426" t="s">
        <v>3809</v>
      </c>
      <c r="D426" t="s">
        <v>1166</v>
      </c>
      <c r="I426" t="s">
        <v>2950</v>
      </c>
      <c r="K426" t="s">
        <v>1909</v>
      </c>
      <c r="L426" t="s">
        <v>1909</v>
      </c>
      <c r="M426" t="s">
        <v>1860</v>
      </c>
      <c r="N426" t="s">
        <v>1820</v>
      </c>
      <c r="O426" t="s">
        <v>1724</v>
      </c>
      <c r="P426" t="s">
        <v>1724</v>
      </c>
      <c r="Q426" t="s">
        <v>2029</v>
      </c>
      <c r="R426" t="s">
        <v>2028</v>
      </c>
      <c r="X426" t="s">
        <v>1912</v>
      </c>
      <c r="Y426" t="s">
        <v>1650</v>
      </c>
      <c r="Z426" t="b">
        <v>0</v>
      </c>
      <c r="AA426" t="b">
        <v>0</v>
      </c>
      <c r="AB426" t="b">
        <v>0</v>
      </c>
      <c r="AE426" t="b">
        <v>0</v>
      </c>
      <c r="AH426" t="b">
        <v>0</v>
      </c>
      <c r="AI426" t="b">
        <v>0</v>
      </c>
      <c r="AK426" t="b">
        <v>0</v>
      </c>
      <c r="AL426" t="b">
        <v>0</v>
      </c>
      <c r="AM426" t="b">
        <v>0</v>
      </c>
    </row>
    <row r="427" spans="1:39" x14ac:dyDescent="0.25">
      <c r="A427" t="s">
        <v>1733</v>
      </c>
      <c r="B427" t="s">
        <v>3808</v>
      </c>
      <c r="C427" t="s">
        <v>3807</v>
      </c>
      <c r="D427" t="s">
        <v>1166</v>
      </c>
      <c r="I427" t="s">
        <v>3153</v>
      </c>
      <c r="K427" t="s">
        <v>1909</v>
      </c>
      <c r="L427" t="s">
        <v>1909</v>
      </c>
      <c r="M427" t="s">
        <v>1860</v>
      </c>
      <c r="N427" t="s">
        <v>1820</v>
      </c>
      <c r="O427" t="s">
        <v>1724</v>
      </c>
      <c r="P427" t="s">
        <v>1724</v>
      </c>
      <c r="Q427" t="s">
        <v>3778</v>
      </c>
      <c r="R427" t="s">
        <v>3777</v>
      </c>
      <c r="X427" t="s">
        <v>1912</v>
      </c>
      <c r="Y427" t="s">
        <v>1650</v>
      </c>
      <c r="Z427" t="b">
        <v>0</v>
      </c>
      <c r="AA427" t="b">
        <v>0</v>
      </c>
      <c r="AB427" t="b">
        <v>0</v>
      </c>
      <c r="AE427" t="b">
        <v>0</v>
      </c>
      <c r="AH427" t="b">
        <v>0</v>
      </c>
      <c r="AI427" t="b">
        <v>0</v>
      </c>
      <c r="AK427" t="b">
        <v>0</v>
      </c>
      <c r="AL427" t="b">
        <v>0</v>
      </c>
      <c r="AM427" t="b">
        <v>0</v>
      </c>
    </row>
    <row r="428" spans="1:39" x14ac:dyDescent="0.25">
      <c r="A428" t="s">
        <v>1733</v>
      </c>
      <c r="B428" t="s">
        <v>3806</v>
      </c>
      <c r="C428" t="s">
        <v>2030</v>
      </c>
      <c r="D428" t="s">
        <v>1945</v>
      </c>
      <c r="I428" t="s">
        <v>1944</v>
      </c>
      <c r="J428" t="s">
        <v>1943</v>
      </c>
      <c r="K428" t="s">
        <v>1909</v>
      </c>
      <c r="L428" t="s">
        <v>1909</v>
      </c>
      <c r="M428" t="s">
        <v>1860</v>
      </c>
      <c r="N428" t="s">
        <v>1820</v>
      </c>
      <c r="O428" t="s">
        <v>1724</v>
      </c>
      <c r="P428" t="s">
        <v>1724</v>
      </c>
      <c r="Q428" t="s">
        <v>1922</v>
      </c>
      <c r="R428" t="s">
        <v>1921</v>
      </c>
      <c r="X428" t="s">
        <v>2021</v>
      </c>
      <c r="Y428" t="s">
        <v>2031</v>
      </c>
      <c r="Z428" t="b">
        <v>0</v>
      </c>
      <c r="AA428" t="b">
        <v>0</v>
      </c>
      <c r="AB428" t="b">
        <v>0</v>
      </c>
      <c r="AE428" t="b">
        <v>0</v>
      </c>
      <c r="AH428" t="b">
        <v>0</v>
      </c>
      <c r="AI428" t="b">
        <v>0</v>
      </c>
      <c r="AK428" t="b">
        <v>0</v>
      </c>
      <c r="AL428" t="b">
        <v>0</v>
      </c>
      <c r="AM428" t="b">
        <v>0</v>
      </c>
    </row>
    <row r="429" spans="1:39" x14ac:dyDescent="0.25">
      <c r="A429" t="s">
        <v>1733</v>
      </c>
      <c r="B429" t="s">
        <v>3805</v>
      </c>
      <c r="C429" t="s">
        <v>3804</v>
      </c>
      <c r="D429" t="s">
        <v>1730</v>
      </c>
      <c r="E429" t="s">
        <v>3803</v>
      </c>
      <c r="F429" t="s">
        <v>2541</v>
      </c>
      <c r="K429" t="s">
        <v>1909</v>
      </c>
      <c r="L429" t="s">
        <v>1909</v>
      </c>
      <c r="M429" t="s">
        <v>1860</v>
      </c>
      <c r="N429" t="s">
        <v>1820</v>
      </c>
      <c r="O429" t="s">
        <v>1724</v>
      </c>
      <c r="P429" t="s">
        <v>1724</v>
      </c>
      <c r="Q429" t="s">
        <v>3802</v>
      </c>
      <c r="R429" t="s">
        <v>3801</v>
      </c>
      <c r="V429" t="s">
        <v>1724</v>
      </c>
      <c r="W429" t="s">
        <v>1724</v>
      </c>
      <c r="X429" t="s">
        <v>2021</v>
      </c>
      <c r="Z429" t="b">
        <v>0</v>
      </c>
      <c r="AA429" t="b">
        <v>0</v>
      </c>
      <c r="AB429" t="b">
        <v>1</v>
      </c>
      <c r="AC429" t="s">
        <v>1937</v>
      </c>
      <c r="AD429" t="s">
        <v>3800</v>
      </c>
      <c r="AE429" t="b">
        <v>0</v>
      </c>
      <c r="AH429" t="b">
        <v>0</v>
      </c>
      <c r="AI429" t="b">
        <v>0</v>
      </c>
      <c r="AK429" t="b">
        <v>0</v>
      </c>
      <c r="AL429" t="b">
        <v>0</v>
      </c>
      <c r="AM429" t="b">
        <v>0</v>
      </c>
    </row>
    <row r="430" spans="1:39" x14ac:dyDescent="0.25">
      <c r="A430" t="s">
        <v>1733</v>
      </c>
      <c r="B430" t="s">
        <v>3799</v>
      </c>
      <c r="C430" t="s">
        <v>3798</v>
      </c>
      <c r="D430" t="s">
        <v>1166</v>
      </c>
      <c r="I430" t="s">
        <v>2950</v>
      </c>
      <c r="K430" t="s">
        <v>1909</v>
      </c>
      <c r="L430" t="s">
        <v>1909</v>
      </c>
      <c r="M430" t="s">
        <v>1860</v>
      </c>
      <c r="N430" t="s">
        <v>1820</v>
      </c>
      <c r="O430" t="s">
        <v>1724</v>
      </c>
      <c r="P430" t="s">
        <v>1737</v>
      </c>
      <c r="Q430" t="s">
        <v>2029</v>
      </c>
      <c r="R430" t="s">
        <v>2028</v>
      </c>
      <c r="X430" t="s">
        <v>1912</v>
      </c>
      <c r="Y430" t="s">
        <v>1650</v>
      </c>
      <c r="Z430" t="b">
        <v>0</v>
      </c>
      <c r="AA430" t="b">
        <v>0</v>
      </c>
      <c r="AB430" t="b">
        <v>0</v>
      </c>
      <c r="AE430" t="b">
        <v>0</v>
      </c>
      <c r="AH430" t="b">
        <v>0</v>
      </c>
      <c r="AI430" t="b">
        <v>0</v>
      </c>
      <c r="AK430" t="b">
        <v>0</v>
      </c>
      <c r="AL430" t="b">
        <v>0</v>
      </c>
      <c r="AM430" t="b">
        <v>0</v>
      </c>
    </row>
    <row r="431" spans="1:39" x14ac:dyDescent="0.25">
      <c r="A431" t="s">
        <v>1733</v>
      </c>
      <c r="B431" t="s">
        <v>3797</v>
      </c>
      <c r="C431" t="s">
        <v>3796</v>
      </c>
      <c r="D431" t="s">
        <v>1166</v>
      </c>
      <c r="I431" t="s">
        <v>2928</v>
      </c>
      <c r="K431" t="s">
        <v>1909</v>
      </c>
      <c r="L431" t="s">
        <v>1909</v>
      </c>
      <c r="M431" t="s">
        <v>1860</v>
      </c>
      <c r="N431" t="s">
        <v>1820</v>
      </c>
      <c r="O431" t="s">
        <v>1737</v>
      </c>
      <c r="P431" t="s">
        <v>1737</v>
      </c>
      <c r="Q431" t="s">
        <v>3782</v>
      </c>
      <c r="R431" t="s">
        <v>3781</v>
      </c>
      <c r="X431" t="s">
        <v>1912</v>
      </c>
      <c r="Y431" t="s">
        <v>2031</v>
      </c>
      <c r="Z431" t="b">
        <v>0</v>
      </c>
      <c r="AA431" t="b">
        <v>0</v>
      </c>
      <c r="AB431" t="b">
        <v>0</v>
      </c>
      <c r="AE431" t="b">
        <v>0</v>
      </c>
      <c r="AH431" t="b">
        <v>0</v>
      </c>
      <c r="AI431" t="b">
        <v>0</v>
      </c>
      <c r="AK431" t="b">
        <v>0</v>
      </c>
      <c r="AL431" t="b">
        <v>0</v>
      </c>
      <c r="AM431" t="b">
        <v>0</v>
      </c>
    </row>
    <row r="432" spans="1:39" x14ac:dyDescent="0.25">
      <c r="A432" t="s">
        <v>1733</v>
      </c>
      <c r="B432" t="s">
        <v>1362</v>
      </c>
      <c r="C432" t="s">
        <v>1364</v>
      </c>
      <c r="D432" t="s">
        <v>1730</v>
      </c>
      <c r="E432" t="s">
        <v>3795</v>
      </c>
      <c r="F432" t="s">
        <v>3182</v>
      </c>
      <c r="G432" t="s">
        <v>1363</v>
      </c>
      <c r="H432" t="s">
        <v>3181</v>
      </c>
      <c r="K432" t="s">
        <v>1909</v>
      </c>
      <c r="L432" t="s">
        <v>1909</v>
      </c>
      <c r="M432" t="s">
        <v>1860</v>
      </c>
      <c r="N432" t="s">
        <v>1820</v>
      </c>
      <c r="P432" t="s">
        <v>1737</v>
      </c>
      <c r="Q432" t="s">
        <v>3130</v>
      </c>
      <c r="R432" t="s">
        <v>3129</v>
      </c>
      <c r="V432" t="s">
        <v>1724</v>
      </c>
      <c r="X432" t="s">
        <v>1912</v>
      </c>
      <c r="Z432" t="b">
        <v>0</v>
      </c>
      <c r="AA432" t="b">
        <v>0</v>
      </c>
      <c r="AB432" t="b">
        <v>1</v>
      </c>
      <c r="AC432" t="s">
        <v>2083</v>
      </c>
      <c r="AD432" t="s">
        <v>1881</v>
      </c>
      <c r="AE432" t="b">
        <v>1</v>
      </c>
      <c r="AF432" t="s">
        <v>1365</v>
      </c>
      <c r="AG432" t="s">
        <v>3794</v>
      </c>
      <c r="AH432" t="b">
        <v>0</v>
      </c>
      <c r="AI432" t="b">
        <v>0</v>
      </c>
      <c r="AJ432" t="s">
        <v>2423</v>
      </c>
      <c r="AK432" t="b">
        <v>0</v>
      </c>
      <c r="AL432" t="b">
        <v>0</v>
      </c>
      <c r="AM432" t="b">
        <v>0</v>
      </c>
    </row>
    <row r="433" spans="1:39" x14ac:dyDescent="0.25">
      <c r="A433" t="s">
        <v>1733</v>
      </c>
      <c r="B433" t="s">
        <v>3794</v>
      </c>
      <c r="C433" t="s">
        <v>1367</v>
      </c>
      <c r="D433" t="s">
        <v>1730</v>
      </c>
      <c r="E433" t="s">
        <v>3793</v>
      </c>
      <c r="F433" t="s">
        <v>1885</v>
      </c>
      <c r="K433" t="s">
        <v>1909</v>
      </c>
      <c r="L433" t="s">
        <v>1909</v>
      </c>
      <c r="M433" t="s">
        <v>1860</v>
      </c>
      <c r="N433" t="s">
        <v>1820</v>
      </c>
      <c r="P433" t="s">
        <v>1737</v>
      </c>
      <c r="Q433" t="s">
        <v>1918</v>
      </c>
      <c r="R433" t="s">
        <v>1917</v>
      </c>
      <c r="V433" t="s">
        <v>1724</v>
      </c>
      <c r="X433" t="s">
        <v>1912</v>
      </c>
      <c r="Z433" t="b">
        <v>0</v>
      </c>
      <c r="AA433" t="b">
        <v>0</v>
      </c>
      <c r="AB433" t="b">
        <v>0</v>
      </c>
      <c r="AE433" t="b">
        <v>0</v>
      </c>
      <c r="AH433" t="b">
        <v>0</v>
      </c>
      <c r="AI433" t="b">
        <v>0</v>
      </c>
      <c r="AJ433" t="s">
        <v>1804</v>
      </c>
      <c r="AK433" t="b">
        <v>0</v>
      </c>
      <c r="AL433" t="b">
        <v>0</v>
      </c>
      <c r="AM433" t="b">
        <v>0</v>
      </c>
    </row>
    <row r="434" spans="1:39" x14ac:dyDescent="0.25">
      <c r="A434" t="s">
        <v>1733</v>
      </c>
      <c r="B434" t="s">
        <v>1365</v>
      </c>
      <c r="C434" t="s">
        <v>1367</v>
      </c>
      <c r="D434" t="s">
        <v>1730</v>
      </c>
      <c r="G434" t="s">
        <v>1366</v>
      </c>
      <c r="H434" t="s">
        <v>2272</v>
      </c>
      <c r="K434" t="s">
        <v>1909</v>
      </c>
      <c r="L434" t="s">
        <v>1909</v>
      </c>
      <c r="M434" t="s">
        <v>1860</v>
      </c>
      <c r="N434" t="s">
        <v>1820</v>
      </c>
      <c r="P434" t="s">
        <v>1737</v>
      </c>
      <c r="Q434" t="s">
        <v>3782</v>
      </c>
      <c r="R434" t="s">
        <v>3781</v>
      </c>
      <c r="V434" t="s">
        <v>1724</v>
      </c>
      <c r="X434" t="s">
        <v>1912</v>
      </c>
      <c r="Z434" t="b">
        <v>0</v>
      </c>
      <c r="AA434" t="b">
        <v>0</v>
      </c>
      <c r="AB434" t="b">
        <v>0</v>
      </c>
      <c r="AE434" t="b">
        <v>0</v>
      </c>
      <c r="AH434" t="b">
        <v>0</v>
      </c>
      <c r="AI434" t="b">
        <v>0</v>
      </c>
      <c r="AJ434" t="s">
        <v>1804</v>
      </c>
      <c r="AK434" t="b">
        <v>0</v>
      </c>
      <c r="AL434" t="b">
        <v>0</v>
      </c>
      <c r="AM434" t="b">
        <v>0</v>
      </c>
    </row>
    <row r="435" spans="1:39" x14ac:dyDescent="0.25">
      <c r="A435" t="s">
        <v>1733</v>
      </c>
      <c r="B435" t="s">
        <v>3792</v>
      </c>
      <c r="C435" t="s">
        <v>2026</v>
      </c>
      <c r="D435" t="s">
        <v>1945</v>
      </c>
      <c r="I435" t="s">
        <v>1944</v>
      </c>
      <c r="J435" t="s">
        <v>1943</v>
      </c>
      <c r="K435" t="s">
        <v>1909</v>
      </c>
      <c r="L435" t="s">
        <v>1909</v>
      </c>
      <c r="M435" t="s">
        <v>1860</v>
      </c>
      <c r="N435" t="s">
        <v>1820</v>
      </c>
      <c r="O435" t="s">
        <v>1737</v>
      </c>
      <c r="P435" t="s">
        <v>1737</v>
      </c>
      <c r="Q435" t="s">
        <v>2018</v>
      </c>
      <c r="R435" t="s">
        <v>2024</v>
      </c>
      <c r="X435" t="s">
        <v>2009</v>
      </c>
      <c r="Y435" t="s">
        <v>2027</v>
      </c>
      <c r="Z435" t="b">
        <v>0</v>
      </c>
      <c r="AA435" t="b">
        <v>0</v>
      </c>
      <c r="AB435" t="b">
        <v>0</v>
      </c>
      <c r="AE435" t="b">
        <v>0</v>
      </c>
      <c r="AH435" t="b">
        <v>0</v>
      </c>
      <c r="AI435" t="b">
        <v>0</v>
      </c>
      <c r="AJ435" t="s">
        <v>1900</v>
      </c>
      <c r="AK435" t="b">
        <v>0</v>
      </c>
      <c r="AL435" t="b">
        <v>0</v>
      </c>
      <c r="AM435" t="b">
        <v>0</v>
      </c>
    </row>
    <row r="436" spans="1:39" x14ac:dyDescent="0.25">
      <c r="A436" t="s">
        <v>1733</v>
      </c>
      <c r="B436" t="s">
        <v>1598</v>
      </c>
      <c r="C436" t="s">
        <v>1600</v>
      </c>
      <c r="D436" t="s">
        <v>1730</v>
      </c>
      <c r="E436" t="s">
        <v>3791</v>
      </c>
      <c r="F436" t="s">
        <v>3175</v>
      </c>
      <c r="K436" t="s">
        <v>1909</v>
      </c>
      <c r="L436" t="s">
        <v>1909</v>
      </c>
      <c r="M436" t="s">
        <v>1860</v>
      </c>
      <c r="N436" t="s">
        <v>1820</v>
      </c>
      <c r="P436" t="s">
        <v>1737</v>
      </c>
      <c r="Q436" t="s">
        <v>1918</v>
      </c>
      <c r="R436" t="s">
        <v>1917</v>
      </c>
      <c r="U436" t="s">
        <v>1724</v>
      </c>
      <c r="V436" t="s">
        <v>1724</v>
      </c>
      <c r="X436" t="s">
        <v>2021</v>
      </c>
      <c r="Z436" t="b">
        <v>0</v>
      </c>
      <c r="AA436" t="b">
        <v>0</v>
      </c>
      <c r="AB436" t="b">
        <v>1</v>
      </c>
      <c r="AC436" t="s">
        <v>2083</v>
      </c>
      <c r="AD436" t="s">
        <v>1881</v>
      </c>
      <c r="AE436" t="b">
        <v>1</v>
      </c>
      <c r="AF436" t="s">
        <v>3788</v>
      </c>
      <c r="AH436" t="b">
        <v>0</v>
      </c>
      <c r="AI436" t="b">
        <v>0</v>
      </c>
      <c r="AK436" t="b">
        <v>0</v>
      </c>
      <c r="AL436" t="b">
        <v>0</v>
      </c>
      <c r="AM436" t="b">
        <v>0</v>
      </c>
    </row>
    <row r="437" spans="1:39" x14ac:dyDescent="0.25">
      <c r="A437" t="s">
        <v>1733</v>
      </c>
      <c r="B437" t="s">
        <v>3790</v>
      </c>
      <c r="C437" t="s">
        <v>3789</v>
      </c>
      <c r="D437" t="s">
        <v>1166</v>
      </c>
      <c r="I437" t="s">
        <v>2899</v>
      </c>
      <c r="K437" t="s">
        <v>1909</v>
      </c>
      <c r="L437" t="s">
        <v>1909</v>
      </c>
      <c r="M437" t="s">
        <v>1860</v>
      </c>
      <c r="N437" t="s">
        <v>1820</v>
      </c>
      <c r="O437" t="s">
        <v>1724</v>
      </c>
      <c r="P437" t="s">
        <v>1737</v>
      </c>
      <c r="Q437" t="s">
        <v>3782</v>
      </c>
      <c r="R437" t="s">
        <v>3781</v>
      </c>
      <c r="X437" t="s">
        <v>1912</v>
      </c>
      <c r="Y437" t="s">
        <v>2031</v>
      </c>
      <c r="Z437" t="b">
        <v>0</v>
      </c>
      <c r="AA437" t="b">
        <v>0</v>
      </c>
      <c r="AB437" t="b">
        <v>0</v>
      </c>
      <c r="AE437" t="b">
        <v>0</v>
      </c>
      <c r="AH437" t="b">
        <v>0</v>
      </c>
      <c r="AI437" t="b">
        <v>0</v>
      </c>
      <c r="AK437" t="b">
        <v>0</v>
      </c>
      <c r="AL437" t="b">
        <v>0</v>
      </c>
      <c r="AM437" t="b">
        <v>0</v>
      </c>
    </row>
    <row r="438" spans="1:39" x14ac:dyDescent="0.25">
      <c r="A438" t="s">
        <v>1733</v>
      </c>
      <c r="B438" t="s">
        <v>3788</v>
      </c>
      <c r="C438" t="s">
        <v>1603</v>
      </c>
      <c r="D438" t="s">
        <v>1730</v>
      </c>
      <c r="E438" t="s">
        <v>3787</v>
      </c>
      <c r="F438" t="s">
        <v>1728</v>
      </c>
      <c r="K438" t="s">
        <v>1909</v>
      </c>
      <c r="L438" t="s">
        <v>1909</v>
      </c>
      <c r="M438" t="s">
        <v>1860</v>
      </c>
      <c r="N438" t="s">
        <v>1820</v>
      </c>
      <c r="P438" t="s">
        <v>1737</v>
      </c>
      <c r="Q438" t="s">
        <v>1918</v>
      </c>
      <c r="R438" t="s">
        <v>1917</v>
      </c>
      <c r="U438" t="s">
        <v>1724</v>
      </c>
      <c r="V438" t="s">
        <v>1724</v>
      </c>
      <c r="X438" t="s">
        <v>2021</v>
      </c>
      <c r="Z438" t="b">
        <v>0</v>
      </c>
      <c r="AA438" t="b">
        <v>0</v>
      </c>
      <c r="AB438" t="b">
        <v>0</v>
      </c>
      <c r="AE438" t="b">
        <v>0</v>
      </c>
      <c r="AH438" t="b">
        <v>0</v>
      </c>
      <c r="AI438" t="b">
        <v>0</v>
      </c>
      <c r="AJ438" t="s">
        <v>1804</v>
      </c>
      <c r="AK438" t="b">
        <v>0</v>
      </c>
      <c r="AL438" t="b">
        <v>0</v>
      </c>
      <c r="AM438" t="b">
        <v>0</v>
      </c>
    </row>
    <row r="439" spans="1:39" x14ac:dyDescent="0.25">
      <c r="A439" t="s">
        <v>1733</v>
      </c>
      <c r="B439" t="s">
        <v>1601</v>
      </c>
      <c r="C439" t="s">
        <v>1603</v>
      </c>
      <c r="D439" t="s">
        <v>1730</v>
      </c>
      <c r="G439" t="s">
        <v>1602</v>
      </c>
      <c r="H439" t="s">
        <v>3218</v>
      </c>
      <c r="K439" t="s">
        <v>1909</v>
      </c>
      <c r="L439" t="s">
        <v>1909</v>
      </c>
      <c r="M439" t="s">
        <v>1860</v>
      </c>
      <c r="N439" t="s">
        <v>1820</v>
      </c>
      <c r="P439" t="s">
        <v>1737</v>
      </c>
      <c r="Q439" t="s">
        <v>1918</v>
      </c>
      <c r="R439" t="s">
        <v>1917</v>
      </c>
      <c r="U439" t="s">
        <v>1724</v>
      </c>
      <c r="V439" t="s">
        <v>1724</v>
      </c>
      <c r="X439" t="s">
        <v>2021</v>
      </c>
      <c r="Z439" t="b">
        <v>0</v>
      </c>
      <c r="AA439" t="b">
        <v>0</v>
      </c>
      <c r="AB439" t="b">
        <v>0</v>
      </c>
      <c r="AE439" t="b">
        <v>0</v>
      </c>
      <c r="AH439" t="b">
        <v>0</v>
      </c>
      <c r="AI439" t="b">
        <v>0</v>
      </c>
      <c r="AJ439" t="s">
        <v>1804</v>
      </c>
      <c r="AK439" t="b">
        <v>0</v>
      </c>
      <c r="AL439" t="b">
        <v>0</v>
      </c>
      <c r="AM439" t="b">
        <v>0</v>
      </c>
    </row>
    <row r="440" spans="1:39" x14ac:dyDescent="0.25">
      <c r="A440" t="s">
        <v>1733</v>
      </c>
      <c r="B440" t="s">
        <v>3786</v>
      </c>
      <c r="C440" t="s">
        <v>2022</v>
      </c>
      <c r="D440" t="s">
        <v>1945</v>
      </c>
      <c r="I440" t="s">
        <v>1944</v>
      </c>
      <c r="J440" t="s">
        <v>1943</v>
      </c>
      <c r="K440" t="s">
        <v>1909</v>
      </c>
      <c r="L440" t="s">
        <v>1909</v>
      </c>
      <c r="M440" t="s">
        <v>1860</v>
      </c>
      <c r="N440" t="s">
        <v>1820</v>
      </c>
      <c r="O440" t="s">
        <v>1724</v>
      </c>
      <c r="P440" t="s">
        <v>1737</v>
      </c>
      <c r="Q440" t="s">
        <v>3130</v>
      </c>
      <c r="R440" t="s">
        <v>3129</v>
      </c>
      <c r="X440" t="s">
        <v>2021</v>
      </c>
      <c r="Y440" t="s">
        <v>2023</v>
      </c>
      <c r="Z440" t="b">
        <v>0</v>
      </c>
      <c r="AA440" t="b">
        <v>0</v>
      </c>
      <c r="AB440" t="b">
        <v>0</v>
      </c>
      <c r="AE440" t="b">
        <v>0</v>
      </c>
      <c r="AH440" t="b">
        <v>0</v>
      </c>
      <c r="AI440" t="b">
        <v>0</v>
      </c>
      <c r="AK440" t="b">
        <v>0</v>
      </c>
      <c r="AL440" t="b">
        <v>0</v>
      </c>
      <c r="AM440" t="b">
        <v>0</v>
      </c>
    </row>
    <row r="441" spans="1:39" x14ac:dyDescent="0.25">
      <c r="A441" t="s">
        <v>1733</v>
      </c>
      <c r="B441" t="s">
        <v>1182</v>
      </c>
      <c r="C441" t="s">
        <v>1184</v>
      </c>
      <c r="D441" t="s">
        <v>1730</v>
      </c>
      <c r="E441" t="s">
        <v>3785</v>
      </c>
      <c r="F441" t="s">
        <v>3123</v>
      </c>
      <c r="G441" t="s">
        <v>1183</v>
      </c>
      <c r="H441" t="s">
        <v>3122</v>
      </c>
      <c r="K441" t="s">
        <v>1909</v>
      </c>
      <c r="L441" t="s">
        <v>1909</v>
      </c>
      <c r="M441" t="s">
        <v>1860</v>
      </c>
      <c r="N441" t="s">
        <v>1820</v>
      </c>
      <c r="O441" t="s">
        <v>1724</v>
      </c>
      <c r="P441" t="s">
        <v>1724</v>
      </c>
      <c r="Q441" t="s">
        <v>2018</v>
      </c>
      <c r="R441" t="s">
        <v>2024</v>
      </c>
      <c r="U441" t="s">
        <v>1724</v>
      </c>
      <c r="V441" t="s">
        <v>1724</v>
      </c>
      <c r="W441" t="s">
        <v>1724</v>
      </c>
      <c r="X441" t="s">
        <v>1912</v>
      </c>
      <c r="Z441" t="b">
        <v>0</v>
      </c>
      <c r="AA441" t="b">
        <v>0</v>
      </c>
      <c r="AB441" t="b">
        <v>0</v>
      </c>
      <c r="AE441" t="b">
        <v>0</v>
      </c>
      <c r="AH441" t="b">
        <v>0</v>
      </c>
      <c r="AI441" t="b">
        <v>0</v>
      </c>
      <c r="AJ441" t="s">
        <v>3006</v>
      </c>
      <c r="AK441" t="b">
        <v>0</v>
      </c>
      <c r="AL441" t="b">
        <v>0</v>
      </c>
      <c r="AM441" t="b">
        <v>0</v>
      </c>
    </row>
    <row r="442" spans="1:39" x14ac:dyDescent="0.25">
      <c r="A442" t="s">
        <v>1733</v>
      </c>
      <c r="B442" t="s">
        <v>3784</v>
      </c>
      <c r="C442" t="s">
        <v>3783</v>
      </c>
      <c r="D442" t="s">
        <v>1166</v>
      </c>
      <c r="I442" t="s">
        <v>2928</v>
      </c>
      <c r="K442" t="s">
        <v>1909</v>
      </c>
      <c r="L442" t="s">
        <v>1909</v>
      </c>
      <c r="M442" t="s">
        <v>1860</v>
      </c>
      <c r="N442" t="s">
        <v>1820</v>
      </c>
      <c r="O442" t="s">
        <v>1724</v>
      </c>
      <c r="P442" t="s">
        <v>1724</v>
      </c>
      <c r="Q442" t="s">
        <v>3782</v>
      </c>
      <c r="R442" t="s">
        <v>3781</v>
      </c>
      <c r="X442" t="s">
        <v>1912</v>
      </c>
      <c r="Y442" t="s">
        <v>2031</v>
      </c>
      <c r="Z442" t="b">
        <v>0</v>
      </c>
      <c r="AA442" t="b">
        <v>0</v>
      </c>
      <c r="AB442" t="b">
        <v>0</v>
      </c>
      <c r="AE442" t="b">
        <v>0</v>
      </c>
      <c r="AH442" t="b">
        <v>0</v>
      </c>
      <c r="AI442" t="b">
        <v>0</v>
      </c>
      <c r="AK442" t="b">
        <v>0</v>
      </c>
      <c r="AL442" t="b">
        <v>0</v>
      </c>
      <c r="AM442" t="b">
        <v>0</v>
      </c>
    </row>
    <row r="443" spans="1:39" x14ac:dyDescent="0.25">
      <c r="A443" t="s">
        <v>1733</v>
      </c>
      <c r="B443" t="s">
        <v>3780</v>
      </c>
      <c r="C443" t="s">
        <v>2019</v>
      </c>
      <c r="D443" t="s">
        <v>1945</v>
      </c>
      <c r="I443" t="s">
        <v>1741</v>
      </c>
      <c r="K443" t="s">
        <v>1909</v>
      </c>
      <c r="L443" t="s">
        <v>1909</v>
      </c>
      <c r="M443" t="s">
        <v>1860</v>
      </c>
      <c r="N443" t="s">
        <v>1820</v>
      </c>
      <c r="P443" t="s">
        <v>1724</v>
      </c>
      <c r="Q443" t="s">
        <v>2018</v>
      </c>
      <c r="R443" t="s">
        <v>2017</v>
      </c>
      <c r="X443" t="s">
        <v>1912</v>
      </c>
      <c r="Z443" t="b">
        <v>0</v>
      </c>
      <c r="AA443" t="b">
        <v>0</v>
      </c>
      <c r="AB443" t="b">
        <v>0</v>
      </c>
      <c r="AE443" t="b">
        <v>0</v>
      </c>
      <c r="AH443" t="b">
        <v>0</v>
      </c>
      <c r="AI443" t="b">
        <v>0</v>
      </c>
      <c r="AJ443" t="s">
        <v>1804</v>
      </c>
      <c r="AK443" t="b">
        <v>0</v>
      </c>
      <c r="AL443" t="b">
        <v>0</v>
      </c>
      <c r="AM443" t="b">
        <v>0</v>
      </c>
    </row>
    <row r="444" spans="1:39" x14ac:dyDescent="0.25">
      <c r="A444" t="s">
        <v>1733</v>
      </c>
      <c r="B444" t="s">
        <v>1359</v>
      </c>
      <c r="C444" t="s">
        <v>1361</v>
      </c>
      <c r="D444" t="s">
        <v>1730</v>
      </c>
      <c r="G444" t="s">
        <v>1360</v>
      </c>
      <c r="H444" t="s">
        <v>3779</v>
      </c>
      <c r="K444" t="s">
        <v>1909</v>
      </c>
      <c r="L444" t="s">
        <v>1909</v>
      </c>
      <c r="M444" t="s">
        <v>1860</v>
      </c>
      <c r="N444" t="s">
        <v>1820</v>
      </c>
      <c r="O444" t="s">
        <v>1724</v>
      </c>
      <c r="P444" t="s">
        <v>1724</v>
      </c>
      <c r="Q444" t="s">
        <v>3778</v>
      </c>
      <c r="R444" t="s">
        <v>3777</v>
      </c>
      <c r="U444" t="s">
        <v>1724</v>
      </c>
      <c r="V444" t="s">
        <v>1724</v>
      </c>
      <c r="W444" t="s">
        <v>1724</v>
      </c>
      <c r="X444" t="s">
        <v>3177</v>
      </c>
      <c r="Z444" t="b">
        <v>0</v>
      </c>
      <c r="AA444" t="b">
        <v>0</v>
      </c>
      <c r="AB444" t="b">
        <v>0</v>
      </c>
      <c r="AE444" t="b">
        <v>0</v>
      </c>
      <c r="AH444" t="b">
        <v>0</v>
      </c>
      <c r="AI444" t="b">
        <v>0</v>
      </c>
      <c r="AK444" t="b">
        <v>0</v>
      </c>
      <c r="AL444" t="b">
        <v>0</v>
      </c>
      <c r="AM444" t="b">
        <v>0</v>
      </c>
    </row>
    <row r="445" spans="1:39" x14ac:dyDescent="0.25">
      <c r="A445" t="s">
        <v>1733</v>
      </c>
      <c r="B445" t="s">
        <v>3776</v>
      </c>
      <c r="C445" t="s">
        <v>3775</v>
      </c>
      <c r="D445" t="s">
        <v>1166</v>
      </c>
      <c r="I445" t="s">
        <v>1944</v>
      </c>
      <c r="K445" t="s">
        <v>1962</v>
      </c>
      <c r="L445" t="s">
        <v>1962</v>
      </c>
      <c r="M445" t="s">
        <v>1833</v>
      </c>
      <c r="N445" t="s">
        <v>1832</v>
      </c>
      <c r="O445" t="s">
        <v>1737</v>
      </c>
      <c r="P445" t="s">
        <v>1724</v>
      </c>
      <c r="Q445" t="s">
        <v>3774</v>
      </c>
      <c r="R445" t="s">
        <v>3773</v>
      </c>
      <c r="X445" t="s">
        <v>2049</v>
      </c>
      <c r="Y445" t="s">
        <v>1632</v>
      </c>
      <c r="Z445" t="b">
        <v>0</v>
      </c>
      <c r="AA445" t="b">
        <v>0</v>
      </c>
      <c r="AB445" t="b">
        <v>0</v>
      </c>
      <c r="AE445" t="b">
        <v>0</v>
      </c>
      <c r="AH445" t="b">
        <v>0</v>
      </c>
      <c r="AI445" t="b">
        <v>0</v>
      </c>
      <c r="AJ445" t="s">
        <v>1722</v>
      </c>
      <c r="AK445" t="b">
        <v>0</v>
      </c>
      <c r="AL445" t="b">
        <v>0</v>
      </c>
      <c r="AM445" t="b">
        <v>0</v>
      </c>
    </row>
    <row r="446" spans="1:39" x14ac:dyDescent="0.25">
      <c r="A446" t="s">
        <v>1733</v>
      </c>
      <c r="B446" t="s">
        <v>3772</v>
      </c>
      <c r="C446" t="s">
        <v>1651</v>
      </c>
      <c r="D446" t="s">
        <v>1945</v>
      </c>
      <c r="I446" t="s">
        <v>1944</v>
      </c>
      <c r="J446" t="s">
        <v>1943</v>
      </c>
      <c r="K446" t="s">
        <v>1909</v>
      </c>
      <c r="L446" t="s">
        <v>1909</v>
      </c>
      <c r="M446" t="s">
        <v>1860</v>
      </c>
      <c r="N446" t="s">
        <v>1820</v>
      </c>
      <c r="O446" t="s">
        <v>1724</v>
      </c>
      <c r="P446" t="s">
        <v>1724</v>
      </c>
      <c r="Q446" t="s">
        <v>2018</v>
      </c>
      <c r="R446" t="s">
        <v>2024</v>
      </c>
      <c r="X446" t="s">
        <v>1912</v>
      </c>
      <c r="Y446" t="s">
        <v>3771</v>
      </c>
      <c r="Z446" t="b">
        <v>0</v>
      </c>
      <c r="AA446" t="b">
        <v>0</v>
      </c>
      <c r="AB446" t="b">
        <v>0</v>
      </c>
      <c r="AE446" t="b">
        <v>0</v>
      </c>
      <c r="AH446" t="b">
        <v>0</v>
      </c>
      <c r="AI446" t="b">
        <v>0</v>
      </c>
      <c r="AK446" t="b">
        <v>0</v>
      </c>
      <c r="AL446" t="b">
        <v>0</v>
      </c>
      <c r="AM446" t="b">
        <v>0</v>
      </c>
    </row>
    <row r="447" spans="1:39" x14ac:dyDescent="0.25">
      <c r="A447" t="s">
        <v>1733</v>
      </c>
      <c r="B447" t="s">
        <v>3770</v>
      </c>
      <c r="C447" t="s">
        <v>3769</v>
      </c>
      <c r="D447" t="s">
        <v>1166</v>
      </c>
      <c r="I447" t="s">
        <v>2950</v>
      </c>
      <c r="K447" t="s">
        <v>1909</v>
      </c>
      <c r="L447" t="s">
        <v>1962</v>
      </c>
      <c r="M447" t="s">
        <v>1833</v>
      </c>
      <c r="N447" t="s">
        <v>1820</v>
      </c>
      <c r="O447" t="s">
        <v>1724</v>
      </c>
      <c r="P447" t="s">
        <v>1724</v>
      </c>
      <c r="Q447" t="s">
        <v>2011</v>
      </c>
      <c r="R447" t="s">
        <v>2010</v>
      </c>
      <c r="X447" t="s">
        <v>2009</v>
      </c>
      <c r="Y447" t="s">
        <v>2016</v>
      </c>
      <c r="Z447" t="b">
        <v>0</v>
      </c>
      <c r="AA447" t="b">
        <v>0</v>
      </c>
      <c r="AB447" t="b">
        <v>0</v>
      </c>
      <c r="AE447" t="b">
        <v>0</v>
      </c>
      <c r="AH447" t="b">
        <v>0</v>
      </c>
      <c r="AI447" t="b">
        <v>0</v>
      </c>
      <c r="AJ447" t="s">
        <v>2014</v>
      </c>
      <c r="AK447" t="b">
        <v>0</v>
      </c>
      <c r="AL447" t="b">
        <v>0</v>
      </c>
      <c r="AM447" t="b">
        <v>0</v>
      </c>
    </row>
    <row r="448" spans="1:39" x14ac:dyDescent="0.25">
      <c r="A448" t="s">
        <v>1733</v>
      </c>
      <c r="B448" t="s">
        <v>3768</v>
      </c>
      <c r="C448" t="s">
        <v>3767</v>
      </c>
      <c r="D448" t="s">
        <v>1166</v>
      </c>
      <c r="I448" t="s">
        <v>2899</v>
      </c>
      <c r="K448" t="s">
        <v>1909</v>
      </c>
      <c r="L448" t="s">
        <v>1962</v>
      </c>
      <c r="M448" t="s">
        <v>1833</v>
      </c>
      <c r="N448" t="s">
        <v>1820</v>
      </c>
      <c r="O448" t="s">
        <v>1724</v>
      </c>
      <c r="P448" t="s">
        <v>1724</v>
      </c>
      <c r="Q448" t="s">
        <v>2011</v>
      </c>
      <c r="R448" t="s">
        <v>2010</v>
      </c>
      <c r="X448" t="s">
        <v>2009</v>
      </c>
      <c r="Y448" t="s">
        <v>2016</v>
      </c>
      <c r="Z448" t="b">
        <v>0</v>
      </c>
      <c r="AA448" t="b">
        <v>0</v>
      </c>
      <c r="AB448" t="b">
        <v>0</v>
      </c>
      <c r="AE448" t="b">
        <v>0</v>
      </c>
      <c r="AH448" t="b">
        <v>0</v>
      </c>
      <c r="AI448" t="b">
        <v>0</v>
      </c>
      <c r="AJ448" t="s">
        <v>2014</v>
      </c>
      <c r="AK448" t="b">
        <v>0</v>
      </c>
      <c r="AL448" t="b">
        <v>0</v>
      </c>
      <c r="AM448" t="b">
        <v>0</v>
      </c>
    </row>
    <row r="449" spans="1:39" x14ac:dyDescent="0.25">
      <c r="A449" t="s">
        <v>1733</v>
      </c>
      <c r="B449" t="s">
        <v>3766</v>
      </c>
      <c r="C449" t="s">
        <v>3765</v>
      </c>
      <c r="D449" t="s">
        <v>1166</v>
      </c>
      <c r="I449" t="s">
        <v>2899</v>
      </c>
      <c r="K449" t="s">
        <v>1909</v>
      </c>
      <c r="L449" t="s">
        <v>1962</v>
      </c>
      <c r="M449" t="s">
        <v>1833</v>
      </c>
      <c r="N449" t="s">
        <v>1820</v>
      </c>
      <c r="O449" t="s">
        <v>1724</v>
      </c>
      <c r="P449" t="s">
        <v>1724</v>
      </c>
      <c r="Q449" t="s">
        <v>2011</v>
      </c>
      <c r="R449" t="s">
        <v>2010</v>
      </c>
      <c r="X449" t="s">
        <v>2009</v>
      </c>
      <c r="Y449" t="s">
        <v>2016</v>
      </c>
      <c r="Z449" t="b">
        <v>0</v>
      </c>
      <c r="AA449" t="b">
        <v>0</v>
      </c>
      <c r="AB449" t="b">
        <v>0</v>
      </c>
      <c r="AE449" t="b">
        <v>0</v>
      </c>
      <c r="AH449" t="b">
        <v>0</v>
      </c>
      <c r="AI449" t="b">
        <v>0</v>
      </c>
      <c r="AK449" t="b">
        <v>0</v>
      </c>
      <c r="AL449" t="b">
        <v>0</v>
      </c>
      <c r="AM449" t="b">
        <v>0</v>
      </c>
    </row>
    <row r="450" spans="1:39" x14ac:dyDescent="0.25">
      <c r="A450" t="s">
        <v>1733</v>
      </c>
      <c r="B450" t="s">
        <v>3764</v>
      </c>
      <c r="C450" t="s">
        <v>2012</v>
      </c>
      <c r="D450" t="s">
        <v>1945</v>
      </c>
      <c r="I450" t="s">
        <v>1944</v>
      </c>
      <c r="J450" t="s">
        <v>1943</v>
      </c>
      <c r="K450" t="s">
        <v>1909</v>
      </c>
      <c r="L450" t="s">
        <v>1909</v>
      </c>
      <c r="M450" t="s">
        <v>1860</v>
      </c>
      <c r="N450" t="s">
        <v>1820</v>
      </c>
      <c r="O450" t="s">
        <v>1724</v>
      </c>
      <c r="P450" t="s">
        <v>1724</v>
      </c>
      <c r="Q450" t="s">
        <v>2011</v>
      </c>
      <c r="R450" t="s">
        <v>2010</v>
      </c>
      <c r="X450" t="s">
        <v>2009</v>
      </c>
      <c r="Y450" t="s">
        <v>2013</v>
      </c>
      <c r="Z450" t="b">
        <v>0</v>
      </c>
      <c r="AA450" t="b">
        <v>0</v>
      </c>
      <c r="AB450" t="b">
        <v>0</v>
      </c>
      <c r="AE450" t="b">
        <v>0</v>
      </c>
      <c r="AH450" t="b">
        <v>0</v>
      </c>
      <c r="AI450" t="b">
        <v>0</v>
      </c>
      <c r="AK450" t="b">
        <v>0</v>
      </c>
      <c r="AL450" t="b">
        <v>0</v>
      </c>
      <c r="AM450" t="b">
        <v>0</v>
      </c>
    </row>
    <row r="451" spans="1:39" x14ac:dyDescent="0.25">
      <c r="A451" t="s">
        <v>1733</v>
      </c>
      <c r="B451" t="s">
        <v>3763</v>
      </c>
      <c r="C451" t="s">
        <v>2015</v>
      </c>
      <c r="D451" t="s">
        <v>1945</v>
      </c>
      <c r="I451" t="s">
        <v>1944</v>
      </c>
      <c r="J451" t="s">
        <v>1943</v>
      </c>
      <c r="K451" t="s">
        <v>1909</v>
      </c>
      <c r="L451" t="s">
        <v>1962</v>
      </c>
      <c r="M451" t="s">
        <v>1833</v>
      </c>
      <c r="N451" t="s">
        <v>1820</v>
      </c>
      <c r="O451" t="s">
        <v>1724</v>
      </c>
      <c r="P451" t="s">
        <v>1724</v>
      </c>
      <c r="Q451" t="s">
        <v>2011</v>
      </c>
      <c r="R451" t="s">
        <v>2010</v>
      </c>
      <c r="X451" t="s">
        <v>2009</v>
      </c>
      <c r="Y451" t="s">
        <v>2016</v>
      </c>
      <c r="Z451" t="b">
        <v>0</v>
      </c>
      <c r="AA451" t="b">
        <v>0</v>
      </c>
      <c r="AB451" t="b">
        <v>0</v>
      </c>
      <c r="AE451" t="b">
        <v>0</v>
      </c>
      <c r="AH451" t="b">
        <v>0</v>
      </c>
      <c r="AI451" t="b">
        <v>0</v>
      </c>
      <c r="AJ451" t="s">
        <v>2014</v>
      </c>
      <c r="AK451" t="b">
        <v>0</v>
      </c>
      <c r="AL451" t="b">
        <v>0</v>
      </c>
      <c r="AM451" t="b">
        <v>0</v>
      </c>
    </row>
    <row r="452" spans="1:39" x14ac:dyDescent="0.25">
      <c r="A452" t="s">
        <v>1733</v>
      </c>
      <c r="B452" t="s">
        <v>3762</v>
      </c>
      <c r="C452" t="s">
        <v>3761</v>
      </c>
      <c r="D452" t="s">
        <v>1166</v>
      </c>
      <c r="I452" t="s">
        <v>3760</v>
      </c>
      <c r="K452" t="s">
        <v>1825</v>
      </c>
      <c r="L452" t="s">
        <v>1962</v>
      </c>
      <c r="M452" t="s">
        <v>1833</v>
      </c>
      <c r="N452" t="s">
        <v>1820</v>
      </c>
      <c r="O452" t="s">
        <v>1724</v>
      </c>
      <c r="P452" t="s">
        <v>1737</v>
      </c>
      <c r="Q452" t="s">
        <v>3759</v>
      </c>
      <c r="R452" t="s">
        <v>3758</v>
      </c>
      <c r="X452" t="s">
        <v>1961</v>
      </c>
      <c r="Y452" t="s">
        <v>1630</v>
      </c>
      <c r="Z452" t="b">
        <v>0</v>
      </c>
      <c r="AA452" t="b">
        <v>0</v>
      </c>
      <c r="AB452" t="b">
        <v>1</v>
      </c>
      <c r="AC452" t="s">
        <v>3478</v>
      </c>
      <c r="AD452" t="s">
        <v>2918</v>
      </c>
      <c r="AE452" t="b">
        <v>1</v>
      </c>
      <c r="AF452" t="s">
        <v>3757</v>
      </c>
      <c r="AH452" t="b">
        <v>0</v>
      </c>
      <c r="AI452" t="b">
        <v>0</v>
      </c>
      <c r="AK452" t="b">
        <v>0</v>
      </c>
      <c r="AL452" t="b">
        <v>0</v>
      </c>
      <c r="AM452" t="b">
        <v>0</v>
      </c>
    </row>
    <row r="453" spans="1:39" x14ac:dyDescent="0.25">
      <c r="A453" t="s">
        <v>1733</v>
      </c>
      <c r="B453" t="s">
        <v>3756</v>
      </c>
      <c r="C453" t="s">
        <v>3755</v>
      </c>
      <c r="D453" t="s">
        <v>1166</v>
      </c>
      <c r="I453" t="s">
        <v>3058</v>
      </c>
      <c r="K453" t="s">
        <v>1909</v>
      </c>
      <c r="L453" t="s">
        <v>1909</v>
      </c>
      <c r="M453" t="s">
        <v>1860</v>
      </c>
      <c r="N453" t="s">
        <v>1820</v>
      </c>
      <c r="O453" t="s">
        <v>1724</v>
      </c>
      <c r="P453" t="s">
        <v>1737</v>
      </c>
      <c r="Q453" t="s">
        <v>2804</v>
      </c>
      <c r="R453" t="s">
        <v>2803</v>
      </c>
      <c r="X453" t="s">
        <v>1994</v>
      </c>
      <c r="Y453" t="s">
        <v>1998</v>
      </c>
      <c r="Z453" t="b">
        <v>0</v>
      </c>
      <c r="AA453" t="b">
        <v>0</v>
      </c>
      <c r="AB453" t="b">
        <v>0</v>
      </c>
      <c r="AE453" t="b">
        <v>0</v>
      </c>
      <c r="AH453" t="b">
        <v>0</v>
      </c>
      <c r="AI453" t="b">
        <v>0</v>
      </c>
      <c r="AK453" t="b">
        <v>0</v>
      </c>
      <c r="AL453" t="b">
        <v>0</v>
      </c>
      <c r="AM453" t="b">
        <v>0</v>
      </c>
    </row>
    <row r="454" spans="1:39" x14ac:dyDescent="0.25">
      <c r="A454" t="s">
        <v>1733</v>
      </c>
      <c r="B454" t="s">
        <v>3754</v>
      </c>
      <c r="C454" t="s">
        <v>3753</v>
      </c>
      <c r="D454" t="s">
        <v>1166</v>
      </c>
      <c r="I454" t="s">
        <v>3058</v>
      </c>
      <c r="K454" t="s">
        <v>1909</v>
      </c>
      <c r="L454" t="s">
        <v>1909</v>
      </c>
      <c r="M454" t="s">
        <v>1860</v>
      </c>
      <c r="N454" t="s">
        <v>1820</v>
      </c>
      <c r="O454" t="s">
        <v>1724</v>
      </c>
      <c r="P454" t="s">
        <v>1737</v>
      </c>
      <c r="Q454" t="s">
        <v>2804</v>
      </c>
      <c r="R454" t="s">
        <v>2803</v>
      </c>
      <c r="X454" t="s">
        <v>1994</v>
      </c>
      <c r="Y454" t="s">
        <v>1998</v>
      </c>
      <c r="Z454" t="b">
        <v>0</v>
      </c>
      <c r="AA454" t="b">
        <v>0</v>
      </c>
      <c r="AB454" t="b">
        <v>0</v>
      </c>
      <c r="AE454" t="b">
        <v>0</v>
      </c>
      <c r="AH454" t="b">
        <v>0</v>
      </c>
      <c r="AI454" t="b">
        <v>0</v>
      </c>
      <c r="AK454" t="b">
        <v>0</v>
      </c>
      <c r="AL454" t="b">
        <v>0</v>
      </c>
      <c r="AM454" t="b">
        <v>0</v>
      </c>
    </row>
    <row r="455" spans="1:39" x14ac:dyDescent="0.25">
      <c r="A455" t="s">
        <v>1733</v>
      </c>
      <c r="B455" t="s">
        <v>1290</v>
      </c>
      <c r="C455" t="s">
        <v>1292</v>
      </c>
      <c r="D455" t="s">
        <v>1730</v>
      </c>
      <c r="E455" t="s">
        <v>3752</v>
      </c>
      <c r="F455" t="s">
        <v>1728</v>
      </c>
      <c r="G455" t="s">
        <v>1291</v>
      </c>
      <c r="H455" t="s">
        <v>3218</v>
      </c>
      <c r="K455" t="s">
        <v>1837</v>
      </c>
      <c r="L455" t="s">
        <v>1837</v>
      </c>
      <c r="M455" t="s">
        <v>1837</v>
      </c>
      <c r="N455" t="s">
        <v>1820</v>
      </c>
      <c r="O455" t="s">
        <v>1765</v>
      </c>
      <c r="P455" t="s">
        <v>1765</v>
      </c>
      <c r="Q455" t="s">
        <v>3751</v>
      </c>
      <c r="R455" t="s">
        <v>3750</v>
      </c>
      <c r="V455" t="s">
        <v>1724</v>
      </c>
      <c r="X455" t="s">
        <v>3538</v>
      </c>
      <c r="Z455" t="b">
        <v>0</v>
      </c>
      <c r="AA455" t="b">
        <v>0</v>
      </c>
      <c r="AB455" t="b">
        <v>0</v>
      </c>
      <c r="AE455" t="b">
        <v>0</v>
      </c>
      <c r="AH455" t="b">
        <v>0</v>
      </c>
      <c r="AI455" t="b">
        <v>0</v>
      </c>
      <c r="AJ455" t="s">
        <v>2014</v>
      </c>
      <c r="AK455" t="b">
        <v>0</v>
      </c>
      <c r="AL455" t="b">
        <v>0</v>
      </c>
      <c r="AM455" t="b">
        <v>0</v>
      </c>
    </row>
    <row r="456" spans="1:39" x14ac:dyDescent="0.25">
      <c r="A456" t="s">
        <v>1733</v>
      </c>
      <c r="B456" t="s">
        <v>1241</v>
      </c>
      <c r="C456" t="s">
        <v>1243</v>
      </c>
      <c r="D456" t="s">
        <v>1730</v>
      </c>
      <c r="E456" t="s">
        <v>3749</v>
      </c>
      <c r="F456" t="s">
        <v>1728</v>
      </c>
      <c r="G456" t="s">
        <v>1242</v>
      </c>
      <c r="H456" t="s">
        <v>3218</v>
      </c>
      <c r="K456" t="s">
        <v>1837</v>
      </c>
      <c r="L456" t="s">
        <v>1837</v>
      </c>
      <c r="M456" t="s">
        <v>1837</v>
      </c>
      <c r="N456" t="s">
        <v>1820</v>
      </c>
      <c r="O456" t="s">
        <v>1737</v>
      </c>
      <c r="P456" t="s">
        <v>1737</v>
      </c>
      <c r="Q456" t="s">
        <v>3748</v>
      </c>
      <c r="R456" t="s">
        <v>3747</v>
      </c>
      <c r="V456" t="s">
        <v>1724</v>
      </c>
      <c r="W456" t="s">
        <v>1724</v>
      </c>
      <c r="X456" t="s">
        <v>3538</v>
      </c>
      <c r="Z456" t="b">
        <v>0</v>
      </c>
      <c r="AA456" t="b">
        <v>0</v>
      </c>
      <c r="AB456" t="b">
        <v>0</v>
      </c>
      <c r="AE456" t="b">
        <v>0</v>
      </c>
      <c r="AH456" t="b">
        <v>0</v>
      </c>
      <c r="AI456" t="b">
        <v>0</v>
      </c>
      <c r="AK456" t="b">
        <v>0</v>
      </c>
      <c r="AL456" t="b">
        <v>0</v>
      </c>
      <c r="AM456" t="b">
        <v>0</v>
      </c>
    </row>
    <row r="457" spans="1:39" x14ac:dyDescent="0.25">
      <c r="A457" t="s">
        <v>1733</v>
      </c>
      <c r="B457" t="s">
        <v>1413</v>
      </c>
      <c r="C457" t="s">
        <v>1415</v>
      </c>
      <c r="D457" t="s">
        <v>1730</v>
      </c>
      <c r="E457" t="s">
        <v>3746</v>
      </c>
      <c r="F457" t="s">
        <v>3465</v>
      </c>
      <c r="G457" t="s">
        <v>1414</v>
      </c>
      <c r="H457" t="s">
        <v>3745</v>
      </c>
      <c r="K457" t="s">
        <v>1837</v>
      </c>
      <c r="L457" t="s">
        <v>1837</v>
      </c>
      <c r="M457" t="s">
        <v>1837</v>
      </c>
      <c r="N457" t="s">
        <v>1820</v>
      </c>
      <c r="O457" t="s">
        <v>1765</v>
      </c>
      <c r="P457" t="s">
        <v>1765</v>
      </c>
      <c r="Q457" t="s">
        <v>3741</v>
      </c>
      <c r="R457" t="s">
        <v>3740</v>
      </c>
      <c r="V457" t="s">
        <v>1724</v>
      </c>
      <c r="W457" t="s">
        <v>1724</v>
      </c>
      <c r="X457" t="s">
        <v>3538</v>
      </c>
      <c r="Z457" t="b">
        <v>0</v>
      </c>
      <c r="AA457" t="b">
        <v>0</v>
      </c>
      <c r="AB457" t="b">
        <v>0</v>
      </c>
      <c r="AE457" t="b">
        <v>0</v>
      </c>
      <c r="AH457" t="b">
        <v>0</v>
      </c>
      <c r="AI457" t="b">
        <v>0</v>
      </c>
      <c r="AK457" t="b">
        <v>0</v>
      </c>
      <c r="AL457" t="b">
        <v>0</v>
      </c>
      <c r="AM457" t="b">
        <v>0</v>
      </c>
    </row>
    <row r="458" spans="1:39" x14ac:dyDescent="0.25">
      <c r="A458" t="s">
        <v>1733</v>
      </c>
      <c r="B458" t="s">
        <v>3744</v>
      </c>
      <c r="C458" t="s">
        <v>3743</v>
      </c>
      <c r="D458" t="s">
        <v>1730</v>
      </c>
      <c r="G458" t="s">
        <v>3742</v>
      </c>
      <c r="H458" t="s">
        <v>3043</v>
      </c>
      <c r="K458" t="s">
        <v>1837</v>
      </c>
      <c r="L458" t="s">
        <v>1837</v>
      </c>
      <c r="M458" t="s">
        <v>1837</v>
      </c>
      <c r="N458" t="s">
        <v>1820</v>
      </c>
      <c r="O458" t="s">
        <v>1724</v>
      </c>
      <c r="P458" t="s">
        <v>1765</v>
      </c>
      <c r="Q458" t="s">
        <v>3741</v>
      </c>
      <c r="R458" t="s">
        <v>3740</v>
      </c>
      <c r="V458" t="s">
        <v>1724</v>
      </c>
      <c r="W458" t="s">
        <v>1724</v>
      </c>
      <c r="X458" t="s">
        <v>3538</v>
      </c>
      <c r="Z458" t="b">
        <v>0</v>
      </c>
      <c r="AA458" t="b">
        <v>0</v>
      </c>
      <c r="AB458" t="b">
        <v>0</v>
      </c>
      <c r="AE458" t="b">
        <v>0</v>
      </c>
      <c r="AH458" t="b">
        <v>0</v>
      </c>
      <c r="AI458" t="b">
        <v>0</v>
      </c>
      <c r="AJ458" t="s">
        <v>2014</v>
      </c>
      <c r="AK458" t="b">
        <v>0</v>
      </c>
      <c r="AL458" t="b">
        <v>0</v>
      </c>
      <c r="AM458" t="b">
        <v>0</v>
      </c>
    </row>
    <row r="459" spans="1:39" x14ac:dyDescent="0.25">
      <c r="A459" t="s">
        <v>1733</v>
      </c>
      <c r="B459" t="s">
        <v>1524</v>
      </c>
      <c r="C459" t="s">
        <v>1526</v>
      </c>
      <c r="D459" t="s">
        <v>1730</v>
      </c>
      <c r="E459" t="s">
        <v>3739</v>
      </c>
      <c r="F459" t="s">
        <v>3465</v>
      </c>
      <c r="G459" t="s">
        <v>1525</v>
      </c>
      <c r="H459" t="s">
        <v>3738</v>
      </c>
      <c r="K459" t="s">
        <v>1837</v>
      </c>
      <c r="L459" t="s">
        <v>1837</v>
      </c>
      <c r="M459" t="s">
        <v>1837</v>
      </c>
      <c r="N459" t="s">
        <v>1820</v>
      </c>
      <c r="O459" t="s">
        <v>1765</v>
      </c>
      <c r="P459" t="s">
        <v>1765</v>
      </c>
      <c r="Q459" t="s">
        <v>3737</v>
      </c>
      <c r="R459" t="s">
        <v>3736</v>
      </c>
      <c r="V459" t="s">
        <v>1724</v>
      </c>
      <c r="W459" t="s">
        <v>1724</v>
      </c>
      <c r="X459" t="s">
        <v>3538</v>
      </c>
      <c r="Z459" t="b">
        <v>0</v>
      </c>
      <c r="AA459" t="b">
        <v>0</v>
      </c>
      <c r="AB459" t="b">
        <v>0</v>
      </c>
      <c r="AE459" t="b">
        <v>0</v>
      </c>
      <c r="AH459" t="b">
        <v>0</v>
      </c>
      <c r="AI459" t="b">
        <v>0</v>
      </c>
      <c r="AK459" t="b">
        <v>0</v>
      </c>
      <c r="AL459" t="b">
        <v>0</v>
      </c>
      <c r="AM459" t="b">
        <v>0</v>
      </c>
    </row>
    <row r="460" spans="1:39" x14ac:dyDescent="0.25">
      <c r="A460" t="s">
        <v>1733</v>
      </c>
      <c r="B460" t="s">
        <v>3735</v>
      </c>
      <c r="C460" t="s">
        <v>3734</v>
      </c>
      <c r="D460" t="s">
        <v>1166</v>
      </c>
      <c r="I460" t="s">
        <v>3726</v>
      </c>
      <c r="K460" t="s">
        <v>2005</v>
      </c>
      <c r="L460" t="s">
        <v>2005</v>
      </c>
      <c r="M460" t="s">
        <v>1842</v>
      </c>
      <c r="N460" t="s">
        <v>1820</v>
      </c>
      <c r="O460" t="s">
        <v>1724</v>
      </c>
      <c r="P460" t="s">
        <v>1724</v>
      </c>
      <c r="Q460" t="s">
        <v>3725</v>
      </c>
      <c r="R460" t="s">
        <v>3724</v>
      </c>
      <c r="X460" t="s">
        <v>2002</v>
      </c>
      <c r="Y460" t="s">
        <v>2008</v>
      </c>
      <c r="Z460" t="b">
        <v>0</v>
      </c>
      <c r="AA460" t="b">
        <v>0</v>
      </c>
      <c r="AB460" t="b">
        <v>0</v>
      </c>
      <c r="AE460" t="b">
        <v>0</v>
      </c>
      <c r="AH460" t="b">
        <v>0</v>
      </c>
      <c r="AI460" t="b">
        <v>0</v>
      </c>
      <c r="AJ460" t="s">
        <v>2006</v>
      </c>
      <c r="AK460" t="b">
        <v>0</v>
      </c>
      <c r="AL460" t="b">
        <v>0</v>
      </c>
      <c r="AM460" t="b">
        <v>0</v>
      </c>
    </row>
    <row r="461" spans="1:39" x14ac:dyDescent="0.25">
      <c r="A461" t="s">
        <v>1733</v>
      </c>
      <c r="B461" t="s">
        <v>1238</v>
      </c>
      <c r="C461" t="s">
        <v>1240</v>
      </c>
      <c r="D461" t="s">
        <v>1730</v>
      </c>
      <c r="G461" t="s">
        <v>1239</v>
      </c>
      <c r="H461" t="s">
        <v>3043</v>
      </c>
      <c r="K461" t="s">
        <v>2005</v>
      </c>
      <c r="L461" t="s">
        <v>2005</v>
      </c>
      <c r="M461" t="s">
        <v>1842</v>
      </c>
      <c r="N461" t="s">
        <v>1856</v>
      </c>
      <c r="O461" t="s">
        <v>1737</v>
      </c>
      <c r="P461" t="s">
        <v>1724</v>
      </c>
      <c r="Q461" t="s">
        <v>3725</v>
      </c>
      <c r="R461" t="s">
        <v>3724</v>
      </c>
      <c r="V461" t="s">
        <v>1724</v>
      </c>
      <c r="X461" t="s">
        <v>2002</v>
      </c>
      <c r="Z461" t="b">
        <v>0</v>
      </c>
      <c r="AA461" t="b">
        <v>0</v>
      </c>
      <c r="AB461" t="b">
        <v>0</v>
      </c>
      <c r="AE461" t="b">
        <v>0</v>
      </c>
      <c r="AH461" t="b">
        <v>0</v>
      </c>
      <c r="AI461" t="b">
        <v>0</v>
      </c>
      <c r="AJ461" t="s">
        <v>2100</v>
      </c>
      <c r="AK461" t="b">
        <v>0</v>
      </c>
      <c r="AL461" t="b">
        <v>0</v>
      </c>
      <c r="AM461" t="b">
        <v>0</v>
      </c>
    </row>
    <row r="462" spans="1:39" x14ac:dyDescent="0.25">
      <c r="A462" t="s">
        <v>1733</v>
      </c>
      <c r="B462" t="s">
        <v>3733</v>
      </c>
      <c r="C462" t="s">
        <v>3732</v>
      </c>
      <c r="D462" t="s">
        <v>1166</v>
      </c>
      <c r="I462" t="s">
        <v>2928</v>
      </c>
      <c r="K462" t="s">
        <v>2005</v>
      </c>
      <c r="L462" t="s">
        <v>2005</v>
      </c>
      <c r="M462" t="s">
        <v>1842</v>
      </c>
      <c r="N462" t="s">
        <v>1820</v>
      </c>
      <c r="P462" t="s">
        <v>1724</v>
      </c>
      <c r="Q462" t="s">
        <v>2004</v>
      </c>
      <c r="R462" t="s">
        <v>2003</v>
      </c>
      <c r="X462" t="s">
        <v>2002</v>
      </c>
      <c r="Y462" t="s">
        <v>2008</v>
      </c>
      <c r="Z462" t="b">
        <v>0</v>
      </c>
      <c r="AA462" t="b">
        <v>0</v>
      </c>
      <c r="AB462" t="b">
        <v>0</v>
      </c>
      <c r="AE462" t="b">
        <v>0</v>
      </c>
      <c r="AH462" t="b">
        <v>0</v>
      </c>
      <c r="AI462" t="b">
        <v>1</v>
      </c>
      <c r="AJ462" t="s">
        <v>2096</v>
      </c>
      <c r="AK462" t="b">
        <v>0</v>
      </c>
      <c r="AL462" t="b">
        <v>0</v>
      </c>
      <c r="AM462" t="b">
        <v>0</v>
      </c>
    </row>
    <row r="463" spans="1:39" x14ac:dyDescent="0.25">
      <c r="A463" t="s">
        <v>1733</v>
      </c>
      <c r="B463" t="s">
        <v>3731</v>
      </c>
      <c r="C463" t="s">
        <v>3730</v>
      </c>
      <c r="D463" t="s">
        <v>1166</v>
      </c>
      <c r="I463" t="s">
        <v>3058</v>
      </c>
      <c r="K463" t="s">
        <v>2005</v>
      </c>
      <c r="L463" t="s">
        <v>2005</v>
      </c>
      <c r="M463" t="s">
        <v>1842</v>
      </c>
      <c r="N463" t="s">
        <v>1820</v>
      </c>
      <c r="P463" t="s">
        <v>1724</v>
      </c>
      <c r="Q463" t="s">
        <v>2836</v>
      </c>
      <c r="R463" t="s">
        <v>2835</v>
      </c>
      <c r="X463" t="s">
        <v>2002</v>
      </c>
      <c r="Y463" t="s">
        <v>2008</v>
      </c>
      <c r="Z463" t="b">
        <v>0</v>
      </c>
      <c r="AA463" t="b">
        <v>0</v>
      </c>
      <c r="AB463" t="b">
        <v>0</v>
      </c>
      <c r="AE463" t="b">
        <v>0</v>
      </c>
      <c r="AH463" t="b">
        <v>0</v>
      </c>
      <c r="AI463" t="b">
        <v>1</v>
      </c>
      <c r="AJ463" t="s">
        <v>2096</v>
      </c>
      <c r="AK463" t="b">
        <v>0</v>
      </c>
      <c r="AL463" t="b">
        <v>0</v>
      </c>
      <c r="AM463" t="b">
        <v>0</v>
      </c>
    </row>
    <row r="464" spans="1:39" x14ac:dyDescent="0.25">
      <c r="A464" t="s">
        <v>1733</v>
      </c>
      <c r="B464" t="s">
        <v>3729</v>
      </c>
      <c r="C464" t="s">
        <v>2007</v>
      </c>
      <c r="D464" t="s">
        <v>1945</v>
      </c>
      <c r="I464" t="s">
        <v>1944</v>
      </c>
      <c r="J464" t="s">
        <v>1943</v>
      </c>
      <c r="K464" t="s">
        <v>2005</v>
      </c>
      <c r="L464" t="s">
        <v>2005</v>
      </c>
      <c r="M464" t="s">
        <v>1842</v>
      </c>
      <c r="N464" t="s">
        <v>1820</v>
      </c>
      <c r="O464" t="s">
        <v>1724</v>
      </c>
      <c r="P464" t="s">
        <v>1724</v>
      </c>
      <c r="Q464" t="s">
        <v>2004</v>
      </c>
      <c r="R464" t="s">
        <v>2003</v>
      </c>
      <c r="X464" t="s">
        <v>2002</v>
      </c>
      <c r="Y464" t="s">
        <v>2008</v>
      </c>
      <c r="Z464" t="b">
        <v>0</v>
      </c>
      <c r="AA464" t="b">
        <v>0</v>
      </c>
      <c r="AB464" t="b">
        <v>0</v>
      </c>
      <c r="AE464" t="b">
        <v>0</v>
      </c>
      <c r="AH464" t="b">
        <v>0</v>
      </c>
      <c r="AI464" t="b">
        <v>0</v>
      </c>
      <c r="AJ464" t="s">
        <v>2006</v>
      </c>
      <c r="AK464" t="b">
        <v>0</v>
      </c>
      <c r="AL464" t="b">
        <v>0</v>
      </c>
      <c r="AM464" t="b">
        <v>0</v>
      </c>
    </row>
    <row r="465" spans="1:39" x14ac:dyDescent="0.25">
      <c r="A465" t="s">
        <v>1733</v>
      </c>
      <c r="B465" t="s">
        <v>3728</v>
      </c>
      <c r="C465" t="s">
        <v>3727</v>
      </c>
      <c r="D465" t="s">
        <v>1166</v>
      </c>
      <c r="I465" t="s">
        <v>3726</v>
      </c>
      <c r="K465" t="s">
        <v>2005</v>
      </c>
      <c r="L465" t="s">
        <v>2005</v>
      </c>
      <c r="M465" t="s">
        <v>1842</v>
      </c>
      <c r="N465" t="s">
        <v>1820</v>
      </c>
      <c r="O465" t="s">
        <v>1737</v>
      </c>
      <c r="P465" t="s">
        <v>1737</v>
      </c>
      <c r="Q465" t="s">
        <v>3725</v>
      </c>
      <c r="R465" t="s">
        <v>3724</v>
      </c>
      <c r="X465" t="s">
        <v>2002</v>
      </c>
      <c r="Y465" t="s">
        <v>1638</v>
      </c>
      <c r="Z465" t="b">
        <v>0</v>
      </c>
      <c r="AA465" t="b">
        <v>0</v>
      </c>
      <c r="AB465" t="b">
        <v>0</v>
      </c>
      <c r="AE465" t="b">
        <v>0</v>
      </c>
      <c r="AH465" t="b">
        <v>0</v>
      </c>
      <c r="AI465" t="b">
        <v>0</v>
      </c>
      <c r="AJ465" t="s">
        <v>2006</v>
      </c>
      <c r="AK465" t="b">
        <v>0</v>
      </c>
      <c r="AL465" t="b">
        <v>0</v>
      </c>
      <c r="AM465" t="b">
        <v>0</v>
      </c>
    </row>
    <row r="466" spans="1:39" x14ac:dyDescent="0.25">
      <c r="A466" t="s">
        <v>1733</v>
      </c>
      <c r="B466" t="s">
        <v>3723</v>
      </c>
      <c r="C466" t="s">
        <v>3722</v>
      </c>
      <c r="D466" t="s">
        <v>1166</v>
      </c>
      <c r="I466" t="s">
        <v>2928</v>
      </c>
      <c r="K466" t="s">
        <v>2005</v>
      </c>
      <c r="L466" t="s">
        <v>2005</v>
      </c>
      <c r="M466" t="s">
        <v>1842</v>
      </c>
      <c r="N466" t="s">
        <v>1856</v>
      </c>
      <c r="O466" t="s">
        <v>1737</v>
      </c>
      <c r="P466" t="s">
        <v>1737</v>
      </c>
      <c r="Q466" t="s">
        <v>2841</v>
      </c>
      <c r="R466" t="s">
        <v>2840</v>
      </c>
      <c r="X466" t="s">
        <v>2002</v>
      </c>
      <c r="Y466" t="s">
        <v>1638</v>
      </c>
      <c r="Z466" t="b">
        <v>0</v>
      </c>
      <c r="AA466" t="b">
        <v>0</v>
      </c>
      <c r="AB466" t="b">
        <v>0</v>
      </c>
      <c r="AE466" t="b">
        <v>0</v>
      </c>
      <c r="AH466" t="b">
        <v>0</v>
      </c>
      <c r="AI466" t="b">
        <v>0</v>
      </c>
      <c r="AK466" t="b">
        <v>0</v>
      </c>
      <c r="AL466" t="b">
        <v>0</v>
      </c>
      <c r="AM466" t="b">
        <v>0</v>
      </c>
    </row>
    <row r="467" spans="1:39" x14ac:dyDescent="0.25">
      <c r="A467" t="s">
        <v>1733</v>
      </c>
      <c r="B467" t="s">
        <v>1308</v>
      </c>
      <c r="C467" t="s">
        <v>1310</v>
      </c>
      <c r="D467" t="s">
        <v>1730</v>
      </c>
      <c r="G467" t="s">
        <v>1309</v>
      </c>
      <c r="H467" t="s">
        <v>3043</v>
      </c>
      <c r="K467" t="s">
        <v>2005</v>
      </c>
      <c r="L467" t="s">
        <v>2005</v>
      </c>
      <c r="M467" t="s">
        <v>1842</v>
      </c>
      <c r="N467" t="s">
        <v>1820</v>
      </c>
      <c r="P467" t="s">
        <v>1737</v>
      </c>
      <c r="Q467" t="s">
        <v>2841</v>
      </c>
      <c r="R467" t="s">
        <v>2840</v>
      </c>
      <c r="V467" t="s">
        <v>1724</v>
      </c>
      <c r="X467" t="s">
        <v>2002</v>
      </c>
      <c r="Z467" t="b">
        <v>0</v>
      </c>
      <c r="AA467" t="b">
        <v>0</v>
      </c>
      <c r="AB467" t="b">
        <v>0</v>
      </c>
      <c r="AE467" t="b">
        <v>0</v>
      </c>
      <c r="AH467" t="b">
        <v>0</v>
      </c>
      <c r="AI467" t="b">
        <v>0</v>
      </c>
      <c r="AJ467" t="s">
        <v>1804</v>
      </c>
      <c r="AK467" t="b">
        <v>0</v>
      </c>
      <c r="AL467" t="b">
        <v>0</v>
      </c>
      <c r="AM467" t="b">
        <v>0</v>
      </c>
    </row>
    <row r="468" spans="1:39" x14ac:dyDescent="0.25">
      <c r="A468" t="s">
        <v>1733</v>
      </c>
      <c r="B468" t="s">
        <v>1431</v>
      </c>
      <c r="C468" t="s">
        <v>1433</v>
      </c>
      <c r="D468" t="s">
        <v>1730</v>
      </c>
      <c r="G468" t="s">
        <v>1432</v>
      </c>
      <c r="H468" t="s">
        <v>3043</v>
      </c>
      <c r="K468" t="s">
        <v>2005</v>
      </c>
      <c r="L468" t="s">
        <v>2005</v>
      </c>
      <c r="M468" t="s">
        <v>1842</v>
      </c>
      <c r="N468" t="s">
        <v>1820</v>
      </c>
      <c r="P468" t="s">
        <v>1737</v>
      </c>
      <c r="Q468" t="s">
        <v>2841</v>
      </c>
      <c r="R468" t="s">
        <v>2840</v>
      </c>
      <c r="V468" t="s">
        <v>1724</v>
      </c>
      <c r="X468" t="s">
        <v>2002</v>
      </c>
      <c r="Z468" t="b">
        <v>0</v>
      </c>
      <c r="AA468" t="b">
        <v>0</v>
      </c>
      <c r="AB468" t="b">
        <v>0</v>
      </c>
      <c r="AE468" t="b">
        <v>0</v>
      </c>
      <c r="AH468" t="b">
        <v>0</v>
      </c>
      <c r="AI468" t="b">
        <v>0</v>
      </c>
      <c r="AJ468" t="s">
        <v>1794</v>
      </c>
      <c r="AK468" t="b">
        <v>0</v>
      </c>
      <c r="AL468" t="b">
        <v>0</v>
      </c>
      <c r="AM468" t="b">
        <v>0</v>
      </c>
    </row>
    <row r="469" spans="1:39" x14ac:dyDescent="0.25">
      <c r="A469" t="s">
        <v>1733</v>
      </c>
      <c r="B469" t="s">
        <v>3721</v>
      </c>
      <c r="C469" t="s">
        <v>3720</v>
      </c>
      <c r="D469" t="s">
        <v>1166</v>
      </c>
      <c r="I469" t="s">
        <v>3058</v>
      </c>
      <c r="K469" t="s">
        <v>2005</v>
      </c>
      <c r="L469" t="s">
        <v>2005</v>
      </c>
      <c r="M469" t="s">
        <v>1842</v>
      </c>
      <c r="N469" t="s">
        <v>1820</v>
      </c>
      <c r="O469" t="s">
        <v>1737</v>
      </c>
      <c r="P469" t="s">
        <v>1724</v>
      </c>
      <c r="Q469" t="s">
        <v>2841</v>
      </c>
      <c r="R469" t="s">
        <v>2840</v>
      </c>
      <c r="X469" t="s">
        <v>2002</v>
      </c>
      <c r="Y469" t="s">
        <v>1638</v>
      </c>
      <c r="Z469" t="b">
        <v>0</v>
      </c>
      <c r="AA469" t="b">
        <v>0</v>
      </c>
      <c r="AB469" t="b">
        <v>0</v>
      </c>
      <c r="AE469" t="b">
        <v>0</v>
      </c>
      <c r="AH469" t="b">
        <v>0</v>
      </c>
      <c r="AI469" t="b">
        <v>0</v>
      </c>
      <c r="AJ469" t="s">
        <v>2045</v>
      </c>
      <c r="AK469" t="b">
        <v>0</v>
      </c>
      <c r="AL469" t="b">
        <v>0</v>
      </c>
      <c r="AM469" t="b">
        <v>0</v>
      </c>
    </row>
    <row r="470" spans="1:39" x14ac:dyDescent="0.25">
      <c r="A470" t="s">
        <v>1733</v>
      </c>
      <c r="B470" t="s">
        <v>3719</v>
      </c>
      <c r="C470" t="s">
        <v>1639</v>
      </c>
      <c r="D470" t="s">
        <v>1945</v>
      </c>
      <c r="I470" t="s">
        <v>1944</v>
      </c>
      <c r="J470" t="s">
        <v>1943</v>
      </c>
      <c r="K470" t="s">
        <v>2005</v>
      </c>
      <c r="L470" t="s">
        <v>2005</v>
      </c>
      <c r="M470" t="s">
        <v>1842</v>
      </c>
      <c r="N470" t="s">
        <v>1820</v>
      </c>
      <c r="O470" t="s">
        <v>1724</v>
      </c>
      <c r="P470" t="s">
        <v>1724</v>
      </c>
      <c r="Q470" t="s">
        <v>2004</v>
      </c>
      <c r="R470" t="s">
        <v>2003</v>
      </c>
      <c r="X470" t="s">
        <v>2002</v>
      </c>
      <c r="Y470" t="s">
        <v>3718</v>
      </c>
      <c r="Z470" t="b">
        <v>0</v>
      </c>
      <c r="AA470" t="b">
        <v>0</v>
      </c>
      <c r="AB470" t="b">
        <v>0</v>
      </c>
      <c r="AE470" t="b">
        <v>0</v>
      </c>
      <c r="AH470" t="b">
        <v>0</v>
      </c>
      <c r="AI470" t="b">
        <v>0</v>
      </c>
      <c r="AK470" t="b">
        <v>0</v>
      </c>
      <c r="AL470" t="b">
        <v>0</v>
      </c>
      <c r="AM470" t="b">
        <v>0</v>
      </c>
    </row>
    <row r="471" spans="1:39" x14ac:dyDescent="0.25">
      <c r="A471" t="s">
        <v>1733</v>
      </c>
      <c r="B471" t="s">
        <v>3717</v>
      </c>
      <c r="C471" t="s">
        <v>3716</v>
      </c>
      <c r="D471" t="s">
        <v>1730</v>
      </c>
      <c r="E471" t="s">
        <v>3715</v>
      </c>
      <c r="F471" t="s">
        <v>2492</v>
      </c>
      <c r="K471" t="s">
        <v>2740</v>
      </c>
      <c r="L471" t="s">
        <v>2739</v>
      </c>
      <c r="M471" t="s">
        <v>1815</v>
      </c>
      <c r="N471" t="s">
        <v>1814</v>
      </c>
      <c r="O471" t="s">
        <v>1724</v>
      </c>
      <c r="P471" t="s">
        <v>1737</v>
      </c>
      <c r="Q471" t="s">
        <v>1723</v>
      </c>
      <c r="R471" t="s">
        <v>1723</v>
      </c>
      <c r="X471" t="s">
        <v>2738</v>
      </c>
      <c r="Z471" t="b">
        <v>0</v>
      </c>
      <c r="AA471" t="b">
        <v>0</v>
      </c>
      <c r="AB471" t="b">
        <v>0</v>
      </c>
      <c r="AE471" t="b">
        <v>0</v>
      </c>
      <c r="AH471" t="b">
        <v>0</v>
      </c>
      <c r="AI471" t="b">
        <v>0</v>
      </c>
      <c r="AJ471" t="s">
        <v>1900</v>
      </c>
      <c r="AK471" t="b">
        <v>0</v>
      </c>
      <c r="AL471" t="b">
        <v>0</v>
      </c>
      <c r="AM471" t="b">
        <v>0</v>
      </c>
    </row>
    <row r="472" spans="1:39" x14ac:dyDescent="0.25">
      <c r="A472" t="s">
        <v>1733</v>
      </c>
      <c r="B472" t="s">
        <v>3714</v>
      </c>
      <c r="C472" t="s">
        <v>3713</v>
      </c>
      <c r="D472" t="s">
        <v>1730</v>
      </c>
      <c r="E472" t="s">
        <v>3712</v>
      </c>
      <c r="F472" t="s">
        <v>2136</v>
      </c>
      <c r="K472" t="s">
        <v>1825</v>
      </c>
      <c r="L472" t="s">
        <v>1825</v>
      </c>
      <c r="M472" t="s">
        <v>1825</v>
      </c>
      <c r="N472" t="s">
        <v>1820</v>
      </c>
      <c r="O472" t="s">
        <v>1724</v>
      </c>
      <c r="P472" t="s">
        <v>1737</v>
      </c>
      <c r="Q472" t="s">
        <v>1723</v>
      </c>
      <c r="R472" t="s">
        <v>1723</v>
      </c>
      <c r="X472" t="s">
        <v>1723</v>
      </c>
      <c r="Z472" t="b">
        <v>0</v>
      </c>
      <c r="AA472" t="b">
        <v>0</v>
      </c>
      <c r="AB472" t="b">
        <v>0</v>
      </c>
      <c r="AE472" t="b">
        <v>0</v>
      </c>
      <c r="AH472" t="b">
        <v>1</v>
      </c>
      <c r="AI472" t="b">
        <v>0</v>
      </c>
      <c r="AJ472" t="s">
        <v>2100</v>
      </c>
      <c r="AK472" t="b">
        <v>0</v>
      </c>
      <c r="AL472" t="b">
        <v>0</v>
      </c>
      <c r="AM472" t="b">
        <v>0</v>
      </c>
    </row>
    <row r="473" spans="1:39" x14ac:dyDescent="0.25">
      <c r="A473" t="s">
        <v>1733</v>
      </c>
      <c r="B473" t="s">
        <v>3711</v>
      </c>
      <c r="C473" t="s">
        <v>3710</v>
      </c>
      <c r="D473" t="s">
        <v>1730</v>
      </c>
      <c r="E473" t="s">
        <v>3709</v>
      </c>
      <c r="F473" t="s">
        <v>2116</v>
      </c>
      <c r="K473" t="s">
        <v>1825</v>
      </c>
      <c r="L473" t="s">
        <v>1825</v>
      </c>
      <c r="M473" t="s">
        <v>1825</v>
      </c>
      <c r="N473" t="s">
        <v>1820</v>
      </c>
      <c r="O473" t="s">
        <v>1724</v>
      </c>
      <c r="P473" t="s">
        <v>1737</v>
      </c>
      <c r="Q473" t="s">
        <v>1723</v>
      </c>
      <c r="R473" t="s">
        <v>1723</v>
      </c>
      <c r="X473" t="s">
        <v>1723</v>
      </c>
      <c r="Z473" t="b">
        <v>0</v>
      </c>
      <c r="AA473" t="b">
        <v>0</v>
      </c>
      <c r="AB473" t="b">
        <v>0</v>
      </c>
      <c r="AE473" t="b">
        <v>0</v>
      </c>
      <c r="AH473" t="b">
        <v>1</v>
      </c>
      <c r="AI473" t="b">
        <v>0</v>
      </c>
      <c r="AJ473" t="s">
        <v>2100</v>
      </c>
      <c r="AK473" t="b">
        <v>0</v>
      </c>
      <c r="AL473" t="b">
        <v>0</v>
      </c>
      <c r="AM473" t="b">
        <v>0</v>
      </c>
    </row>
    <row r="474" spans="1:39" x14ac:dyDescent="0.25">
      <c r="A474" t="s">
        <v>1733</v>
      </c>
      <c r="B474" t="s">
        <v>3708</v>
      </c>
      <c r="C474" t="s">
        <v>3707</v>
      </c>
      <c r="D474" t="s">
        <v>1166</v>
      </c>
      <c r="I474" t="s">
        <v>3058</v>
      </c>
      <c r="J474" t="s">
        <v>3706</v>
      </c>
      <c r="K474" t="s">
        <v>1825</v>
      </c>
      <c r="L474" t="s">
        <v>1825</v>
      </c>
      <c r="M474" t="s">
        <v>1825</v>
      </c>
      <c r="N474" t="s">
        <v>1820</v>
      </c>
      <c r="O474" t="s">
        <v>1737</v>
      </c>
      <c r="P474" t="s">
        <v>1724</v>
      </c>
      <c r="Q474" t="s">
        <v>3597</v>
      </c>
      <c r="R474" t="s">
        <v>3596</v>
      </c>
      <c r="X474" t="s">
        <v>1895</v>
      </c>
      <c r="Y474" t="s">
        <v>1655</v>
      </c>
      <c r="Z474" t="b">
        <v>0</v>
      </c>
      <c r="AA474" t="b">
        <v>0</v>
      </c>
      <c r="AB474" t="b">
        <v>0</v>
      </c>
      <c r="AE474" t="b">
        <v>0</v>
      </c>
      <c r="AH474" t="b">
        <v>0</v>
      </c>
      <c r="AI474" t="b">
        <v>0</v>
      </c>
      <c r="AK474" t="b">
        <v>0</v>
      </c>
      <c r="AL474" t="b">
        <v>0</v>
      </c>
      <c r="AM474" t="b">
        <v>0</v>
      </c>
    </row>
    <row r="475" spans="1:39" x14ac:dyDescent="0.25">
      <c r="A475" t="s">
        <v>1733</v>
      </c>
      <c r="B475" t="s">
        <v>3705</v>
      </c>
      <c r="C475" t="s">
        <v>3704</v>
      </c>
      <c r="D475" t="s">
        <v>1166</v>
      </c>
      <c r="I475" t="s">
        <v>2899</v>
      </c>
      <c r="K475" t="s">
        <v>1825</v>
      </c>
      <c r="L475" t="s">
        <v>1825</v>
      </c>
      <c r="M475" t="s">
        <v>1825</v>
      </c>
      <c r="N475" t="s">
        <v>1820</v>
      </c>
      <c r="O475" t="s">
        <v>1737</v>
      </c>
      <c r="P475" t="s">
        <v>1724</v>
      </c>
      <c r="Q475" t="s">
        <v>3591</v>
      </c>
      <c r="R475" t="s">
        <v>3590</v>
      </c>
      <c r="X475" t="s">
        <v>1895</v>
      </c>
      <c r="Y475" t="s">
        <v>1655</v>
      </c>
      <c r="Z475" t="b">
        <v>0</v>
      </c>
      <c r="AA475" t="b">
        <v>0</v>
      </c>
      <c r="AB475" t="b">
        <v>0</v>
      </c>
      <c r="AE475" t="b">
        <v>0</v>
      </c>
      <c r="AH475" t="b">
        <v>0</v>
      </c>
      <c r="AI475" t="b">
        <v>0</v>
      </c>
      <c r="AJ475" t="s">
        <v>1900</v>
      </c>
      <c r="AK475" t="b">
        <v>0</v>
      </c>
      <c r="AL475" t="b">
        <v>0</v>
      </c>
      <c r="AM475" t="b">
        <v>0</v>
      </c>
    </row>
    <row r="476" spans="1:39" x14ac:dyDescent="0.25">
      <c r="A476" t="s">
        <v>1733</v>
      </c>
      <c r="B476" t="s">
        <v>3703</v>
      </c>
      <c r="C476" t="s">
        <v>3702</v>
      </c>
      <c r="D476" t="s">
        <v>1166</v>
      </c>
      <c r="I476" t="s">
        <v>2928</v>
      </c>
      <c r="K476" t="s">
        <v>1825</v>
      </c>
      <c r="L476" t="s">
        <v>1825</v>
      </c>
      <c r="M476" t="s">
        <v>1825</v>
      </c>
      <c r="N476" t="s">
        <v>1820</v>
      </c>
      <c r="O476" t="s">
        <v>1737</v>
      </c>
      <c r="P476" t="s">
        <v>1724</v>
      </c>
      <c r="Q476" t="s">
        <v>3597</v>
      </c>
      <c r="R476" t="s">
        <v>3596</v>
      </c>
      <c r="X476" t="s">
        <v>1895</v>
      </c>
      <c r="Y476" t="s">
        <v>1655</v>
      </c>
      <c r="Z476" t="b">
        <v>0</v>
      </c>
      <c r="AA476" t="b">
        <v>0</v>
      </c>
      <c r="AB476" t="b">
        <v>0</v>
      </c>
      <c r="AE476" t="b">
        <v>0</v>
      </c>
      <c r="AH476" t="b">
        <v>0</v>
      </c>
      <c r="AI476" t="b">
        <v>0</v>
      </c>
      <c r="AJ476" t="s">
        <v>1900</v>
      </c>
      <c r="AK476" t="b">
        <v>0</v>
      </c>
      <c r="AL476" t="b">
        <v>0</v>
      </c>
      <c r="AM476" t="b">
        <v>0</v>
      </c>
    </row>
    <row r="477" spans="1:39" x14ac:dyDescent="0.25">
      <c r="A477" t="s">
        <v>1733</v>
      </c>
      <c r="B477" t="s">
        <v>3701</v>
      </c>
      <c r="C477" t="s">
        <v>3700</v>
      </c>
      <c r="D477" t="s">
        <v>1166</v>
      </c>
      <c r="I477" t="s">
        <v>3083</v>
      </c>
      <c r="K477" t="s">
        <v>1825</v>
      </c>
      <c r="L477" t="s">
        <v>1825</v>
      </c>
      <c r="M477" t="s">
        <v>1825</v>
      </c>
      <c r="N477" t="s">
        <v>1820</v>
      </c>
      <c r="O477" t="s">
        <v>1737</v>
      </c>
      <c r="P477" t="s">
        <v>1724</v>
      </c>
      <c r="Q477" t="s">
        <v>3591</v>
      </c>
      <c r="R477" t="s">
        <v>3590</v>
      </c>
      <c r="X477" t="s">
        <v>1895</v>
      </c>
      <c r="Y477" t="s">
        <v>1655</v>
      </c>
      <c r="Z477" t="b">
        <v>0</v>
      </c>
      <c r="AA477" t="b">
        <v>0</v>
      </c>
      <c r="AB477" t="b">
        <v>0</v>
      </c>
      <c r="AE477" t="b">
        <v>0</v>
      </c>
      <c r="AH477" t="b">
        <v>0</v>
      </c>
      <c r="AI477" t="b">
        <v>0</v>
      </c>
      <c r="AJ477" t="s">
        <v>1900</v>
      </c>
      <c r="AK477" t="b">
        <v>0</v>
      </c>
      <c r="AL477" t="b">
        <v>0</v>
      </c>
      <c r="AM477" t="b">
        <v>0</v>
      </c>
    </row>
    <row r="478" spans="1:39" x14ac:dyDescent="0.25">
      <c r="A478" t="s">
        <v>1733</v>
      </c>
      <c r="B478" t="s">
        <v>3699</v>
      </c>
      <c r="C478" t="s">
        <v>3698</v>
      </c>
      <c r="D478" t="s">
        <v>1166</v>
      </c>
      <c r="I478" t="s">
        <v>2928</v>
      </c>
      <c r="K478" t="s">
        <v>1825</v>
      </c>
      <c r="L478" t="s">
        <v>1825</v>
      </c>
      <c r="M478" t="s">
        <v>1825</v>
      </c>
      <c r="N478" t="s">
        <v>1820</v>
      </c>
      <c r="O478" t="s">
        <v>1737</v>
      </c>
      <c r="P478" t="s">
        <v>1724</v>
      </c>
      <c r="Q478" t="s">
        <v>3257</v>
      </c>
      <c r="R478" t="s">
        <v>3256</v>
      </c>
      <c r="X478" t="s">
        <v>1895</v>
      </c>
      <c r="Y478" t="s">
        <v>1655</v>
      </c>
      <c r="Z478" t="b">
        <v>0</v>
      </c>
      <c r="AA478" t="b">
        <v>0</v>
      </c>
      <c r="AB478" t="b">
        <v>0</v>
      </c>
      <c r="AE478" t="b">
        <v>0</v>
      </c>
      <c r="AH478" t="b">
        <v>0</v>
      </c>
      <c r="AI478" t="b">
        <v>0</v>
      </c>
      <c r="AJ478" t="s">
        <v>1768</v>
      </c>
      <c r="AK478" t="b">
        <v>0</v>
      </c>
      <c r="AL478" t="b">
        <v>0</v>
      </c>
      <c r="AM478" t="b">
        <v>0</v>
      </c>
    </row>
    <row r="479" spans="1:39" x14ac:dyDescent="0.25">
      <c r="A479" t="s">
        <v>1733</v>
      </c>
      <c r="B479" t="s">
        <v>3697</v>
      </c>
      <c r="C479" t="s">
        <v>1656</v>
      </c>
      <c r="D479" t="s">
        <v>1945</v>
      </c>
      <c r="I479" t="s">
        <v>1944</v>
      </c>
      <c r="J479" t="s">
        <v>1943</v>
      </c>
      <c r="K479" t="s">
        <v>1825</v>
      </c>
      <c r="L479" t="s">
        <v>1825</v>
      </c>
      <c r="M479" t="s">
        <v>1825</v>
      </c>
      <c r="N479" t="s">
        <v>1820</v>
      </c>
      <c r="O479" t="s">
        <v>1737</v>
      </c>
      <c r="P479" t="s">
        <v>1724</v>
      </c>
      <c r="Q479" t="s">
        <v>1991</v>
      </c>
      <c r="R479" t="s">
        <v>1999</v>
      </c>
      <c r="X479" t="s">
        <v>1895</v>
      </c>
      <c r="Y479" t="s">
        <v>1655</v>
      </c>
      <c r="Z479" t="b">
        <v>0</v>
      </c>
      <c r="AA479" t="b">
        <v>0</v>
      </c>
      <c r="AB479" t="b">
        <v>0</v>
      </c>
      <c r="AE479" t="b">
        <v>0</v>
      </c>
      <c r="AH479" t="b">
        <v>0</v>
      </c>
      <c r="AI479" t="b">
        <v>0</v>
      </c>
      <c r="AK479" t="b">
        <v>0</v>
      </c>
      <c r="AL479" t="b">
        <v>0</v>
      </c>
      <c r="AM479" t="b">
        <v>0</v>
      </c>
    </row>
    <row r="480" spans="1:39" x14ac:dyDescent="0.25">
      <c r="A480" t="s">
        <v>1733</v>
      </c>
      <c r="B480" t="s">
        <v>1389</v>
      </c>
      <c r="C480" t="s">
        <v>1391</v>
      </c>
      <c r="D480" t="s">
        <v>1730</v>
      </c>
      <c r="G480" t="s">
        <v>1390</v>
      </c>
      <c r="H480" t="s">
        <v>3316</v>
      </c>
      <c r="K480" t="s">
        <v>1825</v>
      </c>
      <c r="L480" t="s">
        <v>1825</v>
      </c>
      <c r="M480" t="s">
        <v>1825</v>
      </c>
      <c r="N480" t="s">
        <v>3696</v>
      </c>
      <c r="P480" t="s">
        <v>1737</v>
      </c>
      <c r="Q480" t="s">
        <v>1991</v>
      </c>
      <c r="R480" t="s">
        <v>1999</v>
      </c>
      <c r="U480" t="s">
        <v>1724</v>
      </c>
      <c r="V480" t="s">
        <v>1724</v>
      </c>
      <c r="X480" t="s">
        <v>1953</v>
      </c>
      <c r="Z480" t="b">
        <v>0</v>
      </c>
      <c r="AA480" t="b">
        <v>0</v>
      </c>
      <c r="AB480" t="b">
        <v>0</v>
      </c>
      <c r="AE480" t="b">
        <v>0</v>
      </c>
      <c r="AH480" t="b">
        <v>0</v>
      </c>
      <c r="AI480" t="b">
        <v>0</v>
      </c>
      <c r="AK480" t="b">
        <v>1</v>
      </c>
      <c r="AL480" t="b">
        <v>0</v>
      </c>
      <c r="AM480" t="b">
        <v>0</v>
      </c>
    </row>
    <row r="481" spans="1:39" x14ac:dyDescent="0.25">
      <c r="A481" t="s">
        <v>1733</v>
      </c>
      <c r="B481" t="s">
        <v>3695</v>
      </c>
      <c r="C481" t="s">
        <v>3694</v>
      </c>
      <c r="D481" t="s">
        <v>1166</v>
      </c>
      <c r="I481" t="s">
        <v>3693</v>
      </c>
      <c r="K481" t="s">
        <v>1825</v>
      </c>
      <c r="L481" t="s">
        <v>1825</v>
      </c>
      <c r="M481" t="s">
        <v>1825</v>
      </c>
      <c r="N481" t="s">
        <v>1820</v>
      </c>
      <c r="O481" t="s">
        <v>1724</v>
      </c>
      <c r="P481" t="s">
        <v>1737</v>
      </c>
      <c r="Q481" t="s">
        <v>1991</v>
      </c>
      <c r="R481" t="s">
        <v>1999</v>
      </c>
      <c r="X481" t="s">
        <v>1953</v>
      </c>
      <c r="Y481" t="s">
        <v>2001</v>
      </c>
      <c r="Z481" t="b">
        <v>0</v>
      </c>
      <c r="AA481" t="b">
        <v>0</v>
      </c>
      <c r="AB481" t="b">
        <v>0</v>
      </c>
      <c r="AE481" t="b">
        <v>0</v>
      </c>
      <c r="AH481" t="b">
        <v>0</v>
      </c>
      <c r="AI481" t="b">
        <v>0</v>
      </c>
      <c r="AJ481" t="s">
        <v>2423</v>
      </c>
      <c r="AK481" t="b">
        <v>0</v>
      </c>
      <c r="AL481" t="b">
        <v>0</v>
      </c>
      <c r="AM481" t="b">
        <v>0</v>
      </c>
    </row>
    <row r="482" spans="1:39" x14ac:dyDescent="0.25">
      <c r="A482" t="s">
        <v>1733</v>
      </c>
      <c r="B482" t="s">
        <v>3692</v>
      </c>
      <c r="C482" t="s">
        <v>3691</v>
      </c>
      <c r="D482" t="s">
        <v>1166</v>
      </c>
      <c r="I482" t="s">
        <v>3088</v>
      </c>
      <c r="K482" t="s">
        <v>1825</v>
      </c>
      <c r="L482" t="s">
        <v>1825</v>
      </c>
      <c r="M482" t="s">
        <v>1825</v>
      </c>
      <c r="N482" t="s">
        <v>1820</v>
      </c>
      <c r="O482" t="s">
        <v>1724</v>
      </c>
      <c r="P482" t="s">
        <v>1737</v>
      </c>
      <c r="Q482" t="s">
        <v>1991</v>
      </c>
      <c r="R482" t="s">
        <v>1999</v>
      </c>
      <c r="X482" t="s">
        <v>1953</v>
      </c>
      <c r="Y482" t="s">
        <v>2001</v>
      </c>
      <c r="Z482" t="b">
        <v>0</v>
      </c>
      <c r="AA482" t="b">
        <v>0</v>
      </c>
      <c r="AB482" t="b">
        <v>0</v>
      </c>
      <c r="AE482" t="b">
        <v>0</v>
      </c>
      <c r="AH482" t="b">
        <v>0</v>
      </c>
      <c r="AI482" t="b">
        <v>0</v>
      </c>
      <c r="AJ482" t="s">
        <v>2423</v>
      </c>
      <c r="AK482" t="b">
        <v>0</v>
      </c>
      <c r="AL482" t="b">
        <v>0</v>
      </c>
      <c r="AM482" t="b">
        <v>0</v>
      </c>
    </row>
    <row r="483" spans="1:39" x14ac:dyDescent="0.25">
      <c r="A483" t="s">
        <v>1733</v>
      </c>
      <c r="B483" t="s">
        <v>3690</v>
      </c>
      <c r="C483" t="s">
        <v>3689</v>
      </c>
      <c r="D483" t="s">
        <v>1166</v>
      </c>
      <c r="I483" t="s">
        <v>2928</v>
      </c>
      <c r="K483" t="s">
        <v>1825</v>
      </c>
      <c r="L483" t="s">
        <v>1825</v>
      </c>
      <c r="M483" t="s">
        <v>1825</v>
      </c>
      <c r="N483" t="s">
        <v>1820</v>
      </c>
      <c r="O483" t="s">
        <v>1724</v>
      </c>
      <c r="P483" t="s">
        <v>1737</v>
      </c>
      <c r="Q483" t="s">
        <v>1991</v>
      </c>
      <c r="R483" t="s">
        <v>1999</v>
      </c>
      <c r="X483" t="s">
        <v>1895</v>
      </c>
      <c r="Y483" t="s">
        <v>1655</v>
      </c>
      <c r="Z483" t="b">
        <v>0</v>
      </c>
      <c r="AA483" t="b">
        <v>0</v>
      </c>
      <c r="AB483" t="b">
        <v>0</v>
      </c>
      <c r="AE483" t="b">
        <v>0</v>
      </c>
      <c r="AH483" t="b">
        <v>0</v>
      </c>
      <c r="AI483" t="b">
        <v>0</v>
      </c>
      <c r="AJ483" t="s">
        <v>2423</v>
      </c>
      <c r="AK483" t="b">
        <v>0</v>
      </c>
      <c r="AL483" t="b">
        <v>0</v>
      </c>
      <c r="AM483" t="b">
        <v>0</v>
      </c>
    </row>
    <row r="484" spans="1:39" x14ac:dyDescent="0.25">
      <c r="A484" t="s">
        <v>1733</v>
      </c>
      <c r="B484" t="s">
        <v>1392</v>
      </c>
      <c r="C484" t="s">
        <v>1394</v>
      </c>
      <c r="D484" t="s">
        <v>1730</v>
      </c>
      <c r="G484" t="s">
        <v>1393</v>
      </c>
      <c r="H484" t="s">
        <v>3688</v>
      </c>
      <c r="K484" t="s">
        <v>1825</v>
      </c>
      <c r="L484" t="s">
        <v>1825</v>
      </c>
      <c r="M484" t="s">
        <v>1825</v>
      </c>
      <c r="N484" t="s">
        <v>1820</v>
      </c>
      <c r="O484" t="s">
        <v>1724</v>
      </c>
      <c r="P484" t="s">
        <v>1737</v>
      </c>
      <c r="Q484" t="s">
        <v>3687</v>
      </c>
      <c r="R484" t="s">
        <v>3645</v>
      </c>
      <c r="U484" t="s">
        <v>1724</v>
      </c>
      <c r="V484" t="s">
        <v>1724</v>
      </c>
      <c r="W484" t="s">
        <v>1724</v>
      </c>
      <c r="X484" t="s">
        <v>1953</v>
      </c>
      <c r="Z484" t="b">
        <v>0</v>
      </c>
      <c r="AA484" t="b">
        <v>0</v>
      </c>
      <c r="AB484" t="b">
        <v>0</v>
      </c>
      <c r="AE484" t="b">
        <v>0</v>
      </c>
      <c r="AH484" t="b">
        <v>0</v>
      </c>
      <c r="AI484" t="b">
        <v>0</v>
      </c>
      <c r="AK484" t="b">
        <v>1</v>
      </c>
      <c r="AL484" t="b">
        <v>0</v>
      </c>
      <c r="AM484" t="b">
        <v>0</v>
      </c>
    </row>
    <row r="485" spans="1:39" x14ac:dyDescent="0.25">
      <c r="A485" t="s">
        <v>1733</v>
      </c>
      <c r="B485" t="s">
        <v>1395</v>
      </c>
      <c r="C485" t="s">
        <v>1397</v>
      </c>
      <c r="D485" t="s">
        <v>1730</v>
      </c>
      <c r="G485" t="s">
        <v>1396</v>
      </c>
      <c r="H485" t="s">
        <v>3263</v>
      </c>
      <c r="K485" t="s">
        <v>1825</v>
      </c>
      <c r="L485" t="s">
        <v>1825</v>
      </c>
      <c r="M485" t="s">
        <v>1825</v>
      </c>
      <c r="N485" t="s">
        <v>1820</v>
      </c>
      <c r="O485" t="s">
        <v>1724</v>
      </c>
      <c r="P485" t="s">
        <v>1737</v>
      </c>
      <c r="Q485" t="s">
        <v>1991</v>
      </c>
      <c r="R485" t="s">
        <v>1999</v>
      </c>
      <c r="U485" t="s">
        <v>1724</v>
      </c>
      <c r="V485" t="s">
        <v>1724</v>
      </c>
      <c r="W485" t="s">
        <v>1724</v>
      </c>
      <c r="X485" t="s">
        <v>1953</v>
      </c>
      <c r="Z485" t="b">
        <v>0</v>
      </c>
      <c r="AA485" t="b">
        <v>0</v>
      </c>
      <c r="AB485" t="b">
        <v>0</v>
      </c>
      <c r="AE485" t="b">
        <v>0</v>
      </c>
      <c r="AH485" t="b">
        <v>0</v>
      </c>
      <c r="AI485" t="b">
        <v>0</v>
      </c>
      <c r="AK485" t="b">
        <v>1</v>
      </c>
      <c r="AL485" t="b">
        <v>0</v>
      </c>
      <c r="AM485" t="b">
        <v>0</v>
      </c>
    </row>
    <row r="486" spans="1:39" x14ac:dyDescent="0.25">
      <c r="A486" t="s">
        <v>1733</v>
      </c>
      <c r="B486" t="s">
        <v>3686</v>
      </c>
      <c r="C486" t="s">
        <v>3685</v>
      </c>
      <c r="D486" t="s">
        <v>1730</v>
      </c>
      <c r="E486" t="s">
        <v>3684</v>
      </c>
      <c r="F486" t="s">
        <v>2541</v>
      </c>
      <c r="K486" t="s">
        <v>2740</v>
      </c>
      <c r="L486" t="s">
        <v>2739</v>
      </c>
      <c r="M486" t="s">
        <v>1815</v>
      </c>
      <c r="N486" t="s">
        <v>1814</v>
      </c>
      <c r="O486" t="s">
        <v>1724</v>
      </c>
      <c r="P486" t="s">
        <v>1737</v>
      </c>
      <c r="Q486" t="s">
        <v>1723</v>
      </c>
      <c r="R486" t="s">
        <v>1723</v>
      </c>
      <c r="X486" t="s">
        <v>2738</v>
      </c>
      <c r="Z486" t="b">
        <v>0</v>
      </c>
      <c r="AA486" t="b">
        <v>0</v>
      </c>
      <c r="AB486" t="b">
        <v>0</v>
      </c>
      <c r="AE486" t="b">
        <v>0</v>
      </c>
      <c r="AH486" t="b">
        <v>0</v>
      </c>
      <c r="AI486" t="b">
        <v>0</v>
      </c>
      <c r="AJ486" t="s">
        <v>2100</v>
      </c>
      <c r="AK486" t="b">
        <v>0</v>
      </c>
      <c r="AL486" t="b">
        <v>0</v>
      </c>
      <c r="AM486" t="b">
        <v>0</v>
      </c>
    </row>
    <row r="487" spans="1:39" x14ac:dyDescent="0.25">
      <c r="A487" t="s">
        <v>1733</v>
      </c>
      <c r="B487" t="s">
        <v>3683</v>
      </c>
      <c r="C487" t="s">
        <v>3682</v>
      </c>
      <c r="D487" t="s">
        <v>1730</v>
      </c>
      <c r="E487" t="s">
        <v>3681</v>
      </c>
      <c r="F487" t="s">
        <v>1885</v>
      </c>
      <c r="K487" t="s">
        <v>1825</v>
      </c>
      <c r="L487" t="s">
        <v>1825</v>
      </c>
      <c r="M487" t="s">
        <v>1825</v>
      </c>
      <c r="N487" t="s">
        <v>1820</v>
      </c>
      <c r="P487" t="s">
        <v>1737</v>
      </c>
      <c r="Q487" t="s">
        <v>1991</v>
      </c>
      <c r="R487" t="s">
        <v>1999</v>
      </c>
      <c r="V487" t="s">
        <v>1724</v>
      </c>
      <c r="X487" t="s">
        <v>1953</v>
      </c>
      <c r="Z487" t="b">
        <v>0</v>
      </c>
      <c r="AA487" t="b">
        <v>0</v>
      </c>
      <c r="AB487" t="b">
        <v>0</v>
      </c>
      <c r="AE487" t="b">
        <v>0</v>
      </c>
      <c r="AH487" t="b">
        <v>0</v>
      </c>
      <c r="AI487" t="b">
        <v>0</v>
      </c>
      <c r="AJ487" t="s">
        <v>1804</v>
      </c>
      <c r="AK487" t="b">
        <v>0</v>
      </c>
      <c r="AL487" t="b">
        <v>0</v>
      </c>
      <c r="AM487" t="b">
        <v>0</v>
      </c>
    </row>
    <row r="488" spans="1:39" x14ac:dyDescent="0.25">
      <c r="A488" t="s">
        <v>1733</v>
      </c>
      <c r="B488" t="s">
        <v>3680</v>
      </c>
      <c r="C488" t="s">
        <v>3679</v>
      </c>
      <c r="D488" t="s">
        <v>1730</v>
      </c>
      <c r="G488" t="s">
        <v>3678</v>
      </c>
      <c r="H488" t="s">
        <v>2272</v>
      </c>
      <c r="K488" t="s">
        <v>1825</v>
      </c>
      <c r="L488" t="s">
        <v>1825</v>
      </c>
      <c r="M488" t="s">
        <v>1825</v>
      </c>
      <c r="N488" t="s">
        <v>1820</v>
      </c>
      <c r="P488" t="s">
        <v>1737</v>
      </c>
      <c r="Q488" t="s">
        <v>1991</v>
      </c>
      <c r="R488" t="s">
        <v>1999</v>
      </c>
      <c r="V488" t="s">
        <v>1724</v>
      </c>
      <c r="X488" t="s">
        <v>1953</v>
      </c>
      <c r="Z488" t="b">
        <v>0</v>
      </c>
      <c r="AA488" t="b">
        <v>0</v>
      </c>
      <c r="AB488" t="b">
        <v>0</v>
      </c>
      <c r="AE488" t="b">
        <v>0</v>
      </c>
      <c r="AH488" t="b">
        <v>0</v>
      </c>
      <c r="AI488" t="b">
        <v>0</v>
      </c>
      <c r="AJ488" t="s">
        <v>1804</v>
      </c>
      <c r="AK488" t="b">
        <v>0</v>
      </c>
      <c r="AL488" t="b">
        <v>0</v>
      </c>
      <c r="AM488" t="b">
        <v>0</v>
      </c>
    </row>
    <row r="489" spans="1:39" x14ac:dyDescent="0.25">
      <c r="A489" t="s">
        <v>1733</v>
      </c>
      <c r="B489" t="s">
        <v>3677</v>
      </c>
      <c r="C489" t="s">
        <v>1992</v>
      </c>
      <c r="D489" t="s">
        <v>1945</v>
      </c>
      <c r="I489" t="s">
        <v>1944</v>
      </c>
      <c r="J489" t="s">
        <v>1943</v>
      </c>
      <c r="K489" t="s">
        <v>1987</v>
      </c>
      <c r="L489" t="s">
        <v>1825</v>
      </c>
      <c r="M489" t="s">
        <v>1825</v>
      </c>
      <c r="N489" t="s">
        <v>1820</v>
      </c>
      <c r="P489" t="s">
        <v>1737</v>
      </c>
      <c r="Q489" t="s">
        <v>1991</v>
      </c>
      <c r="R489" t="s">
        <v>1990</v>
      </c>
      <c r="X489" t="s">
        <v>1984</v>
      </c>
      <c r="Y489" t="s">
        <v>1993</v>
      </c>
      <c r="Z489" t="b">
        <v>0</v>
      </c>
      <c r="AA489" t="b">
        <v>0</v>
      </c>
      <c r="AB489" t="b">
        <v>0</v>
      </c>
      <c r="AE489" t="b">
        <v>0</v>
      </c>
      <c r="AH489" t="b">
        <v>0</v>
      </c>
      <c r="AI489" t="b">
        <v>0</v>
      </c>
      <c r="AJ489" t="s">
        <v>1804</v>
      </c>
      <c r="AK489" t="b">
        <v>0</v>
      </c>
      <c r="AL489" t="b">
        <v>0</v>
      </c>
      <c r="AM489" t="b">
        <v>0</v>
      </c>
    </row>
    <row r="490" spans="1:39" x14ac:dyDescent="0.25">
      <c r="A490" t="s">
        <v>1733</v>
      </c>
      <c r="B490" t="s">
        <v>3676</v>
      </c>
      <c r="C490" t="s">
        <v>2000</v>
      </c>
      <c r="D490" t="s">
        <v>1945</v>
      </c>
      <c r="I490" t="s">
        <v>1944</v>
      </c>
      <c r="J490" t="s">
        <v>1943</v>
      </c>
      <c r="K490" t="s">
        <v>1825</v>
      </c>
      <c r="L490" t="s">
        <v>1825</v>
      </c>
      <c r="M490" t="s">
        <v>1825</v>
      </c>
      <c r="N490" t="s">
        <v>1820</v>
      </c>
      <c r="O490" t="s">
        <v>1724</v>
      </c>
      <c r="P490" t="s">
        <v>1737</v>
      </c>
      <c r="Q490" t="s">
        <v>1991</v>
      </c>
      <c r="R490" t="s">
        <v>1999</v>
      </c>
      <c r="X490" t="s">
        <v>1953</v>
      </c>
      <c r="Y490" t="s">
        <v>2001</v>
      </c>
      <c r="Z490" t="b">
        <v>0</v>
      </c>
      <c r="AA490" t="b">
        <v>0</v>
      </c>
      <c r="AB490" t="b">
        <v>0</v>
      </c>
      <c r="AE490" t="b">
        <v>0</v>
      </c>
      <c r="AH490" t="b">
        <v>0</v>
      </c>
      <c r="AI490" t="b">
        <v>0</v>
      </c>
      <c r="AK490" t="b">
        <v>0</v>
      </c>
      <c r="AL490" t="b">
        <v>0</v>
      </c>
      <c r="AM490" t="b">
        <v>0</v>
      </c>
    </row>
    <row r="491" spans="1:39" x14ac:dyDescent="0.25">
      <c r="A491" t="s">
        <v>1733</v>
      </c>
      <c r="B491" t="s">
        <v>3675</v>
      </c>
      <c r="C491" t="s">
        <v>1988</v>
      </c>
      <c r="D491" t="s">
        <v>1945</v>
      </c>
      <c r="I491" t="s">
        <v>1944</v>
      </c>
      <c r="J491" t="s">
        <v>1943</v>
      </c>
      <c r="K491" t="s">
        <v>1987</v>
      </c>
      <c r="L491" t="s">
        <v>1825</v>
      </c>
      <c r="M491" t="s">
        <v>1825</v>
      </c>
      <c r="N491" t="s">
        <v>1820</v>
      </c>
      <c r="O491" t="s">
        <v>1724</v>
      </c>
      <c r="P491" t="s">
        <v>1737</v>
      </c>
      <c r="Q491" t="s">
        <v>1986</v>
      </c>
      <c r="R491" t="s">
        <v>1985</v>
      </c>
      <c r="X491" t="s">
        <v>1984</v>
      </c>
      <c r="Y491" t="s">
        <v>1989</v>
      </c>
      <c r="Z491" t="b">
        <v>0</v>
      </c>
      <c r="AA491" t="b">
        <v>0</v>
      </c>
      <c r="AB491" t="b">
        <v>0</v>
      </c>
      <c r="AE491" t="b">
        <v>0</v>
      </c>
      <c r="AH491" t="b">
        <v>0</v>
      </c>
      <c r="AI491" t="b">
        <v>0</v>
      </c>
      <c r="AK491" t="b">
        <v>0</v>
      </c>
      <c r="AL491" t="b">
        <v>0</v>
      </c>
      <c r="AM491" t="b">
        <v>0</v>
      </c>
    </row>
    <row r="492" spans="1:39" x14ac:dyDescent="0.25">
      <c r="A492" t="s">
        <v>1733</v>
      </c>
      <c r="B492" t="s">
        <v>3674</v>
      </c>
      <c r="C492" t="s">
        <v>1997</v>
      </c>
      <c r="D492" t="s">
        <v>1945</v>
      </c>
      <c r="I492" t="s">
        <v>1944</v>
      </c>
      <c r="J492" t="s">
        <v>1943</v>
      </c>
      <c r="K492" t="s">
        <v>1909</v>
      </c>
      <c r="L492" t="s">
        <v>1909</v>
      </c>
      <c r="M492" t="s">
        <v>1860</v>
      </c>
      <c r="N492" t="s">
        <v>1820</v>
      </c>
      <c r="O492" t="s">
        <v>1724</v>
      </c>
      <c r="P492" t="s">
        <v>1737</v>
      </c>
      <c r="Q492" t="s">
        <v>3597</v>
      </c>
      <c r="R492" t="s">
        <v>3596</v>
      </c>
      <c r="X492" t="s">
        <v>1994</v>
      </c>
      <c r="Y492" t="s">
        <v>1998</v>
      </c>
      <c r="Z492" t="b">
        <v>0</v>
      </c>
      <c r="AA492" t="b">
        <v>0</v>
      </c>
      <c r="AB492" t="b">
        <v>0</v>
      </c>
      <c r="AE492" t="b">
        <v>0</v>
      </c>
      <c r="AH492" t="b">
        <v>0</v>
      </c>
      <c r="AI492" t="b">
        <v>0</v>
      </c>
      <c r="AK492" t="b">
        <v>0</v>
      </c>
      <c r="AL492" t="b">
        <v>0</v>
      </c>
      <c r="AM492" t="b">
        <v>0</v>
      </c>
    </row>
    <row r="493" spans="1:39" x14ac:dyDescent="0.25">
      <c r="A493" t="s">
        <v>1733</v>
      </c>
      <c r="B493" t="s">
        <v>3673</v>
      </c>
      <c r="C493" t="s">
        <v>3672</v>
      </c>
      <c r="D493" t="s">
        <v>1166</v>
      </c>
      <c r="I493" t="s">
        <v>2928</v>
      </c>
      <c r="K493" t="s">
        <v>1825</v>
      </c>
      <c r="L493" t="s">
        <v>1825</v>
      </c>
      <c r="M493" t="s">
        <v>1825</v>
      </c>
      <c r="N493" t="s">
        <v>1820</v>
      </c>
      <c r="O493" t="s">
        <v>1724</v>
      </c>
      <c r="P493" t="s">
        <v>1737</v>
      </c>
      <c r="Q493" t="s">
        <v>1991</v>
      </c>
      <c r="R493" t="s">
        <v>1999</v>
      </c>
      <c r="X493" t="s">
        <v>1953</v>
      </c>
      <c r="Y493" t="s">
        <v>2001</v>
      </c>
      <c r="Z493" t="b">
        <v>0</v>
      </c>
      <c r="AA493" t="b">
        <v>0</v>
      </c>
      <c r="AB493" t="b">
        <v>0</v>
      </c>
      <c r="AE493" t="b">
        <v>0</v>
      </c>
      <c r="AH493" t="b">
        <v>0</v>
      </c>
      <c r="AI493" t="b">
        <v>0</v>
      </c>
      <c r="AJ493" t="s">
        <v>2423</v>
      </c>
      <c r="AK493" t="b">
        <v>0</v>
      </c>
      <c r="AL493" t="b">
        <v>0</v>
      </c>
      <c r="AM493" t="b">
        <v>0</v>
      </c>
    </row>
    <row r="494" spans="1:39" x14ac:dyDescent="0.25">
      <c r="A494" t="s">
        <v>1733</v>
      </c>
      <c r="B494" t="s">
        <v>3671</v>
      </c>
      <c r="C494" t="s">
        <v>3670</v>
      </c>
      <c r="D494" t="s">
        <v>1166</v>
      </c>
      <c r="I494" t="s">
        <v>3058</v>
      </c>
      <c r="K494" t="s">
        <v>1909</v>
      </c>
      <c r="L494" t="s">
        <v>1909</v>
      </c>
      <c r="M494" t="s">
        <v>1860</v>
      </c>
      <c r="N494" t="s">
        <v>1820</v>
      </c>
      <c r="O494" t="s">
        <v>1724</v>
      </c>
      <c r="P494" t="s">
        <v>1737</v>
      </c>
      <c r="Q494" t="s">
        <v>2804</v>
      </c>
      <c r="R494" t="s">
        <v>2803</v>
      </c>
      <c r="X494" t="s">
        <v>1994</v>
      </c>
      <c r="Y494" t="s">
        <v>1998</v>
      </c>
      <c r="Z494" t="b">
        <v>0</v>
      </c>
      <c r="AA494" t="b">
        <v>0</v>
      </c>
      <c r="AB494" t="b">
        <v>0</v>
      </c>
      <c r="AE494" t="b">
        <v>0</v>
      </c>
      <c r="AH494" t="b">
        <v>0</v>
      </c>
      <c r="AI494" t="b">
        <v>0</v>
      </c>
      <c r="AK494" t="b">
        <v>0</v>
      </c>
      <c r="AL494" t="b">
        <v>0</v>
      </c>
      <c r="AM494" t="b">
        <v>0</v>
      </c>
    </row>
    <row r="495" spans="1:39" x14ac:dyDescent="0.25">
      <c r="A495" t="s">
        <v>1733</v>
      </c>
      <c r="B495" t="s">
        <v>3669</v>
      </c>
      <c r="C495" t="s">
        <v>3668</v>
      </c>
      <c r="D495" t="s">
        <v>1730</v>
      </c>
      <c r="G495" t="s">
        <v>3667</v>
      </c>
      <c r="H495" t="s">
        <v>3666</v>
      </c>
      <c r="K495" t="s">
        <v>1825</v>
      </c>
      <c r="L495" t="s">
        <v>1825</v>
      </c>
      <c r="M495" t="s">
        <v>1825</v>
      </c>
      <c r="N495" t="s">
        <v>1820</v>
      </c>
      <c r="P495" t="s">
        <v>1737</v>
      </c>
      <c r="Q495" t="s">
        <v>1981</v>
      </c>
      <c r="R495" t="s">
        <v>1980</v>
      </c>
      <c r="V495" t="s">
        <v>1724</v>
      </c>
      <c r="X495" t="s">
        <v>1953</v>
      </c>
      <c r="Z495" t="b">
        <v>0</v>
      </c>
      <c r="AA495" t="b">
        <v>0</v>
      </c>
      <c r="AB495" t="b">
        <v>0</v>
      </c>
      <c r="AE495" t="b">
        <v>0</v>
      </c>
      <c r="AH495" t="b">
        <v>0</v>
      </c>
      <c r="AI495" t="b">
        <v>0</v>
      </c>
      <c r="AK495" t="b">
        <v>1</v>
      </c>
      <c r="AL495" t="b">
        <v>0</v>
      </c>
      <c r="AM495" t="b">
        <v>0</v>
      </c>
    </row>
    <row r="496" spans="1:39" x14ac:dyDescent="0.25">
      <c r="A496" t="s">
        <v>1733</v>
      </c>
      <c r="B496" t="s">
        <v>3665</v>
      </c>
      <c r="C496" t="s">
        <v>3664</v>
      </c>
      <c r="D496" t="s">
        <v>1166</v>
      </c>
      <c r="I496" t="s">
        <v>3663</v>
      </c>
      <c r="K496" t="s">
        <v>1825</v>
      </c>
      <c r="L496" t="s">
        <v>1825</v>
      </c>
      <c r="M496" t="s">
        <v>1825</v>
      </c>
      <c r="N496" t="s">
        <v>1820</v>
      </c>
      <c r="P496" t="s">
        <v>1737</v>
      </c>
      <c r="Q496" t="s">
        <v>1981</v>
      </c>
      <c r="R496" t="s">
        <v>1980</v>
      </c>
      <c r="X496" t="s">
        <v>1953</v>
      </c>
      <c r="Y496" t="s">
        <v>1983</v>
      </c>
      <c r="Z496" t="b">
        <v>0</v>
      </c>
      <c r="AA496" t="b">
        <v>0</v>
      </c>
      <c r="AB496" t="b">
        <v>0</v>
      </c>
      <c r="AE496" t="b">
        <v>0</v>
      </c>
      <c r="AH496" t="b">
        <v>0</v>
      </c>
      <c r="AI496" t="b">
        <v>0</v>
      </c>
      <c r="AJ496" t="s">
        <v>1794</v>
      </c>
      <c r="AK496" t="b">
        <v>0</v>
      </c>
      <c r="AL496" t="b">
        <v>0</v>
      </c>
      <c r="AM496" t="b">
        <v>0</v>
      </c>
    </row>
    <row r="497" spans="1:39" x14ac:dyDescent="0.25">
      <c r="A497" t="s">
        <v>1733</v>
      </c>
      <c r="B497" t="s">
        <v>3662</v>
      </c>
      <c r="C497" t="s">
        <v>3661</v>
      </c>
      <c r="D497" t="s">
        <v>1166</v>
      </c>
      <c r="I497" t="s">
        <v>2979</v>
      </c>
      <c r="K497" t="s">
        <v>1825</v>
      </c>
      <c r="L497" t="s">
        <v>1825</v>
      </c>
      <c r="M497" t="s">
        <v>1825</v>
      </c>
      <c r="N497" t="s">
        <v>1820</v>
      </c>
      <c r="P497" t="s">
        <v>1737</v>
      </c>
      <c r="Q497" t="s">
        <v>2259</v>
      </c>
      <c r="Y497" t="s">
        <v>1983</v>
      </c>
      <c r="Z497" t="b">
        <v>0</v>
      </c>
      <c r="AA497" t="b">
        <v>0</v>
      </c>
      <c r="AB497" t="b">
        <v>0</v>
      </c>
      <c r="AE497" t="b">
        <v>0</v>
      </c>
      <c r="AH497" t="b">
        <v>0</v>
      </c>
      <c r="AI497" t="b">
        <v>1</v>
      </c>
      <c r="AJ497" t="s">
        <v>1937</v>
      </c>
      <c r="AK497" t="b">
        <v>0</v>
      </c>
      <c r="AL497" t="b">
        <v>0</v>
      </c>
      <c r="AM497" t="b">
        <v>0</v>
      </c>
    </row>
    <row r="498" spans="1:39" x14ac:dyDescent="0.25">
      <c r="A498" t="s">
        <v>1733</v>
      </c>
      <c r="B498" t="s">
        <v>3660</v>
      </c>
      <c r="C498" t="s">
        <v>3659</v>
      </c>
      <c r="D498" t="s">
        <v>1945</v>
      </c>
      <c r="I498" t="s">
        <v>1944</v>
      </c>
      <c r="J498" t="s">
        <v>1943</v>
      </c>
      <c r="K498" t="s">
        <v>1825</v>
      </c>
      <c r="L498" t="s">
        <v>1825</v>
      </c>
      <c r="M498" t="s">
        <v>1825</v>
      </c>
      <c r="N498" t="s">
        <v>1820</v>
      </c>
      <c r="O498" t="s">
        <v>1724</v>
      </c>
      <c r="P498" t="s">
        <v>1737</v>
      </c>
      <c r="Q498" t="s">
        <v>3658</v>
      </c>
      <c r="R498" t="s">
        <v>3657</v>
      </c>
      <c r="X498" t="s">
        <v>1953</v>
      </c>
      <c r="Y498" t="s">
        <v>3656</v>
      </c>
      <c r="Z498" t="b">
        <v>0</v>
      </c>
      <c r="AA498" t="b">
        <v>0</v>
      </c>
      <c r="AB498" t="b">
        <v>1</v>
      </c>
      <c r="AC498" t="s">
        <v>2918</v>
      </c>
      <c r="AD498" t="s">
        <v>1882</v>
      </c>
      <c r="AE498" t="b">
        <v>0</v>
      </c>
      <c r="AH498" t="b">
        <v>0</v>
      </c>
      <c r="AI498" t="b">
        <v>0</v>
      </c>
      <c r="AK498" t="b">
        <v>0</v>
      </c>
      <c r="AL498" t="b">
        <v>0</v>
      </c>
      <c r="AM498" t="b">
        <v>0</v>
      </c>
    </row>
    <row r="499" spans="1:39" x14ac:dyDescent="0.25">
      <c r="A499" t="s">
        <v>1733</v>
      </c>
      <c r="B499" t="s">
        <v>3655</v>
      </c>
      <c r="C499" t="s">
        <v>1982</v>
      </c>
      <c r="D499" t="s">
        <v>1945</v>
      </c>
      <c r="I499" t="s">
        <v>1944</v>
      </c>
      <c r="J499" t="s">
        <v>1943</v>
      </c>
      <c r="K499" t="s">
        <v>1825</v>
      </c>
      <c r="L499" t="s">
        <v>1825</v>
      </c>
      <c r="M499" t="s">
        <v>1825</v>
      </c>
      <c r="N499" t="s">
        <v>1820</v>
      </c>
      <c r="O499" t="s">
        <v>1737</v>
      </c>
      <c r="P499" t="s">
        <v>1737</v>
      </c>
      <c r="Q499" t="s">
        <v>1981</v>
      </c>
      <c r="R499" t="s">
        <v>1980</v>
      </c>
      <c r="X499" t="s">
        <v>1953</v>
      </c>
      <c r="Y499" t="s">
        <v>1983</v>
      </c>
      <c r="Z499" t="b">
        <v>0</v>
      </c>
      <c r="AA499" t="b">
        <v>0</v>
      </c>
      <c r="AB499" t="b">
        <v>0</v>
      </c>
      <c r="AE499" t="b">
        <v>0</v>
      </c>
      <c r="AH499" t="b">
        <v>0</v>
      </c>
      <c r="AI499" t="b">
        <v>0</v>
      </c>
      <c r="AJ499" t="s">
        <v>1722</v>
      </c>
      <c r="AK499" t="b">
        <v>0</v>
      </c>
      <c r="AL499" t="b">
        <v>0</v>
      </c>
      <c r="AM499" t="b">
        <v>0</v>
      </c>
    </row>
    <row r="500" spans="1:39" x14ac:dyDescent="0.25">
      <c r="A500" t="s">
        <v>1733</v>
      </c>
      <c r="B500" t="s">
        <v>3654</v>
      </c>
      <c r="C500" t="s">
        <v>3653</v>
      </c>
      <c r="D500" t="s">
        <v>1730</v>
      </c>
      <c r="G500" t="s">
        <v>3652</v>
      </c>
      <c r="H500" t="s">
        <v>3353</v>
      </c>
      <c r="K500" t="s">
        <v>1825</v>
      </c>
      <c r="L500" t="s">
        <v>1825</v>
      </c>
      <c r="M500" t="s">
        <v>1825</v>
      </c>
      <c r="N500" t="s">
        <v>1820</v>
      </c>
      <c r="O500" t="s">
        <v>1724</v>
      </c>
      <c r="P500" t="s">
        <v>1737</v>
      </c>
      <c r="Q500" t="s">
        <v>1991</v>
      </c>
      <c r="R500" t="s">
        <v>1999</v>
      </c>
      <c r="U500" t="s">
        <v>1724</v>
      </c>
      <c r="V500" t="s">
        <v>1724</v>
      </c>
      <c r="W500" t="s">
        <v>1724</v>
      </c>
      <c r="X500" t="s">
        <v>1895</v>
      </c>
      <c r="Z500" t="b">
        <v>0</v>
      </c>
      <c r="AA500" t="b">
        <v>0</v>
      </c>
      <c r="AB500" t="b">
        <v>0</v>
      </c>
      <c r="AE500" t="b">
        <v>0</v>
      </c>
      <c r="AH500" t="b">
        <v>0</v>
      </c>
      <c r="AI500" t="b">
        <v>0</v>
      </c>
      <c r="AK500" t="b">
        <v>1</v>
      </c>
      <c r="AL500" t="b">
        <v>0</v>
      </c>
      <c r="AM500" t="b">
        <v>0</v>
      </c>
    </row>
    <row r="501" spans="1:39" x14ac:dyDescent="0.25">
      <c r="A501" t="s">
        <v>1733</v>
      </c>
      <c r="B501" t="s">
        <v>1374</v>
      </c>
      <c r="C501" t="s">
        <v>1376</v>
      </c>
      <c r="D501" t="s">
        <v>1730</v>
      </c>
      <c r="G501" t="s">
        <v>1375</v>
      </c>
      <c r="H501" t="s">
        <v>3651</v>
      </c>
      <c r="K501" t="s">
        <v>1825</v>
      </c>
      <c r="L501" t="s">
        <v>1825</v>
      </c>
      <c r="M501" t="s">
        <v>1825</v>
      </c>
      <c r="N501" t="s">
        <v>1820</v>
      </c>
      <c r="O501" t="s">
        <v>1724</v>
      </c>
      <c r="P501" t="s">
        <v>1737</v>
      </c>
      <c r="Q501" t="s">
        <v>2708</v>
      </c>
      <c r="R501" t="s">
        <v>2707</v>
      </c>
      <c r="U501" t="s">
        <v>1724</v>
      </c>
      <c r="V501" t="s">
        <v>1724</v>
      </c>
      <c r="W501" t="s">
        <v>1724</v>
      </c>
      <c r="X501" t="s">
        <v>1895</v>
      </c>
      <c r="Z501" t="b">
        <v>0</v>
      </c>
      <c r="AA501" t="b">
        <v>0</v>
      </c>
      <c r="AB501" t="b">
        <v>0</v>
      </c>
      <c r="AE501" t="b">
        <v>0</v>
      </c>
      <c r="AH501" t="b">
        <v>0</v>
      </c>
      <c r="AI501" t="b">
        <v>0</v>
      </c>
      <c r="AK501" t="b">
        <v>0</v>
      </c>
      <c r="AL501" t="b">
        <v>0</v>
      </c>
      <c r="AM501" t="b">
        <v>0</v>
      </c>
    </row>
    <row r="502" spans="1:39" x14ac:dyDescent="0.25">
      <c r="A502" t="s">
        <v>1733</v>
      </c>
      <c r="B502" t="s">
        <v>1377</v>
      </c>
      <c r="C502" t="s">
        <v>1379</v>
      </c>
      <c r="D502" t="s">
        <v>1730</v>
      </c>
      <c r="G502" t="s">
        <v>1378</v>
      </c>
      <c r="H502" t="s">
        <v>3399</v>
      </c>
      <c r="K502" t="s">
        <v>1825</v>
      </c>
      <c r="L502" t="s">
        <v>1825</v>
      </c>
      <c r="M502" t="s">
        <v>1825</v>
      </c>
      <c r="N502" t="s">
        <v>1820</v>
      </c>
      <c r="O502" t="s">
        <v>1724</v>
      </c>
      <c r="P502" t="s">
        <v>1737</v>
      </c>
      <c r="Q502" t="s">
        <v>1991</v>
      </c>
      <c r="R502" t="s">
        <v>1999</v>
      </c>
      <c r="U502" t="s">
        <v>1724</v>
      </c>
      <c r="V502" t="s">
        <v>1724</v>
      </c>
      <c r="W502" t="s">
        <v>1724</v>
      </c>
      <c r="X502" t="s">
        <v>1895</v>
      </c>
      <c r="Z502" t="b">
        <v>0</v>
      </c>
      <c r="AA502" t="b">
        <v>0</v>
      </c>
      <c r="AB502" t="b">
        <v>0</v>
      </c>
      <c r="AE502" t="b">
        <v>0</v>
      </c>
      <c r="AH502" t="b">
        <v>0</v>
      </c>
      <c r="AI502" t="b">
        <v>0</v>
      </c>
      <c r="AK502" t="b">
        <v>1</v>
      </c>
      <c r="AL502" t="b">
        <v>0</v>
      </c>
      <c r="AM502" t="b">
        <v>0</v>
      </c>
    </row>
    <row r="503" spans="1:39" x14ac:dyDescent="0.25">
      <c r="A503" t="s">
        <v>1733</v>
      </c>
      <c r="B503" t="s">
        <v>3650</v>
      </c>
      <c r="C503" t="s">
        <v>3649</v>
      </c>
      <c r="D503" t="s">
        <v>1166</v>
      </c>
      <c r="I503" t="s">
        <v>2928</v>
      </c>
      <c r="K503" t="s">
        <v>1825</v>
      </c>
      <c r="L503" t="s">
        <v>1825</v>
      </c>
      <c r="M503" t="s">
        <v>1825</v>
      </c>
      <c r="N503" t="s">
        <v>1820</v>
      </c>
      <c r="O503" t="s">
        <v>1724</v>
      </c>
      <c r="P503" t="s">
        <v>1737</v>
      </c>
      <c r="Q503" t="s">
        <v>1991</v>
      </c>
      <c r="R503" t="s">
        <v>1999</v>
      </c>
      <c r="X503" t="s">
        <v>1953</v>
      </c>
      <c r="Y503" t="s">
        <v>2001</v>
      </c>
      <c r="Z503" t="b">
        <v>0</v>
      </c>
      <c r="AA503" t="b">
        <v>0</v>
      </c>
      <c r="AB503" t="b">
        <v>0</v>
      </c>
      <c r="AE503" t="b">
        <v>0</v>
      </c>
      <c r="AH503" t="b">
        <v>0</v>
      </c>
      <c r="AI503" t="b">
        <v>0</v>
      </c>
      <c r="AJ503" t="s">
        <v>2423</v>
      </c>
      <c r="AK503" t="b">
        <v>0</v>
      </c>
      <c r="AL503" t="b">
        <v>0</v>
      </c>
      <c r="AM503" t="b">
        <v>0</v>
      </c>
    </row>
    <row r="504" spans="1:39" x14ac:dyDescent="0.25">
      <c r="A504" t="s">
        <v>1733</v>
      </c>
      <c r="B504" t="s">
        <v>3648</v>
      </c>
      <c r="C504" t="s">
        <v>3647</v>
      </c>
      <c r="D504" t="s">
        <v>1166</v>
      </c>
      <c r="I504" t="s">
        <v>2928</v>
      </c>
      <c r="K504" t="s">
        <v>1825</v>
      </c>
      <c r="L504" t="s">
        <v>1825</v>
      </c>
      <c r="M504" t="s">
        <v>1825</v>
      </c>
      <c r="N504" t="s">
        <v>1820</v>
      </c>
      <c r="O504" t="s">
        <v>1724</v>
      </c>
      <c r="P504" t="s">
        <v>1737</v>
      </c>
      <c r="Q504" t="s">
        <v>3591</v>
      </c>
      <c r="R504" t="s">
        <v>3590</v>
      </c>
      <c r="X504" t="s">
        <v>1895</v>
      </c>
      <c r="Y504" t="s">
        <v>1655</v>
      </c>
      <c r="Z504" t="b">
        <v>0</v>
      </c>
      <c r="AA504" t="b">
        <v>0</v>
      </c>
      <c r="AB504" t="b">
        <v>0</v>
      </c>
      <c r="AE504" t="b">
        <v>0</v>
      </c>
      <c r="AH504" t="b">
        <v>0</v>
      </c>
      <c r="AI504" t="b">
        <v>0</v>
      </c>
      <c r="AK504" t="b">
        <v>0</v>
      </c>
      <c r="AL504" t="b">
        <v>0</v>
      </c>
      <c r="AM504" t="b">
        <v>0</v>
      </c>
    </row>
    <row r="505" spans="1:39" x14ac:dyDescent="0.25">
      <c r="A505" t="s">
        <v>1733</v>
      </c>
      <c r="B505" t="s">
        <v>1209</v>
      </c>
      <c r="C505" t="s">
        <v>1211</v>
      </c>
      <c r="D505" t="s">
        <v>1730</v>
      </c>
      <c r="E505" t="s">
        <v>3646</v>
      </c>
      <c r="F505" t="s">
        <v>2541</v>
      </c>
      <c r="K505" t="s">
        <v>1825</v>
      </c>
      <c r="L505" t="s">
        <v>1825</v>
      </c>
      <c r="M505" t="s">
        <v>1825</v>
      </c>
      <c r="N505" t="s">
        <v>1820</v>
      </c>
      <c r="P505" t="s">
        <v>1737</v>
      </c>
      <c r="Q505" t="s">
        <v>1820</v>
      </c>
      <c r="R505" t="s">
        <v>3645</v>
      </c>
      <c r="U505" t="s">
        <v>1724</v>
      </c>
      <c r="V505" t="s">
        <v>1724</v>
      </c>
      <c r="X505" t="s">
        <v>1895</v>
      </c>
      <c r="Z505" t="b">
        <v>0</v>
      </c>
      <c r="AA505" t="b">
        <v>0</v>
      </c>
      <c r="AB505" t="b">
        <v>1</v>
      </c>
      <c r="AC505" t="s">
        <v>2083</v>
      </c>
      <c r="AD505" t="s">
        <v>1881</v>
      </c>
      <c r="AE505" t="b">
        <v>0</v>
      </c>
      <c r="AH505" t="b">
        <v>0</v>
      </c>
      <c r="AI505" t="b">
        <v>0</v>
      </c>
      <c r="AJ505" t="s">
        <v>2893</v>
      </c>
      <c r="AK505" t="b">
        <v>1</v>
      </c>
      <c r="AL505" t="b">
        <v>0</v>
      </c>
      <c r="AM505" t="b">
        <v>0</v>
      </c>
    </row>
    <row r="506" spans="1:39" x14ac:dyDescent="0.25">
      <c r="A506" t="s">
        <v>1733</v>
      </c>
      <c r="B506" t="s">
        <v>3644</v>
      </c>
      <c r="C506" t="s">
        <v>3643</v>
      </c>
      <c r="D506" t="s">
        <v>1730</v>
      </c>
      <c r="E506" t="s">
        <v>3642</v>
      </c>
      <c r="F506" t="s">
        <v>2784</v>
      </c>
      <c r="K506" t="s">
        <v>1825</v>
      </c>
      <c r="L506" t="s">
        <v>1825</v>
      </c>
      <c r="M506" t="s">
        <v>1825</v>
      </c>
      <c r="N506" t="s">
        <v>1820</v>
      </c>
      <c r="P506" t="s">
        <v>1737</v>
      </c>
      <c r="Q506" t="s">
        <v>3638</v>
      </c>
      <c r="R506" t="s">
        <v>3637</v>
      </c>
      <c r="V506" t="s">
        <v>1724</v>
      </c>
      <c r="X506" t="s">
        <v>1895</v>
      </c>
      <c r="Z506" t="b">
        <v>0</v>
      </c>
      <c r="AA506" t="b">
        <v>0</v>
      </c>
      <c r="AB506" t="b">
        <v>0</v>
      </c>
      <c r="AE506" t="b">
        <v>0</v>
      </c>
      <c r="AH506" t="b">
        <v>0</v>
      </c>
      <c r="AI506" t="b">
        <v>0</v>
      </c>
      <c r="AJ506" t="s">
        <v>1804</v>
      </c>
      <c r="AK506" t="b">
        <v>0</v>
      </c>
      <c r="AL506" t="b">
        <v>0</v>
      </c>
      <c r="AM506" t="b">
        <v>0</v>
      </c>
    </row>
    <row r="507" spans="1:39" x14ac:dyDescent="0.25">
      <c r="A507" t="s">
        <v>1733</v>
      </c>
      <c r="B507" t="s">
        <v>3641</v>
      </c>
      <c r="C507" t="s">
        <v>3640</v>
      </c>
      <c r="D507" t="s">
        <v>1730</v>
      </c>
      <c r="G507" t="s">
        <v>3639</v>
      </c>
      <c r="H507" t="s">
        <v>3043</v>
      </c>
      <c r="K507" t="s">
        <v>1825</v>
      </c>
      <c r="L507" t="s">
        <v>1825</v>
      </c>
      <c r="M507" t="s">
        <v>1825</v>
      </c>
      <c r="N507" t="s">
        <v>1820</v>
      </c>
      <c r="P507" t="s">
        <v>1737</v>
      </c>
      <c r="Q507" t="s">
        <v>3638</v>
      </c>
      <c r="R507" t="s">
        <v>3637</v>
      </c>
      <c r="V507" t="s">
        <v>1724</v>
      </c>
      <c r="X507" t="s">
        <v>1895</v>
      </c>
      <c r="Z507" t="b">
        <v>0</v>
      </c>
      <c r="AA507" t="b">
        <v>0</v>
      </c>
      <c r="AB507" t="b">
        <v>0</v>
      </c>
      <c r="AE507" t="b">
        <v>0</v>
      </c>
      <c r="AH507" t="b">
        <v>0</v>
      </c>
      <c r="AI507" t="b">
        <v>0</v>
      </c>
      <c r="AJ507" t="s">
        <v>1804</v>
      </c>
      <c r="AK507" t="b">
        <v>0</v>
      </c>
      <c r="AL507" t="b">
        <v>0</v>
      </c>
      <c r="AM507" t="b">
        <v>0</v>
      </c>
    </row>
    <row r="508" spans="1:39" x14ac:dyDescent="0.25">
      <c r="A508" t="s">
        <v>1733</v>
      </c>
      <c r="B508" t="s">
        <v>3636</v>
      </c>
      <c r="C508" t="s">
        <v>3635</v>
      </c>
      <c r="D508" t="s">
        <v>1730</v>
      </c>
      <c r="G508" t="s">
        <v>3634</v>
      </c>
      <c r="H508" t="s">
        <v>3633</v>
      </c>
      <c r="K508" t="s">
        <v>1825</v>
      </c>
      <c r="L508" t="s">
        <v>1825</v>
      </c>
      <c r="M508" t="s">
        <v>1825</v>
      </c>
      <c r="N508" t="s">
        <v>1820</v>
      </c>
      <c r="O508" t="s">
        <v>1737</v>
      </c>
      <c r="P508" t="s">
        <v>1737</v>
      </c>
      <c r="Q508" t="s">
        <v>3632</v>
      </c>
      <c r="R508" t="s">
        <v>3631</v>
      </c>
      <c r="U508" t="s">
        <v>1724</v>
      </c>
      <c r="V508" t="s">
        <v>1724</v>
      </c>
      <c r="X508" t="s">
        <v>1971</v>
      </c>
      <c r="Z508" t="b">
        <v>0</v>
      </c>
      <c r="AA508" t="b">
        <v>0</v>
      </c>
      <c r="AB508" t="b">
        <v>0</v>
      </c>
      <c r="AE508" t="b">
        <v>0</v>
      </c>
      <c r="AH508" t="b">
        <v>0</v>
      </c>
      <c r="AI508" t="b">
        <v>0</v>
      </c>
      <c r="AJ508" t="s">
        <v>1722</v>
      </c>
      <c r="AK508" t="b">
        <v>0</v>
      </c>
      <c r="AL508" t="b">
        <v>0</v>
      </c>
      <c r="AM508" t="b">
        <v>0</v>
      </c>
    </row>
    <row r="509" spans="1:39" x14ac:dyDescent="0.25">
      <c r="A509" t="s">
        <v>1733</v>
      </c>
      <c r="B509" t="s">
        <v>3615</v>
      </c>
      <c r="C509" t="s">
        <v>3616</v>
      </c>
      <c r="D509" t="s">
        <v>1163</v>
      </c>
      <c r="I509" t="s">
        <v>1783</v>
      </c>
      <c r="K509" t="s">
        <v>1790</v>
      </c>
      <c r="L509" t="s">
        <v>1790</v>
      </c>
      <c r="M509" t="s">
        <v>1789</v>
      </c>
      <c r="N509" t="s">
        <v>1820</v>
      </c>
      <c r="O509" t="s">
        <v>1737</v>
      </c>
      <c r="P509" t="s">
        <v>1737</v>
      </c>
      <c r="Q509" t="s">
        <v>2623</v>
      </c>
      <c r="R509" t="s">
        <v>2622</v>
      </c>
      <c r="X509" t="s">
        <v>3457</v>
      </c>
      <c r="Z509" t="b">
        <v>0</v>
      </c>
      <c r="AA509" t="b">
        <v>0</v>
      </c>
      <c r="AB509" t="b">
        <v>0</v>
      </c>
      <c r="AE509" t="b">
        <v>0</v>
      </c>
      <c r="AH509" t="b">
        <v>0</v>
      </c>
      <c r="AI509" t="b">
        <v>0</v>
      </c>
      <c r="AK509" t="b">
        <v>0</v>
      </c>
      <c r="AL509" t="b">
        <v>0</v>
      </c>
      <c r="AM509" t="b">
        <v>0</v>
      </c>
    </row>
    <row r="510" spans="1:39" x14ac:dyDescent="0.25">
      <c r="A510" t="s">
        <v>1733</v>
      </c>
      <c r="B510" t="s">
        <v>3630</v>
      </c>
      <c r="C510" t="s">
        <v>3629</v>
      </c>
      <c r="D510" t="s">
        <v>1166</v>
      </c>
      <c r="I510" t="s">
        <v>2928</v>
      </c>
      <c r="K510" t="s">
        <v>1790</v>
      </c>
      <c r="L510" t="s">
        <v>1790</v>
      </c>
      <c r="M510" t="s">
        <v>1789</v>
      </c>
      <c r="N510" t="s">
        <v>1820</v>
      </c>
      <c r="O510" t="s">
        <v>1737</v>
      </c>
      <c r="P510" t="s">
        <v>1737</v>
      </c>
      <c r="Q510" t="s">
        <v>2623</v>
      </c>
      <c r="R510" t="s">
        <v>2622</v>
      </c>
      <c r="X510" t="s">
        <v>3457</v>
      </c>
      <c r="Y510" t="s">
        <v>3615</v>
      </c>
      <c r="Z510" t="b">
        <v>0</v>
      </c>
      <c r="AA510" t="b">
        <v>0</v>
      </c>
      <c r="AB510" t="b">
        <v>0</v>
      </c>
      <c r="AE510" t="b">
        <v>0</v>
      </c>
      <c r="AH510" t="b">
        <v>0</v>
      </c>
      <c r="AI510" t="b">
        <v>0</v>
      </c>
      <c r="AK510" t="b">
        <v>0</v>
      </c>
      <c r="AL510" t="b">
        <v>0</v>
      </c>
      <c r="AM510" t="b">
        <v>0</v>
      </c>
    </row>
    <row r="511" spans="1:39" x14ac:dyDescent="0.25">
      <c r="A511" t="s">
        <v>1733</v>
      </c>
      <c r="B511" t="s">
        <v>3628</v>
      </c>
      <c r="C511" t="s">
        <v>3627</v>
      </c>
      <c r="D511" t="s">
        <v>1166</v>
      </c>
      <c r="I511" t="s">
        <v>2899</v>
      </c>
      <c r="K511" t="s">
        <v>1790</v>
      </c>
      <c r="L511" t="s">
        <v>1790</v>
      </c>
      <c r="M511" t="s">
        <v>1789</v>
      </c>
      <c r="N511" t="s">
        <v>1820</v>
      </c>
      <c r="O511" t="s">
        <v>1737</v>
      </c>
      <c r="P511" t="s">
        <v>1737</v>
      </c>
      <c r="Q511" t="s">
        <v>2623</v>
      </c>
      <c r="R511" t="s">
        <v>2622</v>
      </c>
      <c r="X511" t="s">
        <v>3457</v>
      </c>
      <c r="Y511" t="s">
        <v>3615</v>
      </c>
      <c r="Z511" t="b">
        <v>0</v>
      </c>
      <c r="AA511" t="b">
        <v>0</v>
      </c>
      <c r="AB511" t="b">
        <v>0</v>
      </c>
      <c r="AE511" t="b">
        <v>0</v>
      </c>
      <c r="AH511" t="b">
        <v>0</v>
      </c>
      <c r="AI511" t="b">
        <v>0</v>
      </c>
      <c r="AK511" t="b">
        <v>0</v>
      </c>
      <c r="AL511" t="b">
        <v>0</v>
      </c>
      <c r="AM511" t="b">
        <v>0</v>
      </c>
    </row>
    <row r="512" spans="1:39" x14ac:dyDescent="0.25">
      <c r="A512" t="s">
        <v>1733</v>
      </c>
      <c r="B512" t="s">
        <v>3626</v>
      </c>
      <c r="C512" t="s">
        <v>3625</v>
      </c>
      <c r="D512" t="s">
        <v>1730</v>
      </c>
      <c r="G512" t="s">
        <v>3624</v>
      </c>
      <c r="H512" t="s">
        <v>3047</v>
      </c>
      <c r="K512" t="s">
        <v>1790</v>
      </c>
      <c r="L512" t="s">
        <v>1790</v>
      </c>
      <c r="M512" t="s">
        <v>1789</v>
      </c>
      <c r="N512" t="s">
        <v>1820</v>
      </c>
      <c r="P512" t="s">
        <v>1737</v>
      </c>
      <c r="Q512" t="s">
        <v>2623</v>
      </c>
      <c r="R512" t="s">
        <v>2622</v>
      </c>
      <c r="U512" t="s">
        <v>1724</v>
      </c>
      <c r="V512" t="s">
        <v>1724</v>
      </c>
      <c r="X512" t="s">
        <v>1948</v>
      </c>
      <c r="Z512" t="b">
        <v>0</v>
      </c>
      <c r="AA512" t="b">
        <v>0</v>
      </c>
      <c r="AB512" t="b">
        <v>0</v>
      </c>
      <c r="AE512" t="b">
        <v>0</v>
      </c>
      <c r="AH512" t="b">
        <v>0</v>
      </c>
      <c r="AI512" t="b">
        <v>1</v>
      </c>
      <c r="AJ512" t="s">
        <v>2096</v>
      </c>
      <c r="AK512" t="b">
        <v>0</v>
      </c>
      <c r="AL512" t="b">
        <v>0</v>
      </c>
      <c r="AM512" t="b">
        <v>0</v>
      </c>
    </row>
    <row r="513" spans="1:39" x14ac:dyDescent="0.25">
      <c r="A513" t="s">
        <v>1733</v>
      </c>
      <c r="B513" t="s">
        <v>3623</v>
      </c>
      <c r="C513" t="s">
        <v>3622</v>
      </c>
      <c r="D513" t="s">
        <v>1730</v>
      </c>
      <c r="G513" t="s">
        <v>3621</v>
      </c>
      <c r="H513" t="s">
        <v>3263</v>
      </c>
      <c r="K513" t="s">
        <v>1790</v>
      </c>
      <c r="L513" t="s">
        <v>1790</v>
      </c>
      <c r="M513" t="s">
        <v>1789</v>
      </c>
      <c r="N513" t="s">
        <v>1820</v>
      </c>
      <c r="P513" t="s">
        <v>1737</v>
      </c>
      <c r="Q513" t="s">
        <v>2623</v>
      </c>
      <c r="R513" t="s">
        <v>2622</v>
      </c>
      <c r="U513" t="s">
        <v>1724</v>
      </c>
      <c r="V513" t="s">
        <v>1724</v>
      </c>
      <c r="X513" t="s">
        <v>1948</v>
      </c>
      <c r="Z513" t="b">
        <v>0</v>
      </c>
      <c r="AA513" t="b">
        <v>0</v>
      </c>
      <c r="AB513" t="b">
        <v>0</v>
      </c>
      <c r="AE513" t="b">
        <v>0</v>
      </c>
      <c r="AH513" t="b">
        <v>0</v>
      </c>
      <c r="AI513" t="b">
        <v>1</v>
      </c>
      <c r="AJ513" t="s">
        <v>2096</v>
      </c>
      <c r="AK513" t="b">
        <v>0</v>
      </c>
      <c r="AL513" t="b">
        <v>0</v>
      </c>
      <c r="AM513" t="b">
        <v>0</v>
      </c>
    </row>
    <row r="514" spans="1:39" x14ac:dyDescent="0.25">
      <c r="A514" t="s">
        <v>1733</v>
      </c>
      <c r="B514" t="s">
        <v>3620</v>
      </c>
      <c r="C514" t="s">
        <v>3619</v>
      </c>
      <c r="D514" t="s">
        <v>1730</v>
      </c>
      <c r="G514" t="s">
        <v>3618</v>
      </c>
      <c r="H514" t="s">
        <v>3043</v>
      </c>
      <c r="K514" t="s">
        <v>1790</v>
      </c>
      <c r="L514" t="s">
        <v>1790</v>
      </c>
      <c r="M514" t="s">
        <v>1789</v>
      </c>
      <c r="N514" t="s">
        <v>1820</v>
      </c>
      <c r="P514" t="s">
        <v>1737</v>
      </c>
      <c r="Q514" t="s">
        <v>2623</v>
      </c>
      <c r="R514" t="s">
        <v>2622</v>
      </c>
      <c r="U514" t="s">
        <v>1724</v>
      </c>
      <c r="V514" t="s">
        <v>1724</v>
      </c>
      <c r="X514" t="s">
        <v>1948</v>
      </c>
      <c r="Z514" t="b">
        <v>0</v>
      </c>
      <c r="AA514" t="b">
        <v>0</v>
      </c>
      <c r="AB514" t="b">
        <v>0</v>
      </c>
      <c r="AE514" t="b">
        <v>0</v>
      </c>
      <c r="AH514" t="b">
        <v>0</v>
      </c>
      <c r="AI514" t="b">
        <v>1</v>
      </c>
      <c r="AJ514" t="s">
        <v>2096</v>
      </c>
      <c r="AK514" t="b">
        <v>0</v>
      </c>
      <c r="AL514" t="b">
        <v>0</v>
      </c>
      <c r="AM514" t="b">
        <v>0</v>
      </c>
    </row>
    <row r="515" spans="1:39" x14ac:dyDescent="0.25">
      <c r="A515" t="s">
        <v>1733</v>
      </c>
      <c r="B515" t="s">
        <v>3617</v>
      </c>
      <c r="C515" t="s">
        <v>3616</v>
      </c>
      <c r="D515" t="s">
        <v>1945</v>
      </c>
      <c r="I515" t="s">
        <v>1944</v>
      </c>
      <c r="J515" t="s">
        <v>1943</v>
      </c>
      <c r="K515" t="s">
        <v>1790</v>
      </c>
      <c r="L515" t="s">
        <v>1790</v>
      </c>
      <c r="M515" t="s">
        <v>1789</v>
      </c>
      <c r="N515" t="s">
        <v>1820</v>
      </c>
      <c r="O515" t="s">
        <v>1724</v>
      </c>
      <c r="P515" t="s">
        <v>1737</v>
      </c>
      <c r="Q515" t="s">
        <v>2623</v>
      </c>
      <c r="R515" t="s">
        <v>2622</v>
      </c>
      <c r="X515" t="s">
        <v>3457</v>
      </c>
      <c r="Y515" t="s">
        <v>3615</v>
      </c>
      <c r="Z515" t="b">
        <v>0</v>
      </c>
      <c r="AA515" t="b">
        <v>0</v>
      </c>
      <c r="AB515" t="b">
        <v>0</v>
      </c>
      <c r="AE515" t="b">
        <v>0</v>
      </c>
      <c r="AH515" t="b">
        <v>0</v>
      </c>
      <c r="AI515" t="b">
        <v>0</v>
      </c>
      <c r="AK515" t="b">
        <v>0</v>
      </c>
      <c r="AL515" t="b">
        <v>0</v>
      </c>
      <c r="AM515" t="b">
        <v>0</v>
      </c>
    </row>
    <row r="516" spans="1:39" x14ac:dyDescent="0.25">
      <c r="A516" t="s">
        <v>1733</v>
      </c>
      <c r="B516" t="s">
        <v>3614</v>
      </c>
      <c r="C516" t="s">
        <v>3613</v>
      </c>
      <c r="D516" t="s">
        <v>1166</v>
      </c>
      <c r="I516" t="s">
        <v>3058</v>
      </c>
      <c r="K516" t="s">
        <v>1825</v>
      </c>
      <c r="L516" t="s">
        <v>1825</v>
      </c>
      <c r="M516" t="s">
        <v>1825</v>
      </c>
      <c r="N516" t="s">
        <v>1820</v>
      </c>
      <c r="O516" t="s">
        <v>1724</v>
      </c>
      <c r="P516" t="s">
        <v>1737</v>
      </c>
      <c r="Q516" t="s">
        <v>1991</v>
      </c>
      <c r="R516" t="s">
        <v>1999</v>
      </c>
      <c r="X516" t="s">
        <v>1895</v>
      </c>
      <c r="Y516" t="s">
        <v>1655</v>
      </c>
      <c r="Z516" t="b">
        <v>0</v>
      </c>
      <c r="AA516" t="b">
        <v>0</v>
      </c>
      <c r="AB516" t="b">
        <v>0</v>
      </c>
      <c r="AE516" t="b">
        <v>0</v>
      </c>
      <c r="AH516" t="b">
        <v>0</v>
      </c>
      <c r="AI516" t="b">
        <v>0</v>
      </c>
      <c r="AJ516" t="s">
        <v>2045</v>
      </c>
      <c r="AK516" t="b">
        <v>0</v>
      </c>
      <c r="AL516" t="b">
        <v>0</v>
      </c>
      <c r="AM516" t="b">
        <v>0</v>
      </c>
    </row>
    <row r="517" spans="1:39" x14ac:dyDescent="0.25">
      <c r="A517" t="s">
        <v>1733</v>
      </c>
      <c r="B517" t="s">
        <v>3612</v>
      </c>
      <c r="C517" t="s">
        <v>3611</v>
      </c>
      <c r="D517" t="s">
        <v>1166</v>
      </c>
      <c r="I517" t="s">
        <v>3058</v>
      </c>
      <c r="K517" t="s">
        <v>1987</v>
      </c>
      <c r="L517" t="s">
        <v>1825</v>
      </c>
      <c r="M517" t="s">
        <v>1825</v>
      </c>
      <c r="N517" t="s">
        <v>1820</v>
      </c>
      <c r="O517" t="s">
        <v>1724</v>
      </c>
      <c r="P517" t="s">
        <v>1737</v>
      </c>
      <c r="Q517" t="s">
        <v>1986</v>
      </c>
      <c r="R517" t="s">
        <v>1985</v>
      </c>
      <c r="X517" t="s">
        <v>1984</v>
      </c>
      <c r="Y517" t="s">
        <v>1989</v>
      </c>
      <c r="Z517" t="b">
        <v>0</v>
      </c>
      <c r="AA517" t="b">
        <v>0</v>
      </c>
      <c r="AB517" t="b">
        <v>0</v>
      </c>
      <c r="AE517" t="b">
        <v>0</v>
      </c>
      <c r="AH517" t="b">
        <v>0</v>
      </c>
      <c r="AI517" t="b">
        <v>0</v>
      </c>
      <c r="AJ517" t="s">
        <v>2014</v>
      </c>
      <c r="AK517" t="b">
        <v>0</v>
      </c>
      <c r="AL517" t="b">
        <v>0</v>
      </c>
      <c r="AM517" t="b">
        <v>0</v>
      </c>
    </row>
    <row r="518" spans="1:39" x14ac:dyDescent="0.25">
      <c r="A518" t="s">
        <v>1733</v>
      </c>
      <c r="B518" t="s">
        <v>3610</v>
      </c>
      <c r="C518" t="s">
        <v>3609</v>
      </c>
      <c r="D518" t="s">
        <v>1730</v>
      </c>
      <c r="G518" t="s">
        <v>3608</v>
      </c>
      <c r="H518" t="s">
        <v>3043</v>
      </c>
      <c r="K518" t="s">
        <v>1987</v>
      </c>
      <c r="L518" t="s">
        <v>1825</v>
      </c>
      <c r="M518" t="s">
        <v>1825</v>
      </c>
      <c r="N518" t="s">
        <v>1820</v>
      </c>
      <c r="O518" t="s">
        <v>1724</v>
      </c>
      <c r="P518" t="s">
        <v>1737</v>
      </c>
      <c r="Q518" t="s">
        <v>3031</v>
      </c>
      <c r="R518" t="s">
        <v>3030</v>
      </c>
      <c r="U518" t="s">
        <v>1724</v>
      </c>
      <c r="V518" t="s">
        <v>1724</v>
      </c>
      <c r="X518" t="s">
        <v>1984</v>
      </c>
      <c r="Z518" t="b">
        <v>0</v>
      </c>
      <c r="AA518" t="b">
        <v>0</v>
      </c>
      <c r="AB518" t="b">
        <v>0</v>
      </c>
      <c r="AE518" t="b">
        <v>0</v>
      </c>
      <c r="AH518" t="b">
        <v>0</v>
      </c>
      <c r="AI518" t="b">
        <v>0</v>
      </c>
      <c r="AJ518" t="s">
        <v>2045</v>
      </c>
      <c r="AK518" t="b">
        <v>0</v>
      </c>
      <c r="AL518" t="b">
        <v>0</v>
      </c>
      <c r="AM518" t="b">
        <v>0</v>
      </c>
    </row>
    <row r="519" spans="1:39" x14ac:dyDescent="0.25">
      <c r="A519" t="s">
        <v>1733</v>
      </c>
      <c r="B519" t="s">
        <v>3607</v>
      </c>
      <c r="C519" t="s">
        <v>3606</v>
      </c>
      <c r="D519" t="s">
        <v>1166</v>
      </c>
      <c r="I519" t="s">
        <v>2928</v>
      </c>
      <c r="K519" t="s">
        <v>1825</v>
      </c>
      <c r="L519" t="s">
        <v>1825</v>
      </c>
      <c r="M519" t="s">
        <v>1825</v>
      </c>
      <c r="N519" t="s">
        <v>1820</v>
      </c>
      <c r="O519" t="s">
        <v>1737</v>
      </c>
      <c r="P519" t="s">
        <v>1737</v>
      </c>
      <c r="Q519" t="s">
        <v>1991</v>
      </c>
      <c r="R519" t="s">
        <v>1999</v>
      </c>
      <c r="X519" t="s">
        <v>1953</v>
      </c>
      <c r="Y519" t="s">
        <v>2001</v>
      </c>
      <c r="Z519" t="b">
        <v>0</v>
      </c>
      <c r="AA519" t="b">
        <v>0</v>
      </c>
      <c r="AB519" t="b">
        <v>0</v>
      </c>
      <c r="AE519" t="b">
        <v>0</v>
      </c>
      <c r="AH519" t="b">
        <v>0</v>
      </c>
      <c r="AI519" t="b">
        <v>0</v>
      </c>
      <c r="AJ519" t="s">
        <v>1722</v>
      </c>
      <c r="AK519" t="b">
        <v>0</v>
      </c>
      <c r="AL519" t="b">
        <v>0</v>
      </c>
      <c r="AM519" t="b">
        <v>0</v>
      </c>
    </row>
    <row r="520" spans="1:39" x14ac:dyDescent="0.25">
      <c r="A520" t="s">
        <v>1733</v>
      </c>
      <c r="B520" t="s">
        <v>1580</v>
      </c>
      <c r="C520" t="s">
        <v>1582</v>
      </c>
      <c r="D520" t="s">
        <v>1730</v>
      </c>
      <c r="G520" t="s">
        <v>1581</v>
      </c>
      <c r="H520" t="s">
        <v>2276</v>
      </c>
      <c r="K520" t="s">
        <v>1740</v>
      </c>
      <c r="L520" t="s">
        <v>1740</v>
      </c>
      <c r="M520" t="s">
        <v>1739</v>
      </c>
      <c r="N520" t="s">
        <v>1820</v>
      </c>
      <c r="O520" t="s">
        <v>1724</v>
      </c>
      <c r="P520" t="s">
        <v>1737</v>
      </c>
      <c r="Q520" t="s">
        <v>3605</v>
      </c>
      <c r="R520" t="s">
        <v>3604</v>
      </c>
      <c r="U520" t="s">
        <v>1724</v>
      </c>
      <c r="V520" t="s">
        <v>1724</v>
      </c>
      <c r="W520" t="s">
        <v>1724</v>
      </c>
      <c r="X520" t="s">
        <v>3603</v>
      </c>
      <c r="Z520" t="b">
        <v>0</v>
      </c>
      <c r="AA520" t="b">
        <v>0</v>
      </c>
      <c r="AB520" t="b">
        <v>0</v>
      </c>
      <c r="AE520" t="b">
        <v>0</v>
      </c>
      <c r="AH520" t="b">
        <v>0</v>
      </c>
      <c r="AI520" t="b">
        <v>0</v>
      </c>
      <c r="AK520" t="b">
        <v>0</v>
      </c>
      <c r="AL520" t="b">
        <v>0</v>
      </c>
      <c r="AM520" t="b">
        <v>0</v>
      </c>
    </row>
    <row r="521" spans="1:39" x14ac:dyDescent="0.25">
      <c r="A521" t="s">
        <v>1733</v>
      </c>
      <c r="B521" t="s">
        <v>3602</v>
      </c>
      <c r="C521" t="s">
        <v>3601</v>
      </c>
      <c r="D521" t="s">
        <v>1730</v>
      </c>
      <c r="G521" t="s">
        <v>3600</v>
      </c>
      <c r="H521" t="s">
        <v>3395</v>
      </c>
      <c r="K521" t="s">
        <v>1825</v>
      </c>
      <c r="L521" t="s">
        <v>1825</v>
      </c>
      <c r="M521" t="s">
        <v>1825</v>
      </c>
      <c r="N521" t="s">
        <v>1820</v>
      </c>
      <c r="O521" t="s">
        <v>1724</v>
      </c>
      <c r="P521" t="s">
        <v>1737</v>
      </c>
      <c r="Q521" t="s">
        <v>3545</v>
      </c>
      <c r="R521" t="s">
        <v>3544</v>
      </c>
      <c r="U521" t="s">
        <v>1724</v>
      </c>
      <c r="V521" t="s">
        <v>1724</v>
      </c>
      <c r="W521" t="s">
        <v>1724</v>
      </c>
      <c r="X521" t="s">
        <v>1895</v>
      </c>
      <c r="Z521" t="b">
        <v>0</v>
      </c>
      <c r="AA521" t="b">
        <v>0</v>
      </c>
      <c r="AB521" t="b">
        <v>0</v>
      </c>
      <c r="AE521" t="b">
        <v>0</v>
      </c>
      <c r="AH521" t="b">
        <v>0</v>
      </c>
      <c r="AI521" t="b">
        <v>0</v>
      </c>
      <c r="AK521" t="b">
        <v>1</v>
      </c>
      <c r="AL521" t="b">
        <v>0</v>
      </c>
      <c r="AM521" t="b">
        <v>0</v>
      </c>
    </row>
    <row r="522" spans="1:39" x14ac:dyDescent="0.25">
      <c r="A522" t="s">
        <v>1733</v>
      </c>
      <c r="B522" t="s">
        <v>3599</v>
      </c>
      <c r="C522" t="s">
        <v>3598</v>
      </c>
      <c r="D522" t="s">
        <v>1166</v>
      </c>
      <c r="I522" t="s">
        <v>3143</v>
      </c>
      <c r="K522" t="s">
        <v>1825</v>
      </c>
      <c r="L522" t="s">
        <v>1825</v>
      </c>
      <c r="M522" t="s">
        <v>1825</v>
      </c>
      <c r="N522" t="s">
        <v>1820</v>
      </c>
      <c r="O522" t="s">
        <v>1724</v>
      </c>
      <c r="P522" t="s">
        <v>1737</v>
      </c>
      <c r="Q522" t="s">
        <v>3597</v>
      </c>
      <c r="R522" t="s">
        <v>3596</v>
      </c>
      <c r="X522" t="s">
        <v>1895</v>
      </c>
      <c r="Y522" t="s">
        <v>1655</v>
      </c>
      <c r="Z522" t="b">
        <v>0</v>
      </c>
      <c r="AA522" t="b">
        <v>0</v>
      </c>
      <c r="AB522" t="b">
        <v>0</v>
      </c>
      <c r="AE522" t="b">
        <v>0</v>
      </c>
      <c r="AH522" t="b">
        <v>0</v>
      </c>
      <c r="AI522" t="b">
        <v>0</v>
      </c>
      <c r="AJ522" t="s">
        <v>2423</v>
      </c>
      <c r="AK522" t="b">
        <v>0</v>
      </c>
      <c r="AL522" t="b">
        <v>0</v>
      </c>
      <c r="AM522" t="b">
        <v>0</v>
      </c>
    </row>
    <row r="523" spans="1:39" x14ac:dyDescent="0.25">
      <c r="A523" t="s">
        <v>1733</v>
      </c>
      <c r="B523" t="s">
        <v>3595</v>
      </c>
      <c r="C523" t="s">
        <v>3594</v>
      </c>
      <c r="D523" t="s">
        <v>1166</v>
      </c>
      <c r="I523" t="s">
        <v>2928</v>
      </c>
      <c r="K523" t="s">
        <v>1825</v>
      </c>
      <c r="L523" t="s">
        <v>1825</v>
      </c>
      <c r="M523" t="s">
        <v>1825</v>
      </c>
      <c r="N523" t="s">
        <v>1820</v>
      </c>
      <c r="O523" t="s">
        <v>1724</v>
      </c>
      <c r="P523" t="s">
        <v>1737</v>
      </c>
      <c r="Q523" t="s">
        <v>3591</v>
      </c>
      <c r="R523" t="s">
        <v>3590</v>
      </c>
      <c r="X523" t="s">
        <v>1895</v>
      </c>
      <c r="Y523" t="s">
        <v>1655</v>
      </c>
      <c r="Z523" t="b">
        <v>0</v>
      </c>
      <c r="AA523" t="b">
        <v>0</v>
      </c>
      <c r="AB523" t="b">
        <v>0</v>
      </c>
      <c r="AE523" t="b">
        <v>0</v>
      </c>
      <c r="AH523" t="b">
        <v>0</v>
      </c>
      <c r="AI523" t="b">
        <v>0</v>
      </c>
      <c r="AJ523" t="s">
        <v>2423</v>
      </c>
      <c r="AK523" t="b">
        <v>0</v>
      </c>
      <c r="AL523" t="b">
        <v>0</v>
      </c>
      <c r="AM523" t="b">
        <v>0</v>
      </c>
    </row>
    <row r="524" spans="1:39" x14ac:dyDescent="0.25">
      <c r="A524" t="s">
        <v>1733</v>
      </c>
      <c r="B524" t="s">
        <v>3593</v>
      </c>
      <c r="C524" t="s">
        <v>3592</v>
      </c>
      <c r="D524" t="s">
        <v>1166</v>
      </c>
      <c r="I524" t="s">
        <v>2928</v>
      </c>
      <c r="K524" t="s">
        <v>1825</v>
      </c>
      <c r="L524" t="s">
        <v>1825</v>
      </c>
      <c r="M524" t="s">
        <v>1825</v>
      </c>
      <c r="N524" t="s">
        <v>1820</v>
      </c>
      <c r="O524" t="s">
        <v>1724</v>
      </c>
      <c r="P524" t="s">
        <v>1737</v>
      </c>
      <c r="Q524" t="s">
        <v>3591</v>
      </c>
      <c r="R524" t="s">
        <v>3590</v>
      </c>
      <c r="X524" t="s">
        <v>1895</v>
      </c>
      <c r="Y524" t="s">
        <v>1655</v>
      </c>
      <c r="Z524" t="b">
        <v>0</v>
      </c>
      <c r="AA524" t="b">
        <v>0</v>
      </c>
      <c r="AB524" t="b">
        <v>0</v>
      </c>
      <c r="AE524" t="b">
        <v>0</v>
      </c>
      <c r="AH524" t="b">
        <v>0</v>
      </c>
      <c r="AI524" t="b">
        <v>0</v>
      </c>
      <c r="AJ524" t="s">
        <v>2423</v>
      </c>
      <c r="AK524" t="b">
        <v>0</v>
      </c>
      <c r="AL524" t="b">
        <v>0</v>
      </c>
      <c r="AM524" t="b">
        <v>0</v>
      </c>
    </row>
    <row r="525" spans="1:39" x14ac:dyDescent="0.25">
      <c r="A525" t="s">
        <v>1733</v>
      </c>
      <c r="B525" t="s">
        <v>3589</v>
      </c>
      <c r="C525" t="s">
        <v>1978</v>
      </c>
      <c r="D525" t="s">
        <v>1945</v>
      </c>
      <c r="I525" t="s">
        <v>1944</v>
      </c>
      <c r="J525" t="s">
        <v>1943</v>
      </c>
      <c r="K525" t="s">
        <v>1825</v>
      </c>
      <c r="L525" t="s">
        <v>1825</v>
      </c>
      <c r="M525" t="s">
        <v>1825</v>
      </c>
      <c r="N525" t="s">
        <v>1820</v>
      </c>
      <c r="O525" t="s">
        <v>1724</v>
      </c>
      <c r="P525" t="s">
        <v>1737</v>
      </c>
      <c r="Q525" t="s">
        <v>1977</v>
      </c>
      <c r="R525" t="s">
        <v>1976</v>
      </c>
      <c r="X525" t="s">
        <v>1895</v>
      </c>
      <c r="Y525" t="s">
        <v>1979</v>
      </c>
      <c r="Z525" t="b">
        <v>0</v>
      </c>
      <c r="AA525" t="b">
        <v>0</v>
      </c>
      <c r="AB525" t="b">
        <v>0</v>
      </c>
      <c r="AE525" t="b">
        <v>0</v>
      </c>
      <c r="AH525" t="b">
        <v>0</v>
      </c>
      <c r="AI525" t="b">
        <v>0</v>
      </c>
      <c r="AK525" t="b">
        <v>0</v>
      </c>
      <c r="AL525" t="b">
        <v>0</v>
      </c>
      <c r="AM525" t="b">
        <v>0</v>
      </c>
    </row>
    <row r="526" spans="1:39" x14ac:dyDescent="0.25">
      <c r="A526" t="s">
        <v>1733</v>
      </c>
      <c r="B526" t="s">
        <v>3588</v>
      </c>
      <c r="C526" t="s">
        <v>3587</v>
      </c>
      <c r="D526" t="s">
        <v>1945</v>
      </c>
      <c r="I526" t="s">
        <v>1944</v>
      </c>
      <c r="J526" t="s">
        <v>1943</v>
      </c>
      <c r="K526" t="s">
        <v>1825</v>
      </c>
      <c r="L526" t="s">
        <v>1825</v>
      </c>
      <c r="M526" t="s">
        <v>1825</v>
      </c>
      <c r="N526" t="s">
        <v>1820</v>
      </c>
      <c r="O526" t="s">
        <v>1737</v>
      </c>
      <c r="P526" t="s">
        <v>1737</v>
      </c>
      <c r="Q526" t="s">
        <v>3586</v>
      </c>
      <c r="R526" t="s">
        <v>3585</v>
      </c>
      <c r="X526" t="s">
        <v>1953</v>
      </c>
      <c r="Y526" t="s">
        <v>3584</v>
      </c>
      <c r="Z526" t="b">
        <v>0</v>
      </c>
      <c r="AA526" t="b">
        <v>0</v>
      </c>
      <c r="AB526" t="b">
        <v>1</v>
      </c>
      <c r="AC526" t="s">
        <v>2083</v>
      </c>
      <c r="AD526" t="s">
        <v>1881</v>
      </c>
      <c r="AE526" t="b">
        <v>0</v>
      </c>
      <c r="AH526" t="b">
        <v>0</v>
      </c>
      <c r="AI526" t="b">
        <v>0</v>
      </c>
      <c r="AJ526" t="s">
        <v>1744</v>
      </c>
      <c r="AK526" t="b">
        <v>0</v>
      </c>
      <c r="AL526" t="b">
        <v>0</v>
      </c>
      <c r="AM526" t="b">
        <v>0</v>
      </c>
    </row>
    <row r="527" spans="1:39" x14ac:dyDescent="0.25">
      <c r="A527" t="s">
        <v>1733</v>
      </c>
      <c r="B527" t="s">
        <v>3583</v>
      </c>
      <c r="C527" t="s">
        <v>3582</v>
      </c>
      <c r="D527" t="s">
        <v>1166</v>
      </c>
      <c r="I527" t="s">
        <v>2928</v>
      </c>
      <c r="K527" t="s">
        <v>1825</v>
      </c>
      <c r="L527" t="s">
        <v>1825</v>
      </c>
      <c r="M527" t="s">
        <v>1825</v>
      </c>
      <c r="N527" t="s">
        <v>1820</v>
      </c>
      <c r="O527" t="s">
        <v>1724</v>
      </c>
      <c r="P527" t="s">
        <v>1724</v>
      </c>
      <c r="Q527" t="s">
        <v>3545</v>
      </c>
      <c r="R527" t="s">
        <v>3544</v>
      </c>
      <c r="X527" t="s">
        <v>1895</v>
      </c>
      <c r="Y527" t="s">
        <v>1655</v>
      </c>
      <c r="Z527" t="b">
        <v>0</v>
      </c>
      <c r="AA527" t="b">
        <v>0</v>
      </c>
      <c r="AB527" t="b">
        <v>0</v>
      </c>
      <c r="AE527" t="b">
        <v>0</v>
      </c>
      <c r="AH527" t="b">
        <v>0</v>
      </c>
      <c r="AI527" t="b">
        <v>0</v>
      </c>
      <c r="AJ527" t="s">
        <v>2423</v>
      </c>
      <c r="AK527" t="b">
        <v>0</v>
      </c>
      <c r="AL527" t="b">
        <v>0</v>
      </c>
      <c r="AM527" t="b">
        <v>0</v>
      </c>
    </row>
    <row r="528" spans="1:39" x14ac:dyDescent="0.25">
      <c r="A528" t="s">
        <v>1733</v>
      </c>
      <c r="B528" t="s">
        <v>3581</v>
      </c>
      <c r="C528" t="s">
        <v>3580</v>
      </c>
      <c r="D528" t="s">
        <v>1166</v>
      </c>
      <c r="I528" t="s">
        <v>2928</v>
      </c>
      <c r="K528" t="s">
        <v>1825</v>
      </c>
      <c r="L528" t="s">
        <v>1825</v>
      </c>
      <c r="M528" t="s">
        <v>1825</v>
      </c>
      <c r="N528" t="s">
        <v>1820</v>
      </c>
      <c r="O528" t="s">
        <v>1724</v>
      </c>
      <c r="P528" t="s">
        <v>1724</v>
      </c>
      <c r="Q528" t="s">
        <v>3545</v>
      </c>
      <c r="R528" t="s">
        <v>3544</v>
      </c>
      <c r="X528" t="s">
        <v>1895</v>
      </c>
      <c r="Y528" t="s">
        <v>1655</v>
      </c>
      <c r="Z528" t="b">
        <v>0</v>
      </c>
      <c r="AA528" t="b">
        <v>0</v>
      </c>
      <c r="AB528" t="b">
        <v>0</v>
      </c>
      <c r="AE528" t="b">
        <v>0</v>
      </c>
      <c r="AH528" t="b">
        <v>0</v>
      </c>
      <c r="AI528" t="b">
        <v>0</v>
      </c>
      <c r="AJ528" t="s">
        <v>2423</v>
      </c>
      <c r="AK528" t="b">
        <v>0</v>
      </c>
      <c r="AL528" t="b">
        <v>0</v>
      </c>
      <c r="AM528" t="b">
        <v>0</v>
      </c>
    </row>
    <row r="529" spans="1:39" x14ac:dyDescent="0.25">
      <c r="A529" t="s">
        <v>1733</v>
      </c>
      <c r="B529" t="s">
        <v>3579</v>
      </c>
      <c r="C529" t="s">
        <v>3578</v>
      </c>
      <c r="D529" t="s">
        <v>1166</v>
      </c>
      <c r="I529" t="s">
        <v>3153</v>
      </c>
      <c r="K529" t="s">
        <v>1825</v>
      </c>
      <c r="L529" t="s">
        <v>1825</v>
      </c>
      <c r="M529" t="s">
        <v>1825</v>
      </c>
      <c r="N529" t="s">
        <v>1820</v>
      </c>
      <c r="P529" t="s">
        <v>1737</v>
      </c>
      <c r="Q529" t="s">
        <v>1968</v>
      </c>
      <c r="R529" t="s">
        <v>1967</v>
      </c>
      <c r="X529" t="s">
        <v>1953</v>
      </c>
      <c r="Y529" t="s">
        <v>1975</v>
      </c>
      <c r="Z529" t="b">
        <v>0</v>
      </c>
      <c r="AA529" t="b">
        <v>0</v>
      </c>
      <c r="AB529" t="b">
        <v>0</v>
      </c>
      <c r="AE529" t="b">
        <v>0</v>
      </c>
      <c r="AH529" t="b">
        <v>0</v>
      </c>
      <c r="AI529" t="b">
        <v>0</v>
      </c>
      <c r="AJ529" t="s">
        <v>1804</v>
      </c>
      <c r="AK529" t="b">
        <v>0</v>
      </c>
      <c r="AL529" t="b">
        <v>0</v>
      </c>
      <c r="AM529" t="b">
        <v>0</v>
      </c>
    </row>
    <row r="530" spans="1:39" x14ac:dyDescent="0.25">
      <c r="A530" t="s">
        <v>1733</v>
      </c>
      <c r="B530" t="s">
        <v>3577</v>
      </c>
      <c r="C530" t="s">
        <v>1137</v>
      </c>
      <c r="D530" t="s">
        <v>1166</v>
      </c>
      <c r="I530" t="s">
        <v>3576</v>
      </c>
      <c r="K530" t="s">
        <v>1825</v>
      </c>
      <c r="L530" t="s">
        <v>1825</v>
      </c>
      <c r="M530" t="s">
        <v>1825</v>
      </c>
      <c r="N530" t="s">
        <v>1820</v>
      </c>
      <c r="P530" t="s">
        <v>1737</v>
      </c>
      <c r="Q530" t="s">
        <v>1968</v>
      </c>
      <c r="R530" t="s">
        <v>1967</v>
      </c>
      <c r="X530" t="s">
        <v>1953</v>
      </c>
      <c r="Y530" t="s">
        <v>1975</v>
      </c>
      <c r="Z530" t="b">
        <v>0</v>
      </c>
      <c r="AA530" t="b">
        <v>0</v>
      </c>
      <c r="AB530" t="b">
        <v>0</v>
      </c>
      <c r="AE530" t="b">
        <v>0</v>
      </c>
      <c r="AH530" t="b">
        <v>0</v>
      </c>
      <c r="AI530" t="b">
        <v>0</v>
      </c>
      <c r="AJ530" t="s">
        <v>1804</v>
      </c>
      <c r="AK530" t="b">
        <v>0</v>
      </c>
      <c r="AL530" t="b">
        <v>0</v>
      </c>
      <c r="AM530" t="b">
        <v>0</v>
      </c>
    </row>
    <row r="531" spans="1:39" x14ac:dyDescent="0.25">
      <c r="A531" t="s">
        <v>1733</v>
      </c>
      <c r="B531" t="s">
        <v>3575</v>
      </c>
      <c r="C531" t="s">
        <v>3574</v>
      </c>
      <c r="D531" t="s">
        <v>1730</v>
      </c>
      <c r="E531" t="s">
        <v>3573</v>
      </c>
      <c r="F531" t="s">
        <v>2541</v>
      </c>
      <c r="K531" t="s">
        <v>1892</v>
      </c>
      <c r="L531" t="s">
        <v>1892</v>
      </c>
      <c r="M531" t="s">
        <v>1821</v>
      </c>
      <c r="N531" t="s">
        <v>1820</v>
      </c>
      <c r="P531" t="s">
        <v>1737</v>
      </c>
      <c r="Q531" t="s">
        <v>2825</v>
      </c>
      <c r="R531" t="s">
        <v>2824</v>
      </c>
      <c r="V531" t="s">
        <v>1724</v>
      </c>
      <c r="X531" t="s">
        <v>1901</v>
      </c>
      <c r="Z531" t="b">
        <v>0</v>
      </c>
      <c r="AA531" t="b">
        <v>0</v>
      </c>
      <c r="AB531" t="b">
        <v>0</v>
      </c>
      <c r="AE531" t="b">
        <v>0</v>
      </c>
      <c r="AH531" t="b">
        <v>0</v>
      </c>
      <c r="AI531" t="b">
        <v>0</v>
      </c>
      <c r="AK531" t="b">
        <v>0</v>
      </c>
      <c r="AL531" t="b">
        <v>0</v>
      </c>
      <c r="AM531" t="b">
        <v>0</v>
      </c>
    </row>
    <row r="532" spans="1:39" x14ac:dyDescent="0.25">
      <c r="A532" t="s">
        <v>1733</v>
      </c>
      <c r="B532" t="s">
        <v>3572</v>
      </c>
      <c r="C532" t="s">
        <v>1974</v>
      </c>
      <c r="D532" t="s">
        <v>1945</v>
      </c>
      <c r="I532" t="s">
        <v>1944</v>
      </c>
      <c r="J532" t="s">
        <v>1943</v>
      </c>
      <c r="K532" t="s">
        <v>1825</v>
      </c>
      <c r="L532" t="s">
        <v>1825</v>
      </c>
      <c r="M532" t="s">
        <v>1825</v>
      </c>
      <c r="N532" t="s">
        <v>1820</v>
      </c>
      <c r="O532" t="s">
        <v>1724</v>
      </c>
      <c r="P532" t="s">
        <v>1737</v>
      </c>
      <c r="Q532" t="s">
        <v>1968</v>
      </c>
      <c r="R532" t="s">
        <v>1967</v>
      </c>
      <c r="X532" t="s">
        <v>1953</v>
      </c>
      <c r="Y532" t="s">
        <v>1975</v>
      </c>
      <c r="Z532" t="b">
        <v>0</v>
      </c>
      <c r="AA532" t="b">
        <v>0</v>
      </c>
      <c r="AB532" t="b">
        <v>0</v>
      </c>
      <c r="AE532" t="b">
        <v>0</v>
      </c>
      <c r="AH532" t="b">
        <v>0</v>
      </c>
      <c r="AI532" t="b">
        <v>0</v>
      </c>
      <c r="AK532" t="b">
        <v>0</v>
      </c>
      <c r="AL532" t="b">
        <v>0</v>
      </c>
      <c r="AM532" t="b">
        <v>0</v>
      </c>
    </row>
    <row r="533" spans="1:39" x14ac:dyDescent="0.25">
      <c r="A533" t="s">
        <v>1733</v>
      </c>
      <c r="B533" t="s">
        <v>3571</v>
      </c>
      <c r="C533" t="s">
        <v>1972</v>
      </c>
      <c r="D533" t="s">
        <v>1945</v>
      </c>
      <c r="I533" t="s">
        <v>1944</v>
      </c>
      <c r="J533" t="s">
        <v>1943</v>
      </c>
      <c r="K533" t="s">
        <v>1825</v>
      </c>
      <c r="L533" t="s">
        <v>1825</v>
      </c>
      <c r="M533" t="s">
        <v>1825</v>
      </c>
      <c r="N533" t="s">
        <v>1820</v>
      </c>
      <c r="O533" t="s">
        <v>1724</v>
      </c>
      <c r="P533" t="s">
        <v>1737</v>
      </c>
      <c r="Q533" t="s">
        <v>1968</v>
      </c>
      <c r="R533" t="s">
        <v>1967</v>
      </c>
      <c r="X533" t="s">
        <v>1971</v>
      </c>
      <c r="Y533" t="s">
        <v>1973</v>
      </c>
      <c r="Z533" t="b">
        <v>0</v>
      </c>
      <c r="AA533" t="b">
        <v>0</v>
      </c>
      <c r="AB533" t="b">
        <v>0</v>
      </c>
      <c r="AE533" t="b">
        <v>0</v>
      </c>
      <c r="AH533" t="b">
        <v>0</v>
      </c>
      <c r="AI533" t="b">
        <v>0</v>
      </c>
      <c r="AJ533" t="s">
        <v>1929</v>
      </c>
      <c r="AK533" t="b">
        <v>0</v>
      </c>
      <c r="AL533" t="b">
        <v>0</v>
      </c>
      <c r="AM533" t="b">
        <v>0</v>
      </c>
    </row>
    <row r="534" spans="1:39" x14ac:dyDescent="0.25">
      <c r="A534" t="s">
        <v>1733</v>
      </c>
      <c r="B534" t="s">
        <v>1620</v>
      </c>
      <c r="C534" t="s">
        <v>1621</v>
      </c>
      <c r="D534" t="s">
        <v>1163</v>
      </c>
      <c r="I534" t="s">
        <v>1963</v>
      </c>
      <c r="K534" t="s">
        <v>1892</v>
      </c>
      <c r="L534" t="s">
        <v>1892</v>
      </c>
      <c r="M534" t="s">
        <v>1821</v>
      </c>
      <c r="N534" t="s">
        <v>1820</v>
      </c>
      <c r="O534" t="s">
        <v>1737</v>
      </c>
      <c r="P534" t="s">
        <v>1737</v>
      </c>
      <c r="Q534" t="s">
        <v>2593</v>
      </c>
      <c r="R534" t="s">
        <v>2592</v>
      </c>
      <c r="X534" t="s">
        <v>1901</v>
      </c>
      <c r="Z534" t="b">
        <v>0</v>
      </c>
      <c r="AA534" t="b">
        <v>0</v>
      </c>
      <c r="AB534" t="b">
        <v>0</v>
      </c>
      <c r="AE534" t="b">
        <v>0</v>
      </c>
      <c r="AH534" t="b">
        <v>0</v>
      </c>
      <c r="AI534" t="b">
        <v>0</v>
      </c>
      <c r="AK534" t="b">
        <v>0</v>
      </c>
      <c r="AL534" t="b">
        <v>0</v>
      </c>
      <c r="AM534" t="b">
        <v>0</v>
      </c>
    </row>
    <row r="535" spans="1:39" x14ac:dyDescent="0.25">
      <c r="A535" t="s">
        <v>1733</v>
      </c>
      <c r="B535" t="s">
        <v>1622</v>
      </c>
      <c r="C535" t="s">
        <v>1623</v>
      </c>
      <c r="D535" t="s">
        <v>1166</v>
      </c>
      <c r="I535" t="s">
        <v>2899</v>
      </c>
      <c r="K535" t="s">
        <v>1892</v>
      </c>
      <c r="L535" t="s">
        <v>1892</v>
      </c>
      <c r="M535" t="s">
        <v>1821</v>
      </c>
      <c r="N535" t="s">
        <v>1820</v>
      </c>
      <c r="O535" t="s">
        <v>1737</v>
      </c>
      <c r="P535" t="s">
        <v>1737</v>
      </c>
      <c r="Q535" t="s">
        <v>3464</v>
      </c>
      <c r="R535" t="s">
        <v>3463</v>
      </c>
      <c r="X535" t="s">
        <v>1901</v>
      </c>
      <c r="Y535" t="s">
        <v>1620</v>
      </c>
      <c r="Z535" t="b">
        <v>0</v>
      </c>
      <c r="AA535" t="b">
        <v>0</v>
      </c>
      <c r="AB535" t="b">
        <v>0</v>
      </c>
      <c r="AE535" t="b">
        <v>0</v>
      </c>
      <c r="AH535" t="b">
        <v>0</v>
      </c>
      <c r="AI535" t="b">
        <v>0</v>
      </c>
      <c r="AK535" t="b">
        <v>0</v>
      </c>
      <c r="AL535" t="b">
        <v>0</v>
      </c>
      <c r="AM535" t="b">
        <v>0</v>
      </c>
    </row>
    <row r="536" spans="1:39" x14ac:dyDescent="0.25">
      <c r="A536" t="s">
        <v>1733</v>
      </c>
      <c r="B536" t="s">
        <v>1659</v>
      </c>
      <c r="C536" t="s">
        <v>1660</v>
      </c>
      <c r="D536" t="s">
        <v>1166</v>
      </c>
      <c r="I536" t="s">
        <v>1943</v>
      </c>
      <c r="K536" t="s">
        <v>1892</v>
      </c>
      <c r="L536" t="s">
        <v>1892</v>
      </c>
      <c r="M536" t="s">
        <v>1821</v>
      </c>
      <c r="N536" t="s">
        <v>1820</v>
      </c>
      <c r="O536" t="s">
        <v>1737</v>
      </c>
      <c r="P536" t="s">
        <v>1737</v>
      </c>
      <c r="Q536" t="s">
        <v>3464</v>
      </c>
      <c r="R536" t="s">
        <v>3463</v>
      </c>
      <c r="X536" t="s">
        <v>1901</v>
      </c>
      <c r="Y536" t="s">
        <v>1620</v>
      </c>
      <c r="Z536" t="b">
        <v>0</v>
      </c>
      <c r="AA536" t="b">
        <v>0</v>
      </c>
      <c r="AB536" t="b">
        <v>0</v>
      </c>
      <c r="AE536" t="b">
        <v>0</v>
      </c>
      <c r="AH536" t="b">
        <v>0</v>
      </c>
      <c r="AI536" t="b">
        <v>0</v>
      </c>
      <c r="AJ536" t="s">
        <v>1900</v>
      </c>
      <c r="AK536" t="b">
        <v>0</v>
      </c>
      <c r="AL536" t="b">
        <v>0</v>
      </c>
      <c r="AM536" t="b">
        <v>0</v>
      </c>
    </row>
    <row r="537" spans="1:39" x14ac:dyDescent="0.25">
      <c r="A537" t="s">
        <v>1733</v>
      </c>
      <c r="B537" t="s">
        <v>3570</v>
      </c>
      <c r="C537" t="s">
        <v>1621</v>
      </c>
      <c r="D537" t="s">
        <v>1945</v>
      </c>
      <c r="I537" t="s">
        <v>1944</v>
      </c>
      <c r="J537" t="s">
        <v>1943</v>
      </c>
      <c r="K537" t="s">
        <v>1892</v>
      </c>
      <c r="L537" t="s">
        <v>1892</v>
      </c>
      <c r="M537" t="s">
        <v>1821</v>
      </c>
      <c r="N537" t="s">
        <v>1820</v>
      </c>
      <c r="O537" t="s">
        <v>1737</v>
      </c>
      <c r="P537" t="s">
        <v>1737</v>
      </c>
      <c r="Q537" t="s">
        <v>2593</v>
      </c>
      <c r="R537" t="s">
        <v>2592</v>
      </c>
      <c r="X537" t="s">
        <v>1901</v>
      </c>
      <c r="Y537" t="s">
        <v>1620</v>
      </c>
      <c r="Z537" t="b">
        <v>0</v>
      </c>
      <c r="AA537" t="b">
        <v>0</v>
      </c>
      <c r="AB537" t="b">
        <v>0</v>
      </c>
      <c r="AE537" t="b">
        <v>0</v>
      </c>
      <c r="AH537" t="b">
        <v>0</v>
      </c>
      <c r="AI537" t="b">
        <v>0</v>
      </c>
      <c r="AK537" t="b">
        <v>0</v>
      </c>
      <c r="AL537" t="b">
        <v>0</v>
      </c>
      <c r="AM537" t="b">
        <v>0</v>
      </c>
    </row>
    <row r="538" spans="1:39" x14ac:dyDescent="0.25">
      <c r="A538" t="s">
        <v>1733</v>
      </c>
      <c r="B538" t="s">
        <v>3569</v>
      </c>
      <c r="C538" t="s">
        <v>3568</v>
      </c>
      <c r="D538" t="s">
        <v>1166</v>
      </c>
      <c r="I538" t="s">
        <v>2928</v>
      </c>
      <c r="K538" t="s">
        <v>1825</v>
      </c>
      <c r="L538" t="s">
        <v>1825</v>
      </c>
      <c r="M538" t="s">
        <v>1825</v>
      </c>
      <c r="N538" t="s">
        <v>1820</v>
      </c>
      <c r="O538" t="s">
        <v>1737</v>
      </c>
      <c r="P538" t="s">
        <v>1737</v>
      </c>
      <c r="Q538" t="s">
        <v>3257</v>
      </c>
      <c r="R538" t="s">
        <v>3256</v>
      </c>
      <c r="X538" t="s">
        <v>1895</v>
      </c>
      <c r="Y538" t="s">
        <v>1655</v>
      </c>
      <c r="Z538" t="b">
        <v>0</v>
      </c>
      <c r="AA538" t="b">
        <v>0</v>
      </c>
      <c r="AB538" t="b">
        <v>0</v>
      </c>
      <c r="AE538" t="b">
        <v>0</v>
      </c>
      <c r="AH538" t="b">
        <v>0</v>
      </c>
      <c r="AI538" t="b">
        <v>0</v>
      </c>
      <c r="AK538" t="b">
        <v>0</v>
      </c>
      <c r="AL538" t="b">
        <v>0</v>
      </c>
      <c r="AM538" t="b">
        <v>0</v>
      </c>
    </row>
    <row r="539" spans="1:39" x14ac:dyDescent="0.25">
      <c r="A539" t="s">
        <v>1733</v>
      </c>
      <c r="B539" t="s">
        <v>3567</v>
      </c>
      <c r="C539" t="s">
        <v>3566</v>
      </c>
      <c r="D539" t="s">
        <v>1166</v>
      </c>
      <c r="I539" t="s">
        <v>2928</v>
      </c>
      <c r="K539" t="s">
        <v>1825</v>
      </c>
      <c r="L539" t="s">
        <v>1825</v>
      </c>
      <c r="M539" t="s">
        <v>1825</v>
      </c>
      <c r="N539" t="s">
        <v>1820</v>
      </c>
      <c r="O539" t="s">
        <v>1737</v>
      </c>
      <c r="P539" t="s">
        <v>1737</v>
      </c>
      <c r="Q539" t="s">
        <v>2852</v>
      </c>
      <c r="R539" t="s">
        <v>2851</v>
      </c>
      <c r="X539" t="s">
        <v>1895</v>
      </c>
      <c r="Y539" t="s">
        <v>1655</v>
      </c>
      <c r="Z539" t="b">
        <v>0</v>
      </c>
      <c r="AA539" t="b">
        <v>0</v>
      </c>
      <c r="AB539" t="b">
        <v>0</v>
      </c>
      <c r="AE539" t="b">
        <v>0</v>
      </c>
      <c r="AH539" t="b">
        <v>0</v>
      </c>
      <c r="AI539" t="b">
        <v>0</v>
      </c>
      <c r="AJ539" t="s">
        <v>2100</v>
      </c>
      <c r="AK539" t="b">
        <v>0</v>
      </c>
      <c r="AL539" t="b">
        <v>0</v>
      </c>
      <c r="AM539" t="b">
        <v>0</v>
      </c>
    </row>
    <row r="540" spans="1:39" x14ac:dyDescent="0.25">
      <c r="A540" t="s">
        <v>1733</v>
      </c>
      <c r="B540" t="s">
        <v>3565</v>
      </c>
      <c r="C540" t="s">
        <v>3564</v>
      </c>
      <c r="D540" t="s">
        <v>1166</v>
      </c>
      <c r="I540" t="s">
        <v>3058</v>
      </c>
      <c r="K540" t="s">
        <v>1790</v>
      </c>
      <c r="L540" t="s">
        <v>1790</v>
      </c>
      <c r="M540" t="s">
        <v>1789</v>
      </c>
      <c r="N540" t="s">
        <v>1820</v>
      </c>
      <c r="O540" t="s">
        <v>1737</v>
      </c>
      <c r="P540" t="s">
        <v>1737</v>
      </c>
      <c r="Q540" t="s">
        <v>1950</v>
      </c>
      <c r="R540" t="s">
        <v>1949</v>
      </c>
      <c r="X540" t="s">
        <v>1948</v>
      </c>
      <c r="Y540" t="s">
        <v>1965</v>
      </c>
      <c r="Z540" t="b">
        <v>0</v>
      </c>
      <c r="AA540" t="b">
        <v>0</v>
      </c>
      <c r="AB540" t="b">
        <v>0</v>
      </c>
      <c r="AE540" t="b">
        <v>0</v>
      </c>
      <c r="AH540" t="b">
        <v>0</v>
      </c>
      <c r="AI540" t="b">
        <v>0</v>
      </c>
      <c r="AJ540" t="s">
        <v>1929</v>
      </c>
      <c r="AK540" t="b">
        <v>0</v>
      </c>
      <c r="AL540" t="b">
        <v>0</v>
      </c>
      <c r="AM540" t="b">
        <v>0</v>
      </c>
    </row>
    <row r="541" spans="1:39" x14ac:dyDescent="0.25">
      <c r="A541" t="s">
        <v>1733</v>
      </c>
      <c r="B541" t="s">
        <v>3563</v>
      </c>
      <c r="C541" t="s">
        <v>1964</v>
      </c>
      <c r="D541" t="s">
        <v>1945</v>
      </c>
      <c r="I541" t="s">
        <v>1944</v>
      </c>
      <c r="J541" t="s">
        <v>1943</v>
      </c>
      <c r="K541" t="s">
        <v>1790</v>
      </c>
      <c r="L541" t="s">
        <v>1790</v>
      </c>
      <c r="M541" t="s">
        <v>1789</v>
      </c>
      <c r="N541" t="s">
        <v>1820</v>
      </c>
      <c r="O541" t="s">
        <v>1724</v>
      </c>
      <c r="P541" t="s">
        <v>1737</v>
      </c>
      <c r="Q541" t="s">
        <v>2690</v>
      </c>
      <c r="R541" t="s">
        <v>2689</v>
      </c>
      <c r="X541" t="s">
        <v>1948</v>
      </c>
      <c r="Y541" t="s">
        <v>1965</v>
      </c>
      <c r="Z541" t="b">
        <v>0</v>
      </c>
      <c r="AA541" t="b">
        <v>0</v>
      </c>
      <c r="AB541" t="b">
        <v>0</v>
      </c>
      <c r="AE541" t="b">
        <v>0</v>
      </c>
      <c r="AH541" t="b">
        <v>0</v>
      </c>
      <c r="AI541" t="b">
        <v>0</v>
      </c>
      <c r="AK541" t="b">
        <v>0</v>
      </c>
      <c r="AL541" t="b">
        <v>0</v>
      </c>
      <c r="AM541" t="b">
        <v>0</v>
      </c>
    </row>
    <row r="542" spans="1:39" x14ac:dyDescent="0.25">
      <c r="A542" t="s">
        <v>1733</v>
      </c>
      <c r="B542" t="s">
        <v>3562</v>
      </c>
      <c r="C542" t="s">
        <v>1631</v>
      </c>
      <c r="D542" t="s">
        <v>1945</v>
      </c>
      <c r="I542" t="s">
        <v>1944</v>
      </c>
      <c r="J542" t="s">
        <v>1943</v>
      </c>
      <c r="K542" t="s">
        <v>1825</v>
      </c>
      <c r="L542" t="s">
        <v>1962</v>
      </c>
      <c r="M542" t="s">
        <v>1833</v>
      </c>
      <c r="N542" t="s">
        <v>1820</v>
      </c>
      <c r="O542" t="s">
        <v>1724</v>
      </c>
      <c r="P542" t="s">
        <v>1737</v>
      </c>
      <c r="Q542" t="s">
        <v>1991</v>
      </c>
      <c r="R542" t="s">
        <v>1999</v>
      </c>
      <c r="X542" t="s">
        <v>1961</v>
      </c>
      <c r="Y542" t="s">
        <v>1630</v>
      </c>
      <c r="Z542" t="b">
        <v>0</v>
      </c>
      <c r="AA542" t="b">
        <v>0</v>
      </c>
      <c r="AB542" t="b">
        <v>0</v>
      </c>
      <c r="AE542" t="b">
        <v>0</v>
      </c>
      <c r="AH542" t="b">
        <v>0</v>
      </c>
      <c r="AI542" t="b">
        <v>0</v>
      </c>
      <c r="AK542" t="b">
        <v>0</v>
      </c>
      <c r="AL542" t="b">
        <v>0</v>
      </c>
      <c r="AM542" t="b">
        <v>0</v>
      </c>
    </row>
    <row r="543" spans="1:39" x14ac:dyDescent="0.25">
      <c r="A543" t="s">
        <v>1733</v>
      </c>
      <c r="B543" t="s">
        <v>1368</v>
      </c>
      <c r="C543" t="s">
        <v>1370</v>
      </c>
      <c r="D543" t="s">
        <v>1730</v>
      </c>
      <c r="G543" t="s">
        <v>1369</v>
      </c>
      <c r="H543" t="s">
        <v>3181</v>
      </c>
      <c r="K543" t="s">
        <v>1790</v>
      </c>
      <c r="L543" t="s">
        <v>1790</v>
      </c>
      <c r="M543" t="s">
        <v>1789</v>
      </c>
      <c r="N543" t="s">
        <v>1820</v>
      </c>
      <c r="O543" t="s">
        <v>1737</v>
      </c>
      <c r="P543" t="s">
        <v>1737</v>
      </c>
      <c r="Q543" t="s">
        <v>1959</v>
      </c>
      <c r="R543" t="s">
        <v>1958</v>
      </c>
      <c r="U543" t="s">
        <v>1724</v>
      </c>
      <c r="V543" t="s">
        <v>1724</v>
      </c>
      <c r="W543" t="s">
        <v>1724</v>
      </c>
      <c r="X543" t="s">
        <v>1786</v>
      </c>
      <c r="Z543" t="b">
        <v>0</v>
      </c>
      <c r="AA543" t="b">
        <v>0</v>
      </c>
      <c r="AB543" t="b">
        <v>0</v>
      </c>
      <c r="AE543" t="b">
        <v>0</v>
      </c>
      <c r="AH543" t="b">
        <v>0</v>
      </c>
      <c r="AI543" t="b">
        <v>0</v>
      </c>
      <c r="AJ543" t="s">
        <v>2045</v>
      </c>
      <c r="AK543" t="b">
        <v>1</v>
      </c>
      <c r="AL543" t="b">
        <v>0</v>
      </c>
      <c r="AM543" t="b">
        <v>0</v>
      </c>
    </row>
    <row r="544" spans="1:39" x14ac:dyDescent="0.25">
      <c r="A544" t="s">
        <v>1733</v>
      </c>
      <c r="B544" t="s">
        <v>3561</v>
      </c>
      <c r="C544" t="s">
        <v>3560</v>
      </c>
      <c r="D544" t="s">
        <v>1166</v>
      </c>
      <c r="I544" t="s">
        <v>3125</v>
      </c>
      <c r="J544" t="s">
        <v>2899</v>
      </c>
      <c r="K544" t="s">
        <v>1790</v>
      </c>
      <c r="L544" t="s">
        <v>1790</v>
      </c>
      <c r="M544" t="s">
        <v>1789</v>
      </c>
      <c r="N544" t="s">
        <v>1820</v>
      </c>
      <c r="O544" t="s">
        <v>1737</v>
      </c>
      <c r="P544" t="s">
        <v>1737</v>
      </c>
      <c r="Q544" t="s">
        <v>1959</v>
      </c>
      <c r="R544" t="s">
        <v>1958</v>
      </c>
      <c r="X544" t="s">
        <v>1786</v>
      </c>
      <c r="Y544" t="s">
        <v>1636</v>
      </c>
      <c r="Z544" t="b">
        <v>0</v>
      </c>
      <c r="AA544" t="b">
        <v>0</v>
      </c>
      <c r="AB544" t="b">
        <v>0</v>
      </c>
      <c r="AE544" t="b">
        <v>0</v>
      </c>
      <c r="AH544" t="b">
        <v>0</v>
      </c>
      <c r="AI544" t="b">
        <v>0</v>
      </c>
      <c r="AK544" t="b">
        <v>0</v>
      </c>
      <c r="AL544" t="b">
        <v>0</v>
      </c>
      <c r="AM544" t="b">
        <v>0</v>
      </c>
    </row>
    <row r="545" spans="1:39" x14ac:dyDescent="0.25">
      <c r="A545" t="s">
        <v>1733</v>
      </c>
      <c r="B545" t="s">
        <v>3559</v>
      </c>
      <c r="C545" t="s">
        <v>3558</v>
      </c>
      <c r="D545" t="s">
        <v>1730</v>
      </c>
      <c r="E545" t="s">
        <v>3557</v>
      </c>
      <c r="F545" t="s">
        <v>1885</v>
      </c>
      <c r="K545" t="s">
        <v>1790</v>
      </c>
      <c r="L545" t="s">
        <v>1790</v>
      </c>
      <c r="M545" t="s">
        <v>1789</v>
      </c>
      <c r="N545" t="s">
        <v>1820</v>
      </c>
      <c r="O545" t="s">
        <v>1737</v>
      </c>
      <c r="P545" t="s">
        <v>1737</v>
      </c>
      <c r="Q545" t="s">
        <v>1959</v>
      </c>
      <c r="R545" t="s">
        <v>1958</v>
      </c>
      <c r="V545" t="s">
        <v>1724</v>
      </c>
      <c r="X545" t="s">
        <v>1786</v>
      </c>
      <c r="Z545" t="b">
        <v>0</v>
      </c>
      <c r="AA545" t="b">
        <v>0</v>
      </c>
      <c r="AB545" t="b">
        <v>0</v>
      </c>
      <c r="AE545" t="b">
        <v>0</v>
      </c>
      <c r="AH545" t="b">
        <v>0</v>
      </c>
      <c r="AI545" t="b">
        <v>0</v>
      </c>
      <c r="AJ545" t="s">
        <v>1768</v>
      </c>
      <c r="AK545" t="b">
        <v>0</v>
      </c>
      <c r="AL545" t="b">
        <v>0</v>
      </c>
      <c r="AM545" t="b">
        <v>0</v>
      </c>
    </row>
    <row r="546" spans="1:39" x14ac:dyDescent="0.25">
      <c r="A546" t="s">
        <v>1733</v>
      </c>
      <c r="B546" t="s">
        <v>3556</v>
      </c>
      <c r="C546" t="s">
        <v>3555</v>
      </c>
      <c r="D546" t="s">
        <v>1730</v>
      </c>
      <c r="E546" t="s">
        <v>3554</v>
      </c>
      <c r="F546" t="s">
        <v>1885</v>
      </c>
      <c r="K546" t="s">
        <v>1790</v>
      </c>
      <c r="L546" t="s">
        <v>1790</v>
      </c>
      <c r="M546" t="s">
        <v>1789</v>
      </c>
      <c r="N546" t="s">
        <v>1820</v>
      </c>
      <c r="O546" t="s">
        <v>1737</v>
      </c>
      <c r="P546" t="s">
        <v>1737</v>
      </c>
      <c r="Q546" t="s">
        <v>1959</v>
      </c>
      <c r="R546" t="s">
        <v>1958</v>
      </c>
      <c r="V546" t="s">
        <v>1724</v>
      </c>
      <c r="X546" t="s">
        <v>1786</v>
      </c>
      <c r="Z546" t="b">
        <v>0</v>
      </c>
      <c r="AA546" t="b">
        <v>0</v>
      </c>
      <c r="AB546" t="b">
        <v>0</v>
      </c>
      <c r="AE546" t="b">
        <v>0</v>
      </c>
      <c r="AH546" t="b">
        <v>0</v>
      </c>
      <c r="AI546" t="b">
        <v>0</v>
      </c>
      <c r="AJ546" t="s">
        <v>1768</v>
      </c>
      <c r="AK546" t="b">
        <v>0</v>
      </c>
      <c r="AL546" t="b">
        <v>0</v>
      </c>
      <c r="AM546" t="b">
        <v>0</v>
      </c>
    </row>
    <row r="547" spans="1:39" x14ac:dyDescent="0.25">
      <c r="A547" t="s">
        <v>1733</v>
      </c>
      <c r="B547" t="s">
        <v>3553</v>
      </c>
      <c r="C547" t="s">
        <v>3552</v>
      </c>
      <c r="D547" t="s">
        <v>1730</v>
      </c>
      <c r="G547" t="s">
        <v>3551</v>
      </c>
      <c r="H547" t="s">
        <v>3218</v>
      </c>
      <c r="K547" t="s">
        <v>1790</v>
      </c>
      <c r="L547" t="s">
        <v>1790</v>
      </c>
      <c r="M547" t="s">
        <v>1789</v>
      </c>
      <c r="N547" t="s">
        <v>1820</v>
      </c>
      <c r="P547" t="s">
        <v>1737</v>
      </c>
      <c r="Q547" t="s">
        <v>1959</v>
      </c>
      <c r="R547" t="s">
        <v>1958</v>
      </c>
      <c r="U547" t="s">
        <v>1724</v>
      </c>
      <c r="V547" t="s">
        <v>1724</v>
      </c>
      <c r="X547" t="s">
        <v>1786</v>
      </c>
      <c r="Z547" t="b">
        <v>1</v>
      </c>
      <c r="AA547" t="b">
        <v>0</v>
      </c>
      <c r="AB547" t="b">
        <v>0</v>
      </c>
      <c r="AE547" t="b">
        <v>0</v>
      </c>
      <c r="AH547" t="b">
        <v>1</v>
      </c>
      <c r="AI547" t="b">
        <v>1</v>
      </c>
      <c r="AJ547" t="s">
        <v>2096</v>
      </c>
      <c r="AK547" t="b">
        <v>0</v>
      </c>
      <c r="AL547" t="b">
        <v>0</v>
      </c>
      <c r="AM547" t="b">
        <v>0</v>
      </c>
    </row>
    <row r="548" spans="1:39" x14ac:dyDescent="0.25">
      <c r="A548" t="s">
        <v>1733</v>
      </c>
      <c r="B548" t="s">
        <v>3550</v>
      </c>
      <c r="C548" t="s">
        <v>1637</v>
      </c>
      <c r="D548" t="s">
        <v>1945</v>
      </c>
      <c r="I548" t="s">
        <v>1944</v>
      </c>
      <c r="J548" t="s">
        <v>1943</v>
      </c>
      <c r="K548" t="s">
        <v>1790</v>
      </c>
      <c r="L548" t="s">
        <v>1790</v>
      </c>
      <c r="M548" t="s">
        <v>1789</v>
      </c>
      <c r="N548" t="s">
        <v>1820</v>
      </c>
      <c r="O548" t="s">
        <v>1724</v>
      </c>
      <c r="P548" t="s">
        <v>1737</v>
      </c>
      <c r="Q548" t="s">
        <v>2799</v>
      </c>
      <c r="R548" t="s">
        <v>2798</v>
      </c>
      <c r="X548" t="s">
        <v>1786</v>
      </c>
      <c r="Y548" t="s">
        <v>1636</v>
      </c>
      <c r="Z548" t="b">
        <v>0</v>
      </c>
      <c r="AA548" t="b">
        <v>0</v>
      </c>
      <c r="AB548" t="b">
        <v>0</v>
      </c>
      <c r="AE548" t="b">
        <v>0</v>
      </c>
      <c r="AH548" t="b">
        <v>0</v>
      </c>
      <c r="AI548" t="b">
        <v>0</v>
      </c>
      <c r="AK548" t="b">
        <v>0</v>
      </c>
      <c r="AL548" t="b">
        <v>0</v>
      </c>
      <c r="AM548" t="b">
        <v>0</v>
      </c>
    </row>
    <row r="549" spans="1:39" x14ac:dyDescent="0.25">
      <c r="A549" t="s">
        <v>1733</v>
      </c>
      <c r="B549" t="s">
        <v>3549</v>
      </c>
      <c r="C549" t="s">
        <v>3548</v>
      </c>
      <c r="D549" t="s">
        <v>1166</v>
      </c>
      <c r="I549" t="s">
        <v>3088</v>
      </c>
      <c r="J549" t="s">
        <v>2950</v>
      </c>
      <c r="K549" t="s">
        <v>1790</v>
      </c>
      <c r="L549" t="s">
        <v>1790</v>
      </c>
      <c r="M549" t="s">
        <v>1789</v>
      </c>
      <c r="N549" t="s">
        <v>1820</v>
      </c>
      <c r="O549" t="s">
        <v>1737</v>
      </c>
      <c r="P549" t="s">
        <v>1737</v>
      </c>
      <c r="Q549" t="s">
        <v>1959</v>
      </c>
      <c r="R549" t="s">
        <v>1958</v>
      </c>
      <c r="X549" t="s">
        <v>1786</v>
      </c>
      <c r="Y549" t="s">
        <v>1636</v>
      </c>
      <c r="Z549" t="b">
        <v>0</v>
      </c>
      <c r="AA549" t="b">
        <v>0</v>
      </c>
      <c r="AB549" t="b">
        <v>0</v>
      </c>
      <c r="AE549" t="b">
        <v>0</v>
      </c>
      <c r="AH549" t="b">
        <v>0</v>
      </c>
      <c r="AI549" t="b">
        <v>0</v>
      </c>
      <c r="AK549" t="b">
        <v>0</v>
      </c>
      <c r="AL549" t="b">
        <v>0</v>
      </c>
      <c r="AM549" t="b">
        <v>0</v>
      </c>
    </row>
    <row r="550" spans="1:39" x14ac:dyDescent="0.25">
      <c r="A550" t="s">
        <v>1733</v>
      </c>
      <c r="B550" t="s">
        <v>3547</v>
      </c>
      <c r="C550" t="s">
        <v>3546</v>
      </c>
      <c r="D550" t="s">
        <v>1166</v>
      </c>
      <c r="I550" t="s">
        <v>2899</v>
      </c>
      <c r="K550" t="s">
        <v>1825</v>
      </c>
      <c r="L550" t="s">
        <v>1825</v>
      </c>
      <c r="M550" t="s">
        <v>1825</v>
      </c>
      <c r="N550" t="s">
        <v>1820</v>
      </c>
      <c r="O550" t="s">
        <v>1724</v>
      </c>
      <c r="P550" t="s">
        <v>1737</v>
      </c>
      <c r="Q550" t="s">
        <v>3545</v>
      </c>
      <c r="R550" t="s">
        <v>3544</v>
      </c>
      <c r="X550" t="s">
        <v>1895</v>
      </c>
      <c r="Y550" t="s">
        <v>1655</v>
      </c>
      <c r="Z550" t="b">
        <v>0</v>
      </c>
      <c r="AA550" t="b">
        <v>0</v>
      </c>
      <c r="AB550" t="b">
        <v>0</v>
      </c>
      <c r="AE550" t="b">
        <v>0</v>
      </c>
      <c r="AH550" t="b">
        <v>0</v>
      </c>
      <c r="AI550" t="b">
        <v>0</v>
      </c>
      <c r="AK550" t="b">
        <v>0</v>
      </c>
      <c r="AL550" t="b">
        <v>0</v>
      </c>
      <c r="AM550" t="b">
        <v>0</v>
      </c>
    </row>
    <row r="551" spans="1:39" x14ac:dyDescent="0.25">
      <c r="A551" t="s">
        <v>1733</v>
      </c>
      <c r="B551" t="s">
        <v>3543</v>
      </c>
      <c r="C551" t="s">
        <v>3542</v>
      </c>
      <c r="D551" t="s">
        <v>1730</v>
      </c>
      <c r="E551" t="s">
        <v>3541</v>
      </c>
      <c r="F551" t="s">
        <v>2492</v>
      </c>
      <c r="K551" t="s">
        <v>1837</v>
      </c>
      <c r="L551" t="s">
        <v>1837</v>
      </c>
      <c r="M551" t="s">
        <v>1837</v>
      </c>
      <c r="N551" t="s">
        <v>1820</v>
      </c>
      <c r="O551" t="s">
        <v>1724</v>
      </c>
      <c r="P551" t="s">
        <v>1724</v>
      </c>
      <c r="Q551" t="s">
        <v>3540</v>
      </c>
      <c r="R551" t="s">
        <v>3539</v>
      </c>
      <c r="U551" t="s">
        <v>1724</v>
      </c>
      <c r="V551" t="s">
        <v>1724</v>
      </c>
      <c r="W551" t="s">
        <v>1724</v>
      </c>
      <c r="X551" t="s">
        <v>3538</v>
      </c>
      <c r="Z551" t="b">
        <v>0</v>
      </c>
      <c r="AA551" t="b">
        <v>0</v>
      </c>
      <c r="AB551" t="b">
        <v>0</v>
      </c>
      <c r="AE551" t="b">
        <v>0</v>
      </c>
      <c r="AH551" t="b">
        <v>0</v>
      </c>
      <c r="AI551" t="b">
        <v>0</v>
      </c>
      <c r="AK551" t="b">
        <v>0</v>
      </c>
      <c r="AL551" t="b">
        <v>0</v>
      </c>
      <c r="AM551" t="b">
        <v>0</v>
      </c>
    </row>
    <row r="552" spans="1:39" x14ac:dyDescent="0.25">
      <c r="A552" t="s">
        <v>1733</v>
      </c>
      <c r="B552" t="s">
        <v>3537</v>
      </c>
      <c r="C552" t="s">
        <v>3536</v>
      </c>
      <c r="D552" t="s">
        <v>1730</v>
      </c>
      <c r="E552" t="s">
        <v>3535</v>
      </c>
      <c r="F552" t="s">
        <v>2492</v>
      </c>
      <c r="K552" t="s">
        <v>1825</v>
      </c>
      <c r="L552" t="s">
        <v>1825</v>
      </c>
      <c r="M552" t="s">
        <v>1825</v>
      </c>
      <c r="N552" t="s">
        <v>1820</v>
      </c>
      <c r="O552" t="s">
        <v>1724</v>
      </c>
      <c r="P552" t="s">
        <v>1724</v>
      </c>
      <c r="Q552" t="s">
        <v>2363</v>
      </c>
      <c r="R552" t="s">
        <v>2362</v>
      </c>
      <c r="V552" t="s">
        <v>1724</v>
      </c>
      <c r="W552" t="s">
        <v>1724</v>
      </c>
      <c r="X552" t="s">
        <v>1953</v>
      </c>
      <c r="Z552" t="b">
        <v>0</v>
      </c>
      <c r="AA552" t="b">
        <v>0</v>
      </c>
      <c r="AB552" t="b">
        <v>0</v>
      </c>
      <c r="AE552" t="b">
        <v>0</v>
      </c>
      <c r="AH552" t="b">
        <v>0</v>
      </c>
      <c r="AI552" t="b">
        <v>0</v>
      </c>
      <c r="AJ552" t="s">
        <v>2423</v>
      </c>
      <c r="AK552" t="b">
        <v>1</v>
      </c>
      <c r="AL552" t="b">
        <v>0</v>
      </c>
      <c r="AM552" t="b">
        <v>0</v>
      </c>
    </row>
    <row r="553" spans="1:39" x14ac:dyDescent="0.25">
      <c r="A553" t="s">
        <v>1733</v>
      </c>
      <c r="B553" t="s">
        <v>3534</v>
      </c>
      <c r="C553" t="s">
        <v>3533</v>
      </c>
      <c r="D553" t="s">
        <v>1166</v>
      </c>
      <c r="I553" t="s">
        <v>3287</v>
      </c>
      <c r="K553" t="s">
        <v>2191</v>
      </c>
      <c r="L553" t="s">
        <v>2191</v>
      </c>
      <c r="M553" t="s">
        <v>2191</v>
      </c>
      <c r="N553" t="s">
        <v>1820</v>
      </c>
      <c r="O553" t="s">
        <v>1724</v>
      </c>
      <c r="P553" t="s">
        <v>1724</v>
      </c>
      <c r="Q553" t="s">
        <v>2363</v>
      </c>
      <c r="R553" t="s">
        <v>2362</v>
      </c>
      <c r="X553" t="s">
        <v>1953</v>
      </c>
      <c r="Y553" t="s">
        <v>2366</v>
      </c>
      <c r="Z553" t="b">
        <v>0</v>
      </c>
      <c r="AA553" t="b">
        <v>0</v>
      </c>
      <c r="AB553" t="b">
        <v>0</v>
      </c>
      <c r="AE553" t="b">
        <v>0</v>
      </c>
      <c r="AH553" t="b">
        <v>0</v>
      </c>
      <c r="AI553" t="b">
        <v>0</v>
      </c>
      <c r="AJ553" t="s">
        <v>2423</v>
      </c>
      <c r="AK553" t="b">
        <v>0</v>
      </c>
      <c r="AL553" t="b">
        <v>0</v>
      </c>
      <c r="AM553" t="b">
        <v>0</v>
      </c>
    </row>
    <row r="554" spans="1:39" x14ac:dyDescent="0.25">
      <c r="A554" t="s">
        <v>1733</v>
      </c>
      <c r="B554" t="s">
        <v>3532</v>
      </c>
      <c r="C554" t="s">
        <v>3531</v>
      </c>
      <c r="D554" t="s">
        <v>1945</v>
      </c>
      <c r="I554" t="s">
        <v>1944</v>
      </c>
      <c r="J554" t="s">
        <v>1943</v>
      </c>
      <c r="K554" t="s">
        <v>1825</v>
      </c>
      <c r="L554" t="s">
        <v>1825</v>
      </c>
      <c r="M554" t="s">
        <v>1825</v>
      </c>
      <c r="N554" t="s">
        <v>1820</v>
      </c>
      <c r="O554" t="s">
        <v>1724</v>
      </c>
      <c r="P554" t="s">
        <v>1724</v>
      </c>
      <c r="Q554" t="s">
        <v>2363</v>
      </c>
      <c r="R554" t="s">
        <v>2362</v>
      </c>
      <c r="X554" t="s">
        <v>1953</v>
      </c>
      <c r="Y554" t="s">
        <v>3530</v>
      </c>
      <c r="Z554" t="b">
        <v>0</v>
      </c>
      <c r="AA554" t="b">
        <v>0</v>
      </c>
      <c r="AB554" t="b">
        <v>1</v>
      </c>
      <c r="AC554" t="s">
        <v>2918</v>
      </c>
      <c r="AD554" t="s">
        <v>3529</v>
      </c>
      <c r="AE554" t="b">
        <v>0</v>
      </c>
      <c r="AH554" t="b">
        <v>0</v>
      </c>
      <c r="AI554" t="b">
        <v>0</v>
      </c>
      <c r="AK554" t="b">
        <v>0</v>
      </c>
      <c r="AL554" t="b">
        <v>0</v>
      </c>
      <c r="AM554" t="b">
        <v>0</v>
      </c>
    </row>
    <row r="555" spans="1:39" x14ac:dyDescent="0.25">
      <c r="A555" t="s">
        <v>1733</v>
      </c>
      <c r="B555" t="s">
        <v>3528</v>
      </c>
      <c r="C555" t="s">
        <v>3527</v>
      </c>
      <c r="D555" t="s">
        <v>1166</v>
      </c>
      <c r="I555" t="s">
        <v>3287</v>
      </c>
      <c r="K555" t="s">
        <v>1790</v>
      </c>
      <c r="L555" t="s">
        <v>1790</v>
      </c>
      <c r="M555" t="s">
        <v>1789</v>
      </c>
      <c r="N555" t="s">
        <v>1820</v>
      </c>
      <c r="O555" t="s">
        <v>1724</v>
      </c>
      <c r="P555" t="s">
        <v>1724</v>
      </c>
      <c r="Q555" t="s">
        <v>1959</v>
      </c>
      <c r="R555" t="s">
        <v>1958</v>
      </c>
      <c r="X555" t="s">
        <v>1786</v>
      </c>
      <c r="Y555" t="s">
        <v>1618</v>
      </c>
      <c r="Z555" t="b">
        <v>0</v>
      </c>
      <c r="AA555" t="b">
        <v>0</v>
      </c>
      <c r="AB555" t="b">
        <v>0</v>
      </c>
      <c r="AE555" t="b">
        <v>0</v>
      </c>
      <c r="AH555" t="b">
        <v>0</v>
      </c>
      <c r="AI555" t="b">
        <v>0</v>
      </c>
      <c r="AJ555" t="s">
        <v>2014</v>
      </c>
      <c r="AK555" t="b">
        <v>0</v>
      </c>
      <c r="AL555" t="b">
        <v>0</v>
      </c>
      <c r="AM555" t="b">
        <v>0</v>
      </c>
    </row>
    <row r="556" spans="1:39" x14ac:dyDescent="0.25">
      <c r="A556" t="s">
        <v>1733</v>
      </c>
      <c r="B556" t="s">
        <v>3526</v>
      </c>
      <c r="C556" t="s">
        <v>3525</v>
      </c>
      <c r="D556" t="s">
        <v>1166</v>
      </c>
      <c r="I556" t="s">
        <v>2950</v>
      </c>
      <c r="K556" t="s">
        <v>1825</v>
      </c>
      <c r="L556" t="s">
        <v>1825</v>
      </c>
      <c r="M556" t="s">
        <v>1825</v>
      </c>
      <c r="N556" t="s">
        <v>1820</v>
      </c>
      <c r="O556" t="s">
        <v>1724</v>
      </c>
      <c r="P556" t="s">
        <v>1724</v>
      </c>
      <c r="Q556" t="s">
        <v>2363</v>
      </c>
      <c r="R556" t="s">
        <v>2362</v>
      </c>
      <c r="X556" t="s">
        <v>1895</v>
      </c>
      <c r="Y556" t="s">
        <v>1655</v>
      </c>
      <c r="Z556" t="b">
        <v>0</v>
      </c>
      <c r="AA556" t="b">
        <v>0</v>
      </c>
      <c r="AB556" t="b">
        <v>0</v>
      </c>
      <c r="AE556" t="b">
        <v>0</v>
      </c>
      <c r="AH556" t="b">
        <v>0</v>
      </c>
      <c r="AI556" t="b">
        <v>0</v>
      </c>
      <c r="AJ556" t="s">
        <v>2045</v>
      </c>
      <c r="AK556" t="b">
        <v>0</v>
      </c>
      <c r="AL556" t="b">
        <v>0</v>
      </c>
      <c r="AM556" t="b">
        <v>0</v>
      </c>
    </row>
    <row r="557" spans="1:39" x14ac:dyDescent="0.25">
      <c r="A557" t="s">
        <v>1733</v>
      </c>
      <c r="B557" t="s">
        <v>3524</v>
      </c>
      <c r="C557" t="s">
        <v>3523</v>
      </c>
      <c r="D557" t="s">
        <v>1166</v>
      </c>
      <c r="I557" t="s">
        <v>3522</v>
      </c>
      <c r="K557" t="s">
        <v>1825</v>
      </c>
      <c r="L557" t="s">
        <v>1825</v>
      </c>
      <c r="M557" t="s">
        <v>1825</v>
      </c>
      <c r="N557" t="s">
        <v>1820</v>
      </c>
      <c r="O557" t="s">
        <v>1724</v>
      </c>
      <c r="P557" t="s">
        <v>1724</v>
      </c>
      <c r="Q557" t="s">
        <v>1955</v>
      </c>
      <c r="R557" t="s">
        <v>1954</v>
      </c>
      <c r="X557" t="s">
        <v>1895</v>
      </c>
      <c r="Y557" t="s">
        <v>1957</v>
      </c>
      <c r="Z557" t="b">
        <v>0</v>
      </c>
      <c r="AA557" t="b">
        <v>0</v>
      </c>
      <c r="AB557" t="b">
        <v>0</v>
      </c>
      <c r="AE557" t="b">
        <v>0</v>
      </c>
      <c r="AH557" t="b">
        <v>0</v>
      </c>
      <c r="AI557" t="b">
        <v>0</v>
      </c>
      <c r="AK557" t="b">
        <v>0</v>
      </c>
      <c r="AL557" t="b">
        <v>0</v>
      </c>
      <c r="AM557" t="b">
        <v>0</v>
      </c>
    </row>
    <row r="558" spans="1:39" x14ac:dyDescent="0.25">
      <c r="A558" t="s">
        <v>1733</v>
      </c>
      <c r="B558" t="s">
        <v>3521</v>
      </c>
      <c r="C558" t="s">
        <v>3520</v>
      </c>
      <c r="D558" t="s">
        <v>1166</v>
      </c>
      <c r="I558" t="s">
        <v>3519</v>
      </c>
      <c r="K558" t="s">
        <v>1825</v>
      </c>
      <c r="L558" t="s">
        <v>1825</v>
      </c>
      <c r="M558" t="s">
        <v>1825</v>
      </c>
      <c r="N558" t="s">
        <v>1820</v>
      </c>
      <c r="O558" t="s">
        <v>1724</v>
      </c>
      <c r="P558" t="s">
        <v>1724</v>
      </c>
      <c r="Q558" t="s">
        <v>1955</v>
      </c>
      <c r="R558" t="s">
        <v>1954</v>
      </c>
      <c r="X558" t="s">
        <v>1895</v>
      </c>
      <c r="Y558" t="s">
        <v>1957</v>
      </c>
      <c r="Z558" t="b">
        <v>0</v>
      </c>
      <c r="AA558" t="b">
        <v>0</v>
      </c>
      <c r="AB558" t="b">
        <v>0</v>
      </c>
      <c r="AE558" t="b">
        <v>0</v>
      </c>
      <c r="AH558" t="b">
        <v>0</v>
      </c>
      <c r="AI558" t="b">
        <v>0</v>
      </c>
      <c r="AJ558" t="s">
        <v>2423</v>
      </c>
      <c r="AK558" t="b">
        <v>0</v>
      </c>
      <c r="AL558" t="b">
        <v>0</v>
      </c>
      <c r="AM558" t="b">
        <v>0</v>
      </c>
    </row>
    <row r="559" spans="1:39" x14ac:dyDescent="0.25">
      <c r="A559" t="s">
        <v>1733</v>
      </c>
      <c r="B559" t="s">
        <v>3518</v>
      </c>
      <c r="C559" t="s">
        <v>1956</v>
      </c>
      <c r="D559" t="s">
        <v>1945</v>
      </c>
      <c r="I559" t="s">
        <v>1944</v>
      </c>
      <c r="J559" t="s">
        <v>1943</v>
      </c>
      <c r="K559" t="s">
        <v>1825</v>
      </c>
      <c r="L559" t="s">
        <v>1825</v>
      </c>
      <c r="M559" t="s">
        <v>1825</v>
      </c>
      <c r="N559" t="s">
        <v>1820</v>
      </c>
      <c r="O559" t="s">
        <v>1724</v>
      </c>
      <c r="P559" t="s">
        <v>1724</v>
      </c>
      <c r="Q559" t="s">
        <v>1955</v>
      </c>
      <c r="R559" t="s">
        <v>1954</v>
      </c>
      <c r="X559" t="s">
        <v>1895</v>
      </c>
      <c r="Y559" t="s">
        <v>1957</v>
      </c>
      <c r="Z559" t="b">
        <v>0</v>
      </c>
      <c r="AA559" t="b">
        <v>0</v>
      </c>
      <c r="AB559" t="b">
        <v>0</v>
      </c>
      <c r="AE559" t="b">
        <v>0</v>
      </c>
      <c r="AH559" t="b">
        <v>0</v>
      </c>
      <c r="AI559" t="b">
        <v>0</v>
      </c>
      <c r="AK559" t="b">
        <v>0</v>
      </c>
      <c r="AL559" t="b">
        <v>0</v>
      </c>
      <c r="AM559" t="b">
        <v>0</v>
      </c>
    </row>
    <row r="560" spans="1:39" x14ac:dyDescent="0.25">
      <c r="A560" t="s">
        <v>1733</v>
      </c>
      <c r="B560" t="s">
        <v>1244</v>
      </c>
      <c r="C560" t="s">
        <v>1246</v>
      </c>
      <c r="D560" t="s">
        <v>1730</v>
      </c>
      <c r="E560" t="s">
        <v>3517</v>
      </c>
      <c r="F560" t="s">
        <v>2784</v>
      </c>
      <c r="G560" t="s">
        <v>1245</v>
      </c>
      <c r="H560" t="s">
        <v>3178</v>
      </c>
      <c r="K560" t="s">
        <v>1790</v>
      </c>
      <c r="L560" t="s">
        <v>1790</v>
      </c>
      <c r="M560" t="s">
        <v>1789</v>
      </c>
      <c r="N560" t="s">
        <v>1820</v>
      </c>
      <c r="O560" t="s">
        <v>1737</v>
      </c>
      <c r="P560" t="s">
        <v>1737</v>
      </c>
      <c r="Q560" t="s">
        <v>2723</v>
      </c>
      <c r="R560" t="s">
        <v>2722</v>
      </c>
      <c r="V560" t="s">
        <v>1724</v>
      </c>
      <c r="W560" t="s">
        <v>1724</v>
      </c>
      <c r="X560" t="s">
        <v>1948</v>
      </c>
      <c r="Z560" t="b">
        <v>0</v>
      </c>
      <c r="AA560" t="b">
        <v>0</v>
      </c>
      <c r="AB560" t="b">
        <v>0</v>
      </c>
      <c r="AE560" t="b">
        <v>0</v>
      </c>
      <c r="AH560" t="b">
        <v>0</v>
      </c>
      <c r="AI560" t="b">
        <v>0</v>
      </c>
      <c r="AK560" t="b">
        <v>0</v>
      </c>
      <c r="AL560" t="b">
        <v>0</v>
      </c>
      <c r="AM560" t="b">
        <v>0</v>
      </c>
    </row>
    <row r="561" spans="1:39" x14ac:dyDescent="0.25">
      <c r="A561" t="s">
        <v>1733</v>
      </c>
      <c r="B561" t="s">
        <v>3516</v>
      </c>
      <c r="C561" t="s">
        <v>1261</v>
      </c>
      <c r="D561" t="s">
        <v>1730</v>
      </c>
      <c r="E561" t="s">
        <v>3515</v>
      </c>
      <c r="F561" t="s">
        <v>2784</v>
      </c>
      <c r="K561" t="s">
        <v>1790</v>
      </c>
      <c r="L561" t="s">
        <v>1790</v>
      </c>
      <c r="M561" t="s">
        <v>1789</v>
      </c>
      <c r="N561" t="s">
        <v>1820</v>
      </c>
      <c r="P561" t="s">
        <v>1737</v>
      </c>
      <c r="Q561" t="s">
        <v>2713</v>
      </c>
      <c r="R561" t="s">
        <v>2712</v>
      </c>
      <c r="U561" t="s">
        <v>1724</v>
      </c>
      <c r="V561" t="s">
        <v>1724</v>
      </c>
      <c r="X561" t="s">
        <v>1948</v>
      </c>
      <c r="Z561" t="b">
        <v>0</v>
      </c>
      <c r="AA561" t="b">
        <v>0</v>
      </c>
      <c r="AB561" t="b">
        <v>0</v>
      </c>
      <c r="AE561" t="b">
        <v>0</v>
      </c>
      <c r="AH561" t="b">
        <v>0</v>
      </c>
      <c r="AI561" t="b">
        <v>0</v>
      </c>
      <c r="AJ561" t="s">
        <v>1794</v>
      </c>
      <c r="AK561" t="b">
        <v>0</v>
      </c>
      <c r="AL561" t="b">
        <v>0</v>
      </c>
      <c r="AM561" t="b">
        <v>0</v>
      </c>
    </row>
    <row r="562" spans="1:39" x14ac:dyDescent="0.25">
      <c r="A562" t="s">
        <v>1733</v>
      </c>
      <c r="B562" t="s">
        <v>1259</v>
      </c>
      <c r="C562" t="s">
        <v>1261</v>
      </c>
      <c r="D562" t="s">
        <v>1730</v>
      </c>
      <c r="G562" t="s">
        <v>1260</v>
      </c>
      <c r="H562" t="s">
        <v>3218</v>
      </c>
      <c r="K562" t="s">
        <v>1790</v>
      </c>
      <c r="L562" t="s">
        <v>1790</v>
      </c>
      <c r="M562" t="s">
        <v>1789</v>
      </c>
      <c r="N562" t="s">
        <v>1820</v>
      </c>
      <c r="P562" t="s">
        <v>1737</v>
      </c>
      <c r="Q562" t="s">
        <v>2713</v>
      </c>
      <c r="R562" t="s">
        <v>2712</v>
      </c>
      <c r="U562" t="s">
        <v>1724</v>
      </c>
      <c r="V562" t="s">
        <v>1724</v>
      </c>
      <c r="X562" t="s">
        <v>1948</v>
      </c>
      <c r="Z562" t="b">
        <v>0</v>
      </c>
      <c r="AA562" t="b">
        <v>0</v>
      </c>
      <c r="AB562" t="b">
        <v>0</v>
      </c>
      <c r="AE562" t="b">
        <v>0</v>
      </c>
      <c r="AH562" t="b">
        <v>0</v>
      </c>
      <c r="AI562" t="b">
        <v>0</v>
      </c>
      <c r="AJ562" t="s">
        <v>1794</v>
      </c>
      <c r="AK562" t="b">
        <v>0</v>
      </c>
      <c r="AL562" t="b">
        <v>0</v>
      </c>
      <c r="AM562" t="b">
        <v>0</v>
      </c>
    </row>
    <row r="563" spans="1:39" x14ac:dyDescent="0.25">
      <c r="A563" t="s">
        <v>1733</v>
      </c>
      <c r="B563" t="s">
        <v>3514</v>
      </c>
      <c r="C563" t="s">
        <v>3513</v>
      </c>
      <c r="D563" t="s">
        <v>1166</v>
      </c>
      <c r="I563" t="s">
        <v>2899</v>
      </c>
      <c r="K563" t="s">
        <v>1987</v>
      </c>
      <c r="L563" t="s">
        <v>1790</v>
      </c>
      <c r="M563" t="s">
        <v>1789</v>
      </c>
      <c r="N563" t="s">
        <v>1820</v>
      </c>
      <c r="O563" t="s">
        <v>1724</v>
      </c>
      <c r="P563" t="s">
        <v>1737</v>
      </c>
      <c r="Q563" t="s">
        <v>2700</v>
      </c>
      <c r="R563" t="s">
        <v>2699</v>
      </c>
      <c r="X563" t="s">
        <v>1984</v>
      </c>
      <c r="Y563" t="s">
        <v>3501</v>
      </c>
      <c r="Z563" t="b">
        <v>0</v>
      </c>
      <c r="AA563" t="b">
        <v>0</v>
      </c>
      <c r="AB563" t="b">
        <v>0</v>
      </c>
      <c r="AE563" t="b">
        <v>0</v>
      </c>
      <c r="AH563" t="b">
        <v>0</v>
      </c>
      <c r="AI563" t="b">
        <v>0</v>
      </c>
      <c r="AK563" t="b">
        <v>0</v>
      </c>
      <c r="AL563" t="b">
        <v>0</v>
      </c>
      <c r="AM563" t="b">
        <v>0</v>
      </c>
    </row>
    <row r="564" spans="1:39" x14ac:dyDescent="0.25">
      <c r="A564" t="s">
        <v>1733</v>
      </c>
      <c r="B564" t="s">
        <v>3501</v>
      </c>
      <c r="C564" t="s">
        <v>3509</v>
      </c>
      <c r="D564" t="s">
        <v>1163</v>
      </c>
      <c r="I564" t="s">
        <v>1741</v>
      </c>
      <c r="K564" t="s">
        <v>1987</v>
      </c>
      <c r="L564" t="s">
        <v>1790</v>
      </c>
      <c r="M564" t="s">
        <v>1789</v>
      </c>
      <c r="N564" t="s">
        <v>1820</v>
      </c>
      <c r="O564" t="s">
        <v>1724</v>
      </c>
      <c r="P564" t="s">
        <v>1737</v>
      </c>
      <c r="Q564" t="s">
        <v>2700</v>
      </c>
      <c r="R564" t="s">
        <v>2699</v>
      </c>
      <c r="X564" t="s">
        <v>1984</v>
      </c>
      <c r="Z564" t="b">
        <v>0</v>
      </c>
      <c r="AA564" t="b">
        <v>0</v>
      </c>
      <c r="AB564" t="b">
        <v>0</v>
      </c>
      <c r="AE564" t="b">
        <v>0</v>
      </c>
      <c r="AH564" t="b">
        <v>0</v>
      </c>
      <c r="AI564" t="b">
        <v>0</v>
      </c>
      <c r="AK564" t="b">
        <v>0</v>
      </c>
      <c r="AL564" t="b">
        <v>0</v>
      </c>
      <c r="AM564" t="b">
        <v>0</v>
      </c>
    </row>
    <row r="565" spans="1:39" x14ac:dyDescent="0.25">
      <c r="A565" t="s">
        <v>1733</v>
      </c>
      <c r="B565" t="s">
        <v>3512</v>
      </c>
      <c r="C565" t="s">
        <v>3511</v>
      </c>
      <c r="D565" t="s">
        <v>1166</v>
      </c>
      <c r="I565" t="s">
        <v>2928</v>
      </c>
      <c r="K565" t="s">
        <v>1987</v>
      </c>
      <c r="L565" t="s">
        <v>1790</v>
      </c>
      <c r="M565" t="s">
        <v>1789</v>
      </c>
      <c r="N565" t="s">
        <v>1820</v>
      </c>
      <c r="P565" t="s">
        <v>1737</v>
      </c>
      <c r="Q565" t="s">
        <v>2700</v>
      </c>
      <c r="R565" t="s">
        <v>2699</v>
      </c>
      <c r="X565" t="s">
        <v>1984</v>
      </c>
      <c r="Y565" t="s">
        <v>3501</v>
      </c>
      <c r="Z565" t="b">
        <v>0</v>
      </c>
      <c r="AA565" t="b">
        <v>0</v>
      </c>
      <c r="AB565" t="b">
        <v>0</v>
      </c>
      <c r="AE565" t="b">
        <v>0</v>
      </c>
      <c r="AH565" t="b">
        <v>0</v>
      </c>
      <c r="AI565" t="b">
        <v>0</v>
      </c>
      <c r="AJ565" t="s">
        <v>1794</v>
      </c>
      <c r="AK565" t="b">
        <v>0</v>
      </c>
      <c r="AL565" t="b">
        <v>0</v>
      </c>
      <c r="AM565" t="b">
        <v>0</v>
      </c>
    </row>
    <row r="566" spans="1:39" x14ac:dyDescent="0.25">
      <c r="A566" t="s">
        <v>1733</v>
      </c>
      <c r="B566" t="s">
        <v>3510</v>
      </c>
      <c r="C566" t="s">
        <v>3509</v>
      </c>
      <c r="D566" t="s">
        <v>1945</v>
      </c>
      <c r="I566" t="s">
        <v>1944</v>
      </c>
      <c r="J566" t="s">
        <v>1943</v>
      </c>
      <c r="K566" t="s">
        <v>1987</v>
      </c>
      <c r="L566" t="s">
        <v>1790</v>
      </c>
      <c r="M566" t="s">
        <v>1789</v>
      </c>
      <c r="N566" t="s">
        <v>1820</v>
      </c>
      <c r="O566" t="s">
        <v>1724</v>
      </c>
      <c r="P566" t="s">
        <v>1737</v>
      </c>
      <c r="Q566" t="s">
        <v>2700</v>
      </c>
      <c r="R566" t="s">
        <v>2699</v>
      </c>
      <c r="X566" t="s">
        <v>1984</v>
      </c>
      <c r="Y566" t="s">
        <v>3501</v>
      </c>
      <c r="Z566" t="b">
        <v>0</v>
      </c>
      <c r="AA566" t="b">
        <v>0</v>
      </c>
      <c r="AB566" t="b">
        <v>0</v>
      </c>
      <c r="AE566" t="b">
        <v>0</v>
      </c>
      <c r="AH566" t="b">
        <v>0</v>
      </c>
      <c r="AI566" t="b">
        <v>0</v>
      </c>
      <c r="AK566" t="b">
        <v>0</v>
      </c>
      <c r="AL566" t="b">
        <v>0</v>
      </c>
      <c r="AM566" t="b">
        <v>0</v>
      </c>
    </row>
    <row r="567" spans="1:39" x14ac:dyDescent="0.25">
      <c r="A567" t="s">
        <v>1733</v>
      </c>
      <c r="B567" t="s">
        <v>1383</v>
      </c>
      <c r="C567" t="s">
        <v>1385</v>
      </c>
      <c r="D567" t="s">
        <v>1730</v>
      </c>
      <c r="E567" t="s">
        <v>3508</v>
      </c>
      <c r="F567" t="s">
        <v>1728</v>
      </c>
      <c r="G567" t="s">
        <v>1384</v>
      </c>
      <c r="H567" t="s">
        <v>3218</v>
      </c>
      <c r="K567" t="s">
        <v>1790</v>
      </c>
      <c r="L567" t="s">
        <v>1790</v>
      </c>
      <c r="M567" t="s">
        <v>1789</v>
      </c>
      <c r="N567" t="s">
        <v>1820</v>
      </c>
      <c r="O567" t="s">
        <v>1737</v>
      </c>
      <c r="P567" t="s">
        <v>1737</v>
      </c>
      <c r="Q567" t="s">
        <v>2708</v>
      </c>
      <c r="R567" t="s">
        <v>2707</v>
      </c>
      <c r="U567" t="s">
        <v>1724</v>
      </c>
      <c r="V567" t="s">
        <v>1724</v>
      </c>
      <c r="W567" t="s">
        <v>1724</v>
      </c>
      <c r="X567" t="s">
        <v>1948</v>
      </c>
      <c r="Z567" t="b">
        <v>0</v>
      </c>
      <c r="AA567" t="b">
        <v>0</v>
      </c>
      <c r="AB567" t="b">
        <v>0</v>
      </c>
      <c r="AE567" t="b">
        <v>0</v>
      </c>
      <c r="AH567" t="b">
        <v>0</v>
      </c>
      <c r="AI567" t="b">
        <v>0</v>
      </c>
      <c r="AK567" t="b">
        <v>0</v>
      </c>
      <c r="AL567" t="b">
        <v>0</v>
      </c>
      <c r="AM567" t="b">
        <v>0</v>
      </c>
    </row>
    <row r="568" spans="1:39" x14ac:dyDescent="0.25">
      <c r="A568" t="s">
        <v>1733</v>
      </c>
      <c r="B568" t="s">
        <v>1380</v>
      </c>
      <c r="C568" t="s">
        <v>1382</v>
      </c>
      <c r="D568" t="s">
        <v>1730</v>
      </c>
      <c r="G568" t="s">
        <v>1381</v>
      </c>
      <c r="H568" t="s">
        <v>3181</v>
      </c>
      <c r="K568" t="s">
        <v>1790</v>
      </c>
      <c r="L568" t="s">
        <v>1790</v>
      </c>
      <c r="M568" t="s">
        <v>1789</v>
      </c>
      <c r="N568" t="s">
        <v>1820</v>
      </c>
      <c r="O568" t="s">
        <v>1737</v>
      </c>
      <c r="P568" t="s">
        <v>1737</v>
      </c>
      <c r="Q568" t="s">
        <v>2708</v>
      </c>
      <c r="R568" t="s">
        <v>2707</v>
      </c>
      <c r="U568" t="s">
        <v>1724</v>
      </c>
      <c r="V568" t="s">
        <v>1724</v>
      </c>
      <c r="W568" t="s">
        <v>1724</v>
      </c>
      <c r="X568" t="s">
        <v>1948</v>
      </c>
      <c r="Z568" t="b">
        <v>0</v>
      </c>
      <c r="AA568" t="b">
        <v>0</v>
      </c>
      <c r="AB568" t="b">
        <v>0</v>
      </c>
      <c r="AE568" t="b">
        <v>0</v>
      </c>
      <c r="AH568" t="b">
        <v>0</v>
      </c>
      <c r="AI568" t="b">
        <v>0</v>
      </c>
      <c r="AK568" t="b">
        <v>0</v>
      </c>
      <c r="AL568" t="b">
        <v>0</v>
      </c>
      <c r="AM568" t="b">
        <v>0</v>
      </c>
    </row>
    <row r="569" spans="1:39" x14ac:dyDescent="0.25">
      <c r="A569" t="s">
        <v>1733</v>
      </c>
      <c r="B569" t="s">
        <v>3507</v>
      </c>
      <c r="C569" t="s">
        <v>3506</v>
      </c>
      <c r="D569" t="s">
        <v>1730</v>
      </c>
      <c r="G569" t="s">
        <v>3505</v>
      </c>
      <c r="H569" t="s">
        <v>3181</v>
      </c>
      <c r="K569" t="s">
        <v>1987</v>
      </c>
      <c r="L569" t="s">
        <v>1790</v>
      </c>
      <c r="M569" t="s">
        <v>1789</v>
      </c>
      <c r="N569" t="s">
        <v>1820</v>
      </c>
      <c r="O569" t="s">
        <v>1737</v>
      </c>
      <c r="P569" t="s">
        <v>1737</v>
      </c>
      <c r="Q569" t="s">
        <v>2700</v>
      </c>
      <c r="R569" t="s">
        <v>2699</v>
      </c>
      <c r="U569" t="s">
        <v>1724</v>
      </c>
      <c r="V569" t="s">
        <v>1724</v>
      </c>
      <c r="W569" t="s">
        <v>1724</v>
      </c>
      <c r="X569" t="s">
        <v>1984</v>
      </c>
      <c r="Z569" t="b">
        <v>0</v>
      </c>
      <c r="AA569" t="b">
        <v>0</v>
      </c>
      <c r="AB569" t="b">
        <v>1</v>
      </c>
      <c r="AC569" t="s">
        <v>1882</v>
      </c>
      <c r="AD569" t="s">
        <v>1881</v>
      </c>
      <c r="AE569" t="b">
        <v>1</v>
      </c>
      <c r="AF569" t="s">
        <v>3500</v>
      </c>
      <c r="AH569" t="b">
        <v>0</v>
      </c>
      <c r="AI569" t="b">
        <v>0</v>
      </c>
      <c r="AK569" t="b">
        <v>0</v>
      </c>
      <c r="AL569" t="b">
        <v>0</v>
      </c>
      <c r="AM569" t="b">
        <v>0</v>
      </c>
    </row>
    <row r="570" spans="1:39" x14ac:dyDescent="0.25">
      <c r="A570" t="s">
        <v>1733</v>
      </c>
      <c r="B570" t="s">
        <v>3504</v>
      </c>
      <c r="C570" t="s">
        <v>3503</v>
      </c>
      <c r="D570" t="s">
        <v>1166</v>
      </c>
      <c r="I570" t="s">
        <v>3502</v>
      </c>
      <c r="K570" t="s">
        <v>1987</v>
      </c>
      <c r="L570" t="s">
        <v>1790</v>
      </c>
      <c r="M570" t="s">
        <v>1789</v>
      </c>
      <c r="N570" t="s">
        <v>1820</v>
      </c>
      <c r="P570" t="s">
        <v>1737</v>
      </c>
      <c r="Q570" t="s">
        <v>2700</v>
      </c>
      <c r="R570" t="s">
        <v>2699</v>
      </c>
      <c r="X570" t="s">
        <v>1984</v>
      </c>
      <c r="Y570" t="s">
        <v>3501</v>
      </c>
      <c r="Z570" t="b">
        <v>0</v>
      </c>
      <c r="AA570" t="b">
        <v>0</v>
      </c>
      <c r="AB570" t="b">
        <v>0</v>
      </c>
      <c r="AE570" t="b">
        <v>0</v>
      </c>
      <c r="AH570" t="b">
        <v>0</v>
      </c>
      <c r="AI570" t="b">
        <v>0</v>
      </c>
      <c r="AJ570" t="s">
        <v>1804</v>
      </c>
      <c r="AK570" t="b">
        <v>0</v>
      </c>
      <c r="AL570" t="b">
        <v>0</v>
      </c>
      <c r="AM570" t="b">
        <v>0</v>
      </c>
    </row>
    <row r="571" spans="1:39" x14ac:dyDescent="0.25">
      <c r="A571" t="s">
        <v>1733</v>
      </c>
      <c r="B571" t="s">
        <v>3500</v>
      </c>
      <c r="C571" t="s">
        <v>3499</v>
      </c>
      <c r="D571" t="s">
        <v>1730</v>
      </c>
      <c r="G571" t="s">
        <v>3498</v>
      </c>
      <c r="H571" t="s">
        <v>3181</v>
      </c>
      <c r="K571" t="s">
        <v>1987</v>
      </c>
      <c r="L571" t="s">
        <v>1790</v>
      </c>
      <c r="M571" t="s">
        <v>1789</v>
      </c>
      <c r="N571" t="s">
        <v>1820</v>
      </c>
      <c r="P571" t="s">
        <v>1737</v>
      </c>
      <c r="Q571" t="s">
        <v>2700</v>
      </c>
      <c r="R571" t="s">
        <v>2699</v>
      </c>
      <c r="U571" t="s">
        <v>1724</v>
      </c>
      <c r="V571" t="s">
        <v>1724</v>
      </c>
      <c r="X571" t="s">
        <v>1984</v>
      </c>
      <c r="Z571" t="b">
        <v>0</v>
      </c>
      <c r="AA571" t="b">
        <v>0</v>
      </c>
      <c r="AB571" t="b">
        <v>0</v>
      </c>
      <c r="AE571" t="b">
        <v>0</v>
      </c>
      <c r="AH571" t="b">
        <v>0</v>
      </c>
      <c r="AI571" t="b">
        <v>1</v>
      </c>
      <c r="AJ571" t="s">
        <v>2096</v>
      </c>
      <c r="AK571" t="b">
        <v>0</v>
      </c>
      <c r="AL571" t="b">
        <v>0</v>
      </c>
      <c r="AM571" t="b">
        <v>0</v>
      </c>
    </row>
    <row r="572" spans="1:39" x14ac:dyDescent="0.25">
      <c r="A572" t="s">
        <v>1733</v>
      </c>
      <c r="B572" t="s">
        <v>1548</v>
      </c>
      <c r="C572" t="s">
        <v>1550</v>
      </c>
      <c r="D572" t="s">
        <v>1730</v>
      </c>
      <c r="E572" t="s">
        <v>3497</v>
      </c>
      <c r="F572" t="s">
        <v>2541</v>
      </c>
      <c r="H572" t="s">
        <v>3043</v>
      </c>
      <c r="K572" t="s">
        <v>1790</v>
      </c>
      <c r="L572" t="s">
        <v>1790</v>
      </c>
      <c r="M572" t="s">
        <v>1789</v>
      </c>
      <c r="N572" t="s">
        <v>1820</v>
      </c>
      <c r="O572" t="s">
        <v>1737</v>
      </c>
      <c r="P572" t="s">
        <v>1737</v>
      </c>
      <c r="Q572" t="s">
        <v>2675</v>
      </c>
      <c r="R572" t="s">
        <v>2674</v>
      </c>
      <c r="U572" t="s">
        <v>1724</v>
      </c>
      <c r="V572" t="s">
        <v>1724</v>
      </c>
      <c r="W572" t="s">
        <v>1724</v>
      </c>
      <c r="X572" t="s">
        <v>1948</v>
      </c>
      <c r="Z572" t="b">
        <v>0</v>
      </c>
      <c r="AA572" t="b">
        <v>0</v>
      </c>
      <c r="AB572" t="b">
        <v>0</v>
      </c>
      <c r="AE572" t="b">
        <v>0</v>
      </c>
      <c r="AH572" t="b">
        <v>0</v>
      </c>
      <c r="AI572" t="b">
        <v>0</v>
      </c>
      <c r="AK572" t="b">
        <v>0</v>
      </c>
      <c r="AL572" t="b">
        <v>0</v>
      </c>
      <c r="AM572" t="b">
        <v>0</v>
      </c>
    </row>
    <row r="573" spans="1:39" x14ac:dyDescent="0.25">
      <c r="A573" t="s">
        <v>1733</v>
      </c>
      <c r="B573" t="s">
        <v>3496</v>
      </c>
      <c r="C573" t="s">
        <v>1951</v>
      </c>
      <c r="D573" t="s">
        <v>1945</v>
      </c>
      <c r="I573" t="s">
        <v>1944</v>
      </c>
      <c r="J573" t="s">
        <v>1943</v>
      </c>
      <c r="K573" t="s">
        <v>1790</v>
      </c>
      <c r="L573" t="s">
        <v>1790</v>
      </c>
      <c r="M573" t="s">
        <v>1789</v>
      </c>
      <c r="N573" t="s">
        <v>1820</v>
      </c>
      <c r="O573" t="s">
        <v>1724</v>
      </c>
      <c r="P573" t="s">
        <v>1737</v>
      </c>
      <c r="Q573" t="s">
        <v>1950</v>
      </c>
      <c r="R573" t="s">
        <v>1949</v>
      </c>
      <c r="X573" t="s">
        <v>1948</v>
      </c>
      <c r="Y573" t="s">
        <v>1952</v>
      </c>
      <c r="Z573" t="b">
        <v>0</v>
      </c>
      <c r="AA573" t="b">
        <v>0</v>
      </c>
      <c r="AB573" t="b">
        <v>0</v>
      </c>
      <c r="AE573" t="b">
        <v>0</v>
      </c>
      <c r="AH573" t="b">
        <v>0</v>
      </c>
      <c r="AI573" t="b">
        <v>0</v>
      </c>
      <c r="AJ573" t="s">
        <v>2423</v>
      </c>
      <c r="AK573" t="b">
        <v>0</v>
      </c>
      <c r="AL573" t="b">
        <v>0</v>
      </c>
      <c r="AM573" t="b">
        <v>0</v>
      </c>
    </row>
    <row r="574" spans="1:39" x14ac:dyDescent="0.25">
      <c r="A574" t="s">
        <v>1733</v>
      </c>
      <c r="B574" t="s">
        <v>1247</v>
      </c>
      <c r="C574" t="s">
        <v>1249</v>
      </c>
      <c r="D574" t="s">
        <v>1730</v>
      </c>
      <c r="E574" t="s">
        <v>3495</v>
      </c>
      <c r="F574" t="s">
        <v>3123</v>
      </c>
      <c r="G574" t="s">
        <v>1248</v>
      </c>
      <c r="H574" t="s">
        <v>3122</v>
      </c>
      <c r="K574" t="s">
        <v>1790</v>
      </c>
      <c r="L574" t="s">
        <v>1790</v>
      </c>
      <c r="M574" t="s">
        <v>1789</v>
      </c>
      <c r="N574" t="s">
        <v>1820</v>
      </c>
      <c r="O574" t="s">
        <v>1737</v>
      </c>
      <c r="P574" t="s">
        <v>1737</v>
      </c>
      <c r="Q574" t="s">
        <v>2690</v>
      </c>
      <c r="R574" t="s">
        <v>2689</v>
      </c>
      <c r="U574" t="s">
        <v>1724</v>
      </c>
      <c r="V574" t="s">
        <v>1724</v>
      </c>
      <c r="W574" t="s">
        <v>1724</v>
      </c>
      <c r="X574" t="s">
        <v>1948</v>
      </c>
      <c r="Z574" t="b">
        <v>0</v>
      </c>
      <c r="AA574" t="b">
        <v>0</v>
      </c>
      <c r="AB574" t="b">
        <v>0</v>
      </c>
      <c r="AE574" t="b">
        <v>0</v>
      </c>
      <c r="AH574" t="b">
        <v>0</v>
      </c>
      <c r="AI574" t="b">
        <v>0</v>
      </c>
      <c r="AK574" t="b">
        <v>0</v>
      </c>
      <c r="AL574" t="b">
        <v>0</v>
      </c>
      <c r="AM574" t="b">
        <v>0</v>
      </c>
    </row>
    <row r="575" spans="1:39" x14ac:dyDescent="0.25">
      <c r="A575" t="s">
        <v>1733</v>
      </c>
      <c r="B575" t="s">
        <v>1250</v>
      </c>
      <c r="C575" t="s">
        <v>1252</v>
      </c>
      <c r="D575" t="s">
        <v>1730</v>
      </c>
      <c r="E575" t="s">
        <v>3494</v>
      </c>
      <c r="F575" t="s">
        <v>1885</v>
      </c>
      <c r="G575" t="s">
        <v>1251</v>
      </c>
      <c r="H575" t="s">
        <v>2272</v>
      </c>
      <c r="K575" t="s">
        <v>1790</v>
      </c>
      <c r="L575" t="s">
        <v>1790</v>
      </c>
      <c r="M575" t="s">
        <v>1789</v>
      </c>
      <c r="N575" t="s">
        <v>1820</v>
      </c>
      <c r="O575" t="s">
        <v>1737</v>
      </c>
      <c r="P575" t="s">
        <v>1737</v>
      </c>
      <c r="Q575" t="s">
        <v>2690</v>
      </c>
      <c r="R575" t="s">
        <v>2689</v>
      </c>
      <c r="U575" t="s">
        <v>1724</v>
      </c>
      <c r="V575" t="s">
        <v>1724</v>
      </c>
      <c r="W575" t="s">
        <v>1724</v>
      </c>
      <c r="X575" t="s">
        <v>1948</v>
      </c>
      <c r="Z575" t="b">
        <v>0</v>
      </c>
      <c r="AA575" t="b">
        <v>0</v>
      </c>
      <c r="AB575" t="b">
        <v>0</v>
      </c>
      <c r="AE575" t="b">
        <v>0</v>
      </c>
      <c r="AH575" t="b">
        <v>0</v>
      </c>
      <c r="AI575" t="b">
        <v>0</v>
      </c>
      <c r="AJ575" t="s">
        <v>2883</v>
      </c>
      <c r="AK575" t="b">
        <v>0</v>
      </c>
      <c r="AL575" t="b">
        <v>0</v>
      </c>
      <c r="AM575" t="b">
        <v>0</v>
      </c>
    </row>
    <row r="576" spans="1:39" x14ac:dyDescent="0.25">
      <c r="A576" t="s">
        <v>1733</v>
      </c>
      <c r="B576" t="s">
        <v>3493</v>
      </c>
      <c r="C576" t="s">
        <v>3492</v>
      </c>
      <c r="D576" t="s">
        <v>1730</v>
      </c>
      <c r="G576" t="s">
        <v>3491</v>
      </c>
      <c r="H576" t="s">
        <v>3043</v>
      </c>
      <c r="K576" t="s">
        <v>1790</v>
      </c>
      <c r="L576" t="s">
        <v>1790</v>
      </c>
      <c r="M576" t="s">
        <v>1789</v>
      </c>
      <c r="N576" t="s">
        <v>1820</v>
      </c>
      <c r="P576" t="s">
        <v>1737</v>
      </c>
      <c r="Q576" t="s">
        <v>2644</v>
      </c>
      <c r="R576" t="s">
        <v>2643</v>
      </c>
      <c r="U576" t="s">
        <v>1724</v>
      </c>
      <c r="V576" t="s">
        <v>1724</v>
      </c>
      <c r="X576" t="s">
        <v>1948</v>
      </c>
      <c r="Z576" t="b">
        <v>0</v>
      </c>
      <c r="AA576" t="b">
        <v>0</v>
      </c>
      <c r="AB576" t="b">
        <v>0</v>
      </c>
      <c r="AE576" t="b">
        <v>0</v>
      </c>
      <c r="AH576" t="b">
        <v>0</v>
      </c>
      <c r="AI576" t="b">
        <v>0</v>
      </c>
      <c r="AK576" t="b">
        <v>0</v>
      </c>
      <c r="AL576" t="b">
        <v>0</v>
      </c>
      <c r="AM576" t="b">
        <v>0</v>
      </c>
    </row>
    <row r="577" spans="1:39" x14ac:dyDescent="0.25">
      <c r="A577" t="s">
        <v>1733</v>
      </c>
      <c r="B577" t="s">
        <v>3490</v>
      </c>
      <c r="C577" t="s">
        <v>3487</v>
      </c>
      <c r="D577" t="s">
        <v>1730</v>
      </c>
      <c r="E577" t="s">
        <v>3489</v>
      </c>
      <c r="F577" t="s">
        <v>2541</v>
      </c>
      <c r="K577" t="s">
        <v>1790</v>
      </c>
      <c r="L577" t="s">
        <v>1790</v>
      </c>
      <c r="M577" t="s">
        <v>1789</v>
      </c>
      <c r="N577" t="s">
        <v>1820</v>
      </c>
      <c r="P577" t="s">
        <v>1737</v>
      </c>
      <c r="Q577" t="s">
        <v>2644</v>
      </c>
      <c r="R577" t="s">
        <v>2643</v>
      </c>
      <c r="U577" t="s">
        <v>1724</v>
      </c>
      <c r="V577" t="s">
        <v>1724</v>
      </c>
      <c r="X577" t="s">
        <v>1948</v>
      </c>
      <c r="Z577" t="b">
        <v>0</v>
      </c>
      <c r="AA577" t="b">
        <v>0</v>
      </c>
      <c r="AB577" t="b">
        <v>0</v>
      </c>
      <c r="AE577" t="b">
        <v>0</v>
      </c>
      <c r="AH577" t="b">
        <v>0</v>
      </c>
      <c r="AI577" t="b">
        <v>0</v>
      </c>
      <c r="AJ577" t="s">
        <v>1794</v>
      </c>
      <c r="AK577" t="b">
        <v>0</v>
      </c>
      <c r="AL577" t="b">
        <v>0</v>
      </c>
      <c r="AM577" t="b">
        <v>0</v>
      </c>
    </row>
    <row r="578" spans="1:39" x14ac:dyDescent="0.25">
      <c r="A578" t="s">
        <v>1733</v>
      </c>
      <c r="B578" t="s">
        <v>3488</v>
      </c>
      <c r="C578" t="s">
        <v>3487</v>
      </c>
      <c r="D578" t="s">
        <v>1730</v>
      </c>
      <c r="G578" t="s">
        <v>3486</v>
      </c>
      <c r="H578" t="s">
        <v>3485</v>
      </c>
      <c r="K578" t="s">
        <v>1790</v>
      </c>
      <c r="L578" t="s">
        <v>1790</v>
      </c>
      <c r="M578" t="s">
        <v>1789</v>
      </c>
      <c r="N578" t="s">
        <v>1820</v>
      </c>
      <c r="P578" t="s">
        <v>1737</v>
      </c>
      <c r="Q578" t="s">
        <v>2644</v>
      </c>
      <c r="R578" t="s">
        <v>2643</v>
      </c>
      <c r="U578" t="s">
        <v>1724</v>
      </c>
      <c r="V578" t="s">
        <v>1724</v>
      </c>
      <c r="X578" t="s">
        <v>1948</v>
      </c>
      <c r="Z578" t="b">
        <v>0</v>
      </c>
      <c r="AA578" t="b">
        <v>0</v>
      </c>
      <c r="AB578" t="b">
        <v>0</v>
      </c>
      <c r="AE578" t="b">
        <v>0</v>
      </c>
      <c r="AH578" t="b">
        <v>0</v>
      </c>
      <c r="AI578" t="b">
        <v>0</v>
      </c>
      <c r="AJ578" t="s">
        <v>1794</v>
      </c>
      <c r="AK578" t="b">
        <v>0</v>
      </c>
      <c r="AL578" t="b">
        <v>0</v>
      </c>
      <c r="AM578" t="b">
        <v>0</v>
      </c>
    </row>
    <row r="579" spans="1:39" x14ac:dyDescent="0.25">
      <c r="A579" t="s">
        <v>1733</v>
      </c>
      <c r="B579" t="s">
        <v>3484</v>
      </c>
      <c r="C579" t="s">
        <v>3483</v>
      </c>
      <c r="D579" t="s">
        <v>1730</v>
      </c>
      <c r="E579" t="s">
        <v>3482</v>
      </c>
      <c r="F579" t="s">
        <v>2116</v>
      </c>
      <c r="K579" t="s">
        <v>1790</v>
      </c>
      <c r="L579" t="s">
        <v>1790</v>
      </c>
      <c r="M579" t="s">
        <v>1789</v>
      </c>
      <c r="N579" t="s">
        <v>1820</v>
      </c>
      <c r="O579" t="s">
        <v>1724</v>
      </c>
      <c r="P579" t="s">
        <v>1724</v>
      </c>
      <c r="Q579" t="s">
        <v>1723</v>
      </c>
      <c r="R579" t="s">
        <v>1723</v>
      </c>
      <c r="S579" t="s">
        <v>1724</v>
      </c>
      <c r="X579" t="s">
        <v>1723</v>
      </c>
      <c r="Z579" t="b">
        <v>0</v>
      </c>
      <c r="AA579" t="b">
        <v>0</v>
      </c>
      <c r="AB579" t="b">
        <v>0</v>
      </c>
      <c r="AE579" t="b">
        <v>0</v>
      </c>
      <c r="AH579" t="b">
        <v>1</v>
      </c>
      <c r="AI579" t="b">
        <v>0</v>
      </c>
      <c r="AK579" t="b">
        <v>0</v>
      </c>
      <c r="AL579" t="b">
        <v>0</v>
      </c>
      <c r="AM579" t="b">
        <v>0</v>
      </c>
    </row>
    <row r="580" spans="1:39" x14ac:dyDescent="0.25">
      <c r="A580" t="s">
        <v>1733</v>
      </c>
      <c r="B580" t="s">
        <v>3481</v>
      </c>
      <c r="C580" t="s">
        <v>3480</v>
      </c>
      <c r="D580" t="s">
        <v>1730</v>
      </c>
      <c r="E580" t="s">
        <v>3479</v>
      </c>
      <c r="F580" t="s">
        <v>2506</v>
      </c>
      <c r="K580" t="s">
        <v>1825</v>
      </c>
      <c r="L580" t="s">
        <v>1825</v>
      </c>
      <c r="M580" t="s">
        <v>1825</v>
      </c>
      <c r="N580" t="s">
        <v>1820</v>
      </c>
      <c r="O580" t="s">
        <v>1724</v>
      </c>
      <c r="P580" t="s">
        <v>1724</v>
      </c>
      <c r="Q580" t="s">
        <v>1723</v>
      </c>
      <c r="R580" t="s">
        <v>1723</v>
      </c>
      <c r="S580" t="s">
        <v>1724</v>
      </c>
      <c r="T580" t="s">
        <v>2496</v>
      </c>
      <c r="X580" t="s">
        <v>1723</v>
      </c>
      <c r="Z580" t="b">
        <v>0</v>
      </c>
      <c r="AA580" t="b">
        <v>0</v>
      </c>
      <c r="AB580" t="b">
        <v>1</v>
      </c>
      <c r="AC580" t="s">
        <v>3478</v>
      </c>
      <c r="AD580" t="s">
        <v>2083</v>
      </c>
      <c r="AE580" t="b">
        <v>0</v>
      </c>
      <c r="AH580" t="b">
        <v>0</v>
      </c>
      <c r="AI580" t="b">
        <v>0</v>
      </c>
      <c r="AK580" t="b">
        <v>0</v>
      </c>
      <c r="AL580" t="b">
        <v>0</v>
      </c>
      <c r="AM580" t="b">
        <v>0</v>
      </c>
    </row>
    <row r="581" spans="1:39" x14ac:dyDescent="0.25">
      <c r="A581" t="s">
        <v>1733</v>
      </c>
      <c r="B581" t="s">
        <v>3477</v>
      </c>
      <c r="C581" t="s">
        <v>3476</v>
      </c>
      <c r="D581" t="s">
        <v>1730</v>
      </c>
      <c r="G581" t="s">
        <v>3475</v>
      </c>
      <c r="H581" t="s">
        <v>3474</v>
      </c>
      <c r="K581" t="s">
        <v>1825</v>
      </c>
      <c r="L581" t="s">
        <v>1825</v>
      </c>
      <c r="M581" t="s">
        <v>1825</v>
      </c>
      <c r="N581" t="s">
        <v>1820</v>
      </c>
      <c r="O581" t="s">
        <v>1737</v>
      </c>
      <c r="P581" t="s">
        <v>1724</v>
      </c>
      <c r="Q581" t="s">
        <v>3473</v>
      </c>
      <c r="R581" t="s">
        <v>3472</v>
      </c>
      <c r="U581" t="s">
        <v>1724</v>
      </c>
      <c r="V581" t="s">
        <v>1724</v>
      </c>
      <c r="W581" t="s">
        <v>1724</v>
      </c>
      <c r="X581" t="s">
        <v>1953</v>
      </c>
      <c r="Z581" t="b">
        <v>0</v>
      </c>
      <c r="AA581" t="b">
        <v>0</v>
      </c>
      <c r="AB581" t="b">
        <v>0</v>
      </c>
      <c r="AE581" t="b">
        <v>0</v>
      </c>
      <c r="AH581" t="b">
        <v>0</v>
      </c>
      <c r="AI581" t="b">
        <v>0</v>
      </c>
      <c r="AJ581" t="s">
        <v>2423</v>
      </c>
      <c r="AK581" t="b">
        <v>0</v>
      </c>
      <c r="AL581" t="b">
        <v>0</v>
      </c>
      <c r="AM581" t="b">
        <v>0</v>
      </c>
    </row>
    <row r="582" spans="1:39" x14ac:dyDescent="0.25">
      <c r="A582" t="s">
        <v>1733</v>
      </c>
      <c r="B582" t="s">
        <v>3471</v>
      </c>
      <c r="C582" t="s">
        <v>3470</v>
      </c>
      <c r="D582" t="s">
        <v>1730</v>
      </c>
      <c r="G582" t="s">
        <v>3469</v>
      </c>
      <c r="H582" t="s">
        <v>3218</v>
      </c>
      <c r="K582" t="s">
        <v>1987</v>
      </c>
      <c r="L582" t="s">
        <v>1825</v>
      </c>
      <c r="M582" t="s">
        <v>1825</v>
      </c>
      <c r="N582" t="s">
        <v>1820</v>
      </c>
      <c r="P582" t="s">
        <v>1724</v>
      </c>
      <c r="Q582" t="s">
        <v>3211</v>
      </c>
      <c r="R582" t="s">
        <v>3210</v>
      </c>
      <c r="V582" t="s">
        <v>1724</v>
      </c>
      <c r="X582" t="s">
        <v>1984</v>
      </c>
      <c r="Z582" t="b">
        <v>0</v>
      </c>
      <c r="AA582" t="b">
        <v>0</v>
      </c>
      <c r="AB582" t="b">
        <v>0</v>
      </c>
      <c r="AE582" t="b">
        <v>0</v>
      </c>
      <c r="AH582" t="b">
        <v>0</v>
      </c>
      <c r="AI582" t="b">
        <v>0</v>
      </c>
      <c r="AJ582" t="s">
        <v>1804</v>
      </c>
      <c r="AK582" t="b">
        <v>0</v>
      </c>
      <c r="AL582" t="b">
        <v>0</v>
      </c>
      <c r="AM582" t="b">
        <v>0</v>
      </c>
    </row>
    <row r="583" spans="1:39" x14ac:dyDescent="0.25">
      <c r="A583" t="s">
        <v>1733</v>
      </c>
      <c r="B583" t="s">
        <v>3468</v>
      </c>
      <c r="C583" t="s">
        <v>3467</v>
      </c>
      <c r="D583" t="s">
        <v>1730</v>
      </c>
      <c r="E583" t="s">
        <v>3466</v>
      </c>
      <c r="F583" t="s">
        <v>3465</v>
      </c>
      <c r="K583" t="s">
        <v>1892</v>
      </c>
      <c r="L583" t="s">
        <v>1892</v>
      </c>
      <c r="M583" t="s">
        <v>1821</v>
      </c>
      <c r="N583" t="s">
        <v>1820</v>
      </c>
      <c r="O583" t="s">
        <v>1737</v>
      </c>
      <c r="P583" t="s">
        <v>1737</v>
      </c>
      <c r="Q583" t="s">
        <v>3464</v>
      </c>
      <c r="R583" t="s">
        <v>3463</v>
      </c>
      <c r="V583" t="s">
        <v>1724</v>
      </c>
      <c r="X583" t="s">
        <v>1901</v>
      </c>
      <c r="Z583" t="b">
        <v>0</v>
      </c>
      <c r="AA583" t="b">
        <v>0</v>
      </c>
      <c r="AB583" t="b">
        <v>0</v>
      </c>
      <c r="AE583" t="b">
        <v>0</v>
      </c>
      <c r="AH583" t="b">
        <v>0</v>
      </c>
      <c r="AI583" t="b">
        <v>0</v>
      </c>
      <c r="AJ583" t="s">
        <v>2100</v>
      </c>
      <c r="AK583" t="b">
        <v>0</v>
      </c>
      <c r="AL583" t="b">
        <v>0</v>
      </c>
      <c r="AM583" t="b">
        <v>0</v>
      </c>
    </row>
    <row r="584" spans="1:39" x14ac:dyDescent="0.25">
      <c r="A584" t="s">
        <v>1733</v>
      </c>
      <c r="B584" t="s">
        <v>3462</v>
      </c>
      <c r="C584" t="s">
        <v>3461</v>
      </c>
      <c r="D584" t="s">
        <v>1730</v>
      </c>
      <c r="G584" t="s">
        <v>3460</v>
      </c>
      <c r="H584" t="s">
        <v>3263</v>
      </c>
      <c r="K584" t="s">
        <v>1790</v>
      </c>
      <c r="L584" t="s">
        <v>1790</v>
      </c>
      <c r="M584" t="s">
        <v>1789</v>
      </c>
      <c r="N584" t="s">
        <v>1820</v>
      </c>
      <c r="P584" t="s">
        <v>1737</v>
      </c>
      <c r="Q584" t="s">
        <v>3459</v>
      </c>
      <c r="R584" t="s">
        <v>3458</v>
      </c>
      <c r="U584" t="s">
        <v>1724</v>
      </c>
      <c r="V584" t="s">
        <v>1724</v>
      </c>
      <c r="X584" t="s">
        <v>3457</v>
      </c>
      <c r="Z584" t="b">
        <v>0</v>
      </c>
      <c r="AA584" t="b">
        <v>0</v>
      </c>
      <c r="AB584" t="b">
        <v>0</v>
      </c>
      <c r="AE584" t="b">
        <v>0</v>
      </c>
      <c r="AH584" t="b">
        <v>0</v>
      </c>
      <c r="AI584" t="b">
        <v>0</v>
      </c>
      <c r="AJ584" t="s">
        <v>1794</v>
      </c>
      <c r="AK584" t="b">
        <v>0</v>
      </c>
      <c r="AL584" t="b">
        <v>0</v>
      </c>
      <c r="AM584" t="b">
        <v>0</v>
      </c>
    </row>
    <row r="585" spans="1:39" x14ac:dyDescent="0.25">
      <c r="A585" t="s">
        <v>1733</v>
      </c>
      <c r="B585" t="s">
        <v>1595</v>
      </c>
      <c r="C585" t="s">
        <v>1597</v>
      </c>
      <c r="D585" t="s">
        <v>1730</v>
      </c>
      <c r="E585" t="s">
        <v>3456</v>
      </c>
      <c r="F585" t="s">
        <v>2541</v>
      </c>
      <c r="K585" t="s">
        <v>1909</v>
      </c>
      <c r="L585" t="s">
        <v>1909</v>
      </c>
      <c r="M585" t="s">
        <v>1860</v>
      </c>
      <c r="N585" t="s">
        <v>1820</v>
      </c>
      <c r="O585" t="s">
        <v>1737</v>
      </c>
      <c r="P585" t="s">
        <v>1737</v>
      </c>
      <c r="Q585" t="s">
        <v>1996</v>
      </c>
      <c r="R585" t="s">
        <v>1995</v>
      </c>
      <c r="U585" t="s">
        <v>1724</v>
      </c>
      <c r="V585" t="s">
        <v>1724</v>
      </c>
      <c r="W585" t="s">
        <v>1724</v>
      </c>
      <c r="X585" t="s">
        <v>1994</v>
      </c>
      <c r="Z585" t="b">
        <v>0</v>
      </c>
      <c r="AA585" t="b">
        <v>0</v>
      </c>
      <c r="AB585" t="b">
        <v>0</v>
      </c>
      <c r="AE585" t="b">
        <v>0</v>
      </c>
      <c r="AH585" t="b">
        <v>0</v>
      </c>
      <c r="AI585" t="b">
        <v>0</v>
      </c>
      <c r="AK585" t="b">
        <v>0</v>
      </c>
      <c r="AL585" t="b">
        <v>0</v>
      </c>
      <c r="AM585" t="b">
        <v>0</v>
      </c>
    </row>
    <row r="586" spans="1:39" x14ac:dyDescent="0.25">
      <c r="A586" t="s">
        <v>1733</v>
      </c>
      <c r="B586" t="s">
        <v>3455</v>
      </c>
      <c r="C586" t="s">
        <v>3454</v>
      </c>
      <c r="D586" t="s">
        <v>1166</v>
      </c>
      <c r="I586" t="s">
        <v>2928</v>
      </c>
      <c r="K586" t="s">
        <v>1909</v>
      </c>
      <c r="L586" t="s">
        <v>1909</v>
      </c>
      <c r="M586" t="s">
        <v>1860</v>
      </c>
      <c r="N586" t="s">
        <v>1820</v>
      </c>
      <c r="O586" t="s">
        <v>1724</v>
      </c>
      <c r="P586" t="s">
        <v>1737</v>
      </c>
      <c r="Q586" t="s">
        <v>3453</v>
      </c>
      <c r="R586" t="s">
        <v>3452</v>
      </c>
      <c r="X586" t="s">
        <v>1994</v>
      </c>
      <c r="Y586" t="s">
        <v>1998</v>
      </c>
      <c r="Z586" t="b">
        <v>0</v>
      </c>
      <c r="AA586" t="b">
        <v>0</v>
      </c>
      <c r="AB586" t="b">
        <v>0</v>
      </c>
      <c r="AE586" t="b">
        <v>0</v>
      </c>
      <c r="AH586" t="b">
        <v>0</v>
      </c>
      <c r="AI586" t="b">
        <v>0</v>
      </c>
      <c r="AK586" t="b">
        <v>0</v>
      </c>
      <c r="AL586" t="b">
        <v>0</v>
      </c>
      <c r="AM586" t="b">
        <v>0</v>
      </c>
    </row>
    <row r="587" spans="1:39" x14ac:dyDescent="0.25">
      <c r="A587" t="s">
        <v>1733</v>
      </c>
      <c r="B587" t="s">
        <v>3451</v>
      </c>
      <c r="C587" t="s">
        <v>3450</v>
      </c>
      <c r="D587" t="s">
        <v>1730</v>
      </c>
      <c r="G587" t="s">
        <v>3449</v>
      </c>
      <c r="H587" t="s">
        <v>3448</v>
      </c>
      <c r="K587" t="s">
        <v>1909</v>
      </c>
      <c r="L587" t="s">
        <v>1909</v>
      </c>
      <c r="M587" t="s">
        <v>1860</v>
      </c>
      <c r="N587" t="s">
        <v>1820</v>
      </c>
      <c r="O587" t="s">
        <v>1737</v>
      </c>
      <c r="P587" t="s">
        <v>1737</v>
      </c>
      <c r="Q587" t="s">
        <v>1922</v>
      </c>
      <c r="R587" t="s">
        <v>1921</v>
      </c>
      <c r="U587" t="s">
        <v>1724</v>
      </c>
      <c r="V587" t="s">
        <v>1724</v>
      </c>
      <c r="W587" t="s">
        <v>1724</v>
      </c>
      <c r="X587" t="s">
        <v>1912</v>
      </c>
      <c r="Z587" t="b">
        <v>0</v>
      </c>
      <c r="AA587" t="b">
        <v>0</v>
      </c>
      <c r="AB587" t="b">
        <v>0</v>
      </c>
      <c r="AE587" t="b">
        <v>0</v>
      </c>
      <c r="AH587" t="b">
        <v>0</v>
      </c>
      <c r="AI587" t="b">
        <v>0</v>
      </c>
      <c r="AJ587" t="s">
        <v>1900</v>
      </c>
      <c r="AK587" t="b">
        <v>0</v>
      </c>
      <c r="AL587" t="b">
        <v>0</v>
      </c>
      <c r="AM587" t="b">
        <v>0</v>
      </c>
    </row>
    <row r="588" spans="1:39" x14ac:dyDescent="0.25">
      <c r="A588" t="s">
        <v>1733</v>
      </c>
      <c r="B588" t="s">
        <v>3447</v>
      </c>
      <c r="C588" t="s">
        <v>3446</v>
      </c>
      <c r="D588" t="s">
        <v>1166</v>
      </c>
      <c r="I588" t="s">
        <v>2950</v>
      </c>
      <c r="K588" t="s">
        <v>1825</v>
      </c>
      <c r="L588" t="s">
        <v>1962</v>
      </c>
      <c r="M588" t="s">
        <v>1833</v>
      </c>
      <c r="N588" t="s">
        <v>1820</v>
      </c>
      <c r="O588" t="s">
        <v>1737</v>
      </c>
      <c r="P588" t="s">
        <v>1737</v>
      </c>
      <c r="Q588" t="s">
        <v>2093</v>
      </c>
      <c r="R588" t="s">
        <v>2092</v>
      </c>
      <c r="X588" t="s">
        <v>1961</v>
      </c>
      <c r="Y588" t="s">
        <v>1630</v>
      </c>
      <c r="Z588" t="b">
        <v>0</v>
      </c>
      <c r="AA588" t="b">
        <v>0</v>
      </c>
      <c r="AB588" t="b">
        <v>0</v>
      </c>
      <c r="AE588" t="b">
        <v>0</v>
      </c>
      <c r="AH588" t="b">
        <v>0</v>
      </c>
      <c r="AI588" t="b">
        <v>0</v>
      </c>
      <c r="AK588" t="b">
        <v>0</v>
      </c>
      <c r="AL588" t="b">
        <v>0</v>
      </c>
      <c r="AM588" t="b">
        <v>0</v>
      </c>
    </row>
    <row r="589" spans="1:39" x14ac:dyDescent="0.25">
      <c r="A589" t="s">
        <v>1733</v>
      </c>
      <c r="B589" t="s">
        <v>3445</v>
      </c>
      <c r="C589" t="s">
        <v>3444</v>
      </c>
      <c r="D589" t="s">
        <v>1730</v>
      </c>
      <c r="G589" t="s">
        <v>3443</v>
      </c>
      <c r="H589" t="s">
        <v>3218</v>
      </c>
      <c r="K589" t="s">
        <v>1825</v>
      </c>
      <c r="L589" t="s">
        <v>1825</v>
      </c>
      <c r="M589" t="s">
        <v>1825</v>
      </c>
      <c r="N589" t="s">
        <v>1820</v>
      </c>
      <c r="P589" t="s">
        <v>1737</v>
      </c>
      <c r="Q589" t="s">
        <v>2631</v>
      </c>
      <c r="R589" t="s">
        <v>2630</v>
      </c>
      <c r="V589" t="s">
        <v>1724</v>
      </c>
      <c r="X589" t="s">
        <v>1953</v>
      </c>
      <c r="Z589" t="b">
        <v>0</v>
      </c>
      <c r="AA589" t="b">
        <v>0</v>
      </c>
      <c r="AB589" t="b">
        <v>0</v>
      </c>
      <c r="AE589" t="b">
        <v>0</v>
      </c>
      <c r="AH589" t="b">
        <v>0</v>
      </c>
      <c r="AI589" t="b">
        <v>0</v>
      </c>
      <c r="AJ589" t="s">
        <v>1804</v>
      </c>
      <c r="AK589" t="b">
        <v>0</v>
      </c>
      <c r="AL589" t="b">
        <v>0</v>
      </c>
      <c r="AM589" t="b">
        <v>0</v>
      </c>
    </row>
    <row r="590" spans="1:39" x14ac:dyDescent="0.25">
      <c r="A590" t="s">
        <v>1733</v>
      </c>
      <c r="B590" t="s">
        <v>1200</v>
      </c>
      <c r="C590" t="s">
        <v>1202</v>
      </c>
      <c r="D590" t="s">
        <v>1730</v>
      </c>
      <c r="G590" t="s">
        <v>1201</v>
      </c>
      <c r="H590" t="s">
        <v>3047</v>
      </c>
      <c r="K590" t="s">
        <v>1790</v>
      </c>
      <c r="L590" t="s">
        <v>1790</v>
      </c>
      <c r="M590" t="s">
        <v>1789</v>
      </c>
      <c r="N590" t="s">
        <v>1820</v>
      </c>
      <c r="O590" t="s">
        <v>1737</v>
      </c>
      <c r="P590" t="s">
        <v>1737</v>
      </c>
      <c r="Q590" t="s">
        <v>2623</v>
      </c>
      <c r="R590" t="s">
        <v>2622</v>
      </c>
      <c r="U590" t="s">
        <v>1724</v>
      </c>
      <c r="V590" t="s">
        <v>1724</v>
      </c>
      <c r="W590" t="s">
        <v>1724</v>
      </c>
      <c r="X590" t="s">
        <v>1948</v>
      </c>
      <c r="Z590" t="b">
        <v>0</v>
      </c>
      <c r="AA590" t="b">
        <v>0</v>
      </c>
      <c r="AB590" t="b">
        <v>1</v>
      </c>
      <c r="AC590" t="s">
        <v>1882</v>
      </c>
      <c r="AD590" t="s">
        <v>3442</v>
      </c>
      <c r="AE590" t="b">
        <v>0</v>
      </c>
      <c r="AH590" t="b">
        <v>0</v>
      </c>
      <c r="AI590" t="b">
        <v>0</v>
      </c>
      <c r="AJ590" t="s">
        <v>2893</v>
      </c>
      <c r="AK590" t="b">
        <v>0</v>
      </c>
      <c r="AL590" t="b">
        <v>0</v>
      </c>
      <c r="AM590" t="b">
        <v>0</v>
      </c>
    </row>
    <row r="591" spans="1:39" x14ac:dyDescent="0.25">
      <c r="A591" t="s">
        <v>1733</v>
      </c>
      <c r="B591" t="s">
        <v>1194</v>
      </c>
      <c r="C591" t="s">
        <v>1196</v>
      </c>
      <c r="D591" t="s">
        <v>1730</v>
      </c>
      <c r="G591" t="s">
        <v>1195</v>
      </c>
      <c r="H591" t="s">
        <v>3263</v>
      </c>
      <c r="K591" t="s">
        <v>1790</v>
      </c>
      <c r="L591" t="s">
        <v>1790</v>
      </c>
      <c r="M591" t="s">
        <v>1789</v>
      </c>
      <c r="N591" t="s">
        <v>1820</v>
      </c>
      <c r="O591" t="s">
        <v>1737</v>
      </c>
      <c r="P591" t="s">
        <v>1737</v>
      </c>
      <c r="Q591" t="s">
        <v>2623</v>
      </c>
      <c r="R591" t="s">
        <v>2622</v>
      </c>
      <c r="V591" t="s">
        <v>1724</v>
      </c>
      <c r="W591" t="s">
        <v>1724</v>
      </c>
      <c r="X591" t="s">
        <v>1948</v>
      </c>
      <c r="Z591" t="b">
        <v>0</v>
      </c>
      <c r="AA591" t="b">
        <v>0</v>
      </c>
      <c r="AB591" t="b">
        <v>1</v>
      </c>
      <c r="AC591" t="s">
        <v>1882</v>
      </c>
      <c r="AD591" t="s">
        <v>3442</v>
      </c>
      <c r="AE591" t="b">
        <v>0</v>
      </c>
      <c r="AH591" t="b">
        <v>0</v>
      </c>
      <c r="AI591" t="b">
        <v>0</v>
      </c>
      <c r="AK591" t="b">
        <v>0</v>
      </c>
      <c r="AL591" t="b">
        <v>0</v>
      </c>
      <c r="AM591" t="b">
        <v>0</v>
      </c>
    </row>
    <row r="592" spans="1:39" x14ac:dyDescent="0.25">
      <c r="A592" t="s">
        <v>1733</v>
      </c>
      <c r="B592" t="s">
        <v>1197</v>
      </c>
      <c r="C592" t="s">
        <v>1199</v>
      </c>
      <c r="D592" t="s">
        <v>1730</v>
      </c>
      <c r="G592" t="s">
        <v>1198</v>
      </c>
      <c r="H592" t="s">
        <v>3043</v>
      </c>
      <c r="K592" t="s">
        <v>1790</v>
      </c>
      <c r="L592" t="s">
        <v>1790</v>
      </c>
      <c r="M592" t="s">
        <v>1789</v>
      </c>
      <c r="N592" t="s">
        <v>1820</v>
      </c>
      <c r="O592" t="s">
        <v>1737</v>
      </c>
      <c r="P592" t="s">
        <v>1737</v>
      </c>
      <c r="Q592" t="s">
        <v>2623</v>
      </c>
      <c r="R592" t="s">
        <v>2622</v>
      </c>
      <c r="V592" t="s">
        <v>1724</v>
      </c>
      <c r="W592" t="s">
        <v>1724</v>
      </c>
      <c r="X592" t="s">
        <v>1948</v>
      </c>
      <c r="Z592" t="b">
        <v>0</v>
      </c>
      <c r="AA592" t="b">
        <v>0</v>
      </c>
      <c r="AB592" t="b">
        <v>1</v>
      </c>
      <c r="AC592" t="s">
        <v>1882</v>
      </c>
      <c r="AD592" t="s">
        <v>3442</v>
      </c>
      <c r="AE592" t="b">
        <v>0</v>
      </c>
      <c r="AH592" t="b">
        <v>0</v>
      </c>
      <c r="AI592" t="b">
        <v>0</v>
      </c>
      <c r="AK592" t="b">
        <v>0</v>
      </c>
      <c r="AL592" t="b">
        <v>0</v>
      </c>
      <c r="AM592" t="b">
        <v>0</v>
      </c>
    </row>
    <row r="593" spans="1:39" x14ac:dyDescent="0.25">
      <c r="A593" t="s">
        <v>1733</v>
      </c>
      <c r="B593" t="s">
        <v>3441</v>
      </c>
      <c r="C593" t="s">
        <v>1202</v>
      </c>
      <c r="D593" t="s">
        <v>1730</v>
      </c>
      <c r="E593" t="s">
        <v>3440</v>
      </c>
      <c r="F593" t="s">
        <v>3123</v>
      </c>
      <c r="K593" t="s">
        <v>1790</v>
      </c>
      <c r="L593" t="s">
        <v>1790</v>
      </c>
      <c r="M593" t="s">
        <v>1789</v>
      </c>
      <c r="N593" t="s">
        <v>1820</v>
      </c>
      <c r="O593" t="s">
        <v>1737</v>
      </c>
      <c r="P593" t="s">
        <v>1724</v>
      </c>
      <c r="Q593" t="s">
        <v>2623</v>
      </c>
      <c r="R593" t="s">
        <v>2622</v>
      </c>
      <c r="V593" t="s">
        <v>1724</v>
      </c>
      <c r="W593" t="s">
        <v>1724</v>
      </c>
      <c r="X593" t="s">
        <v>1948</v>
      </c>
      <c r="Z593" t="b">
        <v>0</v>
      </c>
      <c r="AA593" t="b">
        <v>0</v>
      </c>
      <c r="AB593" t="b">
        <v>0</v>
      </c>
      <c r="AE593" t="b">
        <v>0</v>
      </c>
      <c r="AH593" t="b">
        <v>0</v>
      </c>
      <c r="AI593" t="b">
        <v>0</v>
      </c>
      <c r="AK593" t="b">
        <v>0</v>
      </c>
      <c r="AL593" t="b">
        <v>0</v>
      </c>
      <c r="AM593" t="b">
        <v>0</v>
      </c>
    </row>
    <row r="594" spans="1:39" x14ac:dyDescent="0.25">
      <c r="A594" t="s">
        <v>1733</v>
      </c>
      <c r="B594" t="s">
        <v>3439</v>
      </c>
      <c r="C594" t="s">
        <v>3438</v>
      </c>
      <c r="D594" t="s">
        <v>1730</v>
      </c>
      <c r="G594" t="s">
        <v>3437</v>
      </c>
      <c r="H594" t="s">
        <v>3353</v>
      </c>
      <c r="K594" t="s">
        <v>1892</v>
      </c>
      <c r="L594" t="s">
        <v>1892</v>
      </c>
      <c r="M594" t="s">
        <v>1821</v>
      </c>
      <c r="N594" t="s">
        <v>1820</v>
      </c>
      <c r="O594" t="s">
        <v>1737</v>
      </c>
      <c r="P594" t="s">
        <v>1737</v>
      </c>
      <c r="Q594" t="s">
        <v>3436</v>
      </c>
      <c r="R594" t="s">
        <v>3435</v>
      </c>
      <c r="U594" t="s">
        <v>1724</v>
      </c>
      <c r="V594" t="s">
        <v>1724</v>
      </c>
      <c r="X594" t="s">
        <v>1901</v>
      </c>
      <c r="Z594" t="b">
        <v>0</v>
      </c>
      <c r="AA594" t="b">
        <v>0</v>
      </c>
      <c r="AB594" t="b">
        <v>0</v>
      </c>
      <c r="AE594" t="b">
        <v>0</v>
      </c>
      <c r="AH594" t="b">
        <v>0</v>
      </c>
      <c r="AI594" t="b">
        <v>0</v>
      </c>
      <c r="AJ594" t="s">
        <v>1722</v>
      </c>
      <c r="AK594" t="b">
        <v>0</v>
      </c>
      <c r="AL594" t="b">
        <v>0</v>
      </c>
      <c r="AM594" t="b">
        <v>0</v>
      </c>
    </row>
    <row r="595" spans="1:39" x14ac:dyDescent="0.25">
      <c r="A595" t="s">
        <v>1733</v>
      </c>
      <c r="B595" t="s">
        <v>1464</v>
      </c>
      <c r="C595" t="s">
        <v>1466</v>
      </c>
      <c r="D595" t="s">
        <v>1730</v>
      </c>
      <c r="G595" t="s">
        <v>1465</v>
      </c>
      <c r="H595" t="s">
        <v>3047</v>
      </c>
      <c r="K595" t="s">
        <v>1825</v>
      </c>
      <c r="L595" t="s">
        <v>1825</v>
      </c>
      <c r="M595" t="s">
        <v>1825</v>
      </c>
      <c r="N595" t="s">
        <v>1820</v>
      </c>
      <c r="O595" t="s">
        <v>1737</v>
      </c>
      <c r="P595" t="s">
        <v>1737</v>
      </c>
      <c r="Q595" t="s">
        <v>2613</v>
      </c>
      <c r="R595" t="s">
        <v>2612</v>
      </c>
      <c r="U595" t="s">
        <v>1724</v>
      </c>
      <c r="V595" t="s">
        <v>1724</v>
      </c>
      <c r="W595" t="s">
        <v>1724</v>
      </c>
      <c r="X595" t="s">
        <v>1953</v>
      </c>
      <c r="Z595" t="b">
        <v>0</v>
      </c>
      <c r="AA595" t="b">
        <v>0</v>
      </c>
      <c r="AB595" t="b">
        <v>0</v>
      </c>
      <c r="AE595" t="b">
        <v>0</v>
      </c>
      <c r="AH595" t="b">
        <v>0</v>
      </c>
      <c r="AI595" t="b">
        <v>0</v>
      </c>
      <c r="AK595" t="b">
        <v>0</v>
      </c>
      <c r="AL595" t="b">
        <v>0</v>
      </c>
      <c r="AM595" t="b">
        <v>0</v>
      </c>
    </row>
    <row r="596" spans="1:39" x14ac:dyDescent="0.25">
      <c r="A596" t="s">
        <v>1733</v>
      </c>
      <c r="B596" t="s">
        <v>3434</v>
      </c>
      <c r="C596" t="s">
        <v>3433</v>
      </c>
      <c r="D596" t="s">
        <v>1730</v>
      </c>
      <c r="G596" t="s">
        <v>3432</v>
      </c>
      <c r="H596" t="s">
        <v>3047</v>
      </c>
      <c r="K596" t="s">
        <v>1825</v>
      </c>
      <c r="L596" t="s">
        <v>1825</v>
      </c>
      <c r="M596" t="s">
        <v>1825</v>
      </c>
      <c r="N596" t="s">
        <v>1820</v>
      </c>
      <c r="O596" t="s">
        <v>1737</v>
      </c>
      <c r="P596" t="s">
        <v>1737</v>
      </c>
      <c r="Q596" t="s">
        <v>2603</v>
      </c>
      <c r="R596" t="s">
        <v>2602</v>
      </c>
      <c r="U596" t="s">
        <v>1724</v>
      </c>
      <c r="V596" t="s">
        <v>1724</v>
      </c>
      <c r="W596" t="s">
        <v>1724</v>
      </c>
      <c r="X596" t="s">
        <v>1953</v>
      </c>
      <c r="Z596" t="b">
        <v>0</v>
      </c>
      <c r="AA596" t="b">
        <v>0</v>
      </c>
      <c r="AB596" t="b">
        <v>0</v>
      </c>
      <c r="AE596" t="b">
        <v>0</v>
      </c>
      <c r="AH596" t="b">
        <v>0</v>
      </c>
      <c r="AI596" t="b">
        <v>0</v>
      </c>
      <c r="AK596" t="b">
        <v>0</v>
      </c>
      <c r="AL596" t="b">
        <v>0</v>
      </c>
      <c r="AM596" t="b">
        <v>0</v>
      </c>
    </row>
    <row r="597" spans="1:39" x14ac:dyDescent="0.25">
      <c r="A597" t="s">
        <v>1733</v>
      </c>
      <c r="B597" t="s">
        <v>3431</v>
      </c>
      <c r="C597" t="s">
        <v>3430</v>
      </c>
      <c r="D597" t="s">
        <v>1730</v>
      </c>
      <c r="G597" t="s">
        <v>3429</v>
      </c>
      <c r="H597" t="s">
        <v>3263</v>
      </c>
      <c r="K597" t="s">
        <v>1825</v>
      </c>
      <c r="L597" t="s">
        <v>1825</v>
      </c>
      <c r="M597" t="s">
        <v>1825</v>
      </c>
      <c r="N597" t="s">
        <v>1820</v>
      </c>
      <c r="O597" t="s">
        <v>1737</v>
      </c>
      <c r="P597" t="s">
        <v>1737</v>
      </c>
      <c r="Q597" t="s">
        <v>2613</v>
      </c>
      <c r="R597" t="s">
        <v>2612</v>
      </c>
      <c r="U597" t="s">
        <v>1724</v>
      </c>
      <c r="V597" t="s">
        <v>1724</v>
      </c>
      <c r="W597" t="s">
        <v>1724</v>
      </c>
      <c r="X597" t="s">
        <v>1953</v>
      </c>
      <c r="Z597" t="b">
        <v>0</v>
      </c>
      <c r="AA597" t="b">
        <v>0</v>
      </c>
      <c r="AB597" t="b">
        <v>0</v>
      </c>
      <c r="AE597" t="b">
        <v>0</v>
      </c>
      <c r="AH597" t="b">
        <v>0</v>
      </c>
      <c r="AI597" t="b">
        <v>0</v>
      </c>
      <c r="AK597" t="b">
        <v>0</v>
      </c>
      <c r="AL597" t="b">
        <v>0</v>
      </c>
      <c r="AM597" t="b">
        <v>0</v>
      </c>
    </row>
    <row r="598" spans="1:39" x14ac:dyDescent="0.25">
      <c r="A598" t="s">
        <v>1733</v>
      </c>
      <c r="B598" t="s">
        <v>3428</v>
      </c>
      <c r="C598" t="s">
        <v>3427</v>
      </c>
      <c r="D598" t="s">
        <v>1730</v>
      </c>
      <c r="G598" t="s">
        <v>3426</v>
      </c>
      <c r="H598" t="s">
        <v>3043</v>
      </c>
      <c r="K598" t="s">
        <v>1825</v>
      </c>
      <c r="L598" t="s">
        <v>1825</v>
      </c>
      <c r="M598" t="s">
        <v>1825</v>
      </c>
      <c r="N598" t="s">
        <v>1820</v>
      </c>
      <c r="O598" t="s">
        <v>1737</v>
      </c>
      <c r="P598" t="s">
        <v>1737</v>
      </c>
      <c r="Q598" t="s">
        <v>2613</v>
      </c>
      <c r="R598" t="s">
        <v>2612</v>
      </c>
      <c r="U598" t="s">
        <v>1724</v>
      </c>
      <c r="V598" t="s">
        <v>1724</v>
      </c>
      <c r="W598" t="s">
        <v>1724</v>
      </c>
      <c r="X598" t="s">
        <v>1953</v>
      </c>
      <c r="Z598" t="b">
        <v>0</v>
      </c>
      <c r="AA598" t="b">
        <v>0</v>
      </c>
      <c r="AB598" t="b">
        <v>0</v>
      </c>
      <c r="AE598" t="b">
        <v>0</v>
      </c>
      <c r="AH598" t="b">
        <v>0</v>
      </c>
      <c r="AI598" t="b">
        <v>0</v>
      </c>
      <c r="AK598" t="b">
        <v>0</v>
      </c>
      <c r="AL598" t="b">
        <v>0</v>
      </c>
      <c r="AM598" t="b">
        <v>0</v>
      </c>
    </row>
    <row r="599" spans="1:39" x14ac:dyDescent="0.25">
      <c r="A599" t="s">
        <v>1733</v>
      </c>
      <c r="B599" t="s">
        <v>1512</v>
      </c>
      <c r="C599" t="s">
        <v>1514</v>
      </c>
      <c r="D599" t="s">
        <v>1730</v>
      </c>
      <c r="G599" t="s">
        <v>1513</v>
      </c>
      <c r="H599" t="s">
        <v>3263</v>
      </c>
      <c r="K599" t="s">
        <v>1825</v>
      </c>
      <c r="L599" t="s">
        <v>1825</v>
      </c>
      <c r="M599" t="s">
        <v>1825</v>
      </c>
      <c r="N599" t="s">
        <v>1820</v>
      </c>
      <c r="O599" t="s">
        <v>1737</v>
      </c>
      <c r="P599" t="s">
        <v>1737</v>
      </c>
      <c r="Q599" t="s">
        <v>2613</v>
      </c>
      <c r="R599" t="s">
        <v>2612</v>
      </c>
      <c r="U599" t="s">
        <v>1724</v>
      </c>
      <c r="V599" t="s">
        <v>1724</v>
      </c>
      <c r="W599" t="s">
        <v>1724</v>
      </c>
      <c r="X599" t="s">
        <v>1953</v>
      </c>
      <c r="Z599" t="b">
        <v>0</v>
      </c>
      <c r="AA599" t="b">
        <v>0</v>
      </c>
      <c r="AB599" t="b">
        <v>0</v>
      </c>
      <c r="AE599" t="b">
        <v>0</v>
      </c>
      <c r="AH599" t="b">
        <v>0</v>
      </c>
      <c r="AI599" t="b">
        <v>0</v>
      </c>
      <c r="AK599" t="b">
        <v>0</v>
      </c>
      <c r="AL599" t="b">
        <v>0</v>
      </c>
      <c r="AM599" t="b">
        <v>0</v>
      </c>
    </row>
    <row r="600" spans="1:39" x14ac:dyDescent="0.25">
      <c r="A600" t="s">
        <v>1733</v>
      </c>
      <c r="B600" t="s">
        <v>1515</v>
      </c>
      <c r="C600" t="s">
        <v>1517</v>
      </c>
      <c r="D600" t="s">
        <v>1730</v>
      </c>
      <c r="G600" t="s">
        <v>1516</v>
      </c>
      <c r="H600" t="s">
        <v>3043</v>
      </c>
      <c r="K600" t="s">
        <v>1825</v>
      </c>
      <c r="L600" t="s">
        <v>1825</v>
      </c>
      <c r="M600" t="s">
        <v>1825</v>
      </c>
      <c r="N600" t="s">
        <v>1820</v>
      </c>
      <c r="O600" t="s">
        <v>1737</v>
      </c>
      <c r="P600" t="s">
        <v>1737</v>
      </c>
      <c r="Q600" t="s">
        <v>2603</v>
      </c>
      <c r="R600" t="s">
        <v>2602</v>
      </c>
      <c r="U600" t="s">
        <v>1724</v>
      </c>
      <c r="V600" t="s">
        <v>1724</v>
      </c>
      <c r="W600" t="s">
        <v>1724</v>
      </c>
      <c r="X600" t="s">
        <v>1953</v>
      </c>
      <c r="Z600" t="b">
        <v>0</v>
      </c>
      <c r="AA600" t="b">
        <v>0</v>
      </c>
      <c r="AB600" t="b">
        <v>0</v>
      </c>
      <c r="AE600" t="b">
        <v>0</v>
      </c>
      <c r="AH600" t="b">
        <v>0</v>
      </c>
      <c r="AI600" t="b">
        <v>0</v>
      </c>
      <c r="AK600" t="b">
        <v>0</v>
      </c>
      <c r="AL600" t="b">
        <v>0</v>
      </c>
      <c r="AM600" t="b">
        <v>0</v>
      </c>
    </row>
    <row r="601" spans="1:39" x14ac:dyDescent="0.25">
      <c r="A601" t="s">
        <v>1733</v>
      </c>
      <c r="B601" t="s">
        <v>3425</v>
      </c>
      <c r="C601" t="s">
        <v>3424</v>
      </c>
      <c r="D601" t="s">
        <v>1730</v>
      </c>
      <c r="E601" t="s">
        <v>3423</v>
      </c>
      <c r="F601" t="s">
        <v>2784</v>
      </c>
      <c r="K601" t="s">
        <v>1825</v>
      </c>
      <c r="L601" t="s">
        <v>1825</v>
      </c>
      <c r="M601" t="s">
        <v>1825</v>
      </c>
      <c r="N601" t="s">
        <v>1820</v>
      </c>
      <c r="O601" t="s">
        <v>1737</v>
      </c>
      <c r="P601" t="s">
        <v>1737</v>
      </c>
      <c r="Q601" t="s">
        <v>2613</v>
      </c>
      <c r="R601" t="s">
        <v>2612</v>
      </c>
      <c r="V601" t="s">
        <v>1724</v>
      </c>
      <c r="X601" t="s">
        <v>1953</v>
      </c>
      <c r="Z601" t="b">
        <v>0</v>
      </c>
      <c r="AA601" t="b">
        <v>0</v>
      </c>
      <c r="AB601" t="b">
        <v>0</v>
      </c>
      <c r="AE601" t="b">
        <v>0</v>
      </c>
      <c r="AH601" t="b">
        <v>0</v>
      </c>
      <c r="AI601" t="b">
        <v>0</v>
      </c>
      <c r="AJ601" t="s">
        <v>1744</v>
      </c>
      <c r="AK601" t="b">
        <v>0</v>
      </c>
      <c r="AL601" t="b">
        <v>0</v>
      </c>
      <c r="AM601" t="b">
        <v>0</v>
      </c>
    </row>
    <row r="602" spans="1:39" x14ac:dyDescent="0.25">
      <c r="A602" t="s">
        <v>1733</v>
      </c>
      <c r="B602" t="s">
        <v>3422</v>
      </c>
      <c r="C602" t="s">
        <v>3421</v>
      </c>
      <c r="D602" t="s">
        <v>1730</v>
      </c>
      <c r="G602" t="s">
        <v>3420</v>
      </c>
      <c r="H602" t="s">
        <v>2272</v>
      </c>
      <c r="K602" t="s">
        <v>1825</v>
      </c>
      <c r="L602" t="s">
        <v>1825</v>
      </c>
      <c r="M602" t="s">
        <v>1825</v>
      </c>
      <c r="N602" t="s">
        <v>1820</v>
      </c>
      <c r="O602" t="s">
        <v>1737</v>
      </c>
      <c r="P602" t="s">
        <v>1724</v>
      </c>
      <c r="Q602" t="s">
        <v>3409</v>
      </c>
      <c r="R602" t="s">
        <v>3408</v>
      </c>
      <c r="U602" t="s">
        <v>1724</v>
      </c>
      <c r="V602" t="s">
        <v>1724</v>
      </c>
      <c r="W602" t="s">
        <v>1724</v>
      </c>
      <c r="X602" t="s">
        <v>1953</v>
      </c>
      <c r="Z602" t="b">
        <v>0</v>
      </c>
      <c r="AA602" t="b">
        <v>0</v>
      </c>
      <c r="AB602" t="b">
        <v>1</v>
      </c>
      <c r="AC602" t="s">
        <v>1882</v>
      </c>
      <c r="AD602" t="s">
        <v>3416</v>
      </c>
      <c r="AE602" t="b">
        <v>1</v>
      </c>
      <c r="AF602" t="s">
        <v>3415</v>
      </c>
      <c r="AH602" t="b">
        <v>0</v>
      </c>
      <c r="AI602" t="b">
        <v>0</v>
      </c>
      <c r="AK602" t="b">
        <v>0</v>
      </c>
      <c r="AL602" t="b">
        <v>0</v>
      </c>
      <c r="AM602" t="b">
        <v>0</v>
      </c>
    </row>
    <row r="603" spans="1:39" x14ac:dyDescent="0.25">
      <c r="A603" t="s">
        <v>1733</v>
      </c>
      <c r="B603" t="s">
        <v>3419</v>
      </c>
      <c r="C603" t="s">
        <v>3418</v>
      </c>
      <c r="D603" t="s">
        <v>1730</v>
      </c>
      <c r="G603" t="s">
        <v>3417</v>
      </c>
      <c r="H603" t="s">
        <v>3263</v>
      </c>
      <c r="K603" t="s">
        <v>1825</v>
      </c>
      <c r="L603" t="s">
        <v>1825</v>
      </c>
      <c r="M603" t="s">
        <v>1825</v>
      </c>
      <c r="N603" t="s">
        <v>1820</v>
      </c>
      <c r="O603" t="s">
        <v>1737</v>
      </c>
      <c r="P603" t="s">
        <v>1724</v>
      </c>
      <c r="Q603" t="s">
        <v>3409</v>
      </c>
      <c r="R603" t="s">
        <v>3408</v>
      </c>
      <c r="U603" t="s">
        <v>1724</v>
      </c>
      <c r="V603" t="s">
        <v>1724</v>
      </c>
      <c r="W603" t="s">
        <v>1724</v>
      </c>
      <c r="X603" t="s">
        <v>1953</v>
      </c>
      <c r="Z603" t="b">
        <v>0</v>
      </c>
      <c r="AA603" t="b">
        <v>0</v>
      </c>
      <c r="AB603" t="b">
        <v>1</v>
      </c>
      <c r="AC603" t="s">
        <v>1882</v>
      </c>
      <c r="AD603" t="s">
        <v>3416</v>
      </c>
      <c r="AE603" t="b">
        <v>1</v>
      </c>
      <c r="AF603" t="s">
        <v>3412</v>
      </c>
      <c r="AH603" t="b">
        <v>0</v>
      </c>
      <c r="AI603" t="b">
        <v>0</v>
      </c>
      <c r="AK603" t="b">
        <v>0</v>
      </c>
      <c r="AL603" t="b">
        <v>0</v>
      </c>
      <c r="AM603" t="b">
        <v>0</v>
      </c>
    </row>
    <row r="604" spans="1:39" x14ac:dyDescent="0.25">
      <c r="A604" t="s">
        <v>1733</v>
      </c>
      <c r="B604" t="s">
        <v>3415</v>
      </c>
      <c r="C604" t="s">
        <v>3414</v>
      </c>
      <c r="D604" t="s">
        <v>1730</v>
      </c>
      <c r="G604" t="s">
        <v>3413</v>
      </c>
      <c r="H604" t="s">
        <v>2272</v>
      </c>
      <c r="K604" t="s">
        <v>1825</v>
      </c>
      <c r="L604" t="s">
        <v>1825</v>
      </c>
      <c r="M604" t="s">
        <v>1825</v>
      </c>
      <c r="N604" t="s">
        <v>1820</v>
      </c>
      <c r="P604" t="s">
        <v>1724</v>
      </c>
      <c r="Q604" t="s">
        <v>3409</v>
      </c>
      <c r="R604" t="s">
        <v>3408</v>
      </c>
      <c r="U604" t="s">
        <v>1724</v>
      </c>
      <c r="V604" t="s">
        <v>1724</v>
      </c>
      <c r="X604" t="s">
        <v>1953</v>
      </c>
      <c r="Z604" t="b">
        <v>0</v>
      </c>
      <c r="AA604" t="b">
        <v>0</v>
      </c>
      <c r="AB604" t="b">
        <v>0</v>
      </c>
      <c r="AE604" t="b">
        <v>0</v>
      </c>
      <c r="AH604" t="b">
        <v>0</v>
      </c>
      <c r="AI604" t="b">
        <v>1</v>
      </c>
      <c r="AJ604" t="s">
        <v>2096</v>
      </c>
      <c r="AK604" t="b">
        <v>0</v>
      </c>
      <c r="AL604" t="b">
        <v>0</v>
      </c>
      <c r="AM604" t="b">
        <v>0</v>
      </c>
    </row>
    <row r="605" spans="1:39" x14ac:dyDescent="0.25">
      <c r="A605" t="s">
        <v>1733</v>
      </c>
      <c r="B605" t="s">
        <v>3412</v>
      </c>
      <c r="C605" t="s">
        <v>3411</v>
      </c>
      <c r="D605" t="s">
        <v>1730</v>
      </c>
      <c r="G605" t="s">
        <v>3410</v>
      </c>
      <c r="H605" t="s">
        <v>3263</v>
      </c>
      <c r="K605" t="s">
        <v>1825</v>
      </c>
      <c r="L605" t="s">
        <v>1825</v>
      </c>
      <c r="M605" t="s">
        <v>1825</v>
      </c>
      <c r="N605" t="s">
        <v>1820</v>
      </c>
      <c r="P605" t="s">
        <v>1724</v>
      </c>
      <c r="Q605" t="s">
        <v>3409</v>
      </c>
      <c r="R605" t="s">
        <v>3408</v>
      </c>
      <c r="U605" t="s">
        <v>1724</v>
      </c>
      <c r="V605" t="s">
        <v>1724</v>
      </c>
      <c r="X605" t="s">
        <v>1953</v>
      </c>
      <c r="Z605" t="b">
        <v>0</v>
      </c>
      <c r="AA605" t="b">
        <v>0</v>
      </c>
      <c r="AB605" t="b">
        <v>0</v>
      </c>
      <c r="AE605" t="b">
        <v>0</v>
      </c>
      <c r="AH605" t="b">
        <v>0</v>
      </c>
      <c r="AI605" t="b">
        <v>1</v>
      </c>
      <c r="AJ605" t="s">
        <v>2096</v>
      </c>
      <c r="AK605" t="b">
        <v>0</v>
      </c>
      <c r="AL605" t="b">
        <v>0</v>
      </c>
      <c r="AM605" t="b">
        <v>0</v>
      </c>
    </row>
    <row r="606" spans="1:39" x14ac:dyDescent="0.25">
      <c r="A606" t="s">
        <v>1733</v>
      </c>
      <c r="B606" t="s">
        <v>3407</v>
      </c>
      <c r="C606" t="s">
        <v>3406</v>
      </c>
      <c r="D606" t="s">
        <v>1730</v>
      </c>
      <c r="E606" t="s">
        <v>3405</v>
      </c>
      <c r="F606" t="s">
        <v>1885</v>
      </c>
      <c r="K606" t="s">
        <v>1892</v>
      </c>
      <c r="L606" t="s">
        <v>1892</v>
      </c>
      <c r="M606" t="s">
        <v>1821</v>
      </c>
      <c r="N606" t="s">
        <v>1820</v>
      </c>
      <c r="P606" t="s">
        <v>1737</v>
      </c>
      <c r="Q606" t="s">
        <v>2598</v>
      </c>
      <c r="R606" t="s">
        <v>2597</v>
      </c>
      <c r="V606" t="s">
        <v>1724</v>
      </c>
      <c r="X606" t="s">
        <v>1901</v>
      </c>
      <c r="Z606" t="b">
        <v>0</v>
      </c>
      <c r="AA606" t="b">
        <v>0</v>
      </c>
      <c r="AB606" t="b">
        <v>0</v>
      </c>
      <c r="AE606" t="b">
        <v>0</v>
      </c>
      <c r="AH606" t="b">
        <v>0</v>
      </c>
      <c r="AI606" t="b">
        <v>0</v>
      </c>
      <c r="AJ606" t="s">
        <v>1804</v>
      </c>
      <c r="AK606" t="b">
        <v>0</v>
      </c>
      <c r="AL606" t="b">
        <v>0</v>
      </c>
      <c r="AM606" t="b">
        <v>0</v>
      </c>
    </row>
    <row r="607" spans="1:39" x14ac:dyDescent="0.25">
      <c r="A607" t="s">
        <v>1733</v>
      </c>
      <c r="B607" t="s">
        <v>1212</v>
      </c>
      <c r="C607" t="s">
        <v>1214</v>
      </c>
      <c r="D607" t="s">
        <v>1730</v>
      </c>
      <c r="G607" t="s">
        <v>1213</v>
      </c>
      <c r="H607" t="s">
        <v>3316</v>
      </c>
      <c r="K607" t="s">
        <v>1892</v>
      </c>
      <c r="L607" t="s">
        <v>1892</v>
      </c>
      <c r="M607" t="s">
        <v>1821</v>
      </c>
      <c r="N607" t="s">
        <v>1820</v>
      </c>
      <c r="P607" t="s">
        <v>1737</v>
      </c>
      <c r="Q607" t="s">
        <v>2598</v>
      </c>
      <c r="R607" t="s">
        <v>2597</v>
      </c>
      <c r="V607" t="s">
        <v>1724</v>
      </c>
      <c r="X607" t="s">
        <v>1901</v>
      </c>
      <c r="Z607" t="b">
        <v>0</v>
      </c>
      <c r="AA607" t="b">
        <v>0</v>
      </c>
      <c r="AB607" t="b">
        <v>0</v>
      </c>
      <c r="AE607" t="b">
        <v>0</v>
      </c>
      <c r="AH607" t="b">
        <v>0</v>
      </c>
      <c r="AI607" t="b">
        <v>0</v>
      </c>
      <c r="AJ607" t="s">
        <v>1804</v>
      </c>
      <c r="AK607" t="b">
        <v>0</v>
      </c>
      <c r="AL607" t="b">
        <v>0</v>
      </c>
      <c r="AM607" t="b">
        <v>0</v>
      </c>
    </row>
    <row r="608" spans="1:39" x14ac:dyDescent="0.25">
      <c r="A608" t="s">
        <v>1733</v>
      </c>
      <c r="B608" t="s">
        <v>1215</v>
      </c>
      <c r="C608" t="s">
        <v>1217</v>
      </c>
      <c r="D608" t="s">
        <v>1730</v>
      </c>
      <c r="G608" t="s">
        <v>1216</v>
      </c>
      <c r="H608" t="s">
        <v>3353</v>
      </c>
      <c r="K608" t="s">
        <v>1892</v>
      </c>
      <c r="L608" t="s">
        <v>1892</v>
      </c>
      <c r="M608" t="s">
        <v>1821</v>
      </c>
      <c r="N608" t="s">
        <v>1820</v>
      </c>
      <c r="P608" t="s">
        <v>1737</v>
      </c>
      <c r="Q608" t="s">
        <v>2593</v>
      </c>
      <c r="R608" t="s">
        <v>2592</v>
      </c>
      <c r="U608" t="s">
        <v>1724</v>
      </c>
      <c r="V608" t="s">
        <v>1724</v>
      </c>
      <c r="X608" t="s">
        <v>1901</v>
      </c>
      <c r="Z608" t="b">
        <v>0</v>
      </c>
      <c r="AA608" t="b">
        <v>0</v>
      </c>
      <c r="AB608" t="b">
        <v>1</v>
      </c>
      <c r="AC608" t="s">
        <v>2777</v>
      </c>
      <c r="AD608" t="s">
        <v>2083</v>
      </c>
      <c r="AE608" t="b">
        <v>1</v>
      </c>
      <c r="AF608" t="s">
        <v>3394</v>
      </c>
      <c r="AG608" t="s">
        <v>3352</v>
      </c>
      <c r="AH608" t="b">
        <v>0</v>
      </c>
      <c r="AI608" t="b">
        <v>0</v>
      </c>
      <c r="AK608" t="b">
        <v>0</v>
      </c>
      <c r="AL608" t="b">
        <v>0</v>
      </c>
      <c r="AM608" t="b">
        <v>0</v>
      </c>
    </row>
    <row r="609" spans="1:39" x14ac:dyDescent="0.25">
      <c r="A609" t="s">
        <v>1733</v>
      </c>
      <c r="B609" t="s">
        <v>1191</v>
      </c>
      <c r="C609" t="s">
        <v>1193</v>
      </c>
      <c r="D609" t="s">
        <v>1730</v>
      </c>
      <c r="G609" t="s">
        <v>1192</v>
      </c>
      <c r="H609" t="s">
        <v>3404</v>
      </c>
      <c r="K609" t="s">
        <v>1892</v>
      </c>
      <c r="L609" t="s">
        <v>1892</v>
      </c>
      <c r="M609" t="s">
        <v>1821</v>
      </c>
      <c r="N609" t="s">
        <v>1820</v>
      </c>
      <c r="O609" t="s">
        <v>1737</v>
      </c>
      <c r="P609" t="s">
        <v>1737</v>
      </c>
      <c r="Q609" t="s">
        <v>2593</v>
      </c>
      <c r="R609" t="s">
        <v>2592</v>
      </c>
      <c r="U609" t="s">
        <v>1724</v>
      </c>
      <c r="V609" t="s">
        <v>1724</v>
      </c>
      <c r="W609" t="s">
        <v>1724</v>
      </c>
      <c r="X609" t="s">
        <v>1901</v>
      </c>
      <c r="Z609" t="b">
        <v>0</v>
      </c>
      <c r="AA609" t="b">
        <v>0</v>
      </c>
      <c r="AB609" t="b">
        <v>0</v>
      </c>
      <c r="AE609" t="b">
        <v>0</v>
      </c>
      <c r="AH609" t="b">
        <v>0</v>
      </c>
      <c r="AI609" t="b">
        <v>0</v>
      </c>
      <c r="AK609" t="b">
        <v>0</v>
      </c>
      <c r="AL609" t="b">
        <v>0</v>
      </c>
      <c r="AM609" t="b">
        <v>0</v>
      </c>
    </row>
    <row r="610" spans="1:39" x14ac:dyDescent="0.25">
      <c r="A610" t="s">
        <v>1733</v>
      </c>
      <c r="B610" t="s">
        <v>3357</v>
      </c>
      <c r="C610" t="s">
        <v>3403</v>
      </c>
      <c r="D610" t="s">
        <v>1163</v>
      </c>
      <c r="I610" t="s">
        <v>2320</v>
      </c>
      <c r="K610" t="s">
        <v>1892</v>
      </c>
      <c r="L610" t="s">
        <v>1892</v>
      </c>
      <c r="M610" t="s">
        <v>1821</v>
      </c>
      <c r="N610" t="s">
        <v>1820</v>
      </c>
      <c r="O610" t="s">
        <v>1737</v>
      </c>
      <c r="P610" t="s">
        <v>1737</v>
      </c>
      <c r="Q610" t="s">
        <v>2593</v>
      </c>
      <c r="R610" t="s">
        <v>2592</v>
      </c>
      <c r="X610" t="s">
        <v>1901</v>
      </c>
      <c r="Z610" t="b">
        <v>0</v>
      </c>
      <c r="AA610" t="b">
        <v>0</v>
      </c>
      <c r="AB610" t="b">
        <v>0</v>
      </c>
      <c r="AE610" t="b">
        <v>0</v>
      </c>
      <c r="AH610" t="b">
        <v>0</v>
      </c>
      <c r="AI610" t="b">
        <v>0</v>
      </c>
      <c r="AK610" t="b">
        <v>0</v>
      </c>
      <c r="AL610" t="b">
        <v>0</v>
      </c>
      <c r="AM610" t="b">
        <v>0</v>
      </c>
    </row>
    <row r="611" spans="1:39" x14ac:dyDescent="0.25">
      <c r="A611" t="s">
        <v>1733</v>
      </c>
      <c r="B611" t="s">
        <v>1218</v>
      </c>
      <c r="C611" t="s">
        <v>1220</v>
      </c>
      <c r="D611" t="s">
        <v>1730</v>
      </c>
      <c r="G611" t="s">
        <v>1219</v>
      </c>
      <c r="H611" t="s">
        <v>3122</v>
      </c>
      <c r="K611" t="s">
        <v>1892</v>
      </c>
      <c r="L611" t="s">
        <v>1892</v>
      </c>
      <c r="M611" t="s">
        <v>1821</v>
      </c>
      <c r="N611" t="s">
        <v>1820</v>
      </c>
      <c r="O611" t="s">
        <v>1737</v>
      </c>
      <c r="P611" t="s">
        <v>1737</v>
      </c>
      <c r="Q611" t="s">
        <v>2593</v>
      </c>
      <c r="R611" t="s">
        <v>2592</v>
      </c>
      <c r="U611" t="s">
        <v>1724</v>
      </c>
      <c r="V611" t="s">
        <v>1724</v>
      </c>
      <c r="W611" t="s">
        <v>1724</v>
      </c>
      <c r="X611" t="s">
        <v>1901</v>
      </c>
      <c r="Z611" t="b">
        <v>0</v>
      </c>
      <c r="AA611" t="b">
        <v>0</v>
      </c>
      <c r="AB611" t="b">
        <v>0</v>
      </c>
      <c r="AE611" t="b">
        <v>0</v>
      </c>
      <c r="AH611" t="b">
        <v>0</v>
      </c>
      <c r="AI611" t="b">
        <v>0</v>
      </c>
      <c r="AK611" t="b">
        <v>0</v>
      </c>
      <c r="AL611" t="b">
        <v>0</v>
      </c>
      <c r="AM611" t="b">
        <v>0</v>
      </c>
    </row>
    <row r="612" spans="1:39" x14ac:dyDescent="0.25">
      <c r="A612" t="s">
        <v>1733</v>
      </c>
      <c r="B612" t="s">
        <v>1221</v>
      </c>
      <c r="C612" t="s">
        <v>1223</v>
      </c>
      <c r="D612" t="s">
        <v>1730</v>
      </c>
      <c r="G612" t="s">
        <v>1222</v>
      </c>
      <c r="H612" t="s">
        <v>3263</v>
      </c>
      <c r="K612" t="s">
        <v>1892</v>
      </c>
      <c r="L612" t="s">
        <v>1892</v>
      </c>
      <c r="M612" t="s">
        <v>1821</v>
      </c>
      <c r="N612" t="s">
        <v>1820</v>
      </c>
      <c r="O612" t="s">
        <v>1737</v>
      </c>
      <c r="P612" t="s">
        <v>1737</v>
      </c>
      <c r="Q612" t="s">
        <v>2593</v>
      </c>
      <c r="R612" t="s">
        <v>2592</v>
      </c>
      <c r="U612" t="s">
        <v>1724</v>
      </c>
      <c r="V612" t="s">
        <v>1724</v>
      </c>
      <c r="W612" t="s">
        <v>1724</v>
      </c>
      <c r="X612" t="s">
        <v>1901</v>
      </c>
      <c r="Z612" t="b">
        <v>0</v>
      </c>
      <c r="AA612" t="b">
        <v>0</v>
      </c>
      <c r="AB612" t="b">
        <v>0</v>
      </c>
      <c r="AE612" t="b">
        <v>0</v>
      </c>
      <c r="AH612" t="b">
        <v>0</v>
      </c>
      <c r="AI612" t="b">
        <v>0</v>
      </c>
      <c r="AK612" t="b">
        <v>0</v>
      </c>
      <c r="AL612" t="b">
        <v>0</v>
      </c>
      <c r="AM612" t="b">
        <v>0</v>
      </c>
    </row>
    <row r="613" spans="1:39" x14ac:dyDescent="0.25">
      <c r="A613" t="s">
        <v>1733</v>
      </c>
      <c r="B613" t="s">
        <v>3402</v>
      </c>
      <c r="C613" t="s">
        <v>3401</v>
      </c>
      <c r="D613" t="s">
        <v>1730</v>
      </c>
      <c r="G613" t="s">
        <v>3400</v>
      </c>
      <c r="H613" t="s">
        <v>3399</v>
      </c>
      <c r="K613" t="s">
        <v>1892</v>
      </c>
      <c r="L613" t="s">
        <v>1892</v>
      </c>
      <c r="M613" t="s">
        <v>1821</v>
      </c>
      <c r="N613" t="s">
        <v>1820</v>
      </c>
      <c r="O613" t="s">
        <v>1737</v>
      </c>
      <c r="P613" t="s">
        <v>1737</v>
      </c>
      <c r="Q613" t="s">
        <v>2593</v>
      </c>
      <c r="R613" t="s">
        <v>2592</v>
      </c>
      <c r="U613" t="s">
        <v>1724</v>
      </c>
      <c r="V613" t="s">
        <v>1724</v>
      </c>
      <c r="W613" t="s">
        <v>1724</v>
      </c>
      <c r="X613" t="s">
        <v>1901</v>
      </c>
      <c r="Z613" t="b">
        <v>0</v>
      </c>
      <c r="AA613" t="b">
        <v>0</v>
      </c>
      <c r="AB613" t="b">
        <v>0</v>
      </c>
      <c r="AE613" t="b">
        <v>0</v>
      </c>
      <c r="AH613" t="b">
        <v>0</v>
      </c>
      <c r="AI613" t="b">
        <v>0</v>
      </c>
      <c r="AK613" t="b">
        <v>0</v>
      </c>
      <c r="AL613" t="b">
        <v>0</v>
      </c>
      <c r="AM613" t="b">
        <v>0</v>
      </c>
    </row>
    <row r="614" spans="1:39" x14ac:dyDescent="0.25">
      <c r="A614" t="s">
        <v>1733</v>
      </c>
      <c r="B614" t="s">
        <v>3398</v>
      </c>
      <c r="C614" t="s">
        <v>3397</v>
      </c>
      <c r="D614" t="s">
        <v>1730</v>
      </c>
      <c r="G614" t="s">
        <v>3396</v>
      </c>
      <c r="H614" t="s">
        <v>3395</v>
      </c>
      <c r="K614" t="s">
        <v>1892</v>
      </c>
      <c r="L614" t="s">
        <v>1892</v>
      </c>
      <c r="M614" t="s">
        <v>1821</v>
      </c>
      <c r="N614" t="s">
        <v>1820</v>
      </c>
      <c r="O614" t="s">
        <v>1737</v>
      </c>
      <c r="P614" t="s">
        <v>1737</v>
      </c>
      <c r="Q614" t="s">
        <v>2593</v>
      </c>
      <c r="R614" t="s">
        <v>2592</v>
      </c>
      <c r="U614" t="s">
        <v>1724</v>
      </c>
      <c r="V614" t="s">
        <v>1724</v>
      </c>
      <c r="W614" t="s">
        <v>1724</v>
      </c>
      <c r="X614" t="s">
        <v>1901</v>
      </c>
      <c r="Z614" t="b">
        <v>0</v>
      </c>
      <c r="AA614" t="b">
        <v>0</v>
      </c>
      <c r="AB614" t="b">
        <v>0</v>
      </c>
      <c r="AE614" t="b">
        <v>0</v>
      </c>
      <c r="AH614" t="b">
        <v>0</v>
      </c>
      <c r="AI614" t="b">
        <v>0</v>
      </c>
      <c r="AK614" t="b">
        <v>0</v>
      </c>
      <c r="AL614" t="b">
        <v>0</v>
      </c>
      <c r="AM614" t="b">
        <v>0</v>
      </c>
    </row>
    <row r="615" spans="1:39" x14ac:dyDescent="0.25">
      <c r="A615" t="s">
        <v>1733</v>
      </c>
      <c r="B615" t="s">
        <v>3394</v>
      </c>
      <c r="C615" t="s">
        <v>3393</v>
      </c>
      <c r="D615" t="s">
        <v>1730</v>
      </c>
      <c r="E615" t="s">
        <v>3392</v>
      </c>
      <c r="F615" t="s">
        <v>1885</v>
      </c>
      <c r="K615" t="s">
        <v>1892</v>
      </c>
      <c r="L615" t="s">
        <v>1892</v>
      </c>
      <c r="M615" t="s">
        <v>1821</v>
      </c>
      <c r="N615" t="s">
        <v>1820</v>
      </c>
      <c r="O615" t="s">
        <v>1737</v>
      </c>
      <c r="P615" t="s">
        <v>1737</v>
      </c>
      <c r="Q615" t="s">
        <v>2593</v>
      </c>
      <c r="R615" t="s">
        <v>2592</v>
      </c>
      <c r="V615" t="s">
        <v>1724</v>
      </c>
      <c r="X615" t="s">
        <v>1901</v>
      </c>
      <c r="Z615" t="b">
        <v>0</v>
      </c>
      <c r="AA615" t="b">
        <v>0</v>
      </c>
      <c r="AB615" t="b">
        <v>0</v>
      </c>
      <c r="AE615" t="b">
        <v>0</v>
      </c>
      <c r="AH615" t="b">
        <v>0</v>
      </c>
      <c r="AI615" t="b">
        <v>0</v>
      </c>
      <c r="AJ615" t="s">
        <v>1768</v>
      </c>
      <c r="AK615" t="b">
        <v>0</v>
      </c>
      <c r="AL615" t="b">
        <v>0</v>
      </c>
      <c r="AM615" t="b">
        <v>0</v>
      </c>
    </row>
    <row r="616" spans="1:39" x14ac:dyDescent="0.25">
      <c r="A616" t="s">
        <v>1733</v>
      </c>
      <c r="B616" t="s">
        <v>3391</v>
      </c>
      <c r="C616" t="s">
        <v>3390</v>
      </c>
      <c r="D616" t="s">
        <v>1166</v>
      </c>
      <c r="I616" t="s">
        <v>3389</v>
      </c>
      <c r="K616" t="s">
        <v>1892</v>
      </c>
      <c r="L616" t="s">
        <v>1892</v>
      </c>
      <c r="M616" t="s">
        <v>1821</v>
      </c>
      <c r="N616" t="s">
        <v>1820</v>
      </c>
      <c r="O616" t="s">
        <v>1737</v>
      </c>
      <c r="P616" t="s">
        <v>1737</v>
      </c>
      <c r="Q616" t="s">
        <v>2593</v>
      </c>
      <c r="R616" t="s">
        <v>2592</v>
      </c>
      <c r="X616" t="s">
        <v>1901</v>
      </c>
      <c r="Y616" t="s">
        <v>3357</v>
      </c>
      <c r="Z616" t="b">
        <v>0</v>
      </c>
      <c r="AA616" t="b">
        <v>0</v>
      </c>
      <c r="AB616" t="b">
        <v>0</v>
      </c>
      <c r="AE616" t="b">
        <v>0</v>
      </c>
      <c r="AH616" t="b">
        <v>0</v>
      </c>
      <c r="AI616" t="b">
        <v>0</v>
      </c>
      <c r="AJ616" t="s">
        <v>1744</v>
      </c>
      <c r="AK616" t="b">
        <v>0</v>
      </c>
      <c r="AL616" t="b">
        <v>0</v>
      </c>
      <c r="AM616" t="b">
        <v>0</v>
      </c>
    </row>
    <row r="617" spans="1:39" x14ac:dyDescent="0.25">
      <c r="A617" t="s">
        <v>1733</v>
      </c>
      <c r="B617" t="s">
        <v>3388</v>
      </c>
      <c r="C617" t="s">
        <v>3387</v>
      </c>
      <c r="D617" t="s">
        <v>1166</v>
      </c>
      <c r="I617" t="s">
        <v>3386</v>
      </c>
      <c r="K617" t="s">
        <v>1892</v>
      </c>
      <c r="L617" t="s">
        <v>1892</v>
      </c>
      <c r="M617" t="s">
        <v>1821</v>
      </c>
      <c r="N617" t="s">
        <v>1820</v>
      </c>
      <c r="O617" t="s">
        <v>1737</v>
      </c>
      <c r="P617" t="s">
        <v>1737</v>
      </c>
      <c r="Q617" t="s">
        <v>2593</v>
      </c>
      <c r="R617" t="s">
        <v>2592</v>
      </c>
      <c r="X617" t="s">
        <v>1901</v>
      </c>
      <c r="Y617" t="s">
        <v>3357</v>
      </c>
      <c r="Z617" t="b">
        <v>0</v>
      </c>
      <c r="AA617" t="b">
        <v>0</v>
      </c>
      <c r="AB617" t="b">
        <v>0</v>
      </c>
      <c r="AE617" t="b">
        <v>0</v>
      </c>
      <c r="AH617" t="b">
        <v>0</v>
      </c>
      <c r="AI617" t="b">
        <v>0</v>
      </c>
      <c r="AK617" t="b">
        <v>0</v>
      </c>
      <c r="AL617" t="b">
        <v>0</v>
      </c>
      <c r="AM617" t="b">
        <v>0</v>
      </c>
    </row>
    <row r="618" spans="1:39" x14ac:dyDescent="0.25">
      <c r="A618" t="s">
        <v>1733</v>
      </c>
      <c r="B618" t="s">
        <v>3385</v>
      </c>
      <c r="C618" t="s">
        <v>3384</v>
      </c>
      <c r="D618" t="s">
        <v>1730</v>
      </c>
      <c r="G618" t="s">
        <v>3383</v>
      </c>
      <c r="H618" t="s">
        <v>3218</v>
      </c>
      <c r="K618" t="s">
        <v>1892</v>
      </c>
      <c r="L618" t="s">
        <v>1892</v>
      </c>
      <c r="M618" t="s">
        <v>1821</v>
      </c>
      <c r="N618" t="s">
        <v>1820</v>
      </c>
      <c r="O618" t="s">
        <v>1737</v>
      </c>
      <c r="P618" t="s">
        <v>1737</v>
      </c>
      <c r="Q618" t="s">
        <v>2593</v>
      </c>
      <c r="R618" t="s">
        <v>2592</v>
      </c>
      <c r="V618" t="s">
        <v>1724</v>
      </c>
      <c r="X618" t="s">
        <v>1901</v>
      </c>
      <c r="Z618" t="b">
        <v>0</v>
      </c>
      <c r="AA618" t="b">
        <v>0</v>
      </c>
      <c r="AB618" t="b">
        <v>0</v>
      </c>
      <c r="AE618" t="b">
        <v>0</v>
      </c>
      <c r="AH618" t="b">
        <v>0</v>
      </c>
      <c r="AI618" t="b">
        <v>0</v>
      </c>
      <c r="AJ618" t="s">
        <v>1722</v>
      </c>
      <c r="AK618" t="b">
        <v>0</v>
      </c>
      <c r="AL618" t="b">
        <v>0</v>
      </c>
      <c r="AM618" t="b">
        <v>0</v>
      </c>
    </row>
    <row r="619" spans="1:39" x14ac:dyDescent="0.25">
      <c r="A619" t="s">
        <v>1733</v>
      </c>
      <c r="B619" t="s">
        <v>3382</v>
      </c>
      <c r="C619" t="s">
        <v>3381</v>
      </c>
      <c r="D619" t="s">
        <v>1730</v>
      </c>
      <c r="G619" t="s">
        <v>3380</v>
      </c>
      <c r="H619" t="s">
        <v>3263</v>
      </c>
      <c r="K619" t="s">
        <v>1892</v>
      </c>
      <c r="L619" t="s">
        <v>1892</v>
      </c>
      <c r="M619" t="s">
        <v>1821</v>
      </c>
      <c r="N619" t="s">
        <v>1820</v>
      </c>
      <c r="O619" t="s">
        <v>1737</v>
      </c>
      <c r="P619" t="s">
        <v>1737</v>
      </c>
      <c r="Q619" t="s">
        <v>2593</v>
      </c>
      <c r="R619" t="s">
        <v>2592</v>
      </c>
      <c r="V619" t="s">
        <v>1724</v>
      </c>
      <c r="X619" t="s">
        <v>1901</v>
      </c>
      <c r="Z619" t="b">
        <v>0</v>
      </c>
      <c r="AA619" t="b">
        <v>0</v>
      </c>
      <c r="AB619" t="b">
        <v>0</v>
      </c>
      <c r="AE619" t="b">
        <v>0</v>
      </c>
      <c r="AH619" t="b">
        <v>0</v>
      </c>
      <c r="AI619" t="b">
        <v>0</v>
      </c>
      <c r="AJ619" t="s">
        <v>1722</v>
      </c>
      <c r="AK619" t="b">
        <v>0</v>
      </c>
      <c r="AL619" t="b">
        <v>0</v>
      </c>
      <c r="AM619" t="b">
        <v>0</v>
      </c>
    </row>
    <row r="620" spans="1:39" x14ac:dyDescent="0.25">
      <c r="A620" t="s">
        <v>1733</v>
      </c>
      <c r="B620" t="s">
        <v>3379</v>
      </c>
      <c r="C620" t="s">
        <v>3378</v>
      </c>
      <c r="D620" t="s">
        <v>1730</v>
      </c>
      <c r="G620" t="s">
        <v>3377</v>
      </c>
      <c r="H620" t="s">
        <v>3043</v>
      </c>
      <c r="K620" t="s">
        <v>1892</v>
      </c>
      <c r="L620" t="s">
        <v>1892</v>
      </c>
      <c r="M620" t="s">
        <v>1821</v>
      </c>
      <c r="N620" t="s">
        <v>1820</v>
      </c>
      <c r="P620" t="s">
        <v>1737</v>
      </c>
      <c r="Q620" t="s">
        <v>2593</v>
      </c>
      <c r="R620" t="s">
        <v>2592</v>
      </c>
      <c r="V620" t="s">
        <v>1724</v>
      </c>
      <c r="X620" t="s">
        <v>1901</v>
      </c>
      <c r="Z620" t="b">
        <v>0</v>
      </c>
      <c r="AA620" t="b">
        <v>0</v>
      </c>
      <c r="AB620" t="b">
        <v>0</v>
      </c>
      <c r="AE620" t="b">
        <v>0</v>
      </c>
      <c r="AH620" t="b">
        <v>0</v>
      </c>
      <c r="AI620" t="b">
        <v>0</v>
      </c>
      <c r="AJ620" t="s">
        <v>1804</v>
      </c>
      <c r="AK620" t="b">
        <v>0</v>
      </c>
      <c r="AL620" t="b">
        <v>0</v>
      </c>
      <c r="AM620" t="b">
        <v>0</v>
      </c>
    </row>
    <row r="621" spans="1:39" x14ac:dyDescent="0.25">
      <c r="A621" t="s">
        <v>1733</v>
      </c>
      <c r="B621" t="s">
        <v>3376</v>
      </c>
      <c r="C621" t="s">
        <v>3375</v>
      </c>
      <c r="D621" t="s">
        <v>1730</v>
      </c>
      <c r="G621" t="s">
        <v>3374</v>
      </c>
      <c r="H621" t="s">
        <v>3263</v>
      </c>
      <c r="K621" t="s">
        <v>1892</v>
      </c>
      <c r="L621" t="s">
        <v>1892</v>
      </c>
      <c r="M621" t="s">
        <v>1821</v>
      </c>
      <c r="N621" t="s">
        <v>1820</v>
      </c>
      <c r="P621" t="s">
        <v>1737</v>
      </c>
      <c r="Q621" t="s">
        <v>2593</v>
      </c>
      <c r="R621" t="s">
        <v>2592</v>
      </c>
      <c r="V621" t="s">
        <v>1724</v>
      </c>
      <c r="X621" t="s">
        <v>1901</v>
      </c>
      <c r="Z621" t="b">
        <v>0</v>
      </c>
      <c r="AA621" t="b">
        <v>0</v>
      </c>
      <c r="AB621" t="b">
        <v>0</v>
      </c>
      <c r="AE621" t="b">
        <v>0</v>
      </c>
      <c r="AH621" t="b">
        <v>0</v>
      </c>
      <c r="AI621" t="b">
        <v>0</v>
      </c>
      <c r="AJ621" t="s">
        <v>1804</v>
      </c>
      <c r="AK621" t="b">
        <v>0</v>
      </c>
      <c r="AL621" t="b">
        <v>0</v>
      </c>
      <c r="AM621" t="b">
        <v>0</v>
      </c>
    </row>
    <row r="622" spans="1:39" x14ac:dyDescent="0.25">
      <c r="A622" t="s">
        <v>1733</v>
      </c>
      <c r="B622" t="s">
        <v>3373</v>
      </c>
      <c r="C622" t="s">
        <v>3372</v>
      </c>
      <c r="D622" t="s">
        <v>1730</v>
      </c>
      <c r="G622" t="s">
        <v>3371</v>
      </c>
      <c r="H622" t="s">
        <v>3263</v>
      </c>
      <c r="K622" t="s">
        <v>1892</v>
      </c>
      <c r="L622" t="s">
        <v>1892</v>
      </c>
      <c r="M622" t="s">
        <v>1821</v>
      </c>
      <c r="N622" t="s">
        <v>1820</v>
      </c>
      <c r="P622" t="s">
        <v>1737</v>
      </c>
      <c r="Q622" t="s">
        <v>2593</v>
      </c>
      <c r="R622" t="s">
        <v>2592</v>
      </c>
      <c r="V622" t="s">
        <v>1724</v>
      </c>
      <c r="X622" t="s">
        <v>1901</v>
      </c>
      <c r="Z622" t="b">
        <v>0</v>
      </c>
      <c r="AA622" t="b">
        <v>0</v>
      </c>
      <c r="AB622" t="b">
        <v>0</v>
      </c>
      <c r="AE622" t="b">
        <v>0</v>
      </c>
      <c r="AH622" t="b">
        <v>0</v>
      </c>
      <c r="AI622" t="b">
        <v>0</v>
      </c>
      <c r="AJ622" t="s">
        <v>1804</v>
      </c>
      <c r="AK622" t="b">
        <v>0</v>
      </c>
      <c r="AL622" t="b">
        <v>0</v>
      </c>
      <c r="AM622" t="b">
        <v>0</v>
      </c>
    </row>
    <row r="623" spans="1:39" x14ac:dyDescent="0.25">
      <c r="A623" t="s">
        <v>1733</v>
      </c>
      <c r="B623" t="s">
        <v>3370</v>
      </c>
      <c r="C623" t="s">
        <v>3369</v>
      </c>
      <c r="D623" t="s">
        <v>1730</v>
      </c>
      <c r="G623" t="s">
        <v>3368</v>
      </c>
      <c r="H623" t="s">
        <v>3263</v>
      </c>
      <c r="K623" t="s">
        <v>1892</v>
      </c>
      <c r="L623" t="s">
        <v>1892</v>
      </c>
      <c r="M623" t="s">
        <v>1821</v>
      </c>
      <c r="N623" t="s">
        <v>1820</v>
      </c>
      <c r="P623" t="s">
        <v>1737</v>
      </c>
      <c r="Q623" t="s">
        <v>2593</v>
      </c>
      <c r="R623" t="s">
        <v>2592</v>
      </c>
      <c r="V623" t="s">
        <v>1724</v>
      </c>
      <c r="X623" t="s">
        <v>1901</v>
      </c>
      <c r="Z623" t="b">
        <v>0</v>
      </c>
      <c r="AA623" t="b">
        <v>0</v>
      </c>
      <c r="AB623" t="b">
        <v>0</v>
      </c>
      <c r="AE623" t="b">
        <v>0</v>
      </c>
      <c r="AH623" t="b">
        <v>0</v>
      </c>
      <c r="AI623" t="b">
        <v>0</v>
      </c>
      <c r="AJ623" t="s">
        <v>1804</v>
      </c>
      <c r="AK623" t="b">
        <v>0</v>
      </c>
      <c r="AL623" t="b">
        <v>0</v>
      </c>
      <c r="AM623" t="b">
        <v>0</v>
      </c>
    </row>
    <row r="624" spans="1:39" x14ac:dyDescent="0.25">
      <c r="A624" t="s">
        <v>1733</v>
      </c>
      <c r="B624" t="s">
        <v>3367</v>
      </c>
      <c r="C624" t="s">
        <v>3366</v>
      </c>
      <c r="D624" t="s">
        <v>1730</v>
      </c>
      <c r="G624" t="s">
        <v>3365</v>
      </c>
      <c r="H624" t="s">
        <v>3122</v>
      </c>
      <c r="K624" t="s">
        <v>1892</v>
      </c>
      <c r="L624" t="s">
        <v>1892</v>
      </c>
      <c r="M624" t="s">
        <v>1821</v>
      </c>
      <c r="N624" t="s">
        <v>1820</v>
      </c>
      <c r="P624" t="s">
        <v>1737</v>
      </c>
      <c r="Q624" t="s">
        <v>2593</v>
      </c>
      <c r="R624" t="s">
        <v>2592</v>
      </c>
      <c r="V624" t="s">
        <v>1724</v>
      </c>
      <c r="X624" t="s">
        <v>1901</v>
      </c>
      <c r="Z624" t="b">
        <v>0</v>
      </c>
      <c r="AA624" t="b">
        <v>0</v>
      </c>
      <c r="AB624" t="b">
        <v>0</v>
      </c>
      <c r="AE624" t="b">
        <v>0</v>
      </c>
      <c r="AH624" t="b">
        <v>0</v>
      </c>
      <c r="AI624" t="b">
        <v>0</v>
      </c>
      <c r="AJ624" t="s">
        <v>1804</v>
      </c>
      <c r="AK624" t="b">
        <v>0</v>
      </c>
      <c r="AL624" t="b">
        <v>0</v>
      </c>
      <c r="AM624" t="b">
        <v>0</v>
      </c>
    </row>
    <row r="625" spans="1:39" x14ac:dyDescent="0.25">
      <c r="A625" t="s">
        <v>1733</v>
      </c>
      <c r="B625" t="s">
        <v>3364</v>
      </c>
      <c r="C625" t="s">
        <v>3363</v>
      </c>
      <c r="D625" t="s">
        <v>1730</v>
      </c>
      <c r="G625" t="s">
        <v>3362</v>
      </c>
      <c r="H625" t="s">
        <v>3043</v>
      </c>
      <c r="K625" t="s">
        <v>1892</v>
      </c>
      <c r="L625" t="s">
        <v>1892</v>
      </c>
      <c r="M625" t="s">
        <v>1821</v>
      </c>
      <c r="N625" t="s">
        <v>1820</v>
      </c>
      <c r="P625" t="s">
        <v>1737</v>
      </c>
      <c r="Q625" t="s">
        <v>3361</v>
      </c>
      <c r="R625" t="s">
        <v>3360</v>
      </c>
      <c r="V625" t="s">
        <v>1724</v>
      </c>
      <c r="X625" t="s">
        <v>1901</v>
      </c>
      <c r="Z625" t="b">
        <v>0</v>
      </c>
      <c r="AA625" t="b">
        <v>0</v>
      </c>
      <c r="AB625" t="b">
        <v>0</v>
      </c>
      <c r="AE625" t="b">
        <v>0</v>
      </c>
      <c r="AH625" t="b">
        <v>0</v>
      </c>
      <c r="AI625" t="b">
        <v>0</v>
      </c>
      <c r="AJ625" t="s">
        <v>1804</v>
      </c>
      <c r="AK625" t="b">
        <v>0</v>
      </c>
      <c r="AL625" t="b">
        <v>0</v>
      </c>
      <c r="AM625" t="b">
        <v>0</v>
      </c>
    </row>
    <row r="626" spans="1:39" x14ac:dyDescent="0.25">
      <c r="A626" t="s">
        <v>1733</v>
      </c>
      <c r="B626" t="s">
        <v>3359</v>
      </c>
      <c r="C626" t="s">
        <v>3358</v>
      </c>
      <c r="D626" t="s">
        <v>1945</v>
      </c>
      <c r="I626" t="s">
        <v>1944</v>
      </c>
      <c r="J626" t="s">
        <v>1943</v>
      </c>
      <c r="K626" t="s">
        <v>1892</v>
      </c>
      <c r="L626" t="s">
        <v>1892</v>
      </c>
      <c r="M626" t="s">
        <v>1821</v>
      </c>
      <c r="N626" t="s">
        <v>1820</v>
      </c>
      <c r="O626" t="s">
        <v>1724</v>
      </c>
      <c r="P626" t="s">
        <v>1737</v>
      </c>
      <c r="Q626" t="s">
        <v>2593</v>
      </c>
      <c r="R626" t="s">
        <v>2592</v>
      </c>
      <c r="X626" t="s">
        <v>1901</v>
      </c>
      <c r="Y626" t="s">
        <v>3357</v>
      </c>
      <c r="Z626" t="b">
        <v>0</v>
      </c>
      <c r="AA626" t="b">
        <v>0</v>
      </c>
      <c r="AB626" t="b">
        <v>0</v>
      </c>
      <c r="AE626" t="b">
        <v>0</v>
      </c>
      <c r="AH626" t="b">
        <v>0</v>
      </c>
      <c r="AI626" t="b">
        <v>0</v>
      </c>
      <c r="AK626" t="b">
        <v>0</v>
      </c>
      <c r="AL626" t="b">
        <v>0</v>
      </c>
      <c r="AM626" t="b">
        <v>0</v>
      </c>
    </row>
    <row r="627" spans="1:39" x14ac:dyDescent="0.25">
      <c r="A627" t="s">
        <v>1733</v>
      </c>
      <c r="B627" t="s">
        <v>3331</v>
      </c>
      <c r="C627" t="s">
        <v>3332</v>
      </c>
      <c r="D627" t="s">
        <v>1163</v>
      </c>
      <c r="I627" t="s">
        <v>2036</v>
      </c>
      <c r="K627" t="s">
        <v>1892</v>
      </c>
      <c r="L627" t="s">
        <v>1892</v>
      </c>
      <c r="M627" t="s">
        <v>1821</v>
      </c>
      <c r="N627" t="s">
        <v>1820</v>
      </c>
      <c r="O627" t="s">
        <v>1724</v>
      </c>
      <c r="P627" t="s">
        <v>1737</v>
      </c>
      <c r="Q627" t="s">
        <v>3278</v>
      </c>
      <c r="R627" t="s">
        <v>3277</v>
      </c>
      <c r="X627" t="s">
        <v>1901</v>
      </c>
      <c r="Z627" t="b">
        <v>0</v>
      </c>
      <c r="AA627" t="b">
        <v>0</v>
      </c>
      <c r="AB627" t="b">
        <v>0</v>
      </c>
      <c r="AE627" t="b">
        <v>0</v>
      </c>
      <c r="AH627" t="b">
        <v>0</v>
      </c>
      <c r="AI627" t="b">
        <v>0</v>
      </c>
      <c r="AK627" t="b">
        <v>0</v>
      </c>
      <c r="AL627" t="b">
        <v>0</v>
      </c>
      <c r="AM627" t="b">
        <v>0</v>
      </c>
    </row>
    <row r="628" spans="1:39" x14ac:dyDescent="0.25">
      <c r="A628" t="s">
        <v>1733</v>
      </c>
      <c r="B628" t="s">
        <v>1506</v>
      </c>
      <c r="C628" t="s">
        <v>3356</v>
      </c>
      <c r="D628" t="s">
        <v>1730</v>
      </c>
      <c r="E628" t="s">
        <v>3355</v>
      </c>
      <c r="F628" t="s">
        <v>3354</v>
      </c>
      <c r="G628" t="s">
        <v>1507</v>
      </c>
      <c r="H628" t="s">
        <v>3353</v>
      </c>
      <c r="K628" t="s">
        <v>1892</v>
      </c>
      <c r="L628" t="s">
        <v>1892</v>
      </c>
      <c r="M628" t="s">
        <v>1821</v>
      </c>
      <c r="N628" t="s">
        <v>1820</v>
      </c>
      <c r="P628" t="s">
        <v>1737</v>
      </c>
      <c r="Q628" t="s">
        <v>2618</v>
      </c>
      <c r="R628" t="s">
        <v>2617</v>
      </c>
      <c r="U628" t="s">
        <v>1724</v>
      </c>
      <c r="V628" t="s">
        <v>1724</v>
      </c>
      <c r="X628" t="s">
        <v>1901</v>
      </c>
      <c r="Z628" t="b">
        <v>0</v>
      </c>
      <c r="AA628" t="b">
        <v>0</v>
      </c>
      <c r="AB628" t="b">
        <v>1</v>
      </c>
      <c r="AC628" t="s">
        <v>2083</v>
      </c>
      <c r="AD628" t="s">
        <v>1881</v>
      </c>
      <c r="AE628" t="b">
        <v>1</v>
      </c>
      <c r="AF628" t="s">
        <v>3340</v>
      </c>
      <c r="AG628" t="s">
        <v>3352</v>
      </c>
      <c r="AH628" t="b">
        <v>0</v>
      </c>
      <c r="AI628" t="b">
        <v>0</v>
      </c>
      <c r="AK628" t="b">
        <v>0</v>
      </c>
      <c r="AL628" t="b">
        <v>0</v>
      </c>
      <c r="AM628" t="b">
        <v>0</v>
      </c>
    </row>
    <row r="629" spans="1:39" x14ac:dyDescent="0.25">
      <c r="A629" t="s">
        <v>1733</v>
      </c>
      <c r="B629" t="s">
        <v>3351</v>
      </c>
      <c r="C629" t="s">
        <v>3350</v>
      </c>
      <c r="D629" t="s">
        <v>1166</v>
      </c>
      <c r="I629" t="s">
        <v>2899</v>
      </c>
      <c r="K629" t="s">
        <v>1892</v>
      </c>
      <c r="L629" t="s">
        <v>1892</v>
      </c>
      <c r="M629" t="s">
        <v>1821</v>
      </c>
      <c r="N629" t="s">
        <v>1820</v>
      </c>
      <c r="O629" t="s">
        <v>1724</v>
      </c>
      <c r="P629" t="s">
        <v>1737</v>
      </c>
      <c r="Q629" t="s">
        <v>3342</v>
      </c>
      <c r="R629" t="s">
        <v>3341</v>
      </c>
      <c r="X629" t="s">
        <v>1901</v>
      </c>
      <c r="Y629" t="s">
        <v>3331</v>
      </c>
      <c r="Z629" t="b">
        <v>0</v>
      </c>
      <c r="AA629" t="b">
        <v>0</v>
      </c>
      <c r="AB629" t="b">
        <v>0</v>
      </c>
      <c r="AE629" t="b">
        <v>0</v>
      </c>
      <c r="AH629" t="b">
        <v>0</v>
      </c>
      <c r="AI629" t="b">
        <v>0</v>
      </c>
      <c r="AJ629" t="s">
        <v>1900</v>
      </c>
      <c r="AK629" t="b">
        <v>0</v>
      </c>
      <c r="AL629" t="b">
        <v>0</v>
      </c>
      <c r="AM629" t="b">
        <v>0</v>
      </c>
    </row>
    <row r="630" spans="1:39" x14ac:dyDescent="0.25">
      <c r="A630" t="s">
        <v>1733</v>
      </c>
      <c r="B630" t="s">
        <v>3349</v>
      </c>
      <c r="C630" t="s">
        <v>3348</v>
      </c>
      <c r="D630" t="s">
        <v>1166</v>
      </c>
      <c r="I630" t="s">
        <v>2928</v>
      </c>
      <c r="K630" t="s">
        <v>1892</v>
      </c>
      <c r="L630" t="s">
        <v>1892</v>
      </c>
      <c r="M630" t="s">
        <v>1821</v>
      </c>
      <c r="N630" t="s">
        <v>1820</v>
      </c>
      <c r="O630" t="s">
        <v>1724</v>
      </c>
      <c r="P630" t="s">
        <v>1737</v>
      </c>
      <c r="Q630" t="s">
        <v>3342</v>
      </c>
      <c r="R630" t="s">
        <v>3341</v>
      </c>
      <c r="X630" t="s">
        <v>1901</v>
      </c>
      <c r="Y630" t="s">
        <v>3331</v>
      </c>
      <c r="Z630" t="b">
        <v>0</v>
      </c>
      <c r="AA630" t="b">
        <v>0</v>
      </c>
      <c r="AB630" t="b">
        <v>0</v>
      </c>
      <c r="AE630" t="b">
        <v>0</v>
      </c>
      <c r="AH630" t="b">
        <v>0</v>
      </c>
      <c r="AI630" t="b">
        <v>0</v>
      </c>
      <c r="AJ630" t="s">
        <v>1900</v>
      </c>
      <c r="AK630" t="b">
        <v>0</v>
      </c>
      <c r="AL630" t="b">
        <v>0</v>
      </c>
      <c r="AM630" t="b">
        <v>0</v>
      </c>
    </row>
    <row r="631" spans="1:39" x14ac:dyDescent="0.25">
      <c r="A631" t="s">
        <v>1733</v>
      </c>
      <c r="B631" t="s">
        <v>3347</v>
      </c>
      <c r="C631" t="s">
        <v>3346</v>
      </c>
      <c r="D631" t="s">
        <v>1166</v>
      </c>
      <c r="I631" t="s">
        <v>3345</v>
      </c>
      <c r="K631" t="s">
        <v>1892</v>
      </c>
      <c r="L631" t="s">
        <v>1892</v>
      </c>
      <c r="M631" t="s">
        <v>1821</v>
      </c>
      <c r="N631" t="s">
        <v>1820</v>
      </c>
      <c r="O631" t="s">
        <v>1724</v>
      </c>
      <c r="P631" t="s">
        <v>1737</v>
      </c>
      <c r="Q631" t="s">
        <v>3278</v>
      </c>
      <c r="R631" t="s">
        <v>3277</v>
      </c>
      <c r="X631" t="s">
        <v>1901</v>
      </c>
      <c r="Y631" t="s">
        <v>3331</v>
      </c>
      <c r="Z631" t="b">
        <v>0</v>
      </c>
      <c r="AA631" t="b">
        <v>0</v>
      </c>
      <c r="AB631" t="b">
        <v>0</v>
      </c>
      <c r="AE631" t="b">
        <v>0</v>
      </c>
      <c r="AH631" t="b">
        <v>0</v>
      </c>
      <c r="AI631" t="b">
        <v>0</v>
      </c>
      <c r="AK631" t="b">
        <v>0</v>
      </c>
      <c r="AL631" t="b">
        <v>0</v>
      </c>
      <c r="AM631" t="b">
        <v>0</v>
      </c>
    </row>
    <row r="632" spans="1:39" x14ac:dyDescent="0.25">
      <c r="A632" t="s">
        <v>1733</v>
      </c>
      <c r="B632" t="s">
        <v>3344</v>
      </c>
      <c r="C632" t="s">
        <v>3343</v>
      </c>
      <c r="D632" t="s">
        <v>1166</v>
      </c>
      <c r="I632" t="s">
        <v>2899</v>
      </c>
      <c r="K632" t="s">
        <v>1892</v>
      </c>
      <c r="L632" t="s">
        <v>1892</v>
      </c>
      <c r="M632" t="s">
        <v>1821</v>
      </c>
      <c r="N632" t="s">
        <v>1820</v>
      </c>
      <c r="O632" t="s">
        <v>1724</v>
      </c>
      <c r="P632" t="s">
        <v>1737</v>
      </c>
      <c r="Q632" t="s">
        <v>3342</v>
      </c>
      <c r="R632" t="s">
        <v>3341</v>
      </c>
      <c r="X632" t="s">
        <v>1901</v>
      </c>
      <c r="Y632" t="s">
        <v>3331</v>
      </c>
      <c r="Z632" t="b">
        <v>0</v>
      </c>
      <c r="AA632" t="b">
        <v>0</v>
      </c>
      <c r="AB632" t="b">
        <v>0</v>
      </c>
      <c r="AE632" t="b">
        <v>0</v>
      </c>
      <c r="AH632" t="b">
        <v>0</v>
      </c>
      <c r="AI632" t="b">
        <v>0</v>
      </c>
      <c r="AJ632" t="s">
        <v>1768</v>
      </c>
      <c r="AK632" t="b">
        <v>0</v>
      </c>
      <c r="AL632" t="b">
        <v>0</v>
      </c>
      <c r="AM632" t="b">
        <v>0</v>
      </c>
    </row>
    <row r="633" spans="1:39" x14ac:dyDescent="0.25">
      <c r="A633" t="s">
        <v>1733</v>
      </c>
      <c r="B633" t="s">
        <v>3340</v>
      </c>
      <c r="C633" t="s">
        <v>3339</v>
      </c>
      <c r="D633" t="s">
        <v>1730</v>
      </c>
      <c r="E633" t="s">
        <v>3338</v>
      </c>
      <c r="F633" t="s">
        <v>2541</v>
      </c>
      <c r="K633" t="s">
        <v>1892</v>
      </c>
      <c r="L633" t="s">
        <v>1892</v>
      </c>
      <c r="M633" t="s">
        <v>1821</v>
      </c>
      <c r="N633" t="s">
        <v>1820</v>
      </c>
      <c r="P633" t="s">
        <v>1737</v>
      </c>
      <c r="Q633" t="s">
        <v>2618</v>
      </c>
      <c r="R633" t="s">
        <v>2617</v>
      </c>
      <c r="V633" t="s">
        <v>1724</v>
      </c>
      <c r="X633" t="s">
        <v>1901</v>
      </c>
      <c r="Z633" t="b">
        <v>0</v>
      </c>
      <c r="AA633" t="b">
        <v>0</v>
      </c>
      <c r="AB633" t="b">
        <v>0</v>
      </c>
      <c r="AE633" t="b">
        <v>0</v>
      </c>
      <c r="AH633" t="b">
        <v>0</v>
      </c>
      <c r="AI633" t="b">
        <v>0</v>
      </c>
      <c r="AJ633" t="s">
        <v>1804</v>
      </c>
      <c r="AK633" t="b">
        <v>0</v>
      </c>
      <c r="AL633" t="b">
        <v>0</v>
      </c>
      <c r="AM633" t="b">
        <v>0</v>
      </c>
    </row>
    <row r="634" spans="1:39" x14ac:dyDescent="0.25">
      <c r="A634" t="s">
        <v>1733</v>
      </c>
      <c r="B634" t="s">
        <v>1329</v>
      </c>
      <c r="C634" t="s">
        <v>1331</v>
      </c>
      <c r="D634" t="s">
        <v>1730</v>
      </c>
      <c r="G634" t="s">
        <v>1330</v>
      </c>
      <c r="H634" t="s">
        <v>3043</v>
      </c>
      <c r="K634" t="s">
        <v>1892</v>
      </c>
      <c r="L634" t="s">
        <v>1892</v>
      </c>
      <c r="M634" t="s">
        <v>1821</v>
      </c>
      <c r="N634" t="s">
        <v>1820</v>
      </c>
      <c r="P634" t="s">
        <v>1737</v>
      </c>
      <c r="Q634" t="s">
        <v>2618</v>
      </c>
      <c r="R634" t="s">
        <v>2617</v>
      </c>
      <c r="V634" t="s">
        <v>1724</v>
      </c>
      <c r="X634" t="s">
        <v>1901</v>
      </c>
      <c r="Z634" t="b">
        <v>0</v>
      </c>
      <c r="AA634" t="b">
        <v>0</v>
      </c>
      <c r="AB634" t="b">
        <v>0</v>
      </c>
      <c r="AE634" t="b">
        <v>0</v>
      </c>
      <c r="AH634" t="b">
        <v>0</v>
      </c>
      <c r="AI634" t="b">
        <v>0</v>
      </c>
      <c r="AJ634" t="s">
        <v>1804</v>
      </c>
      <c r="AK634" t="b">
        <v>0</v>
      </c>
      <c r="AL634" t="b">
        <v>0</v>
      </c>
      <c r="AM634" t="b">
        <v>0</v>
      </c>
    </row>
    <row r="635" spans="1:39" x14ac:dyDescent="0.25">
      <c r="A635" t="s">
        <v>1733</v>
      </c>
      <c r="B635" t="s">
        <v>3337</v>
      </c>
      <c r="C635" t="s">
        <v>3336</v>
      </c>
      <c r="D635" t="s">
        <v>1166</v>
      </c>
      <c r="I635" t="s">
        <v>3143</v>
      </c>
      <c r="K635" t="s">
        <v>1892</v>
      </c>
      <c r="L635" t="s">
        <v>1892</v>
      </c>
      <c r="M635" t="s">
        <v>1821</v>
      </c>
      <c r="N635" t="s">
        <v>1820</v>
      </c>
      <c r="P635" t="s">
        <v>1737</v>
      </c>
      <c r="Q635" t="s">
        <v>3335</v>
      </c>
      <c r="R635" t="s">
        <v>3334</v>
      </c>
      <c r="X635" t="s">
        <v>1901</v>
      </c>
      <c r="Y635" t="s">
        <v>3331</v>
      </c>
      <c r="Z635" t="b">
        <v>0</v>
      </c>
      <c r="AA635" t="b">
        <v>0</v>
      </c>
      <c r="AB635" t="b">
        <v>0</v>
      </c>
      <c r="AE635" t="b">
        <v>0</v>
      </c>
      <c r="AH635" t="b">
        <v>0</v>
      </c>
      <c r="AI635" t="b">
        <v>1</v>
      </c>
      <c r="AJ635" t="s">
        <v>2096</v>
      </c>
      <c r="AK635" t="b">
        <v>0</v>
      </c>
      <c r="AL635" t="b">
        <v>0</v>
      </c>
      <c r="AM635" t="b">
        <v>0</v>
      </c>
    </row>
    <row r="636" spans="1:39" x14ac:dyDescent="0.25">
      <c r="A636" t="s">
        <v>1733</v>
      </c>
      <c r="B636" t="s">
        <v>3333</v>
      </c>
      <c r="C636" t="s">
        <v>3332</v>
      </c>
      <c r="D636" t="s">
        <v>1945</v>
      </c>
      <c r="I636" t="s">
        <v>1944</v>
      </c>
      <c r="J636" t="s">
        <v>1943</v>
      </c>
      <c r="K636" t="s">
        <v>1892</v>
      </c>
      <c r="L636" t="s">
        <v>1892</v>
      </c>
      <c r="M636" t="s">
        <v>1821</v>
      </c>
      <c r="N636" t="s">
        <v>1820</v>
      </c>
      <c r="O636" t="s">
        <v>1724</v>
      </c>
      <c r="P636" t="s">
        <v>1737</v>
      </c>
      <c r="Q636" t="s">
        <v>3278</v>
      </c>
      <c r="R636" t="s">
        <v>3277</v>
      </c>
      <c r="X636" t="s">
        <v>1901</v>
      </c>
      <c r="Y636" t="s">
        <v>3331</v>
      </c>
      <c r="Z636" t="b">
        <v>0</v>
      </c>
      <c r="AA636" t="b">
        <v>0</v>
      </c>
      <c r="AB636" t="b">
        <v>0</v>
      </c>
      <c r="AE636" t="b">
        <v>0</v>
      </c>
      <c r="AH636" t="b">
        <v>0</v>
      </c>
      <c r="AI636" t="b">
        <v>0</v>
      </c>
      <c r="AK636" t="b">
        <v>0</v>
      </c>
      <c r="AL636" t="b">
        <v>0</v>
      </c>
      <c r="AM636" t="b">
        <v>0</v>
      </c>
    </row>
    <row r="637" spans="1:39" x14ac:dyDescent="0.25">
      <c r="A637" t="s">
        <v>1733</v>
      </c>
      <c r="B637" t="s">
        <v>3330</v>
      </c>
      <c r="C637" t="s">
        <v>3329</v>
      </c>
      <c r="D637" t="s">
        <v>1730</v>
      </c>
      <c r="G637" t="s">
        <v>3328</v>
      </c>
      <c r="H637" t="s">
        <v>2272</v>
      </c>
      <c r="K637" t="s">
        <v>1892</v>
      </c>
      <c r="L637" t="s">
        <v>1892</v>
      </c>
      <c r="M637" t="s">
        <v>1821</v>
      </c>
      <c r="N637" t="s">
        <v>1820</v>
      </c>
      <c r="O637" t="s">
        <v>1737</v>
      </c>
      <c r="P637" t="s">
        <v>1737</v>
      </c>
      <c r="Q637" t="s">
        <v>3324</v>
      </c>
      <c r="R637" t="s">
        <v>3323</v>
      </c>
      <c r="U637" t="s">
        <v>1724</v>
      </c>
      <c r="V637" t="s">
        <v>1724</v>
      </c>
      <c r="X637" t="s">
        <v>1901</v>
      </c>
      <c r="Z637" t="b">
        <v>0</v>
      </c>
      <c r="AA637" t="b">
        <v>0</v>
      </c>
      <c r="AB637" t="b">
        <v>0</v>
      </c>
      <c r="AE637" t="b">
        <v>0</v>
      </c>
      <c r="AH637" t="b">
        <v>0</v>
      </c>
      <c r="AI637" t="b">
        <v>0</v>
      </c>
      <c r="AK637" t="b">
        <v>0</v>
      </c>
      <c r="AL637" t="b">
        <v>0</v>
      </c>
      <c r="AM637" t="b">
        <v>0</v>
      </c>
    </row>
    <row r="638" spans="1:39" x14ac:dyDescent="0.25">
      <c r="A638" t="s">
        <v>1733</v>
      </c>
      <c r="B638" t="s">
        <v>3327</v>
      </c>
      <c r="C638" t="s">
        <v>3326</v>
      </c>
      <c r="D638" t="s">
        <v>1730</v>
      </c>
      <c r="E638" t="s">
        <v>3325</v>
      </c>
      <c r="F638" t="s">
        <v>1885</v>
      </c>
      <c r="K638" t="s">
        <v>1892</v>
      </c>
      <c r="L638" t="s">
        <v>1892</v>
      </c>
      <c r="M638" t="s">
        <v>1821</v>
      </c>
      <c r="N638" t="s">
        <v>1820</v>
      </c>
      <c r="O638" t="s">
        <v>1737</v>
      </c>
      <c r="P638" t="s">
        <v>1737</v>
      </c>
      <c r="Q638" t="s">
        <v>3324</v>
      </c>
      <c r="R638" t="s">
        <v>3323</v>
      </c>
      <c r="V638" t="s">
        <v>1724</v>
      </c>
      <c r="X638" t="s">
        <v>1901</v>
      </c>
      <c r="Z638" t="b">
        <v>0</v>
      </c>
      <c r="AA638" t="b">
        <v>0</v>
      </c>
      <c r="AB638" t="b">
        <v>0</v>
      </c>
      <c r="AE638" t="b">
        <v>0</v>
      </c>
      <c r="AH638" t="b">
        <v>0</v>
      </c>
      <c r="AI638" t="b">
        <v>0</v>
      </c>
      <c r="AK638" t="b">
        <v>0</v>
      </c>
      <c r="AL638" t="b">
        <v>0</v>
      </c>
      <c r="AM638" t="b">
        <v>0</v>
      </c>
    </row>
    <row r="639" spans="1:39" x14ac:dyDescent="0.25">
      <c r="A639" t="s">
        <v>1733</v>
      </c>
      <c r="B639" t="s">
        <v>3322</v>
      </c>
      <c r="C639" t="s">
        <v>3321</v>
      </c>
      <c r="D639" t="s">
        <v>1730</v>
      </c>
      <c r="E639" t="s">
        <v>3320</v>
      </c>
      <c r="F639" t="s">
        <v>2541</v>
      </c>
      <c r="K639" t="s">
        <v>1892</v>
      </c>
      <c r="L639" t="s">
        <v>1892</v>
      </c>
      <c r="M639" t="s">
        <v>1821</v>
      </c>
      <c r="N639" t="s">
        <v>1820</v>
      </c>
      <c r="O639" t="s">
        <v>1737</v>
      </c>
      <c r="P639" t="s">
        <v>1737</v>
      </c>
      <c r="Q639" t="s">
        <v>1933</v>
      </c>
      <c r="R639" t="s">
        <v>1932</v>
      </c>
      <c r="V639" t="s">
        <v>1724</v>
      </c>
      <c r="X639" t="s">
        <v>1901</v>
      </c>
      <c r="Z639" t="b">
        <v>0</v>
      </c>
      <c r="AA639" t="b">
        <v>0</v>
      </c>
      <c r="AB639" t="b">
        <v>0</v>
      </c>
      <c r="AE639" t="b">
        <v>0</v>
      </c>
      <c r="AH639" t="b">
        <v>0</v>
      </c>
      <c r="AI639" t="b">
        <v>0</v>
      </c>
      <c r="AJ639" t="s">
        <v>1722</v>
      </c>
      <c r="AK639" t="b">
        <v>0</v>
      </c>
      <c r="AL639" t="b">
        <v>0</v>
      </c>
      <c r="AM639" t="b">
        <v>0</v>
      </c>
    </row>
    <row r="640" spans="1:39" x14ac:dyDescent="0.25">
      <c r="A640" t="s">
        <v>1733</v>
      </c>
      <c r="B640" t="s">
        <v>1226</v>
      </c>
      <c r="C640" t="s">
        <v>1228</v>
      </c>
      <c r="D640" t="s">
        <v>1730</v>
      </c>
      <c r="G640" t="s">
        <v>1227</v>
      </c>
      <c r="H640" t="s">
        <v>3047</v>
      </c>
      <c r="K640" t="s">
        <v>1892</v>
      </c>
      <c r="L640" t="s">
        <v>1892</v>
      </c>
      <c r="M640" t="s">
        <v>1821</v>
      </c>
      <c r="N640" t="s">
        <v>1820</v>
      </c>
      <c r="O640" t="s">
        <v>1737</v>
      </c>
      <c r="P640" t="s">
        <v>1737</v>
      </c>
      <c r="Q640" t="s">
        <v>1933</v>
      </c>
      <c r="R640" t="s">
        <v>1932</v>
      </c>
      <c r="V640" t="s">
        <v>1724</v>
      </c>
      <c r="X640" t="s">
        <v>1901</v>
      </c>
      <c r="Z640" t="b">
        <v>0</v>
      </c>
      <c r="AA640" t="b">
        <v>0</v>
      </c>
      <c r="AB640" t="b">
        <v>0</v>
      </c>
      <c r="AE640" t="b">
        <v>0</v>
      </c>
      <c r="AH640" t="b">
        <v>0</v>
      </c>
      <c r="AI640" t="b">
        <v>0</v>
      </c>
      <c r="AJ640" t="s">
        <v>1722</v>
      </c>
      <c r="AK640" t="b">
        <v>1</v>
      </c>
      <c r="AL640" t="b">
        <v>0</v>
      </c>
      <c r="AM640" t="b">
        <v>0</v>
      </c>
    </row>
    <row r="641" spans="1:39" x14ac:dyDescent="0.25">
      <c r="A641" t="s">
        <v>1733</v>
      </c>
      <c r="B641" t="s">
        <v>1229</v>
      </c>
      <c r="C641" t="s">
        <v>1231</v>
      </c>
      <c r="D641" t="s">
        <v>1730</v>
      </c>
      <c r="G641" t="s">
        <v>1230</v>
      </c>
      <c r="H641" t="s">
        <v>3047</v>
      </c>
      <c r="K641" t="s">
        <v>1892</v>
      </c>
      <c r="L641" t="s">
        <v>1892</v>
      </c>
      <c r="M641" t="s">
        <v>1821</v>
      </c>
      <c r="N641" t="s">
        <v>1820</v>
      </c>
      <c r="O641" t="s">
        <v>1737</v>
      </c>
      <c r="P641" t="s">
        <v>1737</v>
      </c>
      <c r="Q641" t="s">
        <v>1933</v>
      </c>
      <c r="R641" t="s">
        <v>1932</v>
      </c>
      <c r="V641" t="s">
        <v>1724</v>
      </c>
      <c r="X641" t="s">
        <v>1901</v>
      </c>
      <c r="Z641" t="b">
        <v>0</v>
      </c>
      <c r="AA641" t="b">
        <v>0</v>
      </c>
      <c r="AB641" t="b">
        <v>0</v>
      </c>
      <c r="AE641" t="b">
        <v>0</v>
      </c>
      <c r="AH641" t="b">
        <v>0</v>
      </c>
      <c r="AI641" t="b">
        <v>0</v>
      </c>
      <c r="AJ641" t="s">
        <v>1722</v>
      </c>
      <c r="AK641" t="b">
        <v>1</v>
      </c>
      <c r="AL641" t="b">
        <v>0</v>
      </c>
      <c r="AM641" t="b">
        <v>0</v>
      </c>
    </row>
    <row r="642" spans="1:39" x14ac:dyDescent="0.25">
      <c r="A642" t="s">
        <v>1733</v>
      </c>
      <c r="B642" t="s">
        <v>3319</v>
      </c>
      <c r="C642" t="s">
        <v>3318</v>
      </c>
      <c r="D642" t="s">
        <v>1730</v>
      </c>
      <c r="G642" t="s">
        <v>3317</v>
      </c>
      <c r="H642" t="s">
        <v>3316</v>
      </c>
      <c r="K642" t="s">
        <v>1892</v>
      </c>
      <c r="L642" t="s">
        <v>1892</v>
      </c>
      <c r="M642" t="s">
        <v>1821</v>
      </c>
      <c r="N642" t="s">
        <v>1820</v>
      </c>
      <c r="O642" t="s">
        <v>1737</v>
      </c>
      <c r="P642" t="s">
        <v>1737</v>
      </c>
      <c r="Q642" t="s">
        <v>1939</v>
      </c>
      <c r="R642" t="s">
        <v>1938</v>
      </c>
      <c r="U642" t="s">
        <v>1724</v>
      </c>
      <c r="V642" t="s">
        <v>1724</v>
      </c>
      <c r="W642" t="s">
        <v>1724</v>
      </c>
      <c r="X642" t="s">
        <v>1901</v>
      </c>
      <c r="Z642" t="b">
        <v>0</v>
      </c>
      <c r="AA642" t="b">
        <v>0</v>
      </c>
      <c r="AB642" t="b">
        <v>1</v>
      </c>
      <c r="AC642" t="s">
        <v>2083</v>
      </c>
      <c r="AD642" t="s">
        <v>1881</v>
      </c>
      <c r="AE642" t="b">
        <v>1</v>
      </c>
      <c r="AF642" t="s">
        <v>1235</v>
      </c>
      <c r="AH642" t="b">
        <v>0</v>
      </c>
      <c r="AI642" t="b">
        <v>0</v>
      </c>
      <c r="AK642" t="b">
        <v>1</v>
      </c>
      <c r="AL642" t="b">
        <v>0</v>
      </c>
      <c r="AM642" t="b">
        <v>0</v>
      </c>
    </row>
    <row r="643" spans="1:39" x14ac:dyDescent="0.25">
      <c r="A643" t="s">
        <v>1733</v>
      </c>
      <c r="B643" t="s">
        <v>1232</v>
      </c>
      <c r="C643" t="s">
        <v>1234</v>
      </c>
      <c r="D643" t="s">
        <v>1730</v>
      </c>
      <c r="G643" t="s">
        <v>1233</v>
      </c>
      <c r="H643" t="s">
        <v>3315</v>
      </c>
      <c r="K643" t="s">
        <v>1892</v>
      </c>
      <c r="L643" t="s">
        <v>1892</v>
      </c>
      <c r="M643" t="s">
        <v>1821</v>
      </c>
      <c r="N643" t="s">
        <v>1820</v>
      </c>
      <c r="P643" t="s">
        <v>1737</v>
      </c>
      <c r="Q643" t="s">
        <v>1939</v>
      </c>
      <c r="R643" t="s">
        <v>1938</v>
      </c>
      <c r="U643" t="s">
        <v>1724</v>
      </c>
      <c r="V643" t="s">
        <v>1724</v>
      </c>
      <c r="X643" t="s">
        <v>1901</v>
      </c>
      <c r="Z643" t="b">
        <v>0</v>
      </c>
      <c r="AA643" t="b">
        <v>0</v>
      </c>
      <c r="AB643" t="b">
        <v>1</v>
      </c>
      <c r="AC643" t="s">
        <v>2083</v>
      </c>
      <c r="AD643" t="s">
        <v>1881</v>
      </c>
      <c r="AE643" t="b">
        <v>1</v>
      </c>
      <c r="AF643" t="s">
        <v>1235</v>
      </c>
      <c r="AH643" t="b">
        <v>0</v>
      </c>
      <c r="AI643" t="b">
        <v>0</v>
      </c>
      <c r="AK643" t="b">
        <v>1</v>
      </c>
      <c r="AL643" t="b">
        <v>0</v>
      </c>
      <c r="AM643" t="b">
        <v>0</v>
      </c>
    </row>
    <row r="644" spans="1:39" x14ac:dyDescent="0.25">
      <c r="A644" t="s">
        <v>1733</v>
      </c>
      <c r="B644" t="s">
        <v>1235</v>
      </c>
      <c r="C644" t="s">
        <v>1237</v>
      </c>
      <c r="D644" t="s">
        <v>1730</v>
      </c>
      <c r="G644" t="s">
        <v>1236</v>
      </c>
      <c r="H644" t="s">
        <v>3218</v>
      </c>
      <c r="K644" t="s">
        <v>1892</v>
      </c>
      <c r="L644" t="s">
        <v>1892</v>
      </c>
      <c r="M644" t="s">
        <v>1821</v>
      </c>
      <c r="N644" t="s">
        <v>1820</v>
      </c>
      <c r="O644" t="s">
        <v>1737</v>
      </c>
      <c r="P644" t="s">
        <v>1737</v>
      </c>
      <c r="Q644" t="s">
        <v>1939</v>
      </c>
      <c r="R644" t="s">
        <v>1938</v>
      </c>
      <c r="V644" t="s">
        <v>1724</v>
      </c>
      <c r="X644" t="s">
        <v>1901</v>
      </c>
      <c r="Z644" t="b">
        <v>0</v>
      </c>
      <c r="AA644" t="b">
        <v>0</v>
      </c>
      <c r="AB644" t="b">
        <v>0</v>
      </c>
      <c r="AE644" t="b">
        <v>0</v>
      </c>
      <c r="AH644" t="b">
        <v>0</v>
      </c>
      <c r="AI644" t="b">
        <v>0</v>
      </c>
      <c r="AJ644" t="s">
        <v>1722</v>
      </c>
      <c r="AK644" t="b">
        <v>1</v>
      </c>
      <c r="AL644" t="b">
        <v>0</v>
      </c>
      <c r="AM644" t="b">
        <v>0</v>
      </c>
    </row>
    <row r="645" spans="1:39" x14ac:dyDescent="0.25">
      <c r="A645" t="s">
        <v>1733</v>
      </c>
      <c r="B645" t="s">
        <v>3314</v>
      </c>
      <c r="C645" t="s">
        <v>3313</v>
      </c>
      <c r="D645" t="s">
        <v>1730</v>
      </c>
      <c r="E645" t="s">
        <v>3312</v>
      </c>
      <c r="F645" t="s">
        <v>2784</v>
      </c>
      <c r="K645" t="s">
        <v>1892</v>
      </c>
      <c r="L645" t="s">
        <v>1892</v>
      </c>
      <c r="M645" t="s">
        <v>1821</v>
      </c>
      <c r="N645" t="s">
        <v>1820</v>
      </c>
      <c r="O645" t="s">
        <v>1737</v>
      </c>
      <c r="P645" t="s">
        <v>1737</v>
      </c>
      <c r="Q645" t="s">
        <v>1939</v>
      </c>
      <c r="R645" t="s">
        <v>1938</v>
      </c>
      <c r="V645" t="s">
        <v>1724</v>
      </c>
      <c r="X645" t="s">
        <v>1901</v>
      </c>
      <c r="Z645" t="b">
        <v>0</v>
      </c>
      <c r="AA645" t="b">
        <v>0</v>
      </c>
      <c r="AB645" t="b">
        <v>0</v>
      </c>
      <c r="AE645" t="b">
        <v>0</v>
      </c>
      <c r="AH645" t="b">
        <v>0</v>
      </c>
      <c r="AI645" t="b">
        <v>0</v>
      </c>
      <c r="AJ645" t="s">
        <v>1722</v>
      </c>
      <c r="AK645" t="b">
        <v>0</v>
      </c>
      <c r="AL645" t="b">
        <v>0</v>
      </c>
      <c r="AM645" t="b">
        <v>0</v>
      </c>
    </row>
    <row r="646" spans="1:39" x14ac:dyDescent="0.25">
      <c r="A646" t="s">
        <v>1733</v>
      </c>
      <c r="B646" t="s">
        <v>3311</v>
      </c>
      <c r="C646" t="s">
        <v>3310</v>
      </c>
      <c r="D646" t="s">
        <v>1730</v>
      </c>
      <c r="E646" t="s">
        <v>3309</v>
      </c>
      <c r="F646" t="s">
        <v>2541</v>
      </c>
      <c r="K646" t="s">
        <v>1892</v>
      </c>
      <c r="L646" t="s">
        <v>1892</v>
      </c>
      <c r="M646" t="s">
        <v>1821</v>
      </c>
      <c r="N646" t="s">
        <v>1820</v>
      </c>
      <c r="P646" t="s">
        <v>1737</v>
      </c>
      <c r="Q646" t="s">
        <v>2588</v>
      </c>
      <c r="R646" t="s">
        <v>2587</v>
      </c>
      <c r="V646" t="s">
        <v>1724</v>
      </c>
      <c r="X646" t="s">
        <v>1901</v>
      </c>
      <c r="Z646" t="b">
        <v>0</v>
      </c>
      <c r="AA646" t="b">
        <v>0</v>
      </c>
      <c r="AB646" t="b">
        <v>0</v>
      </c>
      <c r="AE646" t="b">
        <v>0</v>
      </c>
      <c r="AH646" t="b">
        <v>0</v>
      </c>
      <c r="AI646" t="b">
        <v>0</v>
      </c>
      <c r="AJ646" t="s">
        <v>1804</v>
      </c>
      <c r="AK646" t="b">
        <v>0</v>
      </c>
      <c r="AL646" t="b">
        <v>0</v>
      </c>
      <c r="AM646" t="b">
        <v>0</v>
      </c>
    </row>
    <row r="647" spans="1:39" x14ac:dyDescent="0.25">
      <c r="A647" t="s">
        <v>1733</v>
      </c>
      <c r="B647" t="s">
        <v>3308</v>
      </c>
      <c r="C647" t="s">
        <v>3307</v>
      </c>
      <c r="D647" t="s">
        <v>1166</v>
      </c>
      <c r="I647" t="s">
        <v>3306</v>
      </c>
      <c r="K647" t="s">
        <v>1892</v>
      </c>
      <c r="L647" t="s">
        <v>1892</v>
      </c>
      <c r="M647" t="s">
        <v>1821</v>
      </c>
      <c r="N647" t="s">
        <v>1820</v>
      </c>
      <c r="P647" t="s">
        <v>1737</v>
      </c>
      <c r="Q647" t="s">
        <v>1939</v>
      </c>
      <c r="R647" t="s">
        <v>1938</v>
      </c>
      <c r="Y647" t="s">
        <v>1941</v>
      </c>
      <c r="Z647" t="b">
        <v>0</v>
      </c>
      <c r="AA647" t="b">
        <v>0</v>
      </c>
      <c r="AB647" t="b">
        <v>0</v>
      </c>
      <c r="AE647" t="b">
        <v>0</v>
      </c>
      <c r="AH647" t="b">
        <v>0</v>
      </c>
      <c r="AI647" t="b">
        <v>0</v>
      </c>
      <c r="AJ647" t="s">
        <v>2096</v>
      </c>
      <c r="AK647" t="b">
        <v>0</v>
      </c>
      <c r="AL647" t="b">
        <v>0</v>
      </c>
      <c r="AM647" t="b">
        <v>0</v>
      </c>
    </row>
    <row r="648" spans="1:39" x14ac:dyDescent="0.25">
      <c r="A648" t="s">
        <v>1733</v>
      </c>
      <c r="B648" t="s">
        <v>3305</v>
      </c>
      <c r="C648" t="s">
        <v>3304</v>
      </c>
      <c r="D648" t="s">
        <v>1730</v>
      </c>
      <c r="E648" t="s">
        <v>3303</v>
      </c>
      <c r="F648" t="s">
        <v>1728</v>
      </c>
      <c r="K648" t="s">
        <v>1892</v>
      </c>
      <c r="L648" t="s">
        <v>1892</v>
      </c>
      <c r="M648" t="s">
        <v>1821</v>
      </c>
      <c r="N648" t="s">
        <v>1820</v>
      </c>
      <c r="O648" t="s">
        <v>1737</v>
      </c>
      <c r="P648" t="s">
        <v>1737</v>
      </c>
      <c r="Q648" t="s">
        <v>3302</v>
      </c>
      <c r="R648" t="s">
        <v>3301</v>
      </c>
      <c r="V648" t="s">
        <v>1724</v>
      </c>
      <c r="X648" t="s">
        <v>1901</v>
      </c>
      <c r="Z648" t="b">
        <v>0</v>
      </c>
      <c r="AA648" t="b">
        <v>0</v>
      </c>
      <c r="AB648" t="b">
        <v>0</v>
      </c>
      <c r="AE648" t="b">
        <v>0</v>
      </c>
      <c r="AH648" t="b">
        <v>0</v>
      </c>
      <c r="AI648" t="b">
        <v>0</v>
      </c>
      <c r="AJ648" t="s">
        <v>1722</v>
      </c>
      <c r="AK648" t="b">
        <v>0</v>
      </c>
      <c r="AL648" t="b">
        <v>0</v>
      </c>
      <c r="AM648" t="b">
        <v>0</v>
      </c>
    </row>
    <row r="649" spans="1:39" x14ac:dyDescent="0.25">
      <c r="A649" t="s">
        <v>1733</v>
      </c>
      <c r="B649" t="s">
        <v>1332</v>
      </c>
      <c r="C649" t="s">
        <v>1334</v>
      </c>
      <c r="D649" t="s">
        <v>1730</v>
      </c>
      <c r="G649" t="s">
        <v>1333</v>
      </c>
      <c r="H649" t="s">
        <v>3122</v>
      </c>
      <c r="K649" t="s">
        <v>1892</v>
      </c>
      <c r="L649" t="s">
        <v>1892</v>
      </c>
      <c r="M649" t="s">
        <v>1821</v>
      </c>
      <c r="N649" t="s">
        <v>1820</v>
      </c>
      <c r="O649" t="s">
        <v>1737</v>
      </c>
      <c r="P649" t="s">
        <v>1737</v>
      </c>
      <c r="Q649" t="s">
        <v>2618</v>
      </c>
      <c r="R649" t="s">
        <v>2617</v>
      </c>
      <c r="U649" t="s">
        <v>1724</v>
      </c>
      <c r="V649" t="s">
        <v>1724</v>
      </c>
      <c r="W649" t="s">
        <v>1724</v>
      </c>
      <c r="X649" t="s">
        <v>1901</v>
      </c>
      <c r="Z649" t="b">
        <v>0</v>
      </c>
      <c r="AA649" t="b">
        <v>0</v>
      </c>
      <c r="AB649" t="b">
        <v>0</v>
      </c>
      <c r="AE649" t="b">
        <v>0</v>
      </c>
      <c r="AH649" t="b">
        <v>0</v>
      </c>
      <c r="AI649" t="b">
        <v>0</v>
      </c>
      <c r="AK649" t="b">
        <v>0</v>
      </c>
      <c r="AL649" t="b">
        <v>0</v>
      </c>
      <c r="AM649" t="b">
        <v>0</v>
      </c>
    </row>
    <row r="650" spans="1:39" x14ac:dyDescent="0.25">
      <c r="A650" t="s">
        <v>1733</v>
      </c>
      <c r="B650" t="s">
        <v>1335</v>
      </c>
      <c r="C650" t="s">
        <v>1337</v>
      </c>
      <c r="D650" t="s">
        <v>1730</v>
      </c>
      <c r="G650" t="s">
        <v>1336</v>
      </c>
      <c r="H650" t="s">
        <v>3263</v>
      </c>
      <c r="K650" t="s">
        <v>1892</v>
      </c>
      <c r="L650" t="s">
        <v>1892</v>
      </c>
      <c r="M650" t="s">
        <v>1821</v>
      </c>
      <c r="N650" t="s">
        <v>1820</v>
      </c>
      <c r="O650" t="s">
        <v>1737</v>
      </c>
      <c r="P650" t="s">
        <v>1737</v>
      </c>
      <c r="Q650" t="s">
        <v>2618</v>
      </c>
      <c r="R650" t="s">
        <v>2617</v>
      </c>
      <c r="U650" t="s">
        <v>1724</v>
      </c>
      <c r="V650" t="s">
        <v>1724</v>
      </c>
      <c r="W650" t="s">
        <v>1724</v>
      </c>
      <c r="X650" t="s">
        <v>1901</v>
      </c>
      <c r="Z650" t="b">
        <v>0</v>
      </c>
      <c r="AA650" t="b">
        <v>0</v>
      </c>
      <c r="AB650" t="b">
        <v>0</v>
      </c>
      <c r="AE650" t="b">
        <v>0</v>
      </c>
      <c r="AH650" t="b">
        <v>0</v>
      </c>
      <c r="AI650" t="b">
        <v>0</v>
      </c>
      <c r="AK650" t="b">
        <v>0</v>
      </c>
      <c r="AL650" t="b">
        <v>0</v>
      </c>
      <c r="AM650" t="b">
        <v>0</v>
      </c>
    </row>
    <row r="651" spans="1:39" x14ac:dyDescent="0.25">
      <c r="A651" t="s">
        <v>1733</v>
      </c>
      <c r="B651" t="s">
        <v>3300</v>
      </c>
      <c r="C651" t="s">
        <v>3299</v>
      </c>
      <c r="D651" t="s">
        <v>1730</v>
      </c>
      <c r="G651" t="s">
        <v>3298</v>
      </c>
      <c r="H651" t="s">
        <v>3294</v>
      </c>
      <c r="K651" t="s">
        <v>1892</v>
      </c>
      <c r="L651" t="s">
        <v>1892</v>
      </c>
      <c r="M651" t="s">
        <v>1821</v>
      </c>
      <c r="N651" t="s">
        <v>1820</v>
      </c>
      <c r="O651" t="s">
        <v>1737</v>
      </c>
      <c r="P651" t="s">
        <v>1737</v>
      </c>
      <c r="Q651" t="s">
        <v>2618</v>
      </c>
      <c r="R651" t="s">
        <v>2617</v>
      </c>
      <c r="U651" t="s">
        <v>1724</v>
      </c>
      <c r="V651" t="s">
        <v>1724</v>
      </c>
      <c r="W651" t="s">
        <v>1724</v>
      </c>
      <c r="X651" t="s">
        <v>1901</v>
      </c>
      <c r="Z651" t="b">
        <v>0</v>
      </c>
      <c r="AA651" t="b">
        <v>0</v>
      </c>
      <c r="AB651" t="b">
        <v>0</v>
      </c>
      <c r="AE651" t="b">
        <v>0</v>
      </c>
      <c r="AH651" t="b">
        <v>0</v>
      </c>
      <c r="AI651" t="b">
        <v>0</v>
      </c>
      <c r="AJ651" t="s">
        <v>2893</v>
      </c>
      <c r="AK651" t="b">
        <v>0</v>
      </c>
      <c r="AL651" t="b">
        <v>0</v>
      </c>
      <c r="AM651" t="b">
        <v>0</v>
      </c>
    </row>
    <row r="652" spans="1:39" x14ac:dyDescent="0.25">
      <c r="A652" t="s">
        <v>1733</v>
      </c>
      <c r="B652" t="s">
        <v>3297</v>
      </c>
      <c r="C652" t="s">
        <v>3296</v>
      </c>
      <c r="D652" t="s">
        <v>1730</v>
      </c>
      <c r="G652" t="s">
        <v>3295</v>
      </c>
      <c r="H652" t="s">
        <v>3294</v>
      </c>
      <c r="K652" t="s">
        <v>1892</v>
      </c>
      <c r="L652" t="s">
        <v>1892</v>
      </c>
      <c r="M652" t="s">
        <v>1821</v>
      </c>
      <c r="N652" t="s">
        <v>1820</v>
      </c>
      <c r="O652" t="s">
        <v>1737</v>
      </c>
      <c r="P652" t="s">
        <v>1737</v>
      </c>
      <c r="Q652" t="s">
        <v>2618</v>
      </c>
      <c r="R652" t="s">
        <v>2617</v>
      </c>
      <c r="U652" t="s">
        <v>1724</v>
      </c>
      <c r="V652" t="s">
        <v>1724</v>
      </c>
      <c r="W652" t="s">
        <v>1724</v>
      </c>
      <c r="X652" t="s">
        <v>1901</v>
      </c>
      <c r="Z652" t="b">
        <v>0</v>
      </c>
      <c r="AA652" t="b">
        <v>0</v>
      </c>
      <c r="AB652" t="b">
        <v>0</v>
      </c>
      <c r="AE652" t="b">
        <v>0</v>
      </c>
      <c r="AH652" t="b">
        <v>0</v>
      </c>
      <c r="AI652" t="b">
        <v>0</v>
      </c>
      <c r="AJ652" t="s">
        <v>2893</v>
      </c>
      <c r="AK652" t="b">
        <v>0</v>
      </c>
      <c r="AL652" t="b">
        <v>0</v>
      </c>
      <c r="AM652" t="b">
        <v>0</v>
      </c>
    </row>
    <row r="653" spans="1:39" x14ac:dyDescent="0.25">
      <c r="A653" t="s">
        <v>1733</v>
      </c>
      <c r="B653" t="s">
        <v>3293</v>
      </c>
      <c r="C653" t="s">
        <v>3292</v>
      </c>
      <c r="D653" t="s">
        <v>1730</v>
      </c>
      <c r="G653" t="s">
        <v>3291</v>
      </c>
      <c r="H653" t="s">
        <v>3290</v>
      </c>
      <c r="K653" t="s">
        <v>1892</v>
      </c>
      <c r="L653" t="s">
        <v>1892</v>
      </c>
      <c r="M653" t="s">
        <v>1821</v>
      </c>
      <c r="N653" t="s">
        <v>1820</v>
      </c>
      <c r="O653" t="s">
        <v>1737</v>
      </c>
      <c r="P653" t="s">
        <v>1737</v>
      </c>
      <c r="Q653" t="s">
        <v>2618</v>
      </c>
      <c r="R653" t="s">
        <v>2617</v>
      </c>
      <c r="U653" t="s">
        <v>1724</v>
      </c>
      <c r="V653" t="s">
        <v>1724</v>
      </c>
      <c r="W653" t="s">
        <v>1724</v>
      </c>
      <c r="X653" t="s">
        <v>1901</v>
      </c>
      <c r="Z653" t="b">
        <v>0</v>
      </c>
      <c r="AA653" t="b">
        <v>0</v>
      </c>
      <c r="AB653" t="b">
        <v>0</v>
      </c>
      <c r="AE653" t="b">
        <v>0</v>
      </c>
      <c r="AH653" t="b">
        <v>0</v>
      </c>
      <c r="AI653" t="b">
        <v>0</v>
      </c>
      <c r="AJ653" t="s">
        <v>2893</v>
      </c>
      <c r="AK653" t="b">
        <v>0</v>
      </c>
      <c r="AL653" t="b">
        <v>0</v>
      </c>
      <c r="AM653" t="b">
        <v>0</v>
      </c>
    </row>
    <row r="654" spans="1:39" x14ac:dyDescent="0.25">
      <c r="A654" t="s">
        <v>1733</v>
      </c>
      <c r="B654" t="s">
        <v>3289</v>
      </c>
      <c r="C654" t="s">
        <v>3288</v>
      </c>
      <c r="D654" t="s">
        <v>1166</v>
      </c>
      <c r="I654" t="s">
        <v>3287</v>
      </c>
      <c r="K654" t="s">
        <v>1825</v>
      </c>
      <c r="L654" t="s">
        <v>1825</v>
      </c>
      <c r="M654" t="s">
        <v>1825</v>
      </c>
      <c r="N654" t="s">
        <v>1820</v>
      </c>
      <c r="O654" t="s">
        <v>1724</v>
      </c>
      <c r="P654" t="s">
        <v>1737</v>
      </c>
      <c r="Q654" t="s">
        <v>3286</v>
      </c>
      <c r="R654" t="s">
        <v>3285</v>
      </c>
      <c r="X654" t="s">
        <v>1895</v>
      </c>
      <c r="Y654" t="s">
        <v>1655</v>
      </c>
      <c r="Z654" t="b">
        <v>0</v>
      </c>
      <c r="AA654" t="b">
        <v>0</v>
      </c>
      <c r="AB654" t="b">
        <v>0</v>
      </c>
      <c r="AE654" t="b">
        <v>0</v>
      </c>
      <c r="AH654" t="b">
        <v>0</v>
      </c>
      <c r="AI654" t="b">
        <v>0</v>
      </c>
      <c r="AJ654" t="s">
        <v>2014</v>
      </c>
      <c r="AK654" t="b">
        <v>0</v>
      </c>
      <c r="AL654" t="b">
        <v>0</v>
      </c>
      <c r="AM654" t="b">
        <v>0</v>
      </c>
    </row>
    <row r="655" spans="1:39" x14ac:dyDescent="0.25">
      <c r="A655" t="s">
        <v>1733</v>
      </c>
      <c r="B655" t="s">
        <v>3284</v>
      </c>
      <c r="C655" t="s">
        <v>3283</v>
      </c>
      <c r="D655" t="s">
        <v>1730</v>
      </c>
      <c r="G655" t="s">
        <v>3282</v>
      </c>
      <c r="H655" t="s">
        <v>3047</v>
      </c>
      <c r="K655" t="s">
        <v>1892</v>
      </c>
      <c r="L655" t="s">
        <v>1892</v>
      </c>
      <c r="M655" t="s">
        <v>1821</v>
      </c>
      <c r="N655" t="s">
        <v>1820</v>
      </c>
      <c r="O655" t="s">
        <v>1737</v>
      </c>
      <c r="P655" t="s">
        <v>1737</v>
      </c>
      <c r="Q655" t="s">
        <v>3278</v>
      </c>
      <c r="R655" t="s">
        <v>3277</v>
      </c>
      <c r="U655" t="s">
        <v>1724</v>
      </c>
      <c r="V655" t="s">
        <v>1724</v>
      </c>
      <c r="X655" t="s">
        <v>1901</v>
      </c>
      <c r="Z655" t="b">
        <v>0</v>
      </c>
      <c r="AA655" t="b">
        <v>0</v>
      </c>
      <c r="AB655" t="b">
        <v>0</v>
      </c>
      <c r="AE655" t="b">
        <v>0</v>
      </c>
      <c r="AH655" t="b">
        <v>0</v>
      </c>
      <c r="AI655" t="b">
        <v>0</v>
      </c>
      <c r="AJ655" t="s">
        <v>1744</v>
      </c>
      <c r="AK655" t="b">
        <v>0</v>
      </c>
      <c r="AL655" t="b">
        <v>0</v>
      </c>
      <c r="AM655" t="b">
        <v>0</v>
      </c>
    </row>
    <row r="656" spans="1:39" x14ac:dyDescent="0.25">
      <c r="A656" t="s">
        <v>1733</v>
      </c>
      <c r="B656" t="s">
        <v>3281</v>
      </c>
      <c r="C656" t="s">
        <v>3280</v>
      </c>
      <c r="D656" t="s">
        <v>1730</v>
      </c>
      <c r="E656" t="s">
        <v>3279</v>
      </c>
      <c r="F656" t="s">
        <v>3123</v>
      </c>
      <c r="K656" t="s">
        <v>1892</v>
      </c>
      <c r="L656" t="s">
        <v>1892</v>
      </c>
      <c r="M656" t="s">
        <v>1821</v>
      </c>
      <c r="N656" t="s">
        <v>1820</v>
      </c>
      <c r="O656" t="s">
        <v>1737</v>
      </c>
      <c r="P656" t="s">
        <v>1737</v>
      </c>
      <c r="Q656" t="s">
        <v>3278</v>
      </c>
      <c r="R656" t="s">
        <v>3277</v>
      </c>
      <c r="V656" t="s">
        <v>1724</v>
      </c>
      <c r="X656" t="s">
        <v>1901</v>
      </c>
      <c r="Z656" t="b">
        <v>0</v>
      </c>
      <c r="AA656" t="b">
        <v>0</v>
      </c>
      <c r="AB656" t="b">
        <v>0</v>
      </c>
      <c r="AE656" t="b">
        <v>0</v>
      </c>
      <c r="AH656" t="b">
        <v>0</v>
      </c>
      <c r="AI656" t="b">
        <v>0</v>
      </c>
      <c r="AK656" t="b">
        <v>0</v>
      </c>
      <c r="AL656" t="b">
        <v>0</v>
      </c>
      <c r="AM656" t="b">
        <v>0</v>
      </c>
    </row>
    <row r="657" spans="1:39" x14ac:dyDescent="0.25">
      <c r="A657" t="s">
        <v>1733</v>
      </c>
      <c r="B657" t="s">
        <v>3276</v>
      </c>
      <c r="C657" t="s">
        <v>3275</v>
      </c>
      <c r="D657" t="s">
        <v>1730</v>
      </c>
      <c r="E657" t="s">
        <v>3274</v>
      </c>
      <c r="F657" t="s">
        <v>2116</v>
      </c>
      <c r="K657" t="s">
        <v>1790</v>
      </c>
      <c r="L657" t="s">
        <v>1790</v>
      </c>
      <c r="M657" t="s">
        <v>1789</v>
      </c>
      <c r="N657" t="s">
        <v>1820</v>
      </c>
      <c r="O657" t="s">
        <v>1724</v>
      </c>
      <c r="P657" t="s">
        <v>1724</v>
      </c>
      <c r="Q657" t="s">
        <v>1723</v>
      </c>
      <c r="R657" t="s">
        <v>1723</v>
      </c>
      <c r="S657" t="s">
        <v>1724</v>
      </c>
      <c r="X657" t="s">
        <v>1723</v>
      </c>
      <c r="Z657" t="b">
        <v>0</v>
      </c>
      <c r="AA657" t="b">
        <v>0</v>
      </c>
      <c r="AB657" t="b">
        <v>0</v>
      </c>
      <c r="AE657" t="b">
        <v>0</v>
      </c>
      <c r="AH657" t="b">
        <v>1</v>
      </c>
      <c r="AI657" t="b">
        <v>0</v>
      </c>
      <c r="AK657" t="b">
        <v>0</v>
      </c>
      <c r="AL657" t="b">
        <v>0</v>
      </c>
      <c r="AM657" t="b">
        <v>0</v>
      </c>
    </row>
    <row r="658" spans="1:39" x14ac:dyDescent="0.25">
      <c r="A658" t="s">
        <v>1733</v>
      </c>
      <c r="B658" t="s">
        <v>3273</v>
      </c>
      <c r="C658" t="s">
        <v>1370</v>
      </c>
      <c r="D658" t="s">
        <v>1730</v>
      </c>
      <c r="E658" t="s">
        <v>3272</v>
      </c>
      <c r="F658" t="s">
        <v>2541</v>
      </c>
      <c r="K658" t="s">
        <v>1790</v>
      </c>
      <c r="L658" t="s">
        <v>1790</v>
      </c>
      <c r="M658" t="s">
        <v>1789</v>
      </c>
      <c r="N658" t="s">
        <v>1820</v>
      </c>
      <c r="O658" t="s">
        <v>1737</v>
      </c>
      <c r="P658" t="s">
        <v>1724</v>
      </c>
      <c r="Q658" t="s">
        <v>1959</v>
      </c>
      <c r="R658" t="s">
        <v>1958</v>
      </c>
      <c r="V658" t="s">
        <v>1724</v>
      </c>
      <c r="W658" t="s">
        <v>1724</v>
      </c>
      <c r="X658" t="s">
        <v>1786</v>
      </c>
      <c r="Z658" t="b">
        <v>0</v>
      </c>
      <c r="AA658" t="b">
        <v>0</v>
      </c>
      <c r="AB658" t="b">
        <v>0</v>
      </c>
      <c r="AE658" t="b">
        <v>0</v>
      </c>
      <c r="AH658" t="b">
        <v>0</v>
      </c>
      <c r="AI658" t="b">
        <v>0</v>
      </c>
      <c r="AK658" t="b">
        <v>1</v>
      </c>
      <c r="AL658" t="b">
        <v>0</v>
      </c>
      <c r="AM658" t="b">
        <v>0</v>
      </c>
    </row>
    <row r="659" spans="1:39" x14ac:dyDescent="0.25">
      <c r="A659" t="s">
        <v>1733</v>
      </c>
      <c r="B659" t="s">
        <v>1482</v>
      </c>
      <c r="C659" t="s">
        <v>1484</v>
      </c>
      <c r="D659" t="s">
        <v>1730</v>
      </c>
      <c r="G659" t="s">
        <v>1483</v>
      </c>
      <c r="H659" t="s">
        <v>3181</v>
      </c>
      <c r="K659" t="s">
        <v>1825</v>
      </c>
      <c r="L659" t="s">
        <v>1825</v>
      </c>
      <c r="M659" t="s">
        <v>1825</v>
      </c>
      <c r="N659" t="s">
        <v>1820</v>
      </c>
      <c r="O659" t="s">
        <v>1737</v>
      </c>
      <c r="P659" t="s">
        <v>1737</v>
      </c>
      <c r="Q659" t="s">
        <v>2583</v>
      </c>
      <c r="R659" t="s">
        <v>2582</v>
      </c>
      <c r="U659" t="s">
        <v>1724</v>
      </c>
      <c r="V659" t="s">
        <v>1724</v>
      </c>
      <c r="X659" t="s">
        <v>1971</v>
      </c>
      <c r="Z659" t="b">
        <v>0</v>
      </c>
      <c r="AA659" t="b">
        <v>0</v>
      </c>
      <c r="AB659" t="b">
        <v>0</v>
      </c>
      <c r="AE659" t="b">
        <v>0</v>
      </c>
      <c r="AH659" t="b">
        <v>0</v>
      </c>
      <c r="AI659" t="b">
        <v>0</v>
      </c>
      <c r="AJ659" t="s">
        <v>1744</v>
      </c>
      <c r="AK659" t="b">
        <v>0</v>
      </c>
      <c r="AL659" t="b">
        <v>0</v>
      </c>
      <c r="AM659" t="b">
        <v>0</v>
      </c>
    </row>
    <row r="660" spans="1:39" x14ac:dyDescent="0.25">
      <c r="A660" t="s">
        <v>1733</v>
      </c>
      <c r="B660" t="s">
        <v>3271</v>
      </c>
      <c r="C660" t="s">
        <v>3270</v>
      </c>
      <c r="D660" t="s">
        <v>1730</v>
      </c>
      <c r="E660" t="s">
        <v>3269</v>
      </c>
      <c r="F660" t="s">
        <v>2784</v>
      </c>
      <c r="K660" t="s">
        <v>1825</v>
      </c>
      <c r="L660" t="s">
        <v>1825</v>
      </c>
      <c r="M660" t="s">
        <v>1825</v>
      </c>
      <c r="N660" t="s">
        <v>1820</v>
      </c>
      <c r="O660" t="s">
        <v>1737</v>
      </c>
      <c r="P660" t="s">
        <v>1737</v>
      </c>
      <c r="Q660" t="s">
        <v>3268</v>
      </c>
      <c r="R660" t="s">
        <v>3267</v>
      </c>
      <c r="V660" t="s">
        <v>1724</v>
      </c>
      <c r="X660" t="s">
        <v>1971</v>
      </c>
      <c r="Z660" t="b">
        <v>0</v>
      </c>
      <c r="AA660" t="b">
        <v>0</v>
      </c>
      <c r="AB660" t="b">
        <v>0</v>
      </c>
      <c r="AE660" t="b">
        <v>0</v>
      </c>
      <c r="AH660" t="b">
        <v>0</v>
      </c>
      <c r="AI660" t="b">
        <v>0</v>
      </c>
      <c r="AJ660" t="s">
        <v>1744</v>
      </c>
      <c r="AK660" t="b">
        <v>0</v>
      </c>
      <c r="AL660" t="b">
        <v>0</v>
      </c>
      <c r="AM660" t="b">
        <v>0</v>
      </c>
    </row>
    <row r="661" spans="1:39" x14ac:dyDescent="0.25">
      <c r="A661" t="s">
        <v>1733</v>
      </c>
      <c r="B661" t="s">
        <v>1268</v>
      </c>
      <c r="C661" t="s">
        <v>624</v>
      </c>
      <c r="D661" t="s">
        <v>1730</v>
      </c>
      <c r="G661" t="s">
        <v>1269</v>
      </c>
      <c r="H661" t="s">
        <v>3043</v>
      </c>
      <c r="K661" t="s">
        <v>1825</v>
      </c>
      <c r="L661" t="s">
        <v>1825</v>
      </c>
      <c r="M661" t="s">
        <v>1825</v>
      </c>
      <c r="N661" t="s">
        <v>1820</v>
      </c>
      <c r="O661" t="s">
        <v>1737</v>
      </c>
      <c r="P661" t="s">
        <v>1737</v>
      </c>
      <c r="Q661" t="s">
        <v>3257</v>
      </c>
      <c r="R661" t="s">
        <v>3256</v>
      </c>
      <c r="V661" t="s">
        <v>1724</v>
      </c>
      <c r="X661" t="s">
        <v>1971</v>
      </c>
      <c r="Z661" t="b">
        <v>0</v>
      </c>
      <c r="AA661" t="b">
        <v>0</v>
      </c>
      <c r="AB661" t="b">
        <v>0</v>
      </c>
      <c r="AE661" t="b">
        <v>0</v>
      </c>
      <c r="AH661" t="b">
        <v>0</v>
      </c>
      <c r="AI661" t="b">
        <v>0</v>
      </c>
      <c r="AJ661" t="s">
        <v>1722</v>
      </c>
      <c r="AK661" t="b">
        <v>0</v>
      </c>
      <c r="AL661" t="b">
        <v>0</v>
      </c>
      <c r="AM661" t="b">
        <v>0</v>
      </c>
    </row>
    <row r="662" spans="1:39" x14ac:dyDescent="0.25">
      <c r="A662" t="s">
        <v>1733</v>
      </c>
      <c r="B662" t="s">
        <v>1613</v>
      </c>
      <c r="C662" t="s">
        <v>1615</v>
      </c>
      <c r="D662" t="s">
        <v>1730</v>
      </c>
      <c r="G662" t="s">
        <v>1614</v>
      </c>
      <c r="H662" t="s">
        <v>3122</v>
      </c>
      <c r="K662" t="s">
        <v>1825</v>
      </c>
      <c r="L662" t="s">
        <v>1825</v>
      </c>
      <c r="M662" t="s">
        <v>1825</v>
      </c>
      <c r="N662" t="s">
        <v>1820</v>
      </c>
      <c r="O662" t="s">
        <v>1737</v>
      </c>
      <c r="P662" t="s">
        <v>1737</v>
      </c>
      <c r="Q662" t="s">
        <v>2573</v>
      </c>
      <c r="R662" t="s">
        <v>2572</v>
      </c>
      <c r="U662" t="s">
        <v>1724</v>
      </c>
      <c r="V662" t="s">
        <v>1724</v>
      </c>
      <c r="X662" t="s">
        <v>1953</v>
      </c>
      <c r="Z662" t="b">
        <v>0</v>
      </c>
      <c r="AA662" t="b">
        <v>0</v>
      </c>
      <c r="AB662" t="b">
        <v>0</v>
      </c>
      <c r="AE662" t="b">
        <v>0</v>
      </c>
      <c r="AH662" t="b">
        <v>0</v>
      </c>
      <c r="AI662" t="b">
        <v>0</v>
      </c>
      <c r="AJ662" t="s">
        <v>1744</v>
      </c>
      <c r="AK662" t="b">
        <v>0</v>
      </c>
      <c r="AL662" t="b">
        <v>0</v>
      </c>
      <c r="AM662" t="b">
        <v>0</v>
      </c>
    </row>
    <row r="663" spans="1:39" x14ac:dyDescent="0.25">
      <c r="A663" t="s">
        <v>1733</v>
      </c>
      <c r="B663" t="s">
        <v>3266</v>
      </c>
      <c r="C663" t="s">
        <v>3265</v>
      </c>
      <c r="D663" t="s">
        <v>1730</v>
      </c>
      <c r="G663" t="s">
        <v>3264</v>
      </c>
      <c r="H663" t="s">
        <v>3263</v>
      </c>
      <c r="K663" t="s">
        <v>1825</v>
      </c>
      <c r="L663" t="s">
        <v>1825</v>
      </c>
      <c r="M663" t="s">
        <v>1825</v>
      </c>
      <c r="N663" t="s">
        <v>1820</v>
      </c>
      <c r="O663" t="s">
        <v>1737</v>
      </c>
      <c r="P663" t="s">
        <v>1737</v>
      </c>
      <c r="Q663" t="s">
        <v>2573</v>
      </c>
      <c r="R663" t="s">
        <v>2572</v>
      </c>
      <c r="U663" t="s">
        <v>1724</v>
      </c>
      <c r="V663" t="s">
        <v>1724</v>
      </c>
      <c r="X663" t="s">
        <v>1953</v>
      </c>
      <c r="Z663" t="b">
        <v>0</v>
      </c>
      <c r="AA663" t="b">
        <v>0</v>
      </c>
      <c r="AB663" t="b">
        <v>0</v>
      </c>
      <c r="AE663" t="b">
        <v>0</v>
      </c>
      <c r="AH663" t="b">
        <v>0</v>
      </c>
      <c r="AI663" t="b">
        <v>0</v>
      </c>
      <c r="AJ663" t="s">
        <v>1744</v>
      </c>
      <c r="AK663" t="b">
        <v>0</v>
      </c>
      <c r="AL663" t="b">
        <v>0</v>
      </c>
      <c r="AM663" t="b">
        <v>0</v>
      </c>
    </row>
    <row r="664" spans="1:39" x14ac:dyDescent="0.25">
      <c r="A664" t="s">
        <v>1733</v>
      </c>
      <c r="B664" t="s">
        <v>3262</v>
      </c>
      <c r="C664" t="s">
        <v>3261</v>
      </c>
      <c r="D664" t="s">
        <v>1730</v>
      </c>
      <c r="E664" t="s">
        <v>3260</v>
      </c>
      <c r="F664" t="s">
        <v>2784</v>
      </c>
      <c r="K664" t="s">
        <v>1825</v>
      </c>
      <c r="L664" t="s">
        <v>1825</v>
      </c>
      <c r="M664" t="s">
        <v>1825</v>
      </c>
      <c r="N664" t="s">
        <v>1820</v>
      </c>
      <c r="O664" t="s">
        <v>1737</v>
      </c>
      <c r="P664" t="s">
        <v>1737</v>
      </c>
      <c r="Q664" t="s">
        <v>2573</v>
      </c>
      <c r="R664" t="s">
        <v>2572</v>
      </c>
      <c r="V664" t="s">
        <v>1724</v>
      </c>
      <c r="X664" t="s">
        <v>1953</v>
      </c>
      <c r="Z664" t="b">
        <v>0</v>
      </c>
      <c r="AA664" t="b">
        <v>0</v>
      </c>
      <c r="AB664" t="b">
        <v>0</v>
      </c>
      <c r="AE664" t="b">
        <v>0</v>
      </c>
      <c r="AH664" t="b">
        <v>0</v>
      </c>
      <c r="AI664" t="b">
        <v>0</v>
      </c>
      <c r="AJ664" t="s">
        <v>1744</v>
      </c>
      <c r="AK664" t="b">
        <v>0</v>
      </c>
      <c r="AL664" t="b">
        <v>0</v>
      </c>
      <c r="AM664" t="b">
        <v>0</v>
      </c>
    </row>
    <row r="665" spans="1:39" x14ac:dyDescent="0.25">
      <c r="A665" t="s">
        <v>1733</v>
      </c>
      <c r="B665" t="s">
        <v>3259</v>
      </c>
      <c r="C665" t="s">
        <v>3258</v>
      </c>
      <c r="D665" t="s">
        <v>1166</v>
      </c>
      <c r="I665" t="s">
        <v>2928</v>
      </c>
      <c r="K665" t="s">
        <v>1825</v>
      </c>
      <c r="L665" t="s">
        <v>1825</v>
      </c>
      <c r="M665" t="s">
        <v>1825</v>
      </c>
      <c r="N665" t="s">
        <v>1820</v>
      </c>
      <c r="O665" t="s">
        <v>1737</v>
      </c>
      <c r="P665" t="s">
        <v>1737</v>
      </c>
      <c r="Q665" t="s">
        <v>3257</v>
      </c>
      <c r="R665" t="s">
        <v>3256</v>
      </c>
      <c r="X665" t="s">
        <v>1895</v>
      </c>
      <c r="Y665" t="s">
        <v>1655</v>
      </c>
      <c r="Z665" t="b">
        <v>0</v>
      </c>
      <c r="AA665" t="b">
        <v>0</v>
      </c>
      <c r="AB665" t="b">
        <v>0</v>
      </c>
      <c r="AE665" t="b">
        <v>0</v>
      </c>
      <c r="AH665" t="b">
        <v>0</v>
      </c>
      <c r="AI665" t="b">
        <v>0</v>
      </c>
      <c r="AJ665" t="s">
        <v>2423</v>
      </c>
      <c r="AK665" t="b">
        <v>0</v>
      </c>
      <c r="AL665" t="b">
        <v>0</v>
      </c>
      <c r="AM665" t="b">
        <v>0</v>
      </c>
    </row>
    <row r="666" spans="1:39" x14ac:dyDescent="0.25">
      <c r="A666" t="s">
        <v>1733</v>
      </c>
      <c r="B666" t="s">
        <v>3255</v>
      </c>
      <c r="C666" t="s">
        <v>3252</v>
      </c>
      <c r="D666" t="s">
        <v>1730</v>
      </c>
      <c r="G666" t="s">
        <v>3254</v>
      </c>
      <c r="H666" t="s">
        <v>3218</v>
      </c>
      <c r="K666" t="s">
        <v>1790</v>
      </c>
      <c r="L666" t="s">
        <v>1790</v>
      </c>
      <c r="M666" t="s">
        <v>1789</v>
      </c>
      <c r="N666" t="s">
        <v>1820</v>
      </c>
      <c r="O666" t="s">
        <v>1737</v>
      </c>
      <c r="P666" t="s">
        <v>1737</v>
      </c>
      <c r="Q666" t="s">
        <v>3250</v>
      </c>
      <c r="R666" t="s">
        <v>3249</v>
      </c>
      <c r="V666" t="s">
        <v>1724</v>
      </c>
      <c r="X666" t="s">
        <v>1948</v>
      </c>
      <c r="Z666" t="b">
        <v>0</v>
      </c>
      <c r="AA666" t="b">
        <v>0</v>
      </c>
      <c r="AB666" t="b">
        <v>0</v>
      </c>
      <c r="AE666" t="b">
        <v>0</v>
      </c>
      <c r="AH666" t="b">
        <v>0</v>
      </c>
      <c r="AI666" t="b">
        <v>0</v>
      </c>
      <c r="AJ666" t="s">
        <v>1744</v>
      </c>
      <c r="AK666" t="b">
        <v>0</v>
      </c>
      <c r="AL666" t="b">
        <v>0</v>
      </c>
      <c r="AM666" t="b">
        <v>0</v>
      </c>
    </row>
    <row r="667" spans="1:39" x14ac:dyDescent="0.25">
      <c r="A667" t="s">
        <v>1733</v>
      </c>
      <c r="B667" t="s">
        <v>3253</v>
      </c>
      <c r="C667" t="s">
        <v>3252</v>
      </c>
      <c r="D667" t="s">
        <v>1730</v>
      </c>
      <c r="E667" t="s">
        <v>3251</v>
      </c>
      <c r="F667" t="s">
        <v>2784</v>
      </c>
      <c r="K667" t="s">
        <v>1790</v>
      </c>
      <c r="L667" t="s">
        <v>1790</v>
      </c>
      <c r="M667" t="s">
        <v>1789</v>
      </c>
      <c r="N667" t="s">
        <v>1820</v>
      </c>
      <c r="O667" t="s">
        <v>1737</v>
      </c>
      <c r="P667" t="s">
        <v>1737</v>
      </c>
      <c r="Q667" t="s">
        <v>3250</v>
      </c>
      <c r="R667" t="s">
        <v>3249</v>
      </c>
      <c r="V667" t="s">
        <v>1724</v>
      </c>
      <c r="X667" t="s">
        <v>1948</v>
      </c>
      <c r="Z667" t="b">
        <v>0</v>
      </c>
      <c r="AA667" t="b">
        <v>0</v>
      </c>
      <c r="AB667" t="b">
        <v>0</v>
      </c>
      <c r="AE667" t="b">
        <v>0</v>
      </c>
      <c r="AH667" t="b">
        <v>0</v>
      </c>
      <c r="AI667" t="b">
        <v>0</v>
      </c>
      <c r="AJ667" t="s">
        <v>1744</v>
      </c>
      <c r="AK667" t="b">
        <v>0</v>
      </c>
      <c r="AL667" t="b">
        <v>0</v>
      </c>
      <c r="AM667" t="b">
        <v>0</v>
      </c>
    </row>
    <row r="668" spans="1:39" x14ac:dyDescent="0.25">
      <c r="A668" t="s">
        <v>1733</v>
      </c>
      <c r="B668" t="s">
        <v>3248</v>
      </c>
      <c r="C668" t="s">
        <v>3247</v>
      </c>
      <c r="D668" t="s">
        <v>1166</v>
      </c>
      <c r="I668" t="s">
        <v>2899</v>
      </c>
      <c r="K668" t="s">
        <v>1892</v>
      </c>
      <c r="L668" t="s">
        <v>1892</v>
      </c>
      <c r="M668" t="s">
        <v>1821</v>
      </c>
      <c r="N668" t="s">
        <v>1820</v>
      </c>
      <c r="O668" t="s">
        <v>1737</v>
      </c>
      <c r="P668" t="s">
        <v>1737</v>
      </c>
      <c r="Q668" t="s">
        <v>3246</v>
      </c>
      <c r="R668" t="s">
        <v>3245</v>
      </c>
      <c r="X668" t="s">
        <v>1901</v>
      </c>
      <c r="Y668" t="s">
        <v>1708</v>
      </c>
      <c r="Z668" t="b">
        <v>0</v>
      </c>
      <c r="AA668" t="b">
        <v>0</v>
      </c>
      <c r="AB668" t="b">
        <v>0</v>
      </c>
      <c r="AE668" t="b">
        <v>0</v>
      </c>
      <c r="AH668" t="b">
        <v>0</v>
      </c>
      <c r="AI668" t="b">
        <v>0</v>
      </c>
      <c r="AJ668" t="s">
        <v>2014</v>
      </c>
      <c r="AK668" t="b">
        <v>0</v>
      </c>
      <c r="AL668" t="b">
        <v>0</v>
      </c>
      <c r="AM668" t="b">
        <v>0</v>
      </c>
    </row>
    <row r="669" spans="1:39" x14ac:dyDescent="0.25">
      <c r="A669" t="s">
        <v>1733</v>
      </c>
      <c r="B669" t="s">
        <v>3244</v>
      </c>
      <c r="C669" t="s">
        <v>1709</v>
      </c>
      <c r="D669" t="s">
        <v>1945</v>
      </c>
      <c r="I669" t="s">
        <v>1944</v>
      </c>
      <c r="J669" t="s">
        <v>1943</v>
      </c>
      <c r="K669" t="s">
        <v>1892</v>
      </c>
      <c r="L669" t="s">
        <v>1892</v>
      </c>
      <c r="M669" t="s">
        <v>1821</v>
      </c>
      <c r="N669" t="s">
        <v>1820</v>
      </c>
      <c r="O669" t="s">
        <v>1724</v>
      </c>
      <c r="P669" t="s">
        <v>1737</v>
      </c>
      <c r="Q669" t="s">
        <v>1936</v>
      </c>
      <c r="R669" t="s">
        <v>1935</v>
      </c>
      <c r="X669" t="s">
        <v>1901</v>
      </c>
      <c r="Y669" t="s">
        <v>1708</v>
      </c>
      <c r="Z669" t="b">
        <v>0</v>
      </c>
      <c r="AA669" t="b">
        <v>0</v>
      </c>
      <c r="AB669" t="b">
        <v>0</v>
      </c>
      <c r="AE669" t="b">
        <v>0</v>
      </c>
      <c r="AH669" t="b">
        <v>0</v>
      </c>
      <c r="AI669" t="b">
        <v>0</v>
      </c>
      <c r="AK669" t="b">
        <v>0</v>
      </c>
      <c r="AL669" t="b">
        <v>0</v>
      </c>
      <c r="AM669" t="b">
        <v>0</v>
      </c>
    </row>
    <row r="670" spans="1:39" x14ac:dyDescent="0.25">
      <c r="A670" t="s">
        <v>1733</v>
      </c>
      <c r="B670" t="s">
        <v>3243</v>
      </c>
      <c r="C670" t="s">
        <v>3242</v>
      </c>
      <c r="D670" t="s">
        <v>1166</v>
      </c>
      <c r="I670" t="s">
        <v>3143</v>
      </c>
      <c r="K670" t="s">
        <v>1892</v>
      </c>
      <c r="L670" t="s">
        <v>1892</v>
      </c>
      <c r="M670" t="s">
        <v>1821</v>
      </c>
      <c r="N670" t="s">
        <v>1820</v>
      </c>
      <c r="O670" t="s">
        <v>1737</v>
      </c>
      <c r="P670" t="s">
        <v>1737</v>
      </c>
      <c r="Q670" t="s">
        <v>3235</v>
      </c>
      <c r="R670" t="s">
        <v>3234</v>
      </c>
      <c r="X670" t="s">
        <v>1901</v>
      </c>
      <c r="Y670" t="s">
        <v>1931</v>
      </c>
      <c r="Z670" t="b">
        <v>0</v>
      </c>
      <c r="AA670" t="b">
        <v>0</v>
      </c>
      <c r="AB670" t="b">
        <v>0</v>
      </c>
      <c r="AE670" t="b">
        <v>0</v>
      </c>
      <c r="AH670" t="b">
        <v>0</v>
      </c>
      <c r="AI670" t="b">
        <v>0</v>
      </c>
      <c r="AJ670" t="s">
        <v>1929</v>
      </c>
      <c r="AK670" t="b">
        <v>0</v>
      </c>
      <c r="AL670" t="b">
        <v>0</v>
      </c>
      <c r="AM670" t="b">
        <v>0</v>
      </c>
    </row>
    <row r="671" spans="1:39" x14ac:dyDescent="0.25">
      <c r="A671" t="s">
        <v>1733</v>
      </c>
      <c r="B671" t="s">
        <v>3241</v>
      </c>
      <c r="C671" t="s">
        <v>3240</v>
      </c>
      <c r="D671" t="s">
        <v>1166</v>
      </c>
      <c r="I671" t="s">
        <v>3143</v>
      </c>
      <c r="K671" t="s">
        <v>1892</v>
      </c>
      <c r="L671" t="s">
        <v>1892</v>
      </c>
      <c r="M671" t="s">
        <v>1821</v>
      </c>
      <c r="N671" t="s">
        <v>1820</v>
      </c>
      <c r="O671" t="s">
        <v>1737</v>
      </c>
      <c r="P671" t="s">
        <v>1737</v>
      </c>
      <c r="Q671" t="s">
        <v>3239</v>
      </c>
      <c r="R671" t="s">
        <v>3238</v>
      </c>
      <c r="X671" t="s">
        <v>1901</v>
      </c>
      <c r="Y671" t="s">
        <v>1931</v>
      </c>
      <c r="Z671" t="b">
        <v>0</v>
      </c>
      <c r="AA671" t="b">
        <v>0</v>
      </c>
      <c r="AB671" t="b">
        <v>0</v>
      </c>
      <c r="AE671" t="b">
        <v>0</v>
      </c>
      <c r="AH671" t="b">
        <v>0</v>
      </c>
      <c r="AI671" t="b">
        <v>0</v>
      </c>
      <c r="AJ671" t="s">
        <v>1929</v>
      </c>
      <c r="AK671" t="b">
        <v>0</v>
      </c>
      <c r="AL671" t="b">
        <v>0</v>
      </c>
      <c r="AM671" t="b">
        <v>0</v>
      </c>
    </row>
    <row r="672" spans="1:39" x14ac:dyDescent="0.25">
      <c r="A672" t="s">
        <v>1733</v>
      </c>
      <c r="B672" t="s">
        <v>3237</v>
      </c>
      <c r="C672" t="s">
        <v>3236</v>
      </c>
      <c r="D672" t="s">
        <v>1166</v>
      </c>
      <c r="I672" t="s">
        <v>3143</v>
      </c>
      <c r="K672" t="s">
        <v>1892</v>
      </c>
      <c r="L672" t="s">
        <v>1892</v>
      </c>
      <c r="M672" t="s">
        <v>1821</v>
      </c>
      <c r="N672" t="s">
        <v>1820</v>
      </c>
      <c r="O672" t="s">
        <v>1737</v>
      </c>
      <c r="P672" t="s">
        <v>1737</v>
      </c>
      <c r="Q672" t="s">
        <v>3235</v>
      </c>
      <c r="R672" t="s">
        <v>3234</v>
      </c>
      <c r="X672" t="s">
        <v>1901</v>
      </c>
      <c r="Y672" t="s">
        <v>1931</v>
      </c>
      <c r="Z672" t="b">
        <v>0</v>
      </c>
      <c r="AA672" t="b">
        <v>0</v>
      </c>
      <c r="AB672" t="b">
        <v>0</v>
      </c>
      <c r="AE672" t="b">
        <v>0</v>
      </c>
      <c r="AH672" t="b">
        <v>0</v>
      </c>
      <c r="AI672" t="b">
        <v>0</v>
      </c>
      <c r="AJ672" t="s">
        <v>1929</v>
      </c>
      <c r="AK672" t="b">
        <v>0</v>
      </c>
      <c r="AL672" t="b">
        <v>0</v>
      </c>
      <c r="AM672" t="b">
        <v>0</v>
      </c>
    </row>
    <row r="673" spans="1:39" x14ac:dyDescent="0.25">
      <c r="A673" t="s">
        <v>1733</v>
      </c>
      <c r="B673" t="s">
        <v>3233</v>
      </c>
      <c r="C673" t="s">
        <v>3232</v>
      </c>
      <c r="D673" t="s">
        <v>1166</v>
      </c>
      <c r="I673" t="s">
        <v>3143</v>
      </c>
      <c r="K673" t="s">
        <v>1892</v>
      </c>
      <c r="L673" t="s">
        <v>1892</v>
      </c>
      <c r="M673" t="s">
        <v>1821</v>
      </c>
      <c r="N673" t="s">
        <v>1820</v>
      </c>
      <c r="O673" t="s">
        <v>1737</v>
      </c>
      <c r="P673" t="s">
        <v>1737</v>
      </c>
      <c r="Q673" t="s">
        <v>3231</v>
      </c>
      <c r="R673" t="s">
        <v>3230</v>
      </c>
      <c r="X673" t="s">
        <v>1901</v>
      </c>
      <c r="Y673" t="s">
        <v>1931</v>
      </c>
      <c r="Z673" t="b">
        <v>0</v>
      </c>
      <c r="AA673" t="b">
        <v>0</v>
      </c>
      <c r="AB673" t="b">
        <v>0</v>
      </c>
      <c r="AE673" t="b">
        <v>0</v>
      </c>
      <c r="AH673" t="b">
        <v>0</v>
      </c>
      <c r="AI673" t="b">
        <v>0</v>
      </c>
      <c r="AJ673" t="s">
        <v>1929</v>
      </c>
      <c r="AK673" t="b">
        <v>0</v>
      </c>
      <c r="AL673" t="b">
        <v>0</v>
      </c>
      <c r="AM673" t="b">
        <v>0</v>
      </c>
    </row>
    <row r="674" spans="1:39" x14ac:dyDescent="0.25">
      <c r="A674" t="s">
        <v>1733</v>
      </c>
      <c r="B674" t="s">
        <v>3229</v>
      </c>
      <c r="C674" t="s">
        <v>3228</v>
      </c>
      <c r="D674" t="s">
        <v>1166</v>
      </c>
      <c r="I674" t="s">
        <v>2928</v>
      </c>
      <c r="K674" t="s">
        <v>1892</v>
      </c>
      <c r="L674" t="s">
        <v>1892</v>
      </c>
      <c r="M674" t="s">
        <v>1821</v>
      </c>
      <c r="N674" t="s">
        <v>1820</v>
      </c>
      <c r="P674" t="s">
        <v>1737</v>
      </c>
      <c r="Q674" t="s">
        <v>1933</v>
      </c>
      <c r="R674" t="s">
        <v>1932</v>
      </c>
      <c r="X674" t="s">
        <v>1901</v>
      </c>
      <c r="Y674" t="s">
        <v>1624</v>
      </c>
      <c r="Z674" t="b">
        <v>0</v>
      </c>
      <c r="AA674" t="b">
        <v>0</v>
      </c>
      <c r="AB674" t="b">
        <v>0</v>
      </c>
      <c r="AE674" t="b">
        <v>0</v>
      </c>
      <c r="AH674" t="b">
        <v>0</v>
      </c>
      <c r="AI674" t="b">
        <v>0</v>
      </c>
      <c r="AJ674" t="s">
        <v>1804</v>
      </c>
      <c r="AK674" t="b">
        <v>0</v>
      </c>
      <c r="AL674" t="b">
        <v>0</v>
      </c>
      <c r="AM674" t="b">
        <v>0</v>
      </c>
    </row>
    <row r="675" spans="1:39" x14ac:dyDescent="0.25">
      <c r="A675" t="s">
        <v>1733</v>
      </c>
      <c r="B675" t="s">
        <v>3227</v>
      </c>
      <c r="C675" t="s">
        <v>1228</v>
      </c>
      <c r="D675" t="s">
        <v>1166</v>
      </c>
      <c r="I675" t="s">
        <v>2899</v>
      </c>
      <c r="K675" t="s">
        <v>1892</v>
      </c>
      <c r="L675" t="s">
        <v>1892</v>
      </c>
      <c r="M675" t="s">
        <v>1821</v>
      </c>
      <c r="N675" t="s">
        <v>1820</v>
      </c>
      <c r="P675" t="s">
        <v>1737</v>
      </c>
      <c r="Q675" t="s">
        <v>1933</v>
      </c>
      <c r="R675" t="s">
        <v>1932</v>
      </c>
      <c r="X675" t="s">
        <v>1901</v>
      </c>
      <c r="Y675" t="s">
        <v>1624</v>
      </c>
      <c r="Z675" t="b">
        <v>0</v>
      </c>
      <c r="AA675" t="b">
        <v>0</v>
      </c>
      <c r="AB675" t="b">
        <v>0</v>
      </c>
      <c r="AE675" t="b">
        <v>0</v>
      </c>
      <c r="AH675" t="b">
        <v>0</v>
      </c>
      <c r="AI675" t="b">
        <v>0</v>
      </c>
      <c r="AJ675" t="s">
        <v>1804</v>
      </c>
      <c r="AK675" t="b">
        <v>0</v>
      </c>
      <c r="AL675" t="b">
        <v>0</v>
      </c>
      <c r="AM675" t="b">
        <v>0</v>
      </c>
    </row>
    <row r="676" spans="1:39" x14ac:dyDescent="0.25">
      <c r="A676" t="s">
        <v>1733</v>
      </c>
      <c r="B676" t="s">
        <v>3226</v>
      </c>
      <c r="C676" t="s">
        <v>1231</v>
      </c>
      <c r="D676" t="s">
        <v>1166</v>
      </c>
      <c r="I676" t="s">
        <v>2899</v>
      </c>
      <c r="K676" t="s">
        <v>1892</v>
      </c>
      <c r="L676" t="s">
        <v>1892</v>
      </c>
      <c r="M676" t="s">
        <v>1821</v>
      </c>
      <c r="N676" t="s">
        <v>1820</v>
      </c>
      <c r="P676" t="s">
        <v>1737</v>
      </c>
      <c r="Q676" t="s">
        <v>1933</v>
      </c>
      <c r="R676" t="s">
        <v>1932</v>
      </c>
      <c r="X676" t="s">
        <v>1901</v>
      </c>
      <c r="Y676" t="s">
        <v>1624</v>
      </c>
      <c r="Z676" t="b">
        <v>0</v>
      </c>
      <c r="AA676" t="b">
        <v>0</v>
      </c>
      <c r="AB676" t="b">
        <v>0</v>
      </c>
      <c r="AE676" t="b">
        <v>0</v>
      </c>
      <c r="AH676" t="b">
        <v>0</v>
      </c>
      <c r="AI676" t="b">
        <v>0</v>
      </c>
      <c r="AJ676" t="s">
        <v>1804</v>
      </c>
      <c r="AK676" t="b">
        <v>0</v>
      </c>
      <c r="AL676" t="b">
        <v>0</v>
      </c>
      <c r="AM676" t="b">
        <v>0</v>
      </c>
    </row>
    <row r="677" spans="1:39" x14ac:dyDescent="0.25">
      <c r="A677" t="s">
        <v>1733</v>
      </c>
      <c r="B677" t="s">
        <v>3225</v>
      </c>
      <c r="C677" t="s">
        <v>3224</v>
      </c>
      <c r="D677" t="s">
        <v>1166</v>
      </c>
      <c r="I677" t="s">
        <v>3058</v>
      </c>
      <c r="K677" t="s">
        <v>1892</v>
      </c>
      <c r="L677" t="s">
        <v>1892</v>
      </c>
      <c r="M677" t="s">
        <v>1821</v>
      </c>
      <c r="N677" t="s">
        <v>1820</v>
      </c>
      <c r="P677" t="s">
        <v>1737</v>
      </c>
      <c r="Q677" t="s">
        <v>3223</v>
      </c>
      <c r="R677" t="s">
        <v>3222</v>
      </c>
      <c r="X677" t="s">
        <v>1901</v>
      </c>
      <c r="Y677" t="s">
        <v>1624</v>
      </c>
      <c r="Z677" t="b">
        <v>0</v>
      </c>
      <c r="AA677" t="b">
        <v>0</v>
      </c>
      <c r="AB677" t="b">
        <v>0</v>
      </c>
      <c r="AE677" t="b">
        <v>0</v>
      </c>
      <c r="AH677" t="b">
        <v>0</v>
      </c>
      <c r="AI677" t="b">
        <v>1</v>
      </c>
      <c r="AJ677" t="s">
        <v>2096</v>
      </c>
      <c r="AK677" t="b">
        <v>0</v>
      </c>
      <c r="AL677" t="b">
        <v>0</v>
      </c>
      <c r="AM677" t="b">
        <v>0</v>
      </c>
    </row>
    <row r="678" spans="1:39" x14ac:dyDescent="0.25">
      <c r="A678" t="s">
        <v>1733</v>
      </c>
      <c r="B678" t="s">
        <v>3221</v>
      </c>
      <c r="C678" t="s">
        <v>1927</v>
      </c>
      <c r="D678" t="s">
        <v>1945</v>
      </c>
      <c r="I678" t="s">
        <v>1944</v>
      </c>
      <c r="J678" t="s">
        <v>1943</v>
      </c>
      <c r="K678" t="s">
        <v>1892</v>
      </c>
      <c r="L678" t="s">
        <v>1892</v>
      </c>
      <c r="M678" t="s">
        <v>1821</v>
      </c>
      <c r="N678" t="s">
        <v>1820</v>
      </c>
      <c r="O678" t="s">
        <v>1724</v>
      </c>
      <c r="P678" t="s">
        <v>1737</v>
      </c>
      <c r="Q678" t="s">
        <v>1926</v>
      </c>
      <c r="R678" t="s">
        <v>1925</v>
      </c>
      <c r="X678" t="s">
        <v>1901</v>
      </c>
      <c r="Y678" t="s">
        <v>1928</v>
      </c>
      <c r="Z678" t="b">
        <v>0</v>
      </c>
      <c r="AA678" t="b">
        <v>0</v>
      </c>
      <c r="AB678" t="b">
        <v>0</v>
      </c>
      <c r="AE678" t="b">
        <v>0</v>
      </c>
      <c r="AH678" t="b">
        <v>0</v>
      </c>
      <c r="AI678" t="b">
        <v>0</v>
      </c>
      <c r="AK678" t="b">
        <v>0</v>
      </c>
      <c r="AL678" t="b">
        <v>0</v>
      </c>
      <c r="AM678" t="b">
        <v>0</v>
      </c>
    </row>
    <row r="679" spans="1:39" x14ac:dyDescent="0.25">
      <c r="A679" t="s">
        <v>1733</v>
      </c>
      <c r="B679" t="s">
        <v>3220</v>
      </c>
      <c r="C679" t="s">
        <v>1625</v>
      </c>
      <c r="D679" t="s">
        <v>1945</v>
      </c>
      <c r="I679" t="s">
        <v>1944</v>
      </c>
      <c r="J679" t="s">
        <v>1943</v>
      </c>
      <c r="K679" t="s">
        <v>1892</v>
      </c>
      <c r="L679" t="s">
        <v>1892</v>
      </c>
      <c r="M679" t="s">
        <v>1821</v>
      </c>
      <c r="N679" t="s">
        <v>1820</v>
      </c>
      <c r="O679" t="s">
        <v>1724</v>
      </c>
      <c r="P679" t="s">
        <v>1737</v>
      </c>
      <c r="Q679" t="s">
        <v>1933</v>
      </c>
      <c r="R679" t="s">
        <v>1932</v>
      </c>
      <c r="X679" t="s">
        <v>1901</v>
      </c>
      <c r="Y679" t="s">
        <v>1624</v>
      </c>
      <c r="Z679" t="b">
        <v>0</v>
      </c>
      <c r="AA679" t="b">
        <v>0</v>
      </c>
      <c r="AB679" t="b">
        <v>0</v>
      </c>
      <c r="AE679" t="b">
        <v>0</v>
      </c>
      <c r="AH679" t="b">
        <v>0</v>
      </c>
      <c r="AI679" t="b">
        <v>0</v>
      </c>
      <c r="AK679" t="b">
        <v>0</v>
      </c>
      <c r="AL679" t="b">
        <v>0</v>
      </c>
      <c r="AM679" t="b">
        <v>0</v>
      </c>
    </row>
    <row r="680" spans="1:39" x14ac:dyDescent="0.25">
      <c r="A680" t="s">
        <v>1733</v>
      </c>
      <c r="B680" t="s">
        <v>3219</v>
      </c>
      <c r="C680" t="s">
        <v>1930</v>
      </c>
      <c r="D680" t="s">
        <v>1945</v>
      </c>
      <c r="I680" t="s">
        <v>1944</v>
      </c>
      <c r="J680" t="s">
        <v>1943</v>
      </c>
      <c r="K680" t="s">
        <v>1892</v>
      </c>
      <c r="L680" t="s">
        <v>1892</v>
      </c>
      <c r="M680" t="s">
        <v>1821</v>
      </c>
      <c r="N680" t="s">
        <v>1820</v>
      </c>
      <c r="O680" t="s">
        <v>1724</v>
      </c>
      <c r="P680" t="s">
        <v>1737</v>
      </c>
      <c r="Q680" t="s">
        <v>1926</v>
      </c>
      <c r="R680" t="s">
        <v>1925</v>
      </c>
      <c r="X680" t="s">
        <v>1901</v>
      </c>
      <c r="Y680" t="s">
        <v>1931</v>
      </c>
      <c r="Z680" t="b">
        <v>0</v>
      </c>
      <c r="AA680" t="b">
        <v>0</v>
      </c>
      <c r="AB680" t="b">
        <v>0</v>
      </c>
      <c r="AE680" t="b">
        <v>0</v>
      </c>
      <c r="AH680" t="b">
        <v>0</v>
      </c>
      <c r="AI680" t="b">
        <v>0</v>
      </c>
      <c r="AJ680" t="s">
        <v>1929</v>
      </c>
      <c r="AK680" t="b">
        <v>0</v>
      </c>
      <c r="AL680" t="b">
        <v>0</v>
      </c>
      <c r="AM680" t="b">
        <v>0</v>
      </c>
    </row>
    <row r="681" spans="1:39" x14ac:dyDescent="0.25">
      <c r="A681" t="s">
        <v>1733</v>
      </c>
      <c r="B681" t="s">
        <v>1455</v>
      </c>
      <c r="C681" t="s">
        <v>1457</v>
      </c>
      <c r="D681" t="s">
        <v>1730</v>
      </c>
      <c r="G681" t="s">
        <v>1456</v>
      </c>
      <c r="H681" t="s">
        <v>3218</v>
      </c>
      <c r="K681" t="s">
        <v>1892</v>
      </c>
      <c r="L681" t="s">
        <v>1892</v>
      </c>
      <c r="M681" t="s">
        <v>1821</v>
      </c>
      <c r="N681" t="s">
        <v>1820</v>
      </c>
      <c r="P681" t="s">
        <v>1737</v>
      </c>
      <c r="Q681" t="s">
        <v>3217</v>
      </c>
      <c r="R681" t="s">
        <v>3216</v>
      </c>
      <c r="V681" t="s">
        <v>1724</v>
      </c>
      <c r="X681" t="s">
        <v>1901</v>
      </c>
      <c r="Z681" t="b">
        <v>0</v>
      </c>
      <c r="AA681" t="b">
        <v>0</v>
      </c>
      <c r="AB681" t="b">
        <v>0</v>
      </c>
      <c r="AE681" t="b">
        <v>0</v>
      </c>
      <c r="AH681" t="b">
        <v>0</v>
      </c>
      <c r="AI681" t="b">
        <v>0</v>
      </c>
      <c r="AJ681" t="s">
        <v>1804</v>
      </c>
      <c r="AK681" t="b">
        <v>0</v>
      </c>
      <c r="AL681" t="b">
        <v>0</v>
      </c>
      <c r="AM681" t="b">
        <v>0</v>
      </c>
    </row>
    <row r="682" spans="1:39" x14ac:dyDescent="0.25">
      <c r="A682" t="s">
        <v>1733</v>
      </c>
      <c r="B682" t="s">
        <v>3215</v>
      </c>
      <c r="C682" t="s">
        <v>3214</v>
      </c>
      <c r="D682" t="s">
        <v>1730</v>
      </c>
      <c r="G682" t="s">
        <v>3213</v>
      </c>
      <c r="H682" t="s">
        <v>3043</v>
      </c>
      <c r="K682" t="s">
        <v>1892</v>
      </c>
      <c r="L682" t="s">
        <v>1892</v>
      </c>
      <c r="M682" t="s">
        <v>1821</v>
      </c>
      <c r="N682" t="s">
        <v>1820</v>
      </c>
      <c r="P682" t="s">
        <v>1737</v>
      </c>
      <c r="Q682" t="s">
        <v>2563</v>
      </c>
      <c r="R682" t="s">
        <v>2562</v>
      </c>
      <c r="V682" t="s">
        <v>1724</v>
      </c>
      <c r="X682" t="s">
        <v>1901</v>
      </c>
      <c r="Z682" t="b">
        <v>0</v>
      </c>
      <c r="AA682" t="b">
        <v>0</v>
      </c>
      <c r="AB682" t="b">
        <v>0</v>
      </c>
      <c r="AE682" t="b">
        <v>0</v>
      </c>
      <c r="AH682" t="b">
        <v>0</v>
      </c>
      <c r="AI682" t="b">
        <v>0</v>
      </c>
      <c r="AJ682" t="s">
        <v>1804</v>
      </c>
      <c r="AK682" t="b">
        <v>0</v>
      </c>
      <c r="AL682" t="b">
        <v>0</v>
      </c>
      <c r="AM682" t="b">
        <v>0</v>
      </c>
    </row>
    <row r="683" spans="1:39" x14ac:dyDescent="0.25">
      <c r="A683" t="s">
        <v>1733</v>
      </c>
      <c r="B683" t="s">
        <v>1279</v>
      </c>
      <c r="C683" t="s">
        <v>1281</v>
      </c>
      <c r="D683" t="s">
        <v>1730</v>
      </c>
      <c r="G683" t="s">
        <v>1280</v>
      </c>
      <c r="H683" t="s">
        <v>3212</v>
      </c>
      <c r="K683" t="s">
        <v>1892</v>
      </c>
      <c r="L683" t="s">
        <v>1892</v>
      </c>
      <c r="M683" t="s">
        <v>1821</v>
      </c>
      <c r="N683" t="s">
        <v>1820</v>
      </c>
      <c r="O683" t="s">
        <v>1737</v>
      </c>
      <c r="P683" t="s">
        <v>1737</v>
      </c>
      <c r="Q683" t="s">
        <v>3211</v>
      </c>
      <c r="R683" t="s">
        <v>3210</v>
      </c>
      <c r="V683" t="s">
        <v>1724</v>
      </c>
      <c r="W683" t="s">
        <v>1724</v>
      </c>
      <c r="X683" t="s">
        <v>3201</v>
      </c>
      <c r="Z683" t="b">
        <v>0</v>
      </c>
      <c r="AA683" t="b">
        <v>0</v>
      </c>
      <c r="AB683" t="b">
        <v>0</v>
      </c>
      <c r="AE683" t="b">
        <v>0</v>
      </c>
      <c r="AH683" t="b">
        <v>1</v>
      </c>
      <c r="AI683" t="b">
        <v>0</v>
      </c>
      <c r="AK683" t="b">
        <v>0</v>
      </c>
      <c r="AL683" t="b">
        <v>0</v>
      </c>
      <c r="AM683" t="b">
        <v>0</v>
      </c>
    </row>
    <row r="684" spans="1:39" x14ac:dyDescent="0.25">
      <c r="A684" t="s">
        <v>1733</v>
      </c>
      <c r="B684" t="s">
        <v>1273</v>
      </c>
      <c r="C684" t="s">
        <v>1275</v>
      </c>
      <c r="D684" t="s">
        <v>1730</v>
      </c>
      <c r="G684" t="s">
        <v>1274</v>
      </c>
      <c r="H684" t="s">
        <v>3209</v>
      </c>
      <c r="K684" t="s">
        <v>1892</v>
      </c>
      <c r="L684" t="s">
        <v>1892</v>
      </c>
      <c r="M684" t="s">
        <v>1821</v>
      </c>
      <c r="N684" t="s">
        <v>1820</v>
      </c>
      <c r="O684" t="s">
        <v>1737</v>
      </c>
      <c r="P684" t="s">
        <v>1737</v>
      </c>
      <c r="Q684" t="s">
        <v>3208</v>
      </c>
      <c r="R684" t="s">
        <v>3207</v>
      </c>
      <c r="V684" t="s">
        <v>1724</v>
      </c>
      <c r="W684" t="s">
        <v>1724</v>
      </c>
      <c r="X684" t="s">
        <v>3201</v>
      </c>
      <c r="Z684" t="b">
        <v>0</v>
      </c>
      <c r="AA684" t="b">
        <v>0</v>
      </c>
      <c r="AB684" t="b">
        <v>0</v>
      </c>
      <c r="AE684" t="b">
        <v>0</v>
      </c>
      <c r="AH684" t="b">
        <v>1</v>
      </c>
      <c r="AI684" t="b">
        <v>0</v>
      </c>
      <c r="AK684" t="b">
        <v>0</v>
      </c>
      <c r="AL684" t="b">
        <v>0</v>
      </c>
      <c r="AM684" t="b">
        <v>0</v>
      </c>
    </row>
    <row r="685" spans="1:39" x14ac:dyDescent="0.25">
      <c r="A685" t="s">
        <v>1733</v>
      </c>
      <c r="B685" t="s">
        <v>3206</v>
      </c>
      <c r="C685" t="s">
        <v>3205</v>
      </c>
      <c r="D685" t="s">
        <v>1730</v>
      </c>
      <c r="E685" t="s">
        <v>3204</v>
      </c>
      <c r="F685" t="s">
        <v>2784</v>
      </c>
      <c r="K685" t="s">
        <v>1892</v>
      </c>
      <c r="L685" t="s">
        <v>1892</v>
      </c>
      <c r="M685" t="s">
        <v>1821</v>
      </c>
      <c r="N685" t="s">
        <v>1820</v>
      </c>
      <c r="O685" t="s">
        <v>1724</v>
      </c>
      <c r="P685" t="s">
        <v>1737</v>
      </c>
      <c r="Q685" t="s">
        <v>3203</v>
      </c>
      <c r="R685" t="s">
        <v>3202</v>
      </c>
      <c r="V685" t="s">
        <v>1724</v>
      </c>
      <c r="W685" t="s">
        <v>1724</v>
      </c>
      <c r="X685" t="s">
        <v>3201</v>
      </c>
      <c r="Z685" t="b">
        <v>0</v>
      </c>
      <c r="AA685" t="b">
        <v>0</v>
      </c>
      <c r="AB685" t="b">
        <v>0</v>
      </c>
      <c r="AE685" t="b">
        <v>0</v>
      </c>
      <c r="AH685" t="b">
        <v>0</v>
      </c>
      <c r="AI685" t="b">
        <v>0</v>
      </c>
      <c r="AK685" t="b">
        <v>0</v>
      </c>
      <c r="AL685" t="b">
        <v>0</v>
      </c>
      <c r="AM685" t="b">
        <v>0</v>
      </c>
    </row>
    <row r="686" spans="1:39" x14ac:dyDescent="0.25">
      <c r="A686" t="s">
        <v>1733</v>
      </c>
      <c r="B686" t="s">
        <v>3200</v>
      </c>
      <c r="C686" t="s">
        <v>3199</v>
      </c>
      <c r="D686" t="s">
        <v>1730</v>
      </c>
      <c r="E686" t="s">
        <v>3198</v>
      </c>
      <c r="F686" t="s">
        <v>2541</v>
      </c>
      <c r="K686" t="s">
        <v>2740</v>
      </c>
      <c r="L686" t="s">
        <v>2739</v>
      </c>
      <c r="M686" t="s">
        <v>1815</v>
      </c>
      <c r="N686" t="s">
        <v>1814</v>
      </c>
      <c r="O686" t="s">
        <v>1724</v>
      </c>
      <c r="P686" t="s">
        <v>1724</v>
      </c>
      <c r="Q686" t="s">
        <v>1723</v>
      </c>
      <c r="R686" t="s">
        <v>1723</v>
      </c>
      <c r="S686" t="s">
        <v>1724</v>
      </c>
      <c r="X686" t="s">
        <v>2738</v>
      </c>
      <c r="Z686" t="b">
        <v>0</v>
      </c>
      <c r="AA686" t="b">
        <v>0</v>
      </c>
      <c r="AB686" t="b">
        <v>0</v>
      </c>
      <c r="AE686" t="b">
        <v>0</v>
      </c>
      <c r="AH686" t="b">
        <v>0</v>
      </c>
      <c r="AI686" t="b">
        <v>0</v>
      </c>
      <c r="AJ686" t="s">
        <v>1900</v>
      </c>
      <c r="AK686" t="b">
        <v>0</v>
      </c>
      <c r="AL686" t="b">
        <v>0</v>
      </c>
      <c r="AM686" t="b">
        <v>0</v>
      </c>
    </row>
    <row r="687" spans="1:39" x14ac:dyDescent="0.25">
      <c r="A687" t="s">
        <v>1733</v>
      </c>
      <c r="B687" t="s">
        <v>3197</v>
      </c>
      <c r="C687" t="s">
        <v>3196</v>
      </c>
      <c r="D687" t="s">
        <v>1730</v>
      </c>
      <c r="E687" t="s">
        <v>3195</v>
      </c>
      <c r="F687" t="s">
        <v>2116</v>
      </c>
      <c r="K687" t="s">
        <v>1892</v>
      </c>
      <c r="L687" t="s">
        <v>1892</v>
      </c>
      <c r="M687" t="s">
        <v>1821</v>
      </c>
      <c r="N687" t="s">
        <v>1820</v>
      </c>
      <c r="O687" t="s">
        <v>1724</v>
      </c>
      <c r="P687" t="s">
        <v>1724</v>
      </c>
      <c r="Q687" t="s">
        <v>1723</v>
      </c>
      <c r="R687" t="s">
        <v>1723</v>
      </c>
      <c r="X687" t="s">
        <v>1723</v>
      </c>
      <c r="Z687" t="b">
        <v>0</v>
      </c>
      <c r="AA687" t="b">
        <v>0</v>
      </c>
      <c r="AB687" t="b">
        <v>0</v>
      </c>
      <c r="AE687" t="b">
        <v>0</v>
      </c>
      <c r="AH687" t="b">
        <v>1</v>
      </c>
      <c r="AI687" t="b">
        <v>0</v>
      </c>
      <c r="AJ687" t="s">
        <v>2100</v>
      </c>
      <c r="AK687" t="b">
        <v>0</v>
      </c>
      <c r="AL687" t="b">
        <v>0</v>
      </c>
      <c r="AM687" t="b">
        <v>0</v>
      </c>
    </row>
    <row r="688" spans="1:39" x14ac:dyDescent="0.25">
      <c r="A688" t="s">
        <v>1733</v>
      </c>
      <c r="B688" t="s">
        <v>3194</v>
      </c>
      <c r="C688" t="s">
        <v>3193</v>
      </c>
      <c r="D688" t="s">
        <v>1730</v>
      </c>
      <c r="E688" t="s">
        <v>3192</v>
      </c>
      <c r="F688" t="s">
        <v>2116</v>
      </c>
      <c r="K688" t="s">
        <v>1892</v>
      </c>
      <c r="L688" t="s">
        <v>1892</v>
      </c>
      <c r="M688" t="s">
        <v>1821</v>
      </c>
      <c r="N688" t="s">
        <v>1820</v>
      </c>
      <c r="O688" t="s">
        <v>1724</v>
      </c>
      <c r="P688" t="s">
        <v>1724</v>
      </c>
      <c r="Q688" t="s">
        <v>1723</v>
      </c>
      <c r="R688" t="s">
        <v>1723</v>
      </c>
      <c r="X688" t="s">
        <v>1723</v>
      </c>
      <c r="Z688" t="b">
        <v>0</v>
      </c>
      <c r="AA688" t="b">
        <v>0</v>
      </c>
      <c r="AB688" t="b">
        <v>0</v>
      </c>
      <c r="AE688" t="b">
        <v>0</v>
      </c>
      <c r="AH688" t="b">
        <v>1</v>
      </c>
      <c r="AI688" t="b">
        <v>0</v>
      </c>
      <c r="AJ688" t="s">
        <v>2100</v>
      </c>
      <c r="AK688" t="b">
        <v>0</v>
      </c>
      <c r="AL688" t="b">
        <v>0</v>
      </c>
      <c r="AM688" t="b">
        <v>0</v>
      </c>
    </row>
    <row r="689" spans="1:39" x14ac:dyDescent="0.25">
      <c r="A689" t="s">
        <v>1733</v>
      </c>
      <c r="B689" t="s">
        <v>3191</v>
      </c>
      <c r="C689" t="s">
        <v>3190</v>
      </c>
      <c r="D689" t="s">
        <v>1166</v>
      </c>
      <c r="I689" t="s">
        <v>2950</v>
      </c>
      <c r="K689" t="s">
        <v>1909</v>
      </c>
      <c r="L689" t="s">
        <v>1962</v>
      </c>
      <c r="M689" t="s">
        <v>1833</v>
      </c>
      <c r="N689" t="s">
        <v>1820</v>
      </c>
      <c r="O689" t="s">
        <v>1724</v>
      </c>
      <c r="P689" t="s">
        <v>1724</v>
      </c>
      <c r="Q689" t="s">
        <v>2011</v>
      </c>
      <c r="R689" t="s">
        <v>2010</v>
      </c>
      <c r="X689" t="s">
        <v>2009</v>
      </c>
      <c r="Y689" t="s">
        <v>2016</v>
      </c>
      <c r="Z689" t="b">
        <v>0</v>
      </c>
      <c r="AA689" t="b">
        <v>0</v>
      </c>
      <c r="AB689" t="b">
        <v>0</v>
      </c>
      <c r="AE689" t="b">
        <v>0</v>
      </c>
      <c r="AH689" t="b">
        <v>0</v>
      </c>
      <c r="AI689" t="b">
        <v>0</v>
      </c>
      <c r="AK689" t="b">
        <v>0</v>
      </c>
      <c r="AL689" t="b">
        <v>0</v>
      </c>
      <c r="AM689" t="b">
        <v>0</v>
      </c>
    </row>
    <row r="690" spans="1:39" x14ac:dyDescent="0.25">
      <c r="A690" t="s">
        <v>1733</v>
      </c>
      <c r="B690" t="s">
        <v>3189</v>
      </c>
      <c r="C690" t="s">
        <v>3188</v>
      </c>
      <c r="D690" t="s">
        <v>1166</v>
      </c>
      <c r="I690" t="s">
        <v>2950</v>
      </c>
      <c r="K690" t="s">
        <v>1909</v>
      </c>
      <c r="L690" t="s">
        <v>1909</v>
      </c>
      <c r="M690" t="s">
        <v>1860</v>
      </c>
      <c r="N690" t="s">
        <v>1820</v>
      </c>
      <c r="O690" t="s">
        <v>1724</v>
      </c>
      <c r="P690" t="s">
        <v>1724</v>
      </c>
      <c r="Q690" t="s">
        <v>2029</v>
      </c>
      <c r="R690" t="s">
        <v>2028</v>
      </c>
      <c r="X690" t="s">
        <v>1912</v>
      </c>
      <c r="Y690" t="s">
        <v>1650</v>
      </c>
      <c r="Z690" t="b">
        <v>0</v>
      </c>
      <c r="AA690" t="b">
        <v>0</v>
      </c>
      <c r="AB690" t="b">
        <v>0</v>
      </c>
      <c r="AE690" t="b">
        <v>0</v>
      </c>
      <c r="AH690" t="b">
        <v>0</v>
      </c>
      <c r="AI690" t="b">
        <v>0</v>
      </c>
      <c r="AK690" t="b">
        <v>0</v>
      </c>
      <c r="AL690" t="b">
        <v>0</v>
      </c>
      <c r="AM690" t="b">
        <v>0</v>
      </c>
    </row>
    <row r="691" spans="1:39" x14ac:dyDescent="0.25">
      <c r="A691" t="s">
        <v>1733</v>
      </c>
      <c r="B691" t="s">
        <v>3187</v>
      </c>
      <c r="C691" t="s">
        <v>3186</v>
      </c>
      <c r="D691" t="s">
        <v>1166</v>
      </c>
      <c r="I691" t="s">
        <v>2928</v>
      </c>
      <c r="K691" t="s">
        <v>1909</v>
      </c>
      <c r="L691" t="s">
        <v>1909</v>
      </c>
      <c r="M691" t="s">
        <v>1860</v>
      </c>
      <c r="N691" t="s">
        <v>1820</v>
      </c>
      <c r="O691" t="s">
        <v>1724</v>
      </c>
      <c r="P691" t="s">
        <v>1724</v>
      </c>
      <c r="Q691" t="s">
        <v>2029</v>
      </c>
      <c r="R691" t="s">
        <v>2028</v>
      </c>
      <c r="X691" t="s">
        <v>1912</v>
      </c>
      <c r="Y691" t="s">
        <v>2031</v>
      </c>
      <c r="Z691" t="b">
        <v>0</v>
      </c>
      <c r="AA691" t="b">
        <v>0</v>
      </c>
      <c r="AB691" t="b">
        <v>0</v>
      </c>
      <c r="AE691" t="b">
        <v>0</v>
      </c>
      <c r="AH691" t="b">
        <v>0</v>
      </c>
      <c r="AI691" t="b">
        <v>0</v>
      </c>
      <c r="AK691" t="b">
        <v>0</v>
      </c>
      <c r="AL691" t="b">
        <v>0</v>
      </c>
      <c r="AM691" t="b">
        <v>0</v>
      </c>
    </row>
    <row r="692" spans="1:39" x14ac:dyDescent="0.25">
      <c r="A692" t="s">
        <v>1733</v>
      </c>
      <c r="B692" t="s">
        <v>3185</v>
      </c>
      <c r="C692" t="s">
        <v>3184</v>
      </c>
      <c r="D692" t="s">
        <v>1166</v>
      </c>
      <c r="I692" t="s">
        <v>2899</v>
      </c>
      <c r="K692" t="s">
        <v>1909</v>
      </c>
      <c r="L692" t="s">
        <v>1909</v>
      </c>
      <c r="M692" t="s">
        <v>1860</v>
      </c>
      <c r="N692" t="s">
        <v>1820</v>
      </c>
      <c r="O692" t="s">
        <v>1724</v>
      </c>
      <c r="P692" t="s">
        <v>1724</v>
      </c>
      <c r="Q692" t="s">
        <v>2029</v>
      </c>
      <c r="R692" t="s">
        <v>2028</v>
      </c>
      <c r="X692" t="s">
        <v>1912</v>
      </c>
      <c r="Y692" t="s">
        <v>2031</v>
      </c>
      <c r="Z692" t="b">
        <v>0</v>
      </c>
      <c r="AA692" t="b">
        <v>0</v>
      </c>
      <c r="AB692" t="b">
        <v>0</v>
      </c>
      <c r="AE692" t="b">
        <v>0</v>
      </c>
      <c r="AH692" t="b">
        <v>0</v>
      </c>
      <c r="AI692" t="b">
        <v>0</v>
      </c>
      <c r="AK692" t="b">
        <v>0</v>
      </c>
      <c r="AL692" t="b">
        <v>0</v>
      </c>
      <c r="AM692" t="b">
        <v>0</v>
      </c>
    </row>
    <row r="693" spans="1:39" x14ac:dyDescent="0.25">
      <c r="A693" t="s">
        <v>1733</v>
      </c>
      <c r="B693" t="s">
        <v>1270</v>
      </c>
      <c r="C693" t="s">
        <v>1272</v>
      </c>
      <c r="D693" t="s">
        <v>1730</v>
      </c>
      <c r="E693" t="s">
        <v>3183</v>
      </c>
      <c r="F693" t="s">
        <v>3182</v>
      </c>
      <c r="G693" t="s">
        <v>1271</v>
      </c>
      <c r="H693" t="s">
        <v>3181</v>
      </c>
      <c r="K693" t="s">
        <v>1909</v>
      </c>
      <c r="L693" t="s">
        <v>1909</v>
      </c>
      <c r="M693" t="s">
        <v>1860</v>
      </c>
      <c r="N693" t="s">
        <v>1820</v>
      </c>
      <c r="O693" t="s">
        <v>1724</v>
      </c>
      <c r="P693" t="s">
        <v>1724</v>
      </c>
      <c r="Q693" t="s">
        <v>2011</v>
      </c>
      <c r="R693" t="s">
        <v>2010</v>
      </c>
      <c r="U693" t="s">
        <v>1724</v>
      </c>
      <c r="V693" t="s">
        <v>1724</v>
      </c>
      <c r="W693" t="s">
        <v>1724</v>
      </c>
      <c r="X693" t="s">
        <v>2009</v>
      </c>
      <c r="Z693" t="b">
        <v>0</v>
      </c>
      <c r="AA693" t="b">
        <v>0</v>
      </c>
      <c r="AB693" t="b">
        <v>0</v>
      </c>
      <c r="AE693" t="b">
        <v>0</v>
      </c>
      <c r="AH693" t="b">
        <v>0</v>
      </c>
      <c r="AI693" t="b">
        <v>0</v>
      </c>
      <c r="AK693" t="b">
        <v>0</v>
      </c>
      <c r="AL693" t="b">
        <v>0</v>
      </c>
      <c r="AM693" t="b">
        <v>0</v>
      </c>
    </row>
    <row r="694" spans="1:39" x14ac:dyDescent="0.25">
      <c r="A694" t="s">
        <v>1733</v>
      </c>
      <c r="B694" t="s">
        <v>3180</v>
      </c>
      <c r="C694" t="s">
        <v>1451</v>
      </c>
      <c r="D694" t="s">
        <v>1730</v>
      </c>
      <c r="E694" t="s">
        <v>3179</v>
      </c>
      <c r="F694" t="s">
        <v>1885</v>
      </c>
      <c r="K694" t="s">
        <v>1909</v>
      </c>
      <c r="L694" t="s">
        <v>1909</v>
      </c>
      <c r="M694" t="s">
        <v>1860</v>
      </c>
      <c r="N694" t="s">
        <v>1820</v>
      </c>
      <c r="O694" t="s">
        <v>1755</v>
      </c>
      <c r="P694" t="s">
        <v>1724</v>
      </c>
      <c r="Q694" t="s">
        <v>2011</v>
      </c>
      <c r="R694" t="s">
        <v>2010</v>
      </c>
      <c r="V694" t="s">
        <v>1724</v>
      </c>
      <c r="X694" t="s">
        <v>3177</v>
      </c>
      <c r="Z694" t="b">
        <v>0</v>
      </c>
      <c r="AA694" t="b">
        <v>0</v>
      </c>
      <c r="AB694" t="b">
        <v>0</v>
      </c>
      <c r="AE694" t="b">
        <v>0</v>
      </c>
      <c r="AH694" t="b">
        <v>0</v>
      </c>
      <c r="AI694" t="b">
        <v>0</v>
      </c>
      <c r="AJ694" t="s">
        <v>1722</v>
      </c>
      <c r="AK694" t="b">
        <v>0</v>
      </c>
      <c r="AL694" t="b">
        <v>0</v>
      </c>
      <c r="AM694" t="b">
        <v>0</v>
      </c>
    </row>
    <row r="695" spans="1:39" x14ac:dyDescent="0.25">
      <c r="A695" t="s">
        <v>1733</v>
      </c>
      <c r="B695" t="s">
        <v>1449</v>
      </c>
      <c r="C695" t="s">
        <v>1451</v>
      </c>
      <c r="D695" t="s">
        <v>1730</v>
      </c>
      <c r="G695" t="s">
        <v>1450</v>
      </c>
      <c r="H695" t="s">
        <v>3178</v>
      </c>
      <c r="K695" t="s">
        <v>1909</v>
      </c>
      <c r="L695" t="s">
        <v>1909</v>
      </c>
      <c r="M695" t="s">
        <v>1860</v>
      </c>
      <c r="N695" t="s">
        <v>1820</v>
      </c>
      <c r="O695" t="s">
        <v>1755</v>
      </c>
      <c r="P695" t="s">
        <v>1724</v>
      </c>
      <c r="Q695" t="s">
        <v>2011</v>
      </c>
      <c r="R695" t="s">
        <v>2010</v>
      </c>
      <c r="U695" t="s">
        <v>1724</v>
      </c>
      <c r="V695" t="s">
        <v>1724</v>
      </c>
      <c r="X695" t="s">
        <v>3177</v>
      </c>
      <c r="Z695" t="b">
        <v>0</v>
      </c>
      <c r="AA695" t="b">
        <v>0</v>
      </c>
      <c r="AB695" t="b">
        <v>0</v>
      </c>
      <c r="AE695" t="b">
        <v>0</v>
      </c>
      <c r="AH695" t="b">
        <v>0</v>
      </c>
      <c r="AI695" t="b">
        <v>0</v>
      </c>
      <c r="AJ695" t="s">
        <v>1722</v>
      </c>
      <c r="AK695" t="b">
        <v>0</v>
      </c>
      <c r="AL695" t="b">
        <v>0</v>
      </c>
      <c r="AM695" t="b">
        <v>0</v>
      </c>
    </row>
    <row r="696" spans="1:39" x14ac:dyDescent="0.25">
      <c r="A696" t="s">
        <v>1733</v>
      </c>
      <c r="B696" t="s">
        <v>1276</v>
      </c>
      <c r="C696" t="s">
        <v>1278</v>
      </c>
      <c r="D696" t="s">
        <v>1730</v>
      </c>
      <c r="E696" t="s">
        <v>3176</v>
      </c>
      <c r="F696" t="s">
        <v>3175</v>
      </c>
      <c r="K696" t="s">
        <v>1909</v>
      </c>
      <c r="L696" t="s">
        <v>1909</v>
      </c>
      <c r="M696" t="s">
        <v>1860</v>
      </c>
      <c r="N696" t="s">
        <v>1820</v>
      </c>
      <c r="O696" t="s">
        <v>1724</v>
      </c>
      <c r="P696" t="s">
        <v>1724</v>
      </c>
      <c r="Q696" t="s">
        <v>1914</v>
      </c>
      <c r="R696" t="s">
        <v>1913</v>
      </c>
      <c r="U696" t="s">
        <v>1724</v>
      </c>
      <c r="V696" t="s">
        <v>1724</v>
      </c>
      <c r="W696" t="s">
        <v>1724</v>
      </c>
      <c r="X696" t="s">
        <v>2009</v>
      </c>
      <c r="Z696" t="b">
        <v>0</v>
      </c>
      <c r="AA696" t="b">
        <v>0</v>
      </c>
      <c r="AB696" t="b">
        <v>0</v>
      </c>
      <c r="AE696" t="b">
        <v>0</v>
      </c>
      <c r="AH696" t="b">
        <v>0</v>
      </c>
      <c r="AI696" t="b">
        <v>0</v>
      </c>
      <c r="AK696" t="b">
        <v>0</v>
      </c>
      <c r="AL696" t="b">
        <v>0</v>
      </c>
      <c r="AM696" t="b">
        <v>0</v>
      </c>
    </row>
    <row r="697" spans="1:39" x14ac:dyDescent="0.25">
      <c r="A697" t="s">
        <v>1733</v>
      </c>
      <c r="B697" t="s">
        <v>3174</v>
      </c>
      <c r="C697" t="s">
        <v>3173</v>
      </c>
      <c r="D697" t="s">
        <v>1730</v>
      </c>
      <c r="G697" t="s">
        <v>3172</v>
      </c>
      <c r="H697" t="s">
        <v>3171</v>
      </c>
      <c r="K697" t="s">
        <v>1909</v>
      </c>
      <c r="L697" t="s">
        <v>1909</v>
      </c>
      <c r="M697" t="s">
        <v>1860</v>
      </c>
      <c r="N697" t="s">
        <v>1820</v>
      </c>
      <c r="O697" t="s">
        <v>1724</v>
      </c>
      <c r="P697" t="s">
        <v>1724</v>
      </c>
      <c r="Q697" t="s">
        <v>3170</v>
      </c>
      <c r="R697" t="s">
        <v>3169</v>
      </c>
      <c r="U697" t="s">
        <v>1724</v>
      </c>
      <c r="V697" t="s">
        <v>1724</v>
      </c>
      <c r="W697" t="s">
        <v>1724</v>
      </c>
      <c r="X697" t="s">
        <v>2009</v>
      </c>
      <c r="Z697" t="b">
        <v>0</v>
      </c>
      <c r="AA697" t="b">
        <v>0</v>
      </c>
      <c r="AB697" t="b">
        <v>0</v>
      </c>
      <c r="AE697" t="b">
        <v>0</v>
      </c>
      <c r="AH697" t="b">
        <v>0</v>
      </c>
      <c r="AI697" t="b">
        <v>0</v>
      </c>
      <c r="AK697" t="b">
        <v>0</v>
      </c>
      <c r="AL697" t="b">
        <v>0</v>
      </c>
      <c r="AM697" t="b">
        <v>0</v>
      </c>
    </row>
    <row r="698" spans="1:39" x14ac:dyDescent="0.25">
      <c r="A698" t="s">
        <v>1733</v>
      </c>
      <c r="B698" t="s">
        <v>3168</v>
      </c>
      <c r="C698" t="s">
        <v>3167</v>
      </c>
      <c r="D698" t="s">
        <v>1730</v>
      </c>
      <c r="G698" t="s">
        <v>3166</v>
      </c>
      <c r="H698" t="s">
        <v>3165</v>
      </c>
      <c r="K698" t="s">
        <v>1909</v>
      </c>
      <c r="L698" t="s">
        <v>1909</v>
      </c>
      <c r="M698" t="s">
        <v>1860</v>
      </c>
      <c r="N698" t="s">
        <v>1820</v>
      </c>
      <c r="O698" t="s">
        <v>1724</v>
      </c>
      <c r="P698" t="s">
        <v>1724</v>
      </c>
      <c r="Q698" t="s">
        <v>1914</v>
      </c>
      <c r="R698" t="s">
        <v>1913</v>
      </c>
      <c r="U698" t="s">
        <v>1724</v>
      </c>
      <c r="V698" t="s">
        <v>1724</v>
      </c>
      <c r="W698" t="s">
        <v>1724</v>
      </c>
      <c r="X698" t="s">
        <v>2009</v>
      </c>
      <c r="Z698" t="b">
        <v>0</v>
      </c>
      <c r="AA698" t="b">
        <v>0</v>
      </c>
      <c r="AB698" t="b">
        <v>0</v>
      </c>
      <c r="AE698" t="b">
        <v>0</v>
      </c>
      <c r="AH698" t="b">
        <v>0</v>
      </c>
      <c r="AI698" t="b">
        <v>0</v>
      </c>
      <c r="AK698" t="b">
        <v>0</v>
      </c>
      <c r="AL698" t="b">
        <v>0</v>
      </c>
      <c r="AM698" t="b">
        <v>0</v>
      </c>
    </row>
    <row r="699" spans="1:39" x14ac:dyDescent="0.25">
      <c r="A699" t="s">
        <v>1733</v>
      </c>
      <c r="B699" t="s">
        <v>3164</v>
      </c>
      <c r="C699" t="s">
        <v>3163</v>
      </c>
      <c r="D699" t="s">
        <v>1730</v>
      </c>
      <c r="G699" t="s">
        <v>3162</v>
      </c>
      <c r="H699" t="s">
        <v>3161</v>
      </c>
      <c r="K699" t="s">
        <v>1909</v>
      </c>
      <c r="L699" t="s">
        <v>1909</v>
      </c>
      <c r="M699" t="s">
        <v>1860</v>
      </c>
      <c r="N699" t="s">
        <v>1820</v>
      </c>
      <c r="O699" t="s">
        <v>1724</v>
      </c>
      <c r="P699" t="s">
        <v>1724</v>
      </c>
      <c r="Q699" t="s">
        <v>3160</v>
      </c>
      <c r="R699" t="s">
        <v>3159</v>
      </c>
      <c r="U699" t="s">
        <v>1724</v>
      </c>
      <c r="V699" t="s">
        <v>1724</v>
      </c>
      <c r="X699" t="s">
        <v>2009</v>
      </c>
      <c r="Z699" t="b">
        <v>0</v>
      </c>
      <c r="AA699" t="b">
        <v>0</v>
      </c>
      <c r="AB699" t="b">
        <v>0</v>
      </c>
      <c r="AE699" t="b">
        <v>0</v>
      </c>
      <c r="AH699" t="b">
        <v>0</v>
      </c>
      <c r="AI699" t="b">
        <v>0</v>
      </c>
      <c r="AJ699" t="s">
        <v>1768</v>
      </c>
      <c r="AK699" t="b">
        <v>0</v>
      </c>
      <c r="AL699" t="b">
        <v>0</v>
      </c>
      <c r="AM699" t="b">
        <v>0</v>
      </c>
    </row>
    <row r="700" spans="1:39" x14ac:dyDescent="0.25">
      <c r="A700" t="s">
        <v>1733</v>
      </c>
      <c r="B700" t="s">
        <v>3158</v>
      </c>
      <c r="C700" t="s">
        <v>3157</v>
      </c>
      <c r="D700" t="s">
        <v>1730</v>
      </c>
      <c r="E700" t="s">
        <v>3156</v>
      </c>
      <c r="F700" t="s">
        <v>2492</v>
      </c>
      <c r="K700" t="s">
        <v>2740</v>
      </c>
      <c r="L700" t="s">
        <v>2739</v>
      </c>
      <c r="M700" t="s">
        <v>1815</v>
      </c>
      <c r="N700" t="s">
        <v>1814</v>
      </c>
      <c r="O700" t="s">
        <v>1724</v>
      </c>
      <c r="P700" t="s">
        <v>1724</v>
      </c>
      <c r="Q700" t="s">
        <v>1723</v>
      </c>
      <c r="R700" t="s">
        <v>1723</v>
      </c>
      <c r="X700" t="s">
        <v>2738</v>
      </c>
      <c r="Z700" t="b">
        <v>0</v>
      </c>
      <c r="AA700" t="b">
        <v>0</v>
      </c>
      <c r="AB700" t="b">
        <v>0</v>
      </c>
      <c r="AE700" t="b">
        <v>0</v>
      </c>
      <c r="AH700" t="b">
        <v>0</v>
      </c>
      <c r="AI700" t="b">
        <v>0</v>
      </c>
      <c r="AJ700" t="s">
        <v>1900</v>
      </c>
      <c r="AK700" t="b">
        <v>0</v>
      </c>
      <c r="AL700" t="b">
        <v>0</v>
      </c>
      <c r="AM700" t="b">
        <v>0</v>
      </c>
    </row>
    <row r="701" spans="1:39" x14ac:dyDescent="0.25">
      <c r="A701" t="s">
        <v>1733</v>
      </c>
      <c r="B701" t="s">
        <v>3155</v>
      </c>
      <c r="C701" t="s">
        <v>3154</v>
      </c>
      <c r="D701" t="s">
        <v>1166</v>
      </c>
      <c r="I701" t="s">
        <v>3153</v>
      </c>
      <c r="K701" t="s">
        <v>1909</v>
      </c>
      <c r="L701" t="s">
        <v>1909</v>
      </c>
      <c r="M701" t="s">
        <v>1860</v>
      </c>
      <c r="N701" t="s">
        <v>1820</v>
      </c>
      <c r="O701" t="s">
        <v>1724</v>
      </c>
      <c r="P701" t="s">
        <v>1724</v>
      </c>
      <c r="Q701" t="s">
        <v>2029</v>
      </c>
      <c r="R701" t="s">
        <v>2028</v>
      </c>
      <c r="X701" t="s">
        <v>1906</v>
      </c>
      <c r="Y701" t="s">
        <v>1924</v>
      </c>
      <c r="Z701" t="b">
        <v>0</v>
      </c>
      <c r="AA701" t="b">
        <v>0</v>
      </c>
      <c r="AB701" t="b">
        <v>0</v>
      </c>
      <c r="AE701" t="b">
        <v>0</v>
      </c>
      <c r="AH701" t="b">
        <v>0</v>
      </c>
      <c r="AI701" t="b">
        <v>0</v>
      </c>
      <c r="AK701" t="b">
        <v>0</v>
      </c>
      <c r="AL701" t="b">
        <v>0</v>
      </c>
      <c r="AM701" t="b">
        <v>0</v>
      </c>
    </row>
    <row r="702" spans="1:39" x14ac:dyDescent="0.25">
      <c r="A702" t="s">
        <v>1733</v>
      </c>
      <c r="B702" t="s">
        <v>3152</v>
      </c>
      <c r="C702" t="s">
        <v>1923</v>
      </c>
      <c r="D702" t="s">
        <v>1945</v>
      </c>
      <c r="I702" t="s">
        <v>1944</v>
      </c>
      <c r="J702" t="s">
        <v>1943</v>
      </c>
      <c r="K702" t="s">
        <v>1909</v>
      </c>
      <c r="L702" t="s">
        <v>1909</v>
      </c>
      <c r="M702" t="s">
        <v>1860</v>
      </c>
      <c r="N702" t="s">
        <v>1820</v>
      </c>
      <c r="O702" t="s">
        <v>1724</v>
      </c>
      <c r="P702" t="s">
        <v>1724</v>
      </c>
      <c r="Q702" t="s">
        <v>3136</v>
      </c>
      <c r="R702" t="s">
        <v>3135</v>
      </c>
      <c r="X702" t="s">
        <v>1906</v>
      </c>
      <c r="Y702" t="s">
        <v>1924</v>
      </c>
      <c r="Z702" t="b">
        <v>0</v>
      </c>
      <c r="AA702" t="b">
        <v>0</v>
      </c>
      <c r="AB702" t="b">
        <v>0</v>
      </c>
      <c r="AE702" t="b">
        <v>0</v>
      </c>
      <c r="AH702" t="b">
        <v>0</v>
      </c>
      <c r="AI702" t="b">
        <v>0</v>
      </c>
      <c r="AK702" t="b">
        <v>0</v>
      </c>
      <c r="AL702" t="b">
        <v>0</v>
      </c>
      <c r="AM702" t="b">
        <v>0</v>
      </c>
    </row>
    <row r="703" spans="1:39" x14ac:dyDescent="0.25">
      <c r="A703" t="s">
        <v>1733</v>
      </c>
      <c r="B703" t="s">
        <v>3151</v>
      </c>
      <c r="C703" t="s">
        <v>3150</v>
      </c>
      <c r="D703" t="s">
        <v>1166</v>
      </c>
      <c r="I703" t="s">
        <v>2899</v>
      </c>
      <c r="K703" t="s">
        <v>1909</v>
      </c>
      <c r="L703" t="s">
        <v>1909</v>
      </c>
      <c r="M703" t="s">
        <v>1860</v>
      </c>
      <c r="N703" t="s">
        <v>1820</v>
      </c>
      <c r="O703" t="s">
        <v>1724</v>
      </c>
      <c r="P703" t="s">
        <v>1737</v>
      </c>
      <c r="Q703" t="s">
        <v>2029</v>
      </c>
      <c r="R703" t="s">
        <v>2028</v>
      </c>
      <c r="X703" t="s">
        <v>1912</v>
      </c>
      <c r="Y703" t="s">
        <v>1920</v>
      </c>
      <c r="Z703" t="b">
        <v>0</v>
      </c>
      <c r="AA703" t="b">
        <v>0</v>
      </c>
      <c r="AB703" t="b">
        <v>0</v>
      </c>
      <c r="AE703" t="b">
        <v>0</v>
      </c>
      <c r="AH703" t="b">
        <v>0</v>
      </c>
      <c r="AI703" t="b">
        <v>0</v>
      </c>
      <c r="AK703" t="b">
        <v>0</v>
      </c>
      <c r="AL703" t="b">
        <v>0</v>
      </c>
      <c r="AM703" t="b">
        <v>0</v>
      </c>
    </row>
    <row r="704" spans="1:39" x14ac:dyDescent="0.25">
      <c r="A704" t="s">
        <v>1733</v>
      </c>
      <c r="B704" t="s">
        <v>3149</v>
      </c>
      <c r="C704" t="s">
        <v>3148</v>
      </c>
      <c r="D704" t="s">
        <v>1166</v>
      </c>
      <c r="I704" t="s">
        <v>3143</v>
      </c>
      <c r="K704" t="s">
        <v>1909</v>
      </c>
      <c r="L704" t="s">
        <v>1909</v>
      </c>
      <c r="M704" t="s">
        <v>1860</v>
      </c>
      <c r="N704" t="s">
        <v>1820</v>
      </c>
      <c r="O704" t="s">
        <v>1724</v>
      </c>
      <c r="P704" t="s">
        <v>1737</v>
      </c>
      <c r="Q704" t="s">
        <v>2029</v>
      </c>
      <c r="R704" t="s">
        <v>2028</v>
      </c>
      <c r="X704" t="s">
        <v>1912</v>
      </c>
      <c r="Y704" t="s">
        <v>1920</v>
      </c>
      <c r="Z704" t="b">
        <v>0</v>
      </c>
      <c r="AA704" t="b">
        <v>0</v>
      </c>
      <c r="AB704" t="b">
        <v>0</v>
      </c>
      <c r="AE704" t="b">
        <v>0</v>
      </c>
      <c r="AH704" t="b">
        <v>0</v>
      </c>
      <c r="AI704" t="b">
        <v>0</v>
      </c>
      <c r="AK704" t="b">
        <v>0</v>
      </c>
      <c r="AL704" t="b">
        <v>0</v>
      </c>
      <c r="AM704" t="b">
        <v>0</v>
      </c>
    </row>
    <row r="705" spans="1:39" x14ac:dyDescent="0.25">
      <c r="A705" t="s">
        <v>1733</v>
      </c>
      <c r="B705" t="s">
        <v>3147</v>
      </c>
      <c r="C705" t="s">
        <v>3146</v>
      </c>
      <c r="D705" t="s">
        <v>1166</v>
      </c>
      <c r="I705" t="s">
        <v>3143</v>
      </c>
      <c r="K705" t="s">
        <v>1909</v>
      </c>
      <c r="L705" t="s">
        <v>1909</v>
      </c>
      <c r="M705" t="s">
        <v>1860</v>
      </c>
      <c r="N705" t="s">
        <v>1820</v>
      </c>
      <c r="O705" t="s">
        <v>1724</v>
      </c>
      <c r="P705" t="s">
        <v>1737</v>
      </c>
      <c r="Q705" t="s">
        <v>2029</v>
      </c>
      <c r="R705" t="s">
        <v>2028</v>
      </c>
      <c r="X705" t="s">
        <v>1912</v>
      </c>
      <c r="Y705" t="s">
        <v>1920</v>
      </c>
      <c r="Z705" t="b">
        <v>0</v>
      </c>
      <c r="AA705" t="b">
        <v>0</v>
      </c>
      <c r="AB705" t="b">
        <v>0</v>
      </c>
      <c r="AE705" t="b">
        <v>0</v>
      </c>
      <c r="AH705" t="b">
        <v>0</v>
      </c>
      <c r="AI705" t="b">
        <v>0</v>
      </c>
      <c r="AK705" t="b">
        <v>0</v>
      </c>
      <c r="AL705" t="b">
        <v>0</v>
      </c>
      <c r="AM705" t="b">
        <v>0</v>
      </c>
    </row>
    <row r="706" spans="1:39" x14ac:dyDescent="0.25">
      <c r="A706" t="s">
        <v>1733</v>
      </c>
      <c r="B706" t="s">
        <v>3145</v>
      </c>
      <c r="C706" t="s">
        <v>3144</v>
      </c>
      <c r="D706" t="s">
        <v>1166</v>
      </c>
      <c r="I706" t="s">
        <v>3143</v>
      </c>
      <c r="K706" t="s">
        <v>1909</v>
      </c>
      <c r="L706" t="s">
        <v>1909</v>
      </c>
      <c r="M706" t="s">
        <v>1860</v>
      </c>
      <c r="N706" t="s">
        <v>1820</v>
      </c>
      <c r="O706" t="s">
        <v>1724</v>
      </c>
      <c r="P706" t="s">
        <v>1737</v>
      </c>
      <c r="Q706" t="s">
        <v>2029</v>
      </c>
      <c r="R706" t="s">
        <v>2028</v>
      </c>
      <c r="X706" t="s">
        <v>1912</v>
      </c>
      <c r="Y706" t="s">
        <v>1920</v>
      </c>
      <c r="Z706" t="b">
        <v>0</v>
      </c>
      <c r="AA706" t="b">
        <v>0</v>
      </c>
      <c r="AB706" t="b">
        <v>0</v>
      </c>
      <c r="AE706" t="b">
        <v>0</v>
      </c>
      <c r="AH706" t="b">
        <v>0</v>
      </c>
      <c r="AI706" t="b">
        <v>0</v>
      </c>
      <c r="AK706" t="b">
        <v>0</v>
      </c>
      <c r="AL706" t="b">
        <v>0</v>
      </c>
      <c r="AM706" t="b">
        <v>0</v>
      </c>
    </row>
    <row r="707" spans="1:39" x14ac:dyDescent="0.25">
      <c r="A707" t="s">
        <v>1733</v>
      </c>
      <c r="B707" t="s">
        <v>3142</v>
      </c>
      <c r="C707" t="s">
        <v>3141</v>
      </c>
      <c r="D707" t="s">
        <v>1166</v>
      </c>
      <c r="I707" t="s">
        <v>2950</v>
      </c>
      <c r="K707" t="s">
        <v>1909</v>
      </c>
      <c r="L707" t="s">
        <v>1909</v>
      </c>
      <c r="M707" t="s">
        <v>1860</v>
      </c>
      <c r="N707" t="s">
        <v>1820</v>
      </c>
      <c r="O707" t="s">
        <v>1724</v>
      </c>
      <c r="P707" t="s">
        <v>1737</v>
      </c>
      <c r="Q707" t="s">
        <v>1922</v>
      </c>
      <c r="R707" t="s">
        <v>1921</v>
      </c>
      <c r="X707" t="s">
        <v>1906</v>
      </c>
      <c r="Y707" t="s">
        <v>1911</v>
      </c>
      <c r="Z707" t="b">
        <v>0</v>
      </c>
      <c r="AA707" t="b">
        <v>0</v>
      </c>
      <c r="AB707" t="b">
        <v>0</v>
      </c>
      <c r="AE707" t="b">
        <v>0</v>
      </c>
      <c r="AH707" t="b">
        <v>0</v>
      </c>
      <c r="AI707" t="b">
        <v>0</v>
      </c>
      <c r="AK707" t="b">
        <v>0</v>
      </c>
      <c r="AL707" t="b">
        <v>0</v>
      </c>
      <c r="AM707" t="b">
        <v>0</v>
      </c>
    </row>
    <row r="708" spans="1:39" x14ac:dyDescent="0.25">
      <c r="A708" t="s">
        <v>1733</v>
      </c>
      <c r="B708" t="s">
        <v>3140</v>
      </c>
      <c r="C708" t="s">
        <v>3139</v>
      </c>
      <c r="D708" t="s">
        <v>1730</v>
      </c>
      <c r="E708" t="s">
        <v>3138</v>
      </c>
      <c r="F708" t="s">
        <v>3123</v>
      </c>
      <c r="G708" t="s">
        <v>3137</v>
      </c>
      <c r="H708" t="s">
        <v>3122</v>
      </c>
      <c r="K708" t="s">
        <v>1909</v>
      </c>
      <c r="L708" t="s">
        <v>1909</v>
      </c>
      <c r="M708" t="s">
        <v>1860</v>
      </c>
      <c r="N708" t="s">
        <v>1820</v>
      </c>
      <c r="O708" t="s">
        <v>1724</v>
      </c>
      <c r="P708" t="s">
        <v>1737</v>
      </c>
      <c r="Q708" t="s">
        <v>3136</v>
      </c>
      <c r="R708" t="s">
        <v>3135</v>
      </c>
      <c r="V708" t="s">
        <v>1724</v>
      </c>
      <c r="W708" t="s">
        <v>1724</v>
      </c>
      <c r="X708" t="s">
        <v>1912</v>
      </c>
      <c r="Z708" t="b">
        <v>0</v>
      </c>
      <c r="AA708" t="b">
        <v>0</v>
      </c>
      <c r="AB708" t="b">
        <v>0</v>
      </c>
      <c r="AE708" t="b">
        <v>0</v>
      </c>
      <c r="AH708" t="b">
        <v>0</v>
      </c>
      <c r="AI708" t="b">
        <v>0</v>
      </c>
      <c r="AJ708" t="s">
        <v>2100</v>
      </c>
      <c r="AK708" t="b">
        <v>0</v>
      </c>
      <c r="AL708" t="b">
        <v>0</v>
      </c>
      <c r="AM708" t="b">
        <v>0</v>
      </c>
    </row>
    <row r="709" spans="1:39" x14ac:dyDescent="0.25">
      <c r="A709" t="s">
        <v>1733</v>
      </c>
      <c r="B709" t="s">
        <v>3134</v>
      </c>
      <c r="C709" t="s">
        <v>3133</v>
      </c>
      <c r="D709" t="s">
        <v>1730</v>
      </c>
      <c r="E709" t="s">
        <v>3132</v>
      </c>
      <c r="F709" t="s">
        <v>3123</v>
      </c>
      <c r="G709" t="s">
        <v>3131</v>
      </c>
      <c r="H709" t="s">
        <v>3122</v>
      </c>
      <c r="K709" t="s">
        <v>1909</v>
      </c>
      <c r="L709" t="s">
        <v>1909</v>
      </c>
      <c r="M709" t="s">
        <v>1860</v>
      </c>
      <c r="N709" t="s">
        <v>1820</v>
      </c>
      <c r="O709" t="s">
        <v>1724</v>
      </c>
      <c r="P709" t="s">
        <v>1737</v>
      </c>
      <c r="Q709" t="s">
        <v>3130</v>
      </c>
      <c r="R709" t="s">
        <v>3129</v>
      </c>
      <c r="V709" t="s">
        <v>1724</v>
      </c>
      <c r="X709" t="s">
        <v>1912</v>
      </c>
      <c r="Z709" t="b">
        <v>0</v>
      </c>
      <c r="AA709" t="b">
        <v>0</v>
      </c>
      <c r="AB709" t="b">
        <v>0</v>
      </c>
      <c r="AE709" t="b">
        <v>0</v>
      </c>
      <c r="AH709" t="b">
        <v>0</v>
      </c>
      <c r="AI709" t="b">
        <v>0</v>
      </c>
      <c r="AJ709" t="s">
        <v>2423</v>
      </c>
      <c r="AK709" t="b">
        <v>0</v>
      </c>
      <c r="AL709" t="b">
        <v>0</v>
      </c>
      <c r="AM709" t="b">
        <v>0</v>
      </c>
    </row>
    <row r="710" spans="1:39" x14ac:dyDescent="0.25">
      <c r="A710" t="s">
        <v>1733</v>
      </c>
      <c r="B710" t="s">
        <v>3128</v>
      </c>
      <c r="C710" t="s">
        <v>1919</v>
      </c>
      <c r="D710" t="s">
        <v>1945</v>
      </c>
      <c r="I710" t="s">
        <v>1944</v>
      </c>
      <c r="J710" t="s">
        <v>1943</v>
      </c>
      <c r="K710" t="s">
        <v>1909</v>
      </c>
      <c r="L710" t="s">
        <v>1909</v>
      </c>
      <c r="M710" t="s">
        <v>1860</v>
      </c>
      <c r="N710" t="s">
        <v>1820</v>
      </c>
      <c r="O710" t="s">
        <v>1724</v>
      </c>
      <c r="P710" t="s">
        <v>1737</v>
      </c>
      <c r="Q710" t="s">
        <v>1918</v>
      </c>
      <c r="R710" t="s">
        <v>1917</v>
      </c>
      <c r="X710" t="s">
        <v>1912</v>
      </c>
      <c r="Y710" t="s">
        <v>1920</v>
      </c>
      <c r="Z710" t="b">
        <v>0</v>
      </c>
      <c r="AA710" t="b">
        <v>0</v>
      </c>
      <c r="AB710" t="b">
        <v>0</v>
      </c>
      <c r="AE710" t="b">
        <v>0</v>
      </c>
      <c r="AH710" t="b">
        <v>0</v>
      </c>
      <c r="AI710" t="b">
        <v>0</v>
      </c>
      <c r="AK710" t="b">
        <v>0</v>
      </c>
      <c r="AL710" t="b">
        <v>0</v>
      </c>
      <c r="AM710" t="b">
        <v>0</v>
      </c>
    </row>
    <row r="711" spans="1:39" x14ac:dyDescent="0.25">
      <c r="A711" t="s">
        <v>1733</v>
      </c>
      <c r="B711" t="s">
        <v>3127</v>
      </c>
      <c r="C711" t="s">
        <v>3126</v>
      </c>
      <c r="D711" t="s">
        <v>1166</v>
      </c>
      <c r="I711" t="s">
        <v>3125</v>
      </c>
      <c r="K711" t="s">
        <v>1909</v>
      </c>
      <c r="L711" t="s">
        <v>1909</v>
      </c>
      <c r="M711" t="s">
        <v>1860</v>
      </c>
      <c r="N711" t="s">
        <v>1820</v>
      </c>
      <c r="O711" t="s">
        <v>1737</v>
      </c>
      <c r="P711" t="s">
        <v>1724</v>
      </c>
      <c r="Q711" t="s">
        <v>1914</v>
      </c>
      <c r="R711" t="s">
        <v>1913</v>
      </c>
      <c r="X711" t="s">
        <v>1912</v>
      </c>
      <c r="Y711" t="s">
        <v>1916</v>
      </c>
      <c r="Z711" t="b">
        <v>0</v>
      </c>
      <c r="AA711" t="b">
        <v>0</v>
      </c>
      <c r="AB711" t="b">
        <v>0</v>
      </c>
      <c r="AE711" t="b">
        <v>0</v>
      </c>
      <c r="AH711" t="b">
        <v>0</v>
      </c>
      <c r="AI711" t="b">
        <v>0</v>
      </c>
      <c r="AK711" t="b">
        <v>0</v>
      </c>
      <c r="AL711" t="b">
        <v>0</v>
      </c>
      <c r="AM711" t="b">
        <v>0</v>
      </c>
    </row>
    <row r="712" spans="1:39" x14ac:dyDescent="0.25">
      <c r="A712" t="s">
        <v>1733</v>
      </c>
      <c r="B712" t="s">
        <v>1356</v>
      </c>
      <c r="C712" t="s">
        <v>1358</v>
      </c>
      <c r="D712" t="s">
        <v>1730</v>
      </c>
      <c r="E712" t="s">
        <v>3124</v>
      </c>
      <c r="F712" t="s">
        <v>3123</v>
      </c>
      <c r="G712" t="s">
        <v>1357</v>
      </c>
      <c r="H712" t="s">
        <v>3122</v>
      </c>
      <c r="K712" t="s">
        <v>1909</v>
      </c>
      <c r="L712" t="s">
        <v>1909</v>
      </c>
      <c r="M712" t="s">
        <v>1860</v>
      </c>
      <c r="N712" t="s">
        <v>1820</v>
      </c>
      <c r="O712" t="s">
        <v>1724</v>
      </c>
      <c r="P712" t="s">
        <v>1724</v>
      </c>
      <c r="Q712" t="s">
        <v>1914</v>
      </c>
      <c r="R712" t="s">
        <v>1913</v>
      </c>
      <c r="V712" t="s">
        <v>1724</v>
      </c>
      <c r="X712" t="s">
        <v>1912</v>
      </c>
      <c r="Z712" t="b">
        <v>0</v>
      </c>
      <c r="AA712" t="b">
        <v>0</v>
      </c>
      <c r="AB712" t="b">
        <v>0</v>
      </c>
      <c r="AE712" t="b">
        <v>0</v>
      </c>
      <c r="AH712" t="b">
        <v>0</v>
      </c>
      <c r="AI712" t="b">
        <v>0</v>
      </c>
      <c r="AJ712" t="s">
        <v>1768</v>
      </c>
      <c r="AK712" t="b">
        <v>0</v>
      </c>
      <c r="AL712" t="b">
        <v>0</v>
      </c>
      <c r="AM712" t="b">
        <v>0</v>
      </c>
    </row>
    <row r="713" spans="1:39" x14ac:dyDescent="0.25">
      <c r="A713" t="s">
        <v>1733</v>
      </c>
      <c r="B713" t="s">
        <v>3121</v>
      </c>
      <c r="C713" t="s">
        <v>1915</v>
      </c>
      <c r="D713" t="s">
        <v>1945</v>
      </c>
      <c r="I713" t="s">
        <v>1944</v>
      </c>
      <c r="J713" t="s">
        <v>1943</v>
      </c>
      <c r="K713" t="s">
        <v>1909</v>
      </c>
      <c r="L713" t="s">
        <v>1909</v>
      </c>
      <c r="M713" t="s">
        <v>1860</v>
      </c>
      <c r="N713" t="s">
        <v>1820</v>
      </c>
      <c r="O713" t="s">
        <v>1724</v>
      </c>
      <c r="P713" t="s">
        <v>1724</v>
      </c>
      <c r="Q713" t="s">
        <v>1914</v>
      </c>
      <c r="R713" t="s">
        <v>1913</v>
      </c>
      <c r="X713" t="s">
        <v>1912</v>
      </c>
      <c r="Y713" t="s">
        <v>1916</v>
      </c>
      <c r="Z713" t="b">
        <v>0</v>
      </c>
      <c r="AA713" t="b">
        <v>0</v>
      </c>
      <c r="AB713" t="b">
        <v>0</v>
      </c>
      <c r="AE713" t="b">
        <v>0</v>
      </c>
      <c r="AH713" t="b">
        <v>0</v>
      </c>
      <c r="AI713" t="b">
        <v>0</v>
      </c>
      <c r="AK713" t="b">
        <v>0</v>
      </c>
      <c r="AL713" t="b">
        <v>0</v>
      </c>
      <c r="AM713" t="b">
        <v>0</v>
      </c>
    </row>
    <row r="714" spans="1:39" x14ac:dyDescent="0.25">
      <c r="A714" t="s">
        <v>1733</v>
      </c>
      <c r="B714" t="s">
        <v>3120</v>
      </c>
      <c r="C714" t="s">
        <v>3119</v>
      </c>
      <c r="D714" t="s">
        <v>1166</v>
      </c>
      <c r="I714" t="s">
        <v>2899</v>
      </c>
      <c r="K714" t="s">
        <v>1909</v>
      </c>
      <c r="L714" t="s">
        <v>1909</v>
      </c>
      <c r="M714" t="s">
        <v>1860</v>
      </c>
      <c r="N714" t="s">
        <v>1820</v>
      </c>
      <c r="O714" t="s">
        <v>1724</v>
      </c>
      <c r="P714" t="s">
        <v>1724</v>
      </c>
      <c r="Q714" t="s">
        <v>1922</v>
      </c>
      <c r="R714" t="s">
        <v>1921</v>
      </c>
      <c r="X714" t="s">
        <v>1906</v>
      </c>
      <c r="Y714" t="s">
        <v>1911</v>
      </c>
      <c r="Z714" t="b">
        <v>0</v>
      </c>
      <c r="AA714" t="b">
        <v>0</v>
      </c>
      <c r="AB714" t="b">
        <v>0</v>
      </c>
      <c r="AE714" t="b">
        <v>0</v>
      </c>
      <c r="AH714" t="b">
        <v>0</v>
      </c>
      <c r="AI714" t="b">
        <v>0</v>
      </c>
      <c r="AJ714" t="s">
        <v>1744</v>
      </c>
      <c r="AK714" t="b">
        <v>0</v>
      </c>
      <c r="AL714" t="b">
        <v>0</v>
      </c>
      <c r="AM714" t="b">
        <v>0</v>
      </c>
    </row>
    <row r="715" spans="1:39" x14ac:dyDescent="0.25">
      <c r="A715" t="s">
        <v>1733</v>
      </c>
      <c r="B715" t="s">
        <v>3118</v>
      </c>
      <c r="C715" t="s">
        <v>3117</v>
      </c>
      <c r="D715" t="s">
        <v>1166</v>
      </c>
      <c r="I715" t="s">
        <v>2928</v>
      </c>
      <c r="K715" t="s">
        <v>1909</v>
      </c>
      <c r="L715" t="s">
        <v>1909</v>
      </c>
      <c r="M715" t="s">
        <v>1860</v>
      </c>
      <c r="N715" t="s">
        <v>1820</v>
      </c>
      <c r="O715" t="s">
        <v>1724</v>
      </c>
      <c r="P715" t="s">
        <v>1724</v>
      </c>
      <c r="Q715" t="s">
        <v>2029</v>
      </c>
      <c r="R715" t="s">
        <v>2028</v>
      </c>
      <c r="X715" t="s">
        <v>1912</v>
      </c>
      <c r="Y715" t="s">
        <v>1911</v>
      </c>
      <c r="Z715" t="b">
        <v>0</v>
      </c>
      <c r="AA715" t="b">
        <v>0</v>
      </c>
      <c r="AB715" t="b">
        <v>0</v>
      </c>
      <c r="AE715" t="b">
        <v>0</v>
      </c>
      <c r="AH715" t="b">
        <v>0</v>
      </c>
      <c r="AI715" t="b">
        <v>0</v>
      </c>
      <c r="AK715" t="b">
        <v>0</v>
      </c>
      <c r="AL715" t="b">
        <v>0</v>
      </c>
      <c r="AM715" t="b">
        <v>0</v>
      </c>
    </row>
    <row r="716" spans="1:39" x14ac:dyDescent="0.25">
      <c r="A716" t="s">
        <v>1733</v>
      </c>
      <c r="B716" t="s">
        <v>3116</v>
      </c>
      <c r="C716" t="s">
        <v>1910</v>
      </c>
      <c r="D716" t="s">
        <v>1945</v>
      </c>
      <c r="I716" t="s">
        <v>1944</v>
      </c>
      <c r="J716" t="s">
        <v>1943</v>
      </c>
      <c r="K716" t="s">
        <v>1909</v>
      </c>
      <c r="L716" t="s">
        <v>1909</v>
      </c>
      <c r="M716" t="s">
        <v>1860</v>
      </c>
      <c r="N716" t="s">
        <v>1820</v>
      </c>
      <c r="O716" t="s">
        <v>1724</v>
      </c>
      <c r="P716" t="s">
        <v>1724</v>
      </c>
      <c r="Q716" t="s">
        <v>3115</v>
      </c>
      <c r="R716" t="s">
        <v>3114</v>
      </c>
      <c r="X716" t="s">
        <v>1906</v>
      </c>
      <c r="Y716" t="s">
        <v>1911</v>
      </c>
      <c r="Z716" t="b">
        <v>0</v>
      </c>
      <c r="AA716" t="b">
        <v>0</v>
      </c>
      <c r="AB716" t="b">
        <v>0</v>
      </c>
      <c r="AE716" t="b">
        <v>0</v>
      </c>
      <c r="AH716" t="b">
        <v>0</v>
      </c>
      <c r="AI716" t="b">
        <v>0</v>
      </c>
      <c r="AK716" t="b">
        <v>0</v>
      </c>
      <c r="AL716" t="b">
        <v>0</v>
      </c>
      <c r="AM716" t="b">
        <v>0</v>
      </c>
    </row>
    <row r="717" spans="1:39" x14ac:dyDescent="0.25">
      <c r="A717" t="s">
        <v>1733</v>
      </c>
      <c r="B717" t="s">
        <v>3113</v>
      </c>
      <c r="C717" t="s">
        <v>3112</v>
      </c>
      <c r="D717" t="s">
        <v>1730</v>
      </c>
      <c r="E717" t="s">
        <v>3111</v>
      </c>
      <c r="F717" t="s">
        <v>1723</v>
      </c>
      <c r="K717" t="s">
        <v>1909</v>
      </c>
      <c r="L717" t="s">
        <v>1909</v>
      </c>
      <c r="M717" t="s">
        <v>1860</v>
      </c>
      <c r="N717" t="s">
        <v>1856</v>
      </c>
      <c r="O717" t="s">
        <v>1724</v>
      </c>
      <c r="P717" t="s">
        <v>1724</v>
      </c>
      <c r="Q717" t="s">
        <v>1723</v>
      </c>
      <c r="R717" t="s">
        <v>1723</v>
      </c>
      <c r="X717" t="s">
        <v>1723</v>
      </c>
      <c r="Z717" t="b">
        <v>0</v>
      </c>
      <c r="AA717" t="b">
        <v>0</v>
      </c>
      <c r="AB717" t="b">
        <v>0</v>
      </c>
      <c r="AE717" t="b">
        <v>0</v>
      </c>
      <c r="AH717" t="b">
        <v>1</v>
      </c>
      <c r="AI717" t="b">
        <v>0</v>
      </c>
      <c r="AJ717" t="s">
        <v>2100</v>
      </c>
      <c r="AK717" t="b">
        <v>0</v>
      </c>
      <c r="AL717" t="b">
        <v>0</v>
      </c>
      <c r="AM717" t="b">
        <v>0</v>
      </c>
    </row>
    <row r="718" spans="1:39" x14ac:dyDescent="0.25">
      <c r="A718" t="s">
        <v>1733</v>
      </c>
      <c r="B718" t="s">
        <v>3110</v>
      </c>
      <c r="C718" t="s">
        <v>3109</v>
      </c>
      <c r="D718" t="s">
        <v>1730</v>
      </c>
      <c r="E718" t="s">
        <v>3108</v>
      </c>
      <c r="F718" t="s">
        <v>2116</v>
      </c>
      <c r="K718" t="s">
        <v>1909</v>
      </c>
      <c r="L718" t="s">
        <v>1909</v>
      </c>
      <c r="M718" t="s">
        <v>1860</v>
      </c>
      <c r="N718" t="s">
        <v>1820</v>
      </c>
      <c r="O718" t="s">
        <v>1724</v>
      </c>
      <c r="P718" t="s">
        <v>1724</v>
      </c>
      <c r="Q718" t="s">
        <v>1723</v>
      </c>
      <c r="R718" t="s">
        <v>1723</v>
      </c>
      <c r="X718" t="s">
        <v>1723</v>
      </c>
      <c r="Z718" t="b">
        <v>0</v>
      </c>
      <c r="AA718" t="b">
        <v>0</v>
      </c>
      <c r="AB718" t="b">
        <v>0</v>
      </c>
      <c r="AE718" t="b">
        <v>0</v>
      </c>
      <c r="AH718" t="b">
        <v>1</v>
      </c>
      <c r="AI718" t="b">
        <v>0</v>
      </c>
      <c r="AJ718" t="s">
        <v>2100</v>
      </c>
      <c r="AK718" t="b">
        <v>0</v>
      </c>
      <c r="AL718" t="b">
        <v>0</v>
      </c>
      <c r="AM718" t="b">
        <v>0</v>
      </c>
    </row>
    <row r="719" spans="1:39" x14ac:dyDescent="0.25">
      <c r="A719" t="s">
        <v>1733</v>
      </c>
      <c r="B719" t="s">
        <v>3107</v>
      </c>
      <c r="C719" t="s">
        <v>3106</v>
      </c>
      <c r="D719" t="s">
        <v>1730</v>
      </c>
      <c r="E719" t="s">
        <v>3105</v>
      </c>
      <c r="F719" t="s">
        <v>2541</v>
      </c>
      <c r="G719" t="s">
        <v>3104</v>
      </c>
      <c r="H719" t="s">
        <v>3043</v>
      </c>
      <c r="K719" t="s">
        <v>1892</v>
      </c>
      <c r="L719" t="s">
        <v>1892</v>
      </c>
      <c r="M719" t="s">
        <v>1821</v>
      </c>
      <c r="N719" t="s">
        <v>1820</v>
      </c>
      <c r="O719" t="s">
        <v>1737</v>
      </c>
      <c r="P719" t="s">
        <v>1737</v>
      </c>
      <c r="Q719" t="s">
        <v>3103</v>
      </c>
      <c r="R719" t="s">
        <v>3102</v>
      </c>
      <c r="U719" t="s">
        <v>1724</v>
      </c>
      <c r="V719" t="s">
        <v>1724</v>
      </c>
      <c r="W719" t="s">
        <v>1724</v>
      </c>
      <c r="X719" t="s">
        <v>1901</v>
      </c>
      <c r="Z719" t="b">
        <v>0</v>
      </c>
      <c r="AA719" t="b">
        <v>0</v>
      </c>
      <c r="AB719" t="b">
        <v>0</v>
      </c>
      <c r="AE719" t="b">
        <v>0</v>
      </c>
      <c r="AH719" t="b">
        <v>0</v>
      </c>
      <c r="AI719" t="b">
        <v>0</v>
      </c>
      <c r="AJ719" t="s">
        <v>2893</v>
      </c>
      <c r="AK719" t="b">
        <v>0</v>
      </c>
      <c r="AL719" t="b">
        <v>0</v>
      </c>
      <c r="AM719" t="b">
        <v>0</v>
      </c>
    </row>
    <row r="720" spans="1:39" x14ac:dyDescent="0.25">
      <c r="A720" t="s">
        <v>1733</v>
      </c>
      <c r="B720" t="s">
        <v>3101</v>
      </c>
      <c r="C720" t="s">
        <v>3100</v>
      </c>
      <c r="D720" t="s">
        <v>1166</v>
      </c>
      <c r="I720" t="s">
        <v>2950</v>
      </c>
      <c r="K720" t="s">
        <v>1892</v>
      </c>
      <c r="L720" t="s">
        <v>1892</v>
      </c>
      <c r="M720" t="s">
        <v>1821</v>
      </c>
      <c r="N720" t="s">
        <v>1820</v>
      </c>
      <c r="O720" t="s">
        <v>1737</v>
      </c>
      <c r="P720" t="s">
        <v>1737</v>
      </c>
      <c r="Q720" t="s">
        <v>1903</v>
      </c>
      <c r="R720" t="s">
        <v>1902</v>
      </c>
      <c r="U720" t="s">
        <v>1724</v>
      </c>
      <c r="V720" t="s">
        <v>1724</v>
      </c>
      <c r="W720" t="s">
        <v>1724</v>
      </c>
      <c r="X720" t="s">
        <v>1901</v>
      </c>
      <c r="Y720" t="s">
        <v>1905</v>
      </c>
      <c r="Z720" t="b">
        <v>0</v>
      </c>
      <c r="AA720" t="b">
        <v>0</v>
      </c>
      <c r="AB720" t="b">
        <v>0</v>
      </c>
      <c r="AE720" t="b">
        <v>0</v>
      </c>
      <c r="AH720" t="b">
        <v>0</v>
      </c>
      <c r="AI720" t="b">
        <v>0</v>
      </c>
      <c r="AJ720" t="s">
        <v>1900</v>
      </c>
      <c r="AK720" t="b">
        <v>0</v>
      </c>
      <c r="AL720" t="b">
        <v>0</v>
      </c>
      <c r="AM720" t="b">
        <v>0</v>
      </c>
    </row>
    <row r="721" spans="1:39" x14ac:dyDescent="0.25">
      <c r="A721" t="s">
        <v>1733</v>
      </c>
      <c r="B721" t="s">
        <v>3099</v>
      </c>
      <c r="C721" t="s">
        <v>3098</v>
      </c>
      <c r="D721" t="s">
        <v>1166</v>
      </c>
      <c r="I721" t="s">
        <v>3058</v>
      </c>
      <c r="K721" t="s">
        <v>1892</v>
      </c>
      <c r="L721" t="s">
        <v>1892</v>
      </c>
      <c r="M721" t="s">
        <v>1821</v>
      </c>
      <c r="N721" t="s">
        <v>1820</v>
      </c>
      <c r="O721" t="s">
        <v>1737</v>
      </c>
      <c r="P721" t="s">
        <v>1737</v>
      </c>
      <c r="Q721" t="s">
        <v>1903</v>
      </c>
      <c r="R721" t="s">
        <v>1902</v>
      </c>
      <c r="U721" t="s">
        <v>1724</v>
      </c>
      <c r="V721" t="s">
        <v>1724</v>
      </c>
      <c r="W721" t="s">
        <v>1724</v>
      </c>
      <c r="X721" t="s">
        <v>1901</v>
      </c>
      <c r="Y721" t="s">
        <v>1905</v>
      </c>
      <c r="Z721" t="b">
        <v>0</v>
      </c>
      <c r="AA721" t="b">
        <v>0</v>
      </c>
      <c r="AB721" t="b">
        <v>0</v>
      </c>
      <c r="AE721" t="b">
        <v>0</v>
      </c>
      <c r="AH721" t="b">
        <v>0</v>
      </c>
      <c r="AI721" t="b">
        <v>0</v>
      </c>
      <c r="AJ721" t="s">
        <v>1900</v>
      </c>
      <c r="AK721" t="b">
        <v>0</v>
      </c>
      <c r="AL721" t="b">
        <v>0</v>
      </c>
      <c r="AM721" t="b">
        <v>0</v>
      </c>
    </row>
    <row r="722" spans="1:39" x14ac:dyDescent="0.25">
      <c r="A722" t="s">
        <v>1733</v>
      </c>
      <c r="B722" t="s">
        <v>3097</v>
      </c>
      <c r="C722" t="s">
        <v>1904</v>
      </c>
      <c r="D722" t="s">
        <v>1945</v>
      </c>
      <c r="I722" t="s">
        <v>1944</v>
      </c>
      <c r="J722" t="s">
        <v>1943</v>
      </c>
      <c r="K722" t="s">
        <v>1892</v>
      </c>
      <c r="L722" t="s">
        <v>1892</v>
      </c>
      <c r="M722" t="s">
        <v>1821</v>
      </c>
      <c r="N722" t="s">
        <v>1820</v>
      </c>
      <c r="O722" t="s">
        <v>1737</v>
      </c>
      <c r="P722" t="s">
        <v>1737</v>
      </c>
      <c r="Q722" t="s">
        <v>1903</v>
      </c>
      <c r="R722" t="s">
        <v>1902</v>
      </c>
      <c r="X722" t="s">
        <v>1901</v>
      </c>
      <c r="Y722" t="s">
        <v>1905</v>
      </c>
      <c r="Z722" t="b">
        <v>0</v>
      </c>
      <c r="AA722" t="b">
        <v>0</v>
      </c>
      <c r="AB722" t="b">
        <v>0</v>
      </c>
      <c r="AE722" t="b">
        <v>0</v>
      </c>
      <c r="AH722" t="b">
        <v>0</v>
      </c>
      <c r="AI722" t="b">
        <v>0</v>
      </c>
      <c r="AJ722" t="s">
        <v>1900</v>
      </c>
      <c r="AK722" t="b">
        <v>0</v>
      </c>
      <c r="AL722" t="b">
        <v>0</v>
      </c>
      <c r="AM722" t="b">
        <v>0</v>
      </c>
    </row>
    <row r="723" spans="1:39" x14ac:dyDescent="0.25">
      <c r="A723" t="s">
        <v>1733</v>
      </c>
      <c r="B723" t="s">
        <v>3096</v>
      </c>
      <c r="C723" t="s">
        <v>3095</v>
      </c>
      <c r="D723" t="s">
        <v>1166</v>
      </c>
      <c r="I723" t="s">
        <v>1944</v>
      </c>
      <c r="K723" t="s">
        <v>1825</v>
      </c>
      <c r="L723" t="s">
        <v>1825</v>
      </c>
      <c r="M723" t="s">
        <v>1825</v>
      </c>
      <c r="N723" t="s">
        <v>1820</v>
      </c>
      <c r="O723" t="s">
        <v>1737</v>
      </c>
      <c r="P723" t="s">
        <v>1737</v>
      </c>
      <c r="Q723" t="s">
        <v>1897</v>
      </c>
      <c r="R723" t="s">
        <v>1896</v>
      </c>
      <c r="X723" t="s">
        <v>1895</v>
      </c>
      <c r="Y723" t="s">
        <v>1899</v>
      </c>
      <c r="Z723" t="b">
        <v>0</v>
      </c>
      <c r="AA723" t="b">
        <v>0</v>
      </c>
      <c r="AB723" t="b">
        <v>0</v>
      </c>
      <c r="AE723" t="b">
        <v>0</v>
      </c>
      <c r="AH723" t="b">
        <v>0</v>
      </c>
      <c r="AI723" t="b">
        <v>0</v>
      </c>
      <c r="AK723" t="b">
        <v>0</v>
      </c>
      <c r="AL723" t="b">
        <v>0</v>
      </c>
      <c r="AM723" t="b">
        <v>0</v>
      </c>
    </row>
    <row r="724" spans="1:39" x14ac:dyDescent="0.25">
      <c r="A724" t="s">
        <v>1733</v>
      </c>
      <c r="B724" t="s">
        <v>3094</v>
      </c>
      <c r="C724" t="s">
        <v>1898</v>
      </c>
      <c r="D724" t="s">
        <v>1945</v>
      </c>
      <c r="I724" t="s">
        <v>1944</v>
      </c>
      <c r="J724" t="s">
        <v>1943</v>
      </c>
      <c r="K724" t="s">
        <v>1825</v>
      </c>
      <c r="L724" t="s">
        <v>1825</v>
      </c>
      <c r="M724" t="s">
        <v>1825</v>
      </c>
      <c r="N724" t="s">
        <v>1820</v>
      </c>
      <c r="O724" t="s">
        <v>1724</v>
      </c>
      <c r="P724" t="s">
        <v>1737</v>
      </c>
      <c r="Q724" t="s">
        <v>1897</v>
      </c>
      <c r="R724" t="s">
        <v>1896</v>
      </c>
      <c r="X724" t="s">
        <v>1895</v>
      </c>
      <c r="Y724" t="s">
        <v>1899</v>
      </c>
      <c r="Z724" t="b">
        <v>0</v>
      </c>
      <c r="AA724" t="b">
        <v>0</v>
      </c>
      <c r="AB724" t="b">
        <v>0</v>
      </c>
      <c r="AE724" t="b">
        <v>0</v>
      </c>
      <c r="AH724" t="b">
        <v>0</v>
      </c>
      <c r="AI724" t="b">
        <v>0</v>
      </c>
      <c r="AK724" t="b">
        <v>0</v>
      </c>
      <c r="AL724" t="b">
        <v>0</v>
      </c>
      <c r="AM724" t="b">
        <v>0</v>
      </c>
    </row>
    <row r="725" spans="1:39" x14ac:dyDescent="0.25">
      <c r="A725" t="s">
        <v>1733</v>
      </c>
      <c r="B725" t="s">
        <v>3093</v>
      </c>
      <c r="C725" t="s">
        <v>3092</v>
      </c>
      <c r="D725" t="s">
        <v>1166</v>
      </c>
      <c r="I725" t="s">
        <v>3058</v>
      </c>
      <c r="K725" t="s">
        <v>1892</v>
      </c>
      <c r="L725" t="s">
        <v>1892</v>
      </c>
      <c r="M725" t="s">
        <v>1821</v>
      </c>
      <c r="N725" t="s">
        <v>1820</v>
      </c>
      <c r="O725" t="s">
        <v>1737</v>
      </c>
      <c r="P725" t="s">
        <v>1737</v>
      </c>
      <c r="Q725" t="s">
        <v>1903</v>
      </c>
      <c r="R725" t="s">
        <v>1902</v>
      </c>
      <c r="X725" t="s">
        <v>1889</v>
      </c>
      <c r="Y725" t="s">
        <v>1894</v>
      </c>
      <c r="Z725" t="b">
        <v>0</v>
      </c>
      <c r="AA725" t="b">
        <v>0</v>
      </c>
      <c r="AB725" t="b">
        <v>0</v>
      </c>
      <c r="AE725" t="b">
        <v>0</v>
      </c>
      <c r="AH725" t="b">
        <v>0</v>
      </c>
      <c r="AI725" t="b">
        <v>0</v>
      </c>
      <c r="AJ725" t="s">
        <v>2423</v>
      </c>
      <c r="AK725" t="b">
        <v>0</v>
      </c>
      <c r="AL725" t="b">
        <v>0</v>
      </c>
      <c r="AM725" t="b">
        <v>0</v>
      </c>
    </row>
    <row r="726" spans="1:39" x14ac:dyDescent="0.25">
      <c r="A726" t="s">
        <v>1733</v>
      </c>
      <c r="B726" t="s">
        <v>3091</v>
      </c>
      <c r="C726" t="s">
        <v>1893</v>
      </c>
      <c r="D726" t="s">
        <v>1945</v>
      </c>
      <c r="I726" t="s">
        <v>1944</v>
      </c>
      <c r="J726" t="s">
        <v>1943</v>
      </c>
      <c r="K726" t="s">
        <v>1892</v>
      </c>
      <c r="L726" t="s">
        <v>1892</v>
      </c>
      <c r="M726" t="s">
        <v>1821</v>
      </c>
      <c r="N726" t="s">
        <v>1820</v>
      </c>
      <c r="O726" t="s">
        <v>1724</v>
      </c>
      <c r="P726" t="s">
        <v>1737</v>
      </c>
      <c r="Q726" t="s">
        <v>1891</v>
      </c>
      <c r="R726" t="s">
        <v>1890</v>
      </c>
      <c r="X726" t="s">
        <v>1889</v>
      </c>
      <c r="Y726" t="s">
        <v>1894</v>
      </c>
      <c r="Z726" t="b">
        <v>0</v>
      </c>
      <c r="AA726" t="b">
        <v>0</v>
      </c>
      <c r="AB726" t="b">
        <v>0</v>
      </c>
      <c r="AE726" t="b">
        <v>0</v>
      </c>
      <c r="AH726" t="b">
        <v>0</v>
      </c>
      <c r="AI726" t="b">
        <v>0</v>
      </c>
      <c r="AJ726" t="s">
        <v>2423</v>
      </c>
      <c r="AK726" t="b">
        <v>0</v>
      </c>
      <c r="AL726" t="b">
        <v>0</v>
      </c>
      <c r="AM726" t="b">
        <v>0</v>
      </c>
    </row>
    <row r="727" spans="1:39" x14ac:dyDescent="0.25">
      <c r="A727" t="s">
        <v>1733</v>
      </c>
      <c r="B727" t="s">
        <v>3090</v>
      </c>
      <c r="C727" t="s">
        <v>3089</v>
      </c>
      <c r="D727" t="s">
        <v>1166</v>
      </c>
      <c r="I727" t="s">
        <v>3088</v>
      </c>
      <c r="K727" t="s">
        <v>1811</v>
      </c>
      <c r="L727" t="s">
        <v>1811</v>
      </c>
      <c r="M727" t="s">
        <v>1810</v>
      </c>
      <c r="N727" t="s">
        <v>1738</v>
      </c>
      <c r="O727" t="s">
        <v>1724</v>
      </c>
      <c r="P727" t="s">
        <v>1737</v>
      </c>
      <c r="Q727" t="s">
        <v>1809</v>
      </c>
      <c r="R727" t="s">
        <v>1808</v>
      </c>
      <c r="X727" t="s">
        <v>1807</v>
      </c>
      <c r="Y727" t="s">
        <v>1813</v>
      </c>
      <c r="Z727" t="b">
        <v>0</v>
      </c>
      <c r="AA727" t="b">
        <v>0</v>
      </c>
      <c r="AB727" t="b">
        <v>0</v>
      </c>
      <c r="AE727" t="b">
        <v>0</v>
      </c>
      <c r="AH727" t="b">
        <v>0</v>
      </c>
      <c r="AI727" t="b">
        <v>0</v>
      </c>
      <c r="AK727" t="b">
        <v>0</v>
      </c>
      <c r="AL727" t="b">
        <v>0</v>
      </c>
      <c r="AM727" t="b">
        <v>0</v>
      </c>
    </row>
    <row r="728" spans="1:39" x14ac:dyDescent="0.25">
      <c r="A728" t="s">
        <v>1733</v>
      </c>
      <c r="B728" t="s">
        <v>3087</v>
      </c>
      <c r="C728" t="s">
        <v>3086</v>
      </c>
      <c r="D728" t="s">
        <v>1166</v>
      </c>
      <c r="I728" t="s">
        <v>2928</v>
      </c>
      <c r="K728" t="s">
        <v>1811</v>
      </c>
      <c r="L728" t="s">
        <v>1811</v>
      </c>
      <c r="M728" t="s">
        <v>1810</v>
      </c>
      <c r="N728" t="s">
        <v>1738</v>
      </c>
      <c r="P728" t="s">
        <v>1737</v>
      </c>
      <c r="Q728" t="s">
        <v>1809</v>
      </c>
      <c r="R728" t="s">
        <v>1808</v>
      </c>
      <c r="X728" t="s">
        <v>1807</v>
      </c>
      <c r="Y728" t="s">
        <v>1813</v>
      </c>
      <c r="Z728" t="b">
        <v>0</v>
      </c>
      <c r="AA728" t="b">
        <v>0</v>
      </c>
      <c r="AB728" t="b">
        <v>0</v>
      </c>
      <c r="AE728" t="b">
        <v>0</v>
      </c>
      <c r="AH728" t="b">
        <v>0</v>
      </c>
      <c r="AI728" t="b">
        <v>0</v>
      </c>
      <c r="AJ728" t="s">
        <v>1804</v>
      </c>
      <c r="AK728" t="b">
        <v>0</v>
      </c>
      <c r="AL728" t="b">
        <v>0</v>
      </c>
      <c r="AM728" t="b">
        <v>0</v>
      </c>
    </row>
    <row r="729" spans="1:39" x14ac:dyDescent="0.25">
      <c r="A729" t="s">
        <v>1733</v>
      </c>
      <c r="B729" t="s">
        <v>3085</v>
      </c>
      <c r="C729" t="s">
        <v>3084</v>
      </c>
      <c r="D729" t="s">
        <v>1166</v>
      </c>
      <c r="I729" t="s">
        <v>3083</v>
      </c>
      <c r="K729" t="s">
        <v>1811</v>
      </c>
      <c r="L729" t="s">
        <v>1811</v>
      </c>
      <c r="M729" t="s">
        <v>1810</v>
      </c>
      <c r="N729" t="s">
        <v>1738</v>
      </c>
      <c r="O729" t="s">
        <v>1737</v>
      </c>
      <c r="P729" t="s">
        <v>1737</v>
      </c>
      <c r="Q729" t="s">
        <v>3082</v>
      </c>
      <c r="R729" t="s">
        <v>3081</v>
      </c>
      <c r="X729" t="s">
        <v>1807</v>
      </c>
      <c r="Y729" t="s">
        <v>1813</v>
      </c>
      <c r="Z729" t="b">
        <v>0</v>
      </c>
      <c r="AA729" t="b">
        <v>0</v>
      </c>
      <c r="AB729" t="b">
        <v>0</v>
      </c>
      <c r="AE729" t="b">
        <v>0</v>
      </c>
      <c r="AH729" t="b">
        <v>0</v>
      </c>
      <c r="AI729" t="b">
        <v>0</v>
      </c>
      <c r="AJ729" t="s">
        <v>1900</v>
      </c>
      <c r="AK729" t="b">
        <v>0</v>
      </c>
      <c r="AL729" t="b">
        <v>0</v>
      </c>
      <c r="AM729" t="b">
        <v>0</v>
      </c>
    </row>
    <row r="730" spans="1:39" x14ac:dyDescent="0.25">
      <c r="A730" t="s">
        <v>1733</v>
      </c>
      <c r="B730" t="s">
        <v>3080</v>
      </c>
      <c r="C730" t="s">
        <v>1812</v>
      </c>
      <c r="D730" t="s">
        <v>1945</v>
      </c>
      <c r="I730" t="s">
        <v>1944</v>
      </c>
      <c r="J730" t="s">
        <v>1943</v>
      </c>
      <c r="K730" t="s">
        <v>1811</v>
      </c>
      <c r="L730" t="s">
        <v>1811</v>
      </c>
      <c r="M730" t="s">
        <v>1810</v>
      </c>
      <c r="N730" t="s">
        <v>1738</v>
      </c>
      <c r="O730" t="s">
        <v>1724</v>
      </c>
      <c r="P730" t="s">
        <v>1737</v>
      </c>
      <c r="Q730" t="s">
        <v>1809</v>
      </c>
      <c r="R730" t="s">
        <v>1808</v>
      </c>
      <c r="X730" t="s">
        <v>1807</v>
      </c>
      <c r="Y730" t="s">
        <v>1813</v>
      </c>
      <c r="Z730" t="b">
        <v>0</v>
      </c>
      <c r="AA730" t="b">
        <v>0</v>
      </c>
      <c r="AB730" t="b">
        <v>0</v>
      </c>
      <c r="AE730" t="b">
        <v>0</v>
      </c>
      <c r="AH730" t="b">
        <v>0</v>
      </c>
      <c r="AI730" t="b">
        <v>0</v>
      </c>
      <c r="AK730" t="b">
        <v>0</v>
      </c>
      <c r="AL730" t="b">
        <v>0</v>
      </c>
      <c r="AM730" t="b">
        <v>0</v>
      </c>
    </row>
    <row r="731" spans="1:39" x14ac:dyDescent="0.25">
      <c r="A731" t="s">
        <v>1733</v>
      </c>
      <c r="B731" t="s">
        <v>3079</v>
      </c>
      <c r="C731" t="s">
        <v>3078</v>
      </c>
      <c r="D731" t="s">
        <v>1166</v>
      </c>
      <c r="I731" t="s">
        <v>3058</v>
      </c>
      <c r="K731" t="s">
        <v>1777</v>
      </c>
      <c r="L731" t="s">
        <v>1777</v>
      </c>
      <c r="M731" t="s">
        <v>1776</v>
      </c>
      <c r="N731" t="s">
        <v>1738</v>
      </c>
      <c r="P731" t="s">
        <v>1765</v>
      </c>
      <c r="Q731" t="s">
        <v>1801</v>
      </c>
      <c r="R731" t="s">
        <v>1800</v>
      </c>
      <c r="X731" t="s">
        <v>1773</v>
      </c>
      <c r="Y731" t="s">
        <v>1806</v>
      </c>
      <c r="Z731" t="b">
        <v>0</v>
      </c>
      <c r="AA731" t="b">
        <v>0</v>
      </c>
      <c r="AB731" t="b">
        <v>0</v>
      </c>
      <c r="AE731" t="b">
        <v>0</v>
      </c>
      <c r="AH731" t="b">
        <v>0</v>
      </c>
      <c r="AI731" t="b">
        <v>1</v>
      </c>
      <c r="AJ731" t="s">
        <v>2096</v>
      </c>
      <c r="AK731" t="b">
        <v>0</v>
      </c>
      <c r="AL731" t="b">
        <v>0</v>
      </c>
      <c r="AM731" t="b">
        <v>0</v>
      </c>
    </row>
    <row r="732" spans="1:39" x14ac:dyDescent="0.25">
      <c r="A732" t="s">
        <v>1733</v>
      </c>
      <c r="B732" t="s">
        <v>3077</v>
      </c>
      <c r="C732" t="s">
        <v>1802</v>
      </c>
      <c r="D732" t="s">
        <v>1945</v>
      </c>
      <c r="I732" t="s">
        <v>1944</v>
      </c>
      <c r="J732" t="s">
        <v>1943</v>
      </c>
      <c r="K732" t="s">
        <v>1777</v>
      </c>
      <c r="L732" t="s">
        <v>1777</v>
      </c>
      <c r="M732" t="s">
        <v>1776</v>
      </c>
      <c r="N732" t="s">
        <v>1738</v>
      </c>
      <c r="O732" t="s">
        <v>1724</v>
      </c>
      <c r="P732" t="s">
        <v>1765</v>
      </c>
      <c r="Q732" t="s">
        <v>1801</v>
      </c>
      <c r="R732" t="s">
        <v>1800</v>
      </c>
      <c r="X732" t="s">
        <v>1773</v>
      </c>
      <c r="Y732" t="s">
        <v>3076</v>
      </c>
      <c r="Z732" t="b">
        <v>0</v>
      </c>
      <c r="AA732" t="b">
        <v>0</v>
      </c>
      <c r="AB732" t="b">
        <v>0</v>
      </c>
      <c r="AE732" t="b">
        <v>0</v>
      </c>
      <c r="AH732" t="b">
        <v>0</v>
      </c>
      <c r="AI732" t="b">
        <v>0</v>
      </c>
      <c r="AK732" t="b">
        <v>0</v>
      </c>
      <c r="AL732" t="b">
        <v>0</v>
      </c>
      <c r="AM732" t="b">
        <v>0</v>
      </c>
    </row>
    <row r="733" spans="1:39" x14ac:dyDescent="0.25">
      <c r="A733" t="s">
        <v>1733</v>
      </c>
      <c r="B733" t="s">
        <v>3075</v>
      </c>
      <c r="C733" t="s">
        <v>1805</v>
      </c>
      <c r="D733" t="s">
        <v>1945</v>
      </c>
      <c r="I733" t="s">
        <v>1944</v>
      </c>
      <c r="J733" t="s">
        <v>1943</v>
      </c>
      <c r="K733" t="s">
        <v>1777</v>
      </c>
      <c r="L733" t="s">
        <v>1777</v>
      </c>
      <c r="M733" t="s">
        <v>1776</v>
      </c>
      <c r="N733" t="s">
        <v>1738</v>
      </c>
      <c r="O733" t="s">
        <v>1724</v>
      </c>
      <c r="P733" t="s">
        <v>1765</v>
      </c>
      <c r="Q733" t="s">
        <v>1801</v>
      </c>
      <c r="R733" t="s">
        <v>1800</v>
      </c>
      <c r="X733" t="s">
        <v>1773</v>
      </c>
      <c r="Y733" t="s">
        <v>3074</v>
      </c>
      <c r="Z733" t="b">
        <v>0</v>
      </c>
      <c r="AA733" t="b">
        <v>0</v>
      </c>
      <c r="AB733" t="b">
        <v>0</v>
      </c>
      <c r="AE733" t="b">
        <v>0</v>
      </c>
      <c r="AH733" t="b">
        <v>0</v>
      </c>
      <c r="AI733" t="b">
        <v>0</v>
      </c>
      <c r="AJ733" t="s">
        <v>2006</v>
      </c>
      <c r="AK733" t="b">
        <v>0</v>
      </c>
      <c r="AL733" t="b">
        <v>0</v>
      </c>
      <c r="AM733" t="b">
        <v>0</v>
      </c>
    </row>
    <row r="734" spans="1:39" x14ac:dyDescent="0.25">
      <c r="A734" t="s">
        <v>1733</v>
      </c>
      <c r="B734" t="s">
        <v>1568</v>
      </c>
      <c r="C734" t="s">
        <v>1570</v>
      </c>
      <c r="D734" t="s">
        <v>1730</v>
      </c>
      <c r="E734" t="s">
        <v>3073</v>
      </c>
      <c r="F734" t="s">
        <v>2541</v>
      </c>
      <c r="G734" t="s">
        <v>1569</v>
      </c>
      <c r="H734" t="s">
        <v>3043</v>
      </c>
      <c r="K734" t="s">
        <v>1777</v>
      </c>
      <c r="L734" t="s">
        <v>1777</v>
      </c>
      <c r="M734" t="s">
        <v>1776</v>
      </c>
      <c r="N734" t="s">
        <v>1738</v>
      </c>
      <c r="O734" t="s">
        <v>1765</v>
      </c>
      <c r="P734" t="s">
        <v>1724</v>
      </c>
      <c r="Q734" t="s">
        <v>3072</v>
      </c>
      <c r="R734" t="s">
        <v>3071</v>
      </c>
      <c r="U734" t="s">
        <v>1724</v>
      </c>
      <c r="V734" t="s">
        <v>1724</v>
      </c>
      <c r="W734" t="s">
        <v>1724</v>
      </c>
      <c r="X734" t="s">
        <v>1773</v>
      </c>
      <c r="Z734" t="b">
        <v>0</v>
      </c>
      <c r="AA734" t="b">
        <v>0</v>
      </c>
      <c r="AB734" t="b">
        <v>0</v>
      </c>
      <c r="AE734" t="b">
        <v>0</v>
      </c>
      <c r="AH734" t="b">
        <v>0</v>
      </c>
      <c r="AI734" t="b">
        <v>0</v>
      </c>
      <c r="AJ734" t="s">
        <v>1929</v>
      </c>
      <c r="AK734" t="b">
        <v>0</v>
      </c>
      <c r="AL734" t="b">
        <v>0</v>
      </c>
      <c r="AM734" t="b">
        <v>0</v>
      </c>
    </row>
    <row r="735" spans="1:39" x14ac:dyDescent="0.25">
      <c r="A735" t="s">
        <v>1733</v>
      </c>
      <c r="B735" t="s">
        <v>3070</v>
      </c>
      <c r="C735" t="s">
        <v>3069</v>
      </c>
      <c r="D735" t="s">
        <v>1730</v>
      </c>
      <c r="E735" t="s">
        <v>3068</v>
      </c>
      <c r="F735" t="s">
        <v>1723</v>
      </c>
      <c r="K735" t="s">
        <v>1777</v>
      </c>
      <c r="L735" t="s">
        <v>1777</v>
      </c>
      <c r="M735" t="s">
        <v>1776</v>
      </c>
      <c r="N735" t="s">
        <v>1738</v>
      </c>
      <c r="O735" t="s">
        <v>1724</v>
      </c>
      <c r="P735" t="s">
        <v>1724</v>
      </c>
      <c r="Q735" t="s">
        <v>1723</v>
      </c>
      <c r="R735" t="s">
        <v>1723</v>
      </c>
      <c r="S735" t="s">
        <v>1724</v>
      </c>
      <c r="X735" t="s">
        <v>1723</v>
      </c>
      <c r="Z735" t="b">
        <v>0</v>
      </c>
      <c r="AA735" t="b">
        <v>1</v>
      </c>
      <c r="AB735" t="b">
        <v>0</v>
      </c>
      <c r="AE735" t="b">
        <v>0</v>
      </c>
      <c r="AH735" t="b">
        <v>1</v>
      </c>
      <c r="AI735" t="b">
        <v>0</v>
      </c>
      <c r="AJ735" t="s">
        <v>2893</v>
      </c>
      <c r="AK735" t="b">
        <v>0</v>
      </c>
      <c r="AL735" t="b">
        <v>0</v>
      </c>
      <c r="AM735" t="b">
        <v>0</v>
      </c>
    </row>
    <row r="736" spans="1:39" x14ac:dyDescent="0.25">
      <c r="A736" t="s">
        <v>1733</v>
      </c>
      <c r="B736" t="s">
        <v>3067</v>
      </c>
      <c r="C736" t="s">
        <v>3066</v>
      </c>
      <c r="D736" t="s">
        <v>1730</v>
      </c>
      <c r="E736" t="s">
        <v>3065</v>
      </c>
      <c r="F736" t="s">
        <v>1723</v>
      </c>
      <c r="K736" t="s">
        <v>1777</v>
      </c>
      <c r="L736" t="s">
        <v>1777</v>
      </c>
      <c r="M736" t="s">
        <v>1776</v>
      </c>
      <c r="N736" t="s">
        <v>1738</v>
      </c>
      <c r="O736" t="s">
        <v>1724</v>
      </c>
      <c r="P736" t="s">
        <v>1724</v>
      </c>
      <c r="Q736" t="s">
        <v>1723</v>
      </c>
      <c r="R736" t="s">
        <v>1723</v>
      </c>
      <c r="S736" t="s">
        <v>1724</v>
      </c>
      <c r="X736" t="s">
        <v>1723</v>
      </c>
      <c r="Z736" t="b">
        <v>0</v>
      </c>
      <c r="AA736" t="b">
        <v>1</v>
      </c>
      <c r="AB736" t="b">
        <v>0</v>
      </c>
      <c r="AE736" t="b">
        <v>0</v>
      </c>
      <c r="AH736" t="b">
        <v>1</v>
      </c>
      <c r="AI736" t="b">
        <v>0</v>
      </c>
      <c r="AJ736" t="s">
        <v>2893</v>
      </c>
      <c r="AK736" t="b">
        <v>0</v>
      </c>
      <c r="AL736" t="b">
        <v>0</v>
      </c>
      <c r="AM736" t="b">
        <v>0</v>
      </c>
    </row>
    <row r="737" spans="1:39" x14ac:dyDescent="0.25">
      <c r="A737" t="s">
        <v>1733</v>
      </c>
      <c r="B737" t="s">
        <v>3064</v>
      </c>
      <c r="C737" t="s">
        <v>1798</v>
      </c>
      <c r="D737" t="s">
        <v>1945</v>
      </c>
      <c r="I737" t="s">
        <v>1944</v>
      </c>
      <c r="J737" t="s">
        <v>1943</v>
      </c>
      <c r="K737" t="s">
        <v>1777</v>
      </c>
      <c r="L737" t="s">
        <v>1777</v>
      </c>
      <c r="M737" t="s">
        <v>1776</v>
      </c>
      <c r="N737" t="s">
        <v>1738</v>
      </c>
      <c r="O737" t="s">
        <v>1724</v>
      </c>
      <c r="P737" t="s">
        <v>1724</v>
      </c>
      <c r="Q737" t="s">
        <v>1797</v>
      </c>
      <c r="R737" t="s">
        <v>1796</v>
      </c>
      <c r="X737" t="s">
        <v>1795</v>
      </c>
      <c r="Y737" t="s">
        <v>3063</v>
      </c>
      <c r="Z737" t="b">
        <v>0</v>
      </c>
      <c r="AA737" t="b">
        <v>0</v>
      </c>
      <c r="AB737" t="b">
        <v>0</v>
      </c>
      <c r="AE737" t="b">
        <v>0</v>
      </c>
      <c r="AH737" t="b">
        <v>0</v>
      </c>
      <c r="AI737" t="b">
        <v>0</v>
      </c>
      <c r="AK737" t="b">
        <v>0</v>
      </c>
      <c r="AL737" t="b">
        <v>0</v>
      </c>
      <c r="AM737" t="b">
        <v>0</v>
      </c>
    </row>
    <row r="738" spans="1:39" x14ac:dyDescent="0.25">
      <c r="A738" t="s">
        <v>1733</v>
      </c>
      <c r="B738" t="s">
        <v>3062</v>
      </c>
      <c r="C738" t="s">
        <v>3061</v>
      </c>
      <c r="D738" t="s">
        <v>1166</v>
      </c>
      <c r="I738" t="s">
        <v>2950</v>
      </c>
      <c r="K738" t="s">
        <v>1777</v>
      </c>
      <c r="L738" t="s">
        <v>1777</v>
      </c>
      <c r="M738" t="s">
        <v>1776</v>
      </c>
      <c r="N738" t="s">
        <v>1738</v>
      </c>
      <c r="O738" t="s">
        <v>1765</v>
      </c>
      <c r="P738" t="s">
        <v>1765</v>
      </c>
      <c r="Q738" t="s">
        <v>1797</v>
      </c>
      <c r="R738" t="s">
        <v>1796</v>
      </c>
      <c r="X738" t="s">
        <v>1795</v>
      </c>
      <c r="Y738" t="s">
        <v>1799</v>
      </c>
      <c r="Z738" t="b">
        <v>0</v>
      </c>
      <c r="AA738" t="b">
        <v>0</v>
      </c>
      <c r="AB738" t="b">
        <v>0</v>
      </c>
      <c r="AE738" t="b">
        <v>0</v>
      </c>
      <c r="AH738" t="b">
        <v>0</v>
      </c>
      <c r="AI738" t="b">
        <v>0</v>
      </c>
      <c r="AK738" t="b">
        <v>0</v>
      </c>
      <c r="AL738" t="b">
        <v>0</v>
      </c>
      <c r="AM738" t="b">
        <v>0</v>
      </c>
    </row>
    <row r="739" spans="1:39" x14ac:dyDescent="0.25">
      <c r="A739" t="s">
        <v>1733</v>
      </c>
      <c r="B739" t="s">
        <v>3060</v>
      </c>
      <c r="C739" t="s">
        <v>3059</v>
      </c>
      <c r="D739" t="s">
        <v>1166</v>
      </c>
      <c r="I739" t="s">
        <v>3058</v>
      </c>
      <c r="K739" t="s">
        <v>1790</v>
      </c>
      <c r="L739" t="s">
        <v>1790</v>
      </c>
      <c r="M739" t="s">
        <v>1789</v>
      </c>
      <c r="N739" t="s">
        <v>1820</v>
      </c>
      <c r="P739" t="s">
        <v>1737</v>
      </c>
      <c r="Q739" t="s">
        <v>1788</v>
      </c>
      <c r="R739" t="s">
        <v>1787</v>
      </c>
      <c r="V739" t="s">
        <v>1724</v>
      </c>
      <c r="X739" t="s">
        <v>1786</v>
      </c>
      <c r="Y739" t="s">
        <v>1793</v>
      </c>
      <c r="Z739" t="b">
        <v>0</v>
      </c>
      <c r="AA739" t="b">
        <v>0</v>
      </c>
      <c r="AB739" t="b">
        <v>0</v>
      </c>
      <c r="AE739" t="b">
        <v>0</v>
      </c>
      <c r="AH739" t="b">
        <v>0</v>
      </c>
      <c r="AI739" t="b">
        <v>0</v>
      </c>
      <c r="AJ739" t="s">
        <v>1794</v>
      </c>
      <c r="AK739" t="b">
        <v>0</v>
      </c>
      <c r="AL739" t="b">
        <v>0</v>
      </c>
      <c r="AM739" t="b">
        <v>0</v>
      </c>
    </row>
    <row r="740" spans="1:39" x14ac:dyDescent="0.25">
      <c r="A740" t="s">
        <v>1733</v>
      </c>
      <c r="B740" t="s">
        <v>3057</v>
      </c>
      <c r="C740" t="s">
        <v>1792</v>
      </c>
      <c r="D740" t="s">
        <v>1945</v>
      </c>
      <c r="I740" t="s">
        <v>1944</v>
      </c>
      <c r="J740" t="s">
        <v>1943</v>
      </c>
      <c r="K740" t="s">
        <v>1790</v>
      </c>
      <c r="L740" t="s">
        <v>1790</v>
      </c>
      <c r="M740" t="s">
        <v>1789</v>
      </c>
      <c r="N740" t="s">
        <v>1738</v>
      </c>
      <c r="O740" t="s">
        <v>1724</v>
      </c>
      <c r="P740" t="s">
        <v>1737</v>
      </c>
      <c r="Q740" t="s">
        <v>1788</v>
      </c>
      <c r="R740" t="s">
        <v>1787</v>
      </c>
      <c r="X740" t="s">
        <v>1786</v>
      </c>
      <c r="Y740" t="s">
        <v>1793</v>
      </c>
      <c r="Z740" t="b">
        <v>0</v>
      </c>
      <c r="AA740" t="b">
        <v>0</v>
      </c>
      <c r="AB740" t="b">
        <v>0</v>
      </c>
      <c r="AE740" t="b">
        <v>0</v>
      </c>
      <c r="AH740" t="b">
        <v>0</v>
      </c>
      <c r="AI740" t="b">
        <v>0</v>
      </c>
      <c r="AK740" t="b">
        <v>0</v>
      </c>
      <c r="AL740" t="b">
        <v>0</v>
      </c>
      <c r="AM740" t="b">
        <v>0</v>
      </c>
    </row>
    <row r="741" spans="1:39" x14ac:dyDescent="0.25">
      <c r="A741" t="s">
        <v>1733</v>
      </c>
      <c r="B741" t="s">
        <v>3056</v>
      </c>
      <c r="C741" t="s">
        <v>3055</v>
      </c>
      <c r="D741" t="s">
        <v>1730</v>
      </c>
      <c r="E741" t="s">
        <v>3054</v>
      </c>
      <c r="F741" t="s">
        <v>2541</v>
      </c>
      <c r="K741" t="s">
        <v>1790</v>
      </c>
      <c r="L741" t="s">
        <v>1790</v>
      </c>
      <c r="M741" t="s">
        <v>1789</v>
      </c>
      <c r="N741" t="s">
        <v>1738</v>
      </c>
      <c r="O741" t="s">
        <v>1737</v>
      </c>
      <c r="P741" t="s">
        <v>1724</v>
      </c>
      <c r="Q741" t="s">
        <v>2809</v>
      </c>
      <c r="R741" t="s">
        <v>2808</v>
      </c>
      <c r="U741" t="s">
        <v>1724</v>
      </c>
      <c r="V741" t="s">
        <v>1724</v>
      </c>
      <c r="W741" t="s">
        <v>1724</v>
      </c>
      <c r="X741" t="s">
        <v>1786</v>
      </c>
      <c r="Z741" t="b">
        <v>0</v>
      </c>
      <c r="AA741" t="b">
        <v>0</v>
      </c>
      <c r="AB741" t="b">
        <v>0</v>
      </c>
      <c r="AE741" t="b">
        <v>0</v>
      </c>
      <c r="AH741" t="b">
        <v>0</v>
      </c>
      <c r="AI741" t="b">
        <v>0</v>
      </c>
      <c r="AK741" t="b">
        <v>1</v>
      </c>
      <c r="AL741" t="b">
        <v>0</v>
      </c>
      <c r="AM741" t="b">
        <v>0</v>
      </c>
    </row>
    <row r="742" spans="1:39" x14ac:dyDescent="0.25">
      <c r="A742" t="s">
        <v>1733</v>
      </c>
      <c r="B742" t="s">
        <v>3053</v>
      </c>
      <c r="C742" t="s">
        <v>3052</v>
      </c>
      <c r="D742" t="s">
        <v>1730</v>
      </c>
      <c r="E742" t="s">
        <v>3051</v>
      </c>
      <c r="F742" t="s">
        <v>2492</v>
      </c>
      <c r="K742" t="s">
        <v>1987</v>
      </c>
      <c r="L742" t="s">
        <v>1825</v>
      </c>
      <c r="M742" t="s">
        <v>1825</v>
      </c>
      <c r="N742" t="s">
        <v>1738</v>
      </c>
      <c r="O742" t="s">
        <v>1724</v>
      </c>
      <c r="P742" t="s">
        <v>1737</v>
      </c>
      <c r="Q742" t="s">
        <v>3042</v>
      </c>
      <c r="R742" t="s">
        <v>3041</v>
      </c>
      <c r="V742" t="s">
        <v>1724</v>
      </c>
      <c r="X742" t="s">
        <v>1984</v>
      </c>
      <c r="Z742" t="b">
        <v>0</v>
      </c>
      <c r="AA742" t="b">
        <v>0</v>
      </c>
      <c r="AB742" t="b">
        <v>0</v>
      </c>
      <c r="AE742" t="b">
        <v>0</v>
      </c>
      <c r="AH742" t="b">
        <v>0</v>
      </c>
      <c r="AI742" t="b">
        <v>0</v>
      </c>
      <c r="AJ742" t="s">
        <v>2014</v>
      </c>
      <c r="AK742" t="b">
        <v>1</v>
      </c>
      <c r="AL742" t="b">
        <v>0</v>
      </c>
      <c r="AM742" t="b">
        <v>0</v>
      </c>
    </row>
    <row r="743" spans="1:39" x14ac:dyDescent="0.25">
      <c r="A743" t="s">
        <v>1733</v>
      </c>
      <c r="B743" t="s">
        <v>3050</v>
      </c>
      <c r="C743" t="s">
        <v>3049</v>
      </c>
      <c r="D743" t="s">
        <v>1730</v>
      </c>
      <c r="G743" t="s">
        <v>3048</v>
      </c>
      <c r="H743" t="s">
        <v>3047</v>
      </c>
      <c r="K743" t="s">
        <v>1987</v>
      </c>
      <c r="L743" t="s">
        <v>1825</v>
      </c>
      <c r="M743" t="s">
        <v>1825</v>
      </c>
      <c r="N743" t="s">
        <v>1738</v>
      </c>
      <c r="O743" t="s">
        <v>1737</v>
      </c>
      <c r="P743" t="s">
        <v>1737</v>
      </c>
      <c r="Q743" t="s">
        <v>3046</v>
      </c>
      <c r="R743" t="s">
        <v>3045</v>
      </c>
      <c r="V743" t="s">
        <v>1724</v>
      </c>
      <c r="X743" t="s">
        <v>1984</v>
      </c>
      <c r="Z743" t="b">
        <v>0</v>
      </c>
      <c r="AA743" t="b">
        <v>0</v>
      </c>
      <c r="AB743" t="b">
        <v>0</v>
      </c>
      <c r="AE743" t="b">
        <v>0</v>
      </c>
      <c r="AH743" t="b">
        <v>0</v>
      </c>
      <c r="AI743" t="b">
        <v>0</v>
      </c>
      <c r="AK743" t="b">
        <v>1</v>
      </c>
      <c r="AL743" t="b">
        <v>0</v>
      </c>
      <c r="AM743" t="b">
        <v>0</v>
      </c>
    </row>
    <row r="744" spans="1:39" x14ac:dyDescent="0.25">
      <c r="A744" t="s">
        <v>1733</v>
      </c>
      <c r="B744" t="s">
        <v>1401</v>
      </c>
      <c r="C744" t="s">
        <v>1403</v>
      </c>
      <c r="D744" t="s">
        <v>1730</v>
      </c>
      <c r="E744" t="s">
        <v>3044</v>
      </c>
      <c r="F744" t="s">
        <v>2541</v>
      </c>
      <c r="G744" t="s">
        <v>1402</v>
      </c>
      <c r="H744" t="s">
        <v>3043</v>
      </c>
      <c r="K744" t="s">
        <v>1987</v>
      </c>
      <c r="L744" t="s">
        <v>1825</v>
      </c>
      <c r="M744" t="s">
        <v>1825</v>
      </c>
      <c r="N744" t="s">
        <v>1738</v>
      </c>
      <c r="O744" t="s">
        <v>1724</v>
      </c>
      <c r="P744" t="s">
        <v>1737</v>
      </c>
      <c r="Q744" t="s">
        <v>3042</v>
      </c>
      <c r="R744" t="s">
        <v>3041</v>
      </c>
      <c r="V744" t="s">
        <v>1724</v>
      </c>
      <c r="X744" t="s">
        <v>1984</v>
      </c>
      <c r="Z744" t="b">
        <v>0</v>
      </c>
      <c r="AA744" t="b">
        <v>0</v>
      </c>
      <c r="AB744" t="b">
        <v>0</v>
      </c>
      <c r="AE744" t="b">
        <v>0</v>
      </c>
      <c r="AH744" t="b">
        <v>0</v>
      </c>
      <c r="AI744" t="b">
        <v>0</v>
      </c>
      <c r="AJ744" t="s">
        <v>2045</v>
      </c>
      <c r="AK744" t="b">
        <v>1</v>
      </c>
      <c r="AL744" t="b">
        <v>0</v>
      </c>
      <c r="AM744" t="b">
        <v>0</v>
      </c>
    </row>
    <row r="745" spans="1:39" x14ac:dyDescent="0.25">
      <c r="A745" t="s">
        <v>1733</v>
      </c>
      <c r="B745" t="s">
        <v>3040</v>
      </c>
      <c r="C745" t="s">
        <v>3039</v>
      </c>
      <c r="D745" t="s">
        <v>1730</v>
      </c>
      <c r="E745" t="s">
        <v>3038</v>
      </c>
      <c r="F745" t="s">
        <v>2116</v>
      </c>
      <c r="K745" t="s">
        <v>1987</v>
      </c>
      <c r="L745" t="s">
        <v>1825</v>
      </c>
      <c r="M745" t="s">
        <v>1825</v>
      </c>
      <c r="N745" t="s">
        <v>1820</v>
      </c>
      <c r="O745" t="s">
        <v>1724</v>
      </c>
      <c r="P745" t="s">
        <v>1737</v>
      </c>
      <c r="Q745" t="s">
        <v>1723</v>
      </c>
      <c r="R745" t="s">
        <v>1723</v>
      </c>
      <c r="X745" t="s">
        <v>1723</v>
      </c>
      <c r="Z745" t="b">
        <v>0</v>
      </c>
      <c r="AA745" t="b">
        <v>0</v>
      </c>
      <c r="AB745" t="b">
        <v>0</v>
      </c>
      <c r="AE745" t="b">
        <v>0</v>
      </c>
      <c r="AH745" t="b">
        <v>1</v>
      </c>
      <c r="AI745" t="b">
        <v>0</v>
      </c>
      <c r="AJ745" t="s">
        <v>2100</v>
      </c>
      <c r="AK745" t="b">
        <v>0</v>
      </c>
      <c r="AL745" t="b">
        <v>0</v>
      </c>
      <c r="AM745" t="b">
        <v>0</v>
      </c>
    </row>
    <row r="746" spans="1:39" x14ac:dyDescent="0.25">
      <c r="A746" t="s">
        <v>1733</v>
      </c>
      <c r="B746" t="s">
        <v>3037</v>
      </c>
      <c r="C746" t="s">
        <v>3036</v>
      </c>
      <c r="D746" t="s">
        <v>1730</v>
      </c>
      <c r="E746" t="s">
        <v>3035</v>
      </c>
      <c r="F746" t="s">
        <v>2116</v>
      </c>
      <c r="K746" t="s">
        <v>1987</v>
      </c>
      <c r="L746" t="s">
        <v>1825</v>
      </c>
      <c r="M746" t="s">
        <v>1825</v>
      </c>
      <c r="N746" t="s">
        <v>1820</v>
      </c>
      <c r="O746" t="s">
        <v>1724</v>
      </c>
      <c r="P746" t="s">
        <v>1737</v>
      </c>
      <c r="Q746" t="s">
        <v>1723</v>
      </c>
      <c r="R746" t="s">
        <v>1723</v>
      </c>
      <c r="X746" t="s">
        <v>1723</v>
      </c>
      <c r="Z746" t="b">
        <v>0</v>
      </c>
      <c r="AA746" t="b">
        <v>0</v>
      </c>
      <c r="AB746" t="b">
        <v>0</v>
      </c>
      <c r="AE746" t="b">
        <v>0</v>
      </c>
      <c r="AH746" t="b">
        <v>1</v>
      </c>
      <c r="AI746" t="b">
        <v>0</v>
      </c>
      <c r="AJ746" t="s">
        <v>2100</v>
      </c>
      <c r="AK746" t="b">
        <v>0</v>
      </c>
      <c r="AL746" t="b">
        <v>0</v>
      </c>
      <c r="AM746" t="b">
        <v>0</v>
      </c>
    </row>
    <row r="747" spans="1:39" x14ac:dyDescent="0.25">
      <c r="A747" t="s">
        <v>1733</v>
      </c>
      <c r="B747" t="s">
        <v>3034</v>
      </c>
      <c r="C747" t="s">
        <v>3033</v>
      </c>
      <c r="D747" t="s">
        <v>1730</v>
      </c>
      <c r="E747" t="s">
        <v>3032</v>
      </c>
      <c r="F747" t="s">
        <v>2492</v>
      </c>
      <c r="K747" t="s">
        <v>1987</v>
      </c>
      <c r="L747" t="s">
        <v>1825</v>
      </c>
      <c r="M747" t="s">
        <v>1825</v>
      </c>
      <c r="N747" t="s">
        <v>1738</v>
      </c>
      <c r="O747" t="s">
        <v>1737</v>
      </c>
      <c r="P747" t="s">
        <v>1737</v>
      </c>
      <c r="Q747" t="s">
        <v>3031</v>
      </c>
      <c r="R747" t="s">
        <v>3030</v>
      </c>
      <c r="V747" t="s">
        <v>1724</v>
      </c>
      <c r="X747" t="s">
        <v>1984</v>
      </c>
      <c r="Z747" t="b">
        <v>0</v>
      </c>
      <c r="AA747" t="b">
        <v>0</v>
      </c>
      <c r="AB747" t="b">
        <v>0</v>
      </c>
      <c r="AE747" t="b">
        <v>0</v>
      </c>
      <c r="AH747" t="b">
        <v>0</v>
      </c>
      <c r="AI747" t="b">
        <v>0</v>
      </c>
      <c r="AJ747" t="s">
        <v>2893</v>
      </c>
      <c r="AK747" t="b">
        <v>0</v>
      </c>
      <c r="AL747" t="b">
        <v>0</v>
      </c>
      <c r="AM747" t="b">
        <v>0</v>
      </c>
    </row>
    <row r="748" spans="1:39" x14ac:dyDescent="0.25">
      <c r="A748" t="s">
        <v>1733</v>
      </c>
      <c r="B748" t="s">
        <v>3029</v>
      </c>
      <c r="C748" t="s">
        <v>3028</v>
      </c>
      <c r="D748" t="s">
        <v>1730</v>
      </c>
      <c r="G748" t="s">
        <v>3027</v>
      </c>
      <c r="H748" t="s">
        <v>3023</v>
      </c>
      <c r="K748" t="s">
        <v>1811</v>
      </c>
      <c r="L748" t="s">
        <v>1811</v>
      </c>
      <c r="M748" t="s">
        <v>1810</v>
      </c>
      <c r="N748" t="s">
        <v>1738</v>
      </c>
      <c r="O748" t="s">
        <v>1737</v>
      </c>
      <c r="P748" t="s">
        <v>1737</v>
      </c>
      <c r="Q748" t="s">
        <v>3018</v>
      </c>
      <c r="R748" t="s">
        <v>3017</v>
      </c>
      <c r="U748" t="s">
        <v>1724</v>
      </c>
      <c r="V748" t="s">
        <v>1724</v>
      </c>
      <c r="W748" t="s">
        <v>1724</v>
      </c>
      <c r="X748" t="s">
        <v>1807</v>
      </c>
      <c r="Z748" t="b">
        <v>0</v>
      </c>
      <c r="AA748" t="b">
        <v>0</v>
      </c>
      <c r="AB748" t="b">
        <v>0</v>
      </c>
      <c r="AE748" t="b">
        <v>0</v>
      </c>
      <c r="AH748" t="b">
        <v>0</v>
      </c>
      <c r="AI748" t="b">
        <v>0</v>
      </c>
      <c r="AK748" t="b">
        <v>0</v>
      </c>
      <c r="AL748" t="b">
        <v>0</v>
      </c>
      <c r="AM748" t="b">
        <v>0</v>
      </c>
    </row>
    <row r="749" spans="1:39" x14ac:dyDescent="0.25">
      <c r="A749" t="s">
        <v>1733</v>
      </c>
      <c r="B749" t="s">
        <v>3026</v>
      </c>
      <c r="C749" t="s">
        <v>3025</v>
      </c>
      <c r="D749" t="s">
        <v>1730</v>
      </c>
      <c r="G749" t="s">
        <v>3024</v>
      </c>
      <c r="H749" t="s">
        <v>3023</v>
      </c>
      <c r="K749" t="s">
        <v>1811</v>
      </c>
      <c r="L749" t="s">
        <v>1811</v>
      </c>
      <c r="M749" t="s">
        <v>1810</v>
      </c>
      <c r="N749" t="s">
        <v>1738</v>
      </c>
      <c r="O749" t="s">
        <v>1737</v>
      </c>
      <c r="P749" t="s">
        <v>1737</v>
      </c>
      <c r="Q749" t="s">
        <v>3018</v>
      </c>
      <c r="R749" t="s">
        <v>3017</v>
      </c>
      <c r="U749" t="s">
        <v>1724</v>
      </c>
      <c r="V749" t="s">
        <v>1724</v>
      </c>
      <c r="W749" t="s">
        <v>1724</v>
      </c>
      <c r="X749" t="s">
        <v>1807</v>
      </c>
      <c r="Z749" t="b">
        <v>0</v>
      </c>
      <c r="AA749" t="b">
        <v>0</v>
      </c>
      <c r="AB749" t="b">
        <v>0</v>
      </c>
      <c r="AE749" t="b">
        <v>0</v>
      </c>
      <c r="AH749" t="b">
        <v>0</v>
      </c>
      <c r="AI749" t="b">
        <v>0</v>
      </c>
      <c r="AK749" t="b">
        <v>0</v>
      </c>
      <c r="AL749" t="b">
        <v>0</v>
      </c>
      <c r="AM749" t="b">
        <v>0</v>
      </c>
    </row>
    <row r="750" spans="1:39" x14ac:dyDescent="0.25">
      <c r="A750" t="s">
        <v>1733</v>
      </c>
      <c r="B750" t="s">
        <v>3022</v>
      </c>
      <c r="C750" t="s">
        <v>3021</v>
      </c>
      <c r="D750" t="s">
        <v>1730</v>
      </c>
      <c r="G750" t="s">
        <v>3020</v>
      </c>
      <c r="H750" t="s">
        <v>3019</v>
      </c>
      <c r="K750" t="s">
        <v>1811</v>
      </c>
      <c r="L750" t="s">
        <v>1811</v>
      </c>
      <c r="M750" t="s">
        <v>1810</v>
      </c>
      <c r="N750" t="s">
        <v>1738</v>
      </c>
      <c r="O750" t="s">
        <v>1737</v>
      </c>
      <c r="P750" t="s">
        <v>1737</v>
      </c>
      <c r="Q750" t="s">
        <v>3018</v>
      </c>
      <c r="R750" t="s">
        <v>3017</v>
      </c>
      <c r="U750" t="s">
        <v>1724</v>
      </c>
      <c r="V750" t="s">
        <v>1724</v>
      </c>
      <c r="W750" t="s">
        <v>1724</v>
      </c>
      <c r="X750" t="s">
        <v>1807</v>
      </c>
      <c r="Z750" t="b">
        <v>0</v>
      </c>
      <c r="AA750" t="b">
        <v>0</v>
      </c>
      <c r="AB750" t="b">
        <v>0</v>
      </c>
      <c r="AE750" t="b">
        <v>0</v>
      </c>
      <c r="AH750" t="b">
        <v>0</v>
      </c>
      <c r="AI750" t="b">
        <v>0</v>
      </c>
      <c r="AJ750" t="s">
        <v>1929</v>
      </c>
      <c r="AK750" t="b">
        <v>0</v>
      </c>
      <c r="AL750" t="b">
        <v>0</v>
      </c>
      <c r="AM750" t="b">
        <v>0</v>
      </c>
    </row>
    <row r="751" spans="1:39" x14ac:dyDescent="0.25">
      <c r="A751" t="s">
        <v>1733</v>
      </c>
      <c r="B751" t="s">
        <v>3016</v>
      </c>
      <c r="C751" t="s">
        <v>3015</v>
      </c>
      <c r="D751" t="s">
        <v>1166</v>
      </c>
      <c r="I751" t="s">
        <v>3014</v>
      </c>
      <c r="K751" t="s">
        <v>1749</v>
      </c>
      <c r="L751" t="s">
        <v>1749</v>
      </c>
      <c r="M751" t="s">
        <v>1748</v>
      </c>
      <c r="N751" t="s">
        <v>1738</v>
      </c>
      <c r="P751" t="s">
        <v>1765</v>
      </c>
      <c r="Q751" t="s">
        <v>1782</v>
      </c>
      <c r="R751" t="s">
        <v>1781</v>
      </c>
      <c r="X751" t="s">
        <v>1780</v>
      </c>
      <c r="Y751" t="s">
        <v>1785</v>
      </c>
      <c r="Z751" t="b">
        <v>0</v>
      </c>
      <c r="AA751" t="b">
        <v>0</v>
      </c>
      <c r="AB751" t="b">
        <v>0</v>
      </c>
      <c r="AE751" t="b">
        <v>0</v>
      </c>
      <c r="AH751" t="b">
        <v>0</v>
      </c>
      <c r="AI751" t="b">
        <v>1</v>
      </c>
      <c r="AJ751" t="s">
        <v>2096</v>
      </c>
      <c r="AK751" t="b">
        <v>0</v>
      </c>
      <c r="AL751" t="b">
        <v>0</v>
      </c>
      <c r="AM751" t="b">
        <v>0</v>
      </c>
    </row>
    <row r="752" spans="1:39" x14ac:dyDescent="0.25">
      <c r="A752" t="s">
        <v>1733</v>
      </c>
      <c r="B752" t="s">
        <v>3013</v>
      </c>
      <c r="C752" t="s">
        <v>1784</v>
      </c>
      <c r="D752" t="s">
        <v>1945</v>
      </c>
      <c r="I752" t="s">
        <v>1944</v>
      </c>
      <c r="J752" t="s">
        <v>1943</v>
      </c>
      <c r="K752" t="s">
        <v>1749</v>
      </c>
      <c r="L752" t="s">
        <v>1749</v>
      </c>
      <c r="M752" t="s">
        <v>1748</v>
      </c>
      <c r="N752" t="s">
        <v>1738</v>
      </c>
      <c r="O752" t="s">
        <v>1724</v>
      </c>
      <c r="P752" t="s">
        <v>1765</v>
      </c>
      <c r="Q752" t="s">
        <v>1782</v>
      </c>
      <c r="R752" t="s">
        <v>1781</v>
      </c>
      <c r="X752" t="s">
        <v>1780</v>
      </c>
      <c r="Y752" t="s">
        <v>1785</v>
      </c>
      <c r="Z752" t="b">
        <v>0</v>
      </c>
      <c r="AA752" t="b">
        <v>0</v>
      </c>
      <c r="AB752" t="b">
        <v>0</v>
      </c>
      <c r="AE752" t="b">
        <v>0</v>
      </c>
      <c r="AH752" t="b">
        <v>0</v>
      </c>
      <c r="AI752" t="b">
        <v>0</v>
      </c>
      <c r="AK752" t="b">
        <v>0</v>
      </c>
      <c r="AL752" t="b">
        <v>0</v>
      </c>
      <c r="AM752" t="b">
        <v>0</v>
      </c>
    </row>
    <row r="753" spans="1:39" x14ac:dyDescent="0.25">
      <c r="A753" t="s">
        <v>1733</v>
      </c>
      <c r="B753" t="s">
        <v>3012</v>
      </c>
      <c r="C753" t="s">
        <v>1778</v>
      </c>
      <c r="D753" t="s">
        <v>1945</v>
      </c>
      <c r="I753" t="s">
        <v>1944</v>
      </c>
      <c r="J753" t="s">
        <v>1943</v>
      </c>
      <c r="K753" t="s">
        <v>1777</v>
      </c>
      <c r="L753" t="s">
        <v>1777</v>
      </c>
      <c r="M753" t="s">
        <v>1776</v>
      </c>
      <c r="N753" t="s">
        <v>1738</v>
      </c>
      <c r="O753" t="s">
        <v>1724</v>
      </c>
      <c r="P753" t="s">
        <v>1724</v>
      </c>
      <c r="Q753" t="s">
        <v>1775</v>
      </c>
      <c r="R753" t="s">
        <v>1774</v>
      </c>
      <c r="X753" t="s">
        <v>1773</v>
      </c>
      <c r="Y753" t="s">
        <v>1779</v>
      </c>
      <c r="Z753" t="b">
        <v>0</v>
      </c>
      <c r="AA753" t="b">
        <v>0</v>
      </c>
      <c r="AB753" t="b">
        <v>0</v>
      </c>
      <c r="AE753" t="b">
        <v>0</v>
      </c>
      <c r="AH753" t="b">
        <v>0</v>
      </c>
      <c r="AI753" t="b">
        <v>0</v>
      </c>
      <c r="AK753" t="b">
        <v>0</v>
      </c>
      <c r="AL753" t="b">
        <v>0</v>
      </c>
      <c r="AM753" t="b">
        <v>0</v>
      </c>
    </row>
    <row r="754" spans="1:39" x14ac:dyDescent="0.25">
      <c r="A754" t="s">
        <v>1733</v>
      </c>
      <c r="B754" t="s">
        <v>1285</v>
      </c>
      <c r="C754" t="s">
        <v>1287</v>
      </c>
      <c r="D754" t="s">
        <v>1730</v>
      </c>
      <c r="G754" t="s">
        <v>1286</v>
      </c>
      <c r="H754" t="s">
        <v>3011</v>
      </c>
      <c r="K754" t="s">
        <v>1749</v>
      </c>
      <c r="L754" t="s">
        <v>1749</v>
      </c>
      <c r="M754" t="s">
        <v>1748</v>
      </c>
      <c r="N754" t="s">
        <v>1738</v>
      </c>
      <c r="O754" t="s">
        <v>1737</v>
      </c>
      <c r="P754" t="s">
        <v>1724</v>
      </c>
      <c r="Q754" t="s">
        <v>2989</v>
      </c>
      <c r="R754" t="s">
        <v>2988</v>
      </c>
      <c r="V754" t="s">
        <v>1724</v>
      </c>
      <c r="W754" t="s">
        <v>1724</v>
      </c>
      <c r="X754" t="s">
        <v>2960</v>
      </c>
      <c r="Z754" t="b">
        <v>0</v>
      </c>
      <c r="AA754" t="b">
        <v>0</v>
      </c>
      <c r="AB754" t="b">
        <v>0</v>
      </c>
      <c r="AE754" t="b">
        <v>0</v>
      </c>
      <c r="AH754" t="b">
        <v>0</v>
      </c>
      <c r="AI754" t="b">
        <v>0</v>
      </c>
      <c r="AK754" t="b">
        <v>0</v>
      </c>
      <c r="AL754" t="b">
        <v>0</v>
      </c>
      <c r="AM754" t="b">
        <v>0</v>
      </c>
    </row>
    <row r="755" spans="1:39" x14ac:dyDescent="0.25">
      <c r="A755" t="s">
        <v>1733</v>
      </c>
      <c r="B755" t="s">
        <v>3010</v>
      </c>
      <c r="C755" t="s">
        <v>3009</v>
      </c>
      <c r="D755" t="s">
        <v>1730</v>
      </c>
      <c r="G755" t="s">
        <v>3008</v>
      </c>
      <c r="H755" t="s">
        <v>3007</v>
      </c>
      <c r="K755" t="s">
        <v>1749</v>
      </c>
      <c r="L755" t="s">
        <v>1749</v>
      </c>
      <c r="M755" t="s">
        <v>1748</v>
      </c>
      <c r="N755" t="s">
        <v>1738</v>
      </c>
      <c r="O755" t="s">
        <v>1737</v>
      </c>
      <c r="P755" t="s">
        <v>1724</v>
      </c>
      <c r="Q755" t="s">
        <v>2995</v>
      </c>
      <c r="R755" t="s">
        <v>2994</v>
      </c>
      <c r="V755" t="s">
        <v>1724</v>
      </c>
      <c r="W755" t="s">
        <v>1724</v>
      </c>
      <c r="X755" t="s">
        <v>2960</v>
      </c>
      <c r="Z755" t="b">
        <v>0</v>
      </c>
      <c r="AA755" t="b">
        <v>0</v>
      </c>
      <c r="AB755" t="b">
        <v>0</v>
      </c>
      <c r="AE755" t="b">
        <v>0</v>
      </c>
      <c r="AH755" t="b">
        <v>0</v>
      </c>
      <c r="AI755" t="b">
        <v>0</v>
      </c>
      <c r="AJ755" t="s">
        <v>3006</v>
      </c>
      <c r="AK755" t="b">
        <v>0</v>
      </c>
      <c r="AL755" t="b">
        <v>0</v>
      </c>
      <c r="AM755" t="b">
        <v>0</v>
      </c>
    </row>
    <row r="756" spans="1:39" x14ac:dyDescent="0.25">
      <c r="A756" t="s">
        <v>1733</v>
      </c>
      <c r="B756" t="s">
        <v>3005</v>
      </c>
      <c r="C756" t="s">
        <v>3004</v>
      </c>
      <c r="D756" t="s">
        <v>1730</v>
      </c>
      <c r="G756" t="s">
        <v>3003</v>
      </c>
      <c r="H756" t="s">
        <v>3002</v>
      </c>
      <c r="K756" t="s">
        <v>1749</v>
      </c>
      <c r="L756" t="s">
        <v>1749</v>
      </c>
      <c r="M756" t="s">
        <v>1748</v>
      </c>
      <c r="N756" t="s">
        <v>1738</v>
      </c>
      <c r="O756" t="s">
        <v>1737</v>
      </c>
      <c r="P756" t="s">
        <v>1724</v>
      </c>
      <c r="Q756" t="s">
        <v>2989</v>
      </c>
      <c r="R756" t="s">
        <v>2988</v>
      </c>
      <c r="V756" t="s">
        <v>1724</v>
      </c>
      <c r="W756" t="s">
        <v>1724</v>
      </c>
      <c r="X756" t="s">
        <v>1752</v>
      </c>
      <c r="Z756" t="b">
        <v>0</v>
      </c>
      <c r="AA756" t="b">
        <v>0</v>
      </c>
      <c r="AB756" t="b">
        <v>0</v>
      </c>
      <c r="AE756" t="b">
        <v>0</v>
      </c>
      <c r="AH756" t="b">
        <v>0</v>
      </c>
      <c r="AI756" t="b">
        <v>0</v>
      </c>
      <c r="AJ756" t="s">
        <v>1929</v>
      </c>
      <c r="AK756" t="b">
        <v>0</v>
      </c>
      <c r="AL756" t="b">
        <v>0</v>
      </c>
      <c r="AM756" t="b">
        <v>0</v>
      </c>
    </row>
    <row r="757" spans="1:39" x14ac:dyDescent="0.25">
      <c r="A757" t="s">
        <v>1733</v>
      </c>
      <c r="B757" t="s">
        <v>1305</v>
      </c>
      <c r="C757" t="s">
        <v>1307</v>
      </c>
      <c r="D757" t="s">
        <v>1730</v>
      </c>
      <c r="G757" t="s">
        <v>1306</v>
      </c>
      <c r="H757" t="s">
        <v>3001</v>
      </c>
      <c r="K757" t="s">
        <v>1749</v>
      </c>
      <c r="L757" t="s">
        <v>1749</v>
      </c>
      <c r="M757" t="s">
        <v>1748</v>
      </c>
      <c r="N757" t="s">
        <v>1738</v>
      </c>
      <c r="O757" t="s">
        <v>1737</v>
      </c>
      <c r="P757" t="s">
        <v>1724</v>
      </c>
      <c r="Q757" t="s">
        <v>2989</v>
      </c>
      <c r="R757" t="s">
        <v>2988</v>
      </c>
      <c r="V757" t="s">
        <v>1724</v>
      </c>
      <c r="W757" t="s">
        <v>1724</v>
      </c>
      <c r="X757" t="s">
        <v>2960</v>
      </c>
      <c r="Z757" t="b">
        <v>0</v>
      </c>
      <c r="AA757" t="b">
        <v>0</v>
      </c>
      <c r="AB757" t="b">
        <v>0</v>
      </c>
      <c r="AE757" t="b">
        <v>0</v>
      </c>
      <c r="AH757" t="b">
        <v>0</v>
      </c>
      <c r="AI757" t="b">
        <v>0</v>
      </c>
      <c r="AK757" t="b">
        <v>0</v>
      </c>
      <c r="AL757" t="b">
        <v>0</v>
      </c>
      <c r="AM757" t="b">
        <v>0</v>
      </c>
    </row>
    <row r="758" spans="1:39" x14ac:dyDescent="0.25">
      <c r="A758" t="s">
        <v>1733</v>
      </c>
      <c r="B758" t="s">
        <v>1288</v>
      </c>
      <c r="C758" t="s">
        <v>507</v>
      </c>
      <c r="D758" t="s">
        <v>1730</v>
      </c>
      <c r="G758" t="s">
        <v>1289</v>
      </c>
      <c r="H758" t="s">
        <v>3000</v>
      </c>
      <c r="K758" t="s">
        <v>1749</v>
      </c>
      <c r="L758" t="s">
        <v>1749</v>
      </c>
      <c r="M758" t="s">
        <v>1748</v>
      </c>
      <c r="N758" t="s">
        <v>1738</v>
      </c>
      <c r="P758" t="s">
        <v>1724</v>
      </c>
      <c r="Q758" t="s">
        <v>2995</v>
      </c>
      <c r="R758" t="s">
        <v>2994</v>
      </c>
      <c r="V758" t="s">
        <v>1724</v>
      </c>
      <c r="X758" t="s">
        <v>2960</v>
      </c>
      <c r="Z758" t="b">
        <v>0</v>
      </c>
      <c r="AA758" t="b">
        <v>0</v>
      </c>
      <c r="AB758" t="b">
        <v>0</v>
      </c>
      <c r="AE758" t="b">
        <v>0</v>
      </c>
      <c r="AH758" t="b">
        <v>0</v>
      </c>
      <c r="AI758" t="b">
        <v>0</v>
      </c>
      <c r="AJ758" t="s">
        <v>1804</v>
      </c>
      <c r="AK758" t="b">
        <v>0</v>
      </c>
      <c r="AL758" t="b">
        <v>0</v>
      </c>
      <c r="AM758" t="b">
        <v>0</v>
      </c>
    </row>
    <row r="759" spans="1:39" x14ac:dyDescent="0.25">
      <c r="A759" t="s">
        <v>1733</v>
      </c>
      <c r="B759" t="s">
        <v>2999</v>
      </c>
      <c r="C759" t="s">
        <v>2998</v>
      </c>
      <c r="D759" t="s">
        <v>1730</v>
      </c>
      <c r="G759" t="s">
        <v>2997</v>
      </c>
      <c r="H759" t="s">
        <v>2996</v>
      </c>
      <c r="K759" t="s">
        <v>1749</v>
      </c>
      <c r="L759" t="s">
        <v>1749</v>
      </c>
      <c r="M759" t="s">
        <v>1748</v>
      </c>
      <c r="N759" t="s">
        <v>1738</v>
      </c>
      <c r="P759" t="s">
        <v>1724</v>
      </c>
      <c r="Q759" t="s">
        <v>2995</v>
      </c>
      <c r="R759" t="s">
        <v>2994</v>
      </c>
      <c r="V759" t="s">
        <v>1724</v>
      </c>
      <c r="X759" t="s">
        <v>2960</v>
      </c>
      <c r="Z759" t="b">
        <v>0</v>
      </c>
      <c r="AA759" t="b">
        <v>0</v>
      </c>
      <c r="AB759" t="b">
        <v>0</v>
      </c>
      <c r="AE759" t="b">
        <v>0</v>
      </c>
      <c r="AH759" t="b">
        <v>0</v>
      </c>
      <c r="AI759" t="b">
        <v>0</v>
      </c>
      <c r="AJ759" t="s">
        <v>1794</v>
      </c>
      <c r="AK759" t="b">
        <v>0</v>
      </c>
      <c r="AL759" t="b">
        <v>0</v>
      </c>
      <c r="AM759" t="b">
        <v>0</v>
      </c>
    </row>
    <row r="760" spans="1:39" x14ac:dyDescent="0.25">
      <c r="A760" t="s">
        <v>1733</v>
      </c>
      <c r="B760" t="s">
        <v>2993</v>
      </c>
      <c r="C760" t="s">
        <v>2992</v>
      </c>
      <c r="D760" t="s">
        <v>1730</v>
      </c>
      <c r="G760" t="s">
        <v>2991</v>
      </c>
      <c r="H760" t="s">
        <v>2990</v>
      </c>
      <c r="K760" t="s">
        <v>1749</v>
      </c>
      <c r="L760" t="s">
        <v>1749</v>
      </c>
      <c r="M760" t="s">
        <v>1748</v>
      </c>
      <c r="N760" t="s">
        <v>1738</v>
      </c>
      <c r="P760" t="s">
        <v>1724</v>
      </c>
      <c r="Q760" t="s">
        <v>2989</v>
      </c>
      <c r="R760" t="s">
        <v>2988</v>
      </c>
      <c r="V760" t="s">
        <v>1724</v>
      </c>
      <c r="X760" t="s">
        <v>2960</v>
      </c>
      <c r="Z760" t="b">
        <v>0</v>
      </c>
      <c r="AA760" t="b">
        <v>0</v>
      </c>
      <c r="AB760" t="b">
        <v>0</v>
      </c>
      <c r="AE760" t="b">
        <v>0</v>
      </c>
      <c r="AH760" t="b">
        <v>0</v>
      </c>
      <c r="AI760" t="b">
        <v>0</v>
      </c>
      <c r="AJ760" t="s">
        <v>1794</v>
      </c>
      <c r="AK760" t="b">
        <v>0</v>
      </c>
      <c r="AL760" t="b">
        <v>0</v>
      </c>
      <c r="AM760" t="b">
        <v>0</v>
      </c>
    </row>
    <row r="761" spans="1:39" x14ac:dyDescent="0.25">
      <c r="A761" t="s">
        <v>1733</v>
      </c>
      <c r="B761" t="s">
        <v>2987</v>
      </c>
      <c r="C761" t="s">
        <v>2986</v>
      </c>
      <c r="D761" t="s">
        <v>1166</v>
      </c>
      <c r="I761" t="s">
        <v>2899</v>
      </c>
      <c r="K761" t="s">
        <v>1749</v>
      </c>
      <c r="L761" t="s">
        <v>1749</v>
      </c>
      <c r="M761" t="s">
        <v>1748</v>
      </c>
      <c r="N761" t="s">
        <v>1738</v>
      </c>
      <c r="O761" t="s">
        <v>1737</v>
      </c>
      <c r="P761" t="s">
        <v>1737</v>
      </c>
      <c r="Q761" t="s">
        <v>2962</v>
      </c>
      <c r="R761" t="s">
        <v>2961</v>
      </c>
      <c r="X761" t="s">
        <v>1752</v>
      </c>
      <c r="Y761" t="s">
        <v>1772</v>
      </c>
      <c r="Z761" t="b">
        <v>0</v>
      </c>
      <c r="AA761" t="b">
        <v>0</v>
      </c>
      <c r="AB761" t="b">
        <v>0</v>
      </c>
      <c r="AE761" t="b">
        <v>0</v>
      </c>
      <c r="AH761" t="b">
        <v>0</v>
      </c>
      <c r="AI761" t="b">
        <v>0</v>
      </c>
      <c r="AJ761" t="s">
        <v>2045</v>
      </c>
      <c r="AK761" t="b">
        <v>0</v>
      </c>
      <c r="AL761" t="b">
        <v>0</v>
      </c>
      <c r="AM761" t="b">
        <v>0</v>
      </c>
    </row>
    <row r="762" spans="1:39" x14ac:dyDescent="0.25">
      <c r="A762" t="s">
        <v>1733</v>
      </c>
      <c r="B762" t="s">
        <v>1299</v>
      </c>
      <c r="C762" t="s">
        <v>1301</v>
      </c>
      <c r="D762" t="s">
        <v>1730</v>
      </c>
      <c r="E762" t="s">
        <v>2985</v>
      </c>
      <c r="F762" t="s">
        <v>2541</v>
      </c>
      <c r="K762" t="s">
        <v>1749</v>
      </c>
      <c r="L762" t="s">
        <v>1749</v>
      </c>
      <c r="M762" t="s">
        <v>1748</v>
      </c>
      <c r="N762" t="s">
        <v>1738</v>
      </c>
      <c r="P762" t="s">
        <v>1737</v>
      </c>
      <c r="Q762" t="s">
        <v>2935</v>
      </c>
      <c r="R762" t="s">
        <v>2934</v>
      </c>
      <c r="V762" t="s">
        <v>1724</v>
      </c>
      <c r="X762" t="s">
        <v>1752</v>
      </c>
      <c r="Z762" t="b">
        <v>0</v>
      </c>
      <c r="AA762" t="b">
        <v>0</v>
      </c>
      <c r="AB762" t="b">
        <v>0</v>
      </c>
      <c r="AE762" t="b">
        <v>0</v>
      </c>
      <c r="AH762" t="b">
        <v>0</v>
      </c>
      <c r="AI762" t="b">
        <v>0</v>
      </c>
      <c r="AJ762" t="s">
        <v>1929</v>
      </c>
      <c r="AK762" t="b">
        <v>0</v>
      </c>
      <c r="AL762" t="b">
        <v>0</v>
      </c>
      <c r="AM762" t="b">
        <v>0</v>
      </c>
    </row>
    <row r="763" spans="1:39" x14ac:dyDescent="0.25">
      <c r="A763" t="s">
        <v>1733</v>
      </c>
      <c r="B763" t="s">
        <v>2984</v>
      </c>
      <c r="C763" t="s">
        <v>2983</v>
      </c>
      <c r="D763" t="s">
        <v>1166</v>
      </c>
      <c r="I763" t="s">
        <v>1944</v>
      </c>
      <c r="K763" t="s">
        <v>1749</v>
      </c>
      <c r="L763" t="s">
        <v>1749</v>
      </c>
      <c r="M763" t="s">
        <v>1748</v>
      </c>
      <c r="N763" t="s">
        <v>1738</v>
      </c>
      <c r="O763" t="s">
        <v>1737</v>
      </c>
      <c r="P763" t="s">
        <v>1737</v>
      </c>
      <c r="Q763" t="s">
        <v>2948</v>
      </c>
      <c r="R763" t="s">
        <v>2947</v>
      </c>
      <c r="X763" t="s">
        <v>1752</v>
      </c>
      <c r="Y763" t="s">
        <v>1772</v>
      </c>
      <c r="Z763" t="b">
        <v>0</v>
      </c>
      <c r="AA763" t="b">
        <v>0</v>
      </c>
      <c r="AB763" t="b">
        <v>0</v>
      </c>
      <c r="AE763" t="b">
        <v>0</v>
      </c>
      <c r="AH763" t="b">
        <v>0</v>
      </c>
      <c r="AI763" t="b">
        <v>0</v>
      </c>
      <c r="AJ763" t="s">
        <v>2100</v>
      </c>
      <c r="AK763" t="b">
        <v>0</v>
      </c>
      <c r="AL763" t="b">
        <v>0</v>
      </c>
      <c r="AM763" t="b">
        <v>0</v>
      </c>
    </row>
    <row r="764" spans="1:39" x14ac:dyDescent="0.25">
      <c r="A764" t="s">
        <v>1733</v>
      </c>
      <c r="B764" t="s">
        <v>2982</v>
      </c>
      <c r="C764" t="s">
        <v>1771</v>
      </c>
      <c r="D764" t="s">
        <v>1945</v>
      </c>
      <c r="I764" t="s">
        <v>1944</v>
      </c>
      <c r="J764" t="s">
        <v>1943</v>
      </c>
      <c r="K764" t="s">
        <v>1749</v>
      </c>
      <c r="L764" t="s">
        <v>1749</v>
      </c>
      <c r="M764" t="s">
        <v>1748</v>
      </c>
      <c r="N764" t="s">
        <v>1738</v>
      </c>
      <c r="O764" t="s">
        <v>1724</v>
      </c>
      <c r="P764" t="s">
        <v>1737</v>
      </c>
      <c r="Q764" t="s">
        <v>2948</v>
      </c>
      <c r="R764" t="s">
        <v>2947</v>
      </c>
      <c r="X764" t="s">
        <v>1752</v>
      </c>
      <c r="Y764" t="s">
        <v>1772</v>
      </c>
      <c r="Z764" t="b">
        <v>0</v>
      </c>
      <c r="AA764" t="b">
        <v>0</v>
      </c>
      <c r="AB764" t="b">
        <v>0</v>
      </c>
      <c r="AE764" t="b">
        <v>0</v>
      </c>
      <c r="AH764" t="b">
        <v>0</v>
      </c>
      <c r="AI764" t="b">
        <v>0</v>
      </c>
      <c r="AJ764" t="s">
        <v>1929</v>
      </c>
      <c r="AK764" t="b">
        <v>0</v>
      </c>
      <c r="AL764" t="b">
        <v>0</v>
      </c>
      <c r="AM764" t="b">
        <v>0</v>
      </c>
    </row>
    <row r="765" spans="1:39" x14ac:dyDescent="0.25">
      <c r="A765" t="s">
        <v>1733</v>
      </c>
      <c r="B765" t="s">
        <v>2981</v>
      </c>
      <c r="C765" t="s">
        <v>2980</v>
      </c>
      <c r="D765" t="s">
        <v>1166</v>
      </c>
      <c r="I765" t="s">
        <v>2979</v>
      </c>
      <c r="K765" t="s">
        <v>1749</v>
      </c>
      <c r="L765" t="s">
        <v>1749</v>
      </c>
      <c r="M765" t="s">
        <v>1748</v>
      </c>
      <c r="N765" t="s">
        <v>1738</v>
      </c>
      <c r="O765" t="s">
        <v>1724</v>
      </c>
      <c r="P765" t="s">
        <v>1724</v>
      </c>
      <c r="Q765" t="s">
        <v>1764</v>
      </c>
      <c r="R765" t="s">
        <v>1763</v>
      </c>
      <c r="X765" t="s">
        <v>1752</v>
      </c>
      <c r="Y765" t="s">
        <v>1767</v>
      </c>
      <c r="Z765" t="b">
        <v>0</v>
      </c>
      <c r="AA765" t="b">
        <v>0</v>
      </c>
      <c r="AB765" t="b">
        <v>0</v>
      </c>
      <c r="AE765" t="b">
        <v>0</v>
      </c>
      <c r="AH765" t="b">
        <v>0</v>
      </c>
      <c r="AI765" t="b">
        <v>0</v>
      </c>
      <c r="AK765" t="b">
        <v>0</v>
      </c>
      <c r="AL765" t="b">
        <v>0</v>
      </c>
      <c r="AM765" t="b">
        <v>0</v>
      </c>
    </row>
    <row r="766" spans="1:39" x14ac:dyDescent="0.25">
      <c r="A766" t="s">
        <v>1733</v>
      </c>
      <c r="B766" t="s">
        <v>2978</v>
      </c>
      <c r="C766" t="s">
        <v>1766</v>
      </c>
      <c r="D766" t="s">
        <v>1730</v>
      </c>
      <c r="E766" t="s">
        <v>2977</v>
      </c>
      <c r="F766" t="s">
        <v>2541</v>
      </c>
      <c r="K766" t="s">
        <v>1749</v>
      </c>
      <c r="L766" t="s">
        <v>1749</v>
      </c>
      <c r="M766" t="s">
        <v>1748</v>
      </c>
      <c r="N766" t="s">
        <v>1738</v>
      </c>
      <c r="P766" t="s">
        <v>1724</v>
      </c>
      <c r="Q766" t="s">
        <v>1764</v>
      </c>
      <c r="R766" t="s">
        <v>1763</v>
      </c>
      <c r="X766" t="s">
        <v>1752</v>
      </c>
      <c r="Z766" t="b">
        <v>0</v>
      </c>
      <c r="AA766" t="b">
        <v>0</v>
      </c>
      <c r="AB766" t="b">
        <v>0</v>
      </c>
      <c r="AE766" t="b">
        <v>0</v>
      </c>
      <c r="AH766" t="b">
        <v>0</v>
      </c>
      <c r="AI766" t="b">
        <v>1</v>
      </c>
      <c r="AJ766" t="s">
        <v>1937</v>
      </c>
      <c r="AK766" t="b">
        <v>0</v>
      </c>
      <c r="AL766" t="b">
        <v>0</v>
      </c>
      <c r="AM766" t="b">
        <v>0</v>
      </c>
    </row>
    <row r="767" spans="1:39" x14ac:dyDescent="0.25">
      <c r="A767" t="s">
        <v>1733</v>
      </c>
      <c r="B767" t="s">
        <v>2976</v>
      </c>
      <c r="C767" t="s">
        <v>1766</v>
      </c>
      <c r="D767" t="s">
        <v>1945</v>
      </c>
      <c r="I767" t="s">
        <v>1944</v>
      </c>
      <c r="J767" t="s">
        <v>1943</v>
      </c>
      <c r="K767" t="s">
        <v>1749</v>
      </c>
      <c r="L767" t="s">
        <v>1749</v>
      </c>
      <c r="M767" t="s">
        <v>1748</v>
      </c>
      <c r="N767" t="s">
        <v>1738</v>
      </c>
      <c r="O767" t="s">
        <v>1724</v>
      </c>
      <c r="P767" t="s">
        <v>1724</v>
      </c>
      <c r="Q767" t="s">
        <v>1764</v>
      </c>
      <c r="R767" t="s">
        <v>1763</v>
      </c>
      <c r="X767" t="s">
        <v>1752</v>
      </c>
      <c r="Y767" t="s">
        <v>1767</v>
      </c>
      <c r="Z767" t="b">
        <v>0</v>
      </c>
      <c r="AA767" t="b">
        <v>0</v>
      </c>
      <c r="AB767" t="b">
        <v>0</v>
      </c>
      <c r="AE767" t="b">
        <v>0</v>
      </c>
      <c r="AH767" t="b">
        <v>0</v>
      </c>
      <c r="AI767" t="b">
        <v>0</v>
      </c>
      <c r="AK767" t="b">
        <v>0</v>
      </c>
      <c r="AL767" t="b">
        <v>0</v>
      </c>
      <c r="AM767" t="b">
        <v>0</v>
      </c>
    </row>
    <row r="768" spans="1:39" x14ac:dyDescent="0.25">
      <c r="A768" t="s">
        <v>1733</v>
      </c>
      <c r="B768" t="s">
        <v>1428</v>
      </c>
      <c r="C768" t="s">
        <v>1430</v>
      </c>
      <c r="D768" t="s">
        <v>1730</v>
      </c>
      <c r="G768" t="s">
        <v>1429</v>
      </c>
      <c r="H768" t="s">
        <v>2975</v>
      </c>
      <c r="K768" t="s">
        <v>1749</v>
      </c>
      <c r="L768" t="s">
        <v>1749</v>
      </c>
      <c r="M768" t="s">
        <v>1748</v>
      </c>
      <c r="N768" t="s">
        <v>1738</v>
      </c>
      <c r="O768" t="s">
        <v>1737</v>
      </c>
      <c r="P768" t="s">
        <v>1737</v>
      </c>
      <c r="Q768" t="s">
        <v>2962</v>
      </c>
      <c r="R768" t="s">
        <v>2961</v>
      </c>
      <c r="V768" t="s">
        <v>1724</v>
      </c>
      <c r="W768" t="s">
        <v>1724</v>
      </c>
      <c r="X768" t="s">
        <v>1752</v>
      </c>
      <c r="Z768" t="b">
        <v>0</v>
      </c>
      <c r="AA768" t="b">
        <v>0</v>
      </c>
      <c r="AB768" t="b">
        <v>0</v>
      </c>
      <c r="AE768" t="b">
        <v>0</v>
      </c>
      <c r="AH768" t="b">
        <v>0</v>
      </c>
      <c r="AI768" t="b">
        <v>0</v>
      </c>
      <c r="AJ768" t="s">
        <v>1929</v>
      </c>
      <c r="AK768" t="b">
        <v>0</v>
      </c>
      <c r="AL768" t="b">
        <v>0</v>
      </c>
      <c r="AM768" t="b">
        <v>0</v>
      </c>
    </row>
    <row r="769" spans="1:39" x14ac:dyDescent="0.25">
      <c r="A769" t="s">
        <v>1733</v>
      </c>
      <c r="B769" t="s">
        <v>1302</v>
      </c>
      <c r="C769" t="s">
        <v>1304</v>
      </c>
      <c r="D769" t="s">
        <v>1730</v>
      </c>
      <c r="G769" t="s">
        <v>1303</v>
      </c>
      <c r="H769" t="s">
        <v>2974</v>
      </c>
      <c r="K769" t="s">
        <v>1749</v>
      </c>
      <c r="L769" t="s">
        <v>1749</v>
      </c>
      <c r="M769" t="s">
        <v>1748</v>
      </c>
      <c r="N769" t="s">
        <v>1738</v>
      </c>
      <c r="O769" t="s">
        <v>1737</v>
      </c>
      <c r="P769" t="s">
        <v>1737</v>
      </c>
      <c r="Q769" t="s">
        <v>2962</v>
      </c>
      <c r="R769" t="s">
        <v>2961</v>
      </c>
      <c r="V769" t="s">
        <v>1724</v>
      </c>
      <c r="W769" t="s">
        <v>1724</v>
      </c>
      <c r="X769" t="s">
        <v>2960</v>
      </c>
      <c r="Z769" t="b">
        <v>0</v>
      </c>
      <c r="AA769" t="b">
        <v>0</v>
      </c>
      <c r="AB769" t="b">
        <v>0</v>
      </c>
      <c r="AE769" t="b">
        <v>0</v>
      </c>
      <c r="AH769" t="b">
        <v>0</v>
      </c>
      <c r="AI769" t="b">
        <v>0</v>
      </c>
      <c r="AJ769" t="s">
        <v>1929</v>
      </c>
      <c r="AK769" t="b">
        <v>0</v>
      </c>
      <c r="AL769" t="b">
        <v>0</v>
      </c>
      <c r="AM769" t="b">
        <v>0</v>
      </c>
    </row>
    <row r="770" spans="1:39" x14ac:dyDescent="0.25">
      <c r="A770" t="s">
        <v>1733</v>
      </c>
      <c r="B770" t="s">
        <v>2973</v>
      </c>
      <c r="C770" t="s">
        <v>2972</v>
      </c>
      <c r="D770" t="s">
        <v>1730</v>
      </c>
      <c r="G770" t="s">
        <v>2971</v>
      </c>
      <c r="H770" t="s">
        <v>2970</v>
      </c>
      <c r="K770" t="s">
        <v>1749</v>
      </c>
      <c r="L770" t="s">
        <v>1749</v>
      </c>
      <c r="M770" t="s">
        <v>1748</v>
      </c>
      <c r="N770" t="s">
        <v>1738</v>
      </c>
      <c r="O770" t="s">
        <v>1737</v>
      </c>
      <c r="P770" t="s">
        <v>1737</v>
      </c>
      <c r="Q770" t="s">
        <v>2962</v>
      </c>
      <c r="R770" t="s">
        <v>2961</v>
      </c>
      <c r="V770" t="s">
        <v>1724</v>
      </c>
      <c r="W770" t="s">
        <v>1724</v>
      </c>
      <c r="X770" t="s">
        <v>1752</v>
      </c>
      <c r="Z770" t="b">
        <v>0</v>
      </c>
      <c r="AA770" t="b">
        <v>0</v>
      </c>
      <c r="AB770" t="b">
        <v>0</v>
      </c>
      <c r="AE770" t="b">
        <v>0</v>
      </c>
      <c r="AH770" t="b">
        <v>0</v>
      </c>
      <c r="AI770" t="b">
        <v>0</v>
      </c>
      <c r="AJ770" t="s">
        <v>1929</v>
      </c>
      <c r="AK770" t="b">
        <v>0</v>
      </c>
      <c r="AL770" t="b">
        <v>0</v>
      </c>
      <c r="AM770" t="b">
        <v>0</v>
      </c>
    </row>
    <row r="771" spans="1:39" x14ac:dyDescent="0.25">
      <c r="A771" t="s">
        <v>1733</v>
      </c>
      <c r="B771" t="s">
        <v>2969</v>
      </c>
      <c r="C771" t="s">
        <v>2968</v>
      </c>
      <c r="D771" t="s">
        <v>1166</v>
      </c>
      <c r="I771" t="s">
        <v>2899</v>
      </c>
      <c r="K771" t="s">
        <v>1749</v>
      </c>
      <c r="L771" t="s">
        <v>1749</v>
      </c>
      <c r="M771" t="s">
        <v>1748</v>
      </c>
      <c r="N771" t="s">
        <v>1738</v>
      </c>
      <c r="O771" t="s">
        <v>1737</v>
      </c>
      <c r="P771" t="s">
        <v>1737</v>
      </c>
      <c r="Q771" t="s">
        <v>2948</v>
      </c>
      <c r="R771" t="s">
        <v>2947</v>
      </c>
      <c r="X771" t="s">
        <v>1752</v>
      </c>
      <c r="Y771" t="s">
        <v>1767</v>
      </c>
      <c r="Z771" t="b">
        <v>0</v>
      </c>
      <c r="AA771" t="b">
        <v>0</v>
      </c>
      <c r="AB771" t="b">
        <v>0</v>
      </c>
      <c r="AE771" t="b">
        <v>0</v>
      </c>
      <c r="AH771" t="b">
        <v>0</v>
      </c>
      <c r="AI771" t="b">
        <v>0</v>
      </c>
      <c r="AJ771" t="s">
        <v>2893</v>
      </c>
      <c r="AK771" t="b">
        <v>0</v>
      </c>
      <c r="AL771" t="b">
        <v>0</v>
      </c>
      <c r="AM771" t="b">
        <v>0</v>
      </c>
    </row>
    <row r="772" spans="1:39" x14ac:dyDescent="0.25">
      <c r="A772" t="s">
        <v>1733</v>
      </c>
      <c r="B772" t="s">
        <v>1224</v>
      </c>
      <c r="C772" t="s">
        <v>502</v>
      </c>
      <c r="D772" t="s">
        <v>1730</v>
      </c>
      <c r="G772" t="s">
        <v>1225</v>
      </c>
      <c r="H772" t="s">
        <v>2967</v>
      </c>
      <c r="K772" t="s">
        <v>1749</v>
      </c>
      <c r="L772" t="s">
        <v>1749</v>
      </c>
      <c r="M772" t="s">
        <v>1748</v>
      </c>
      <c r="N772" t="s">
        <v>1738</v>
      </c>
      <c r="P772" t="s">
        <v>1737</v>
      </c>
      <c r="Q772" t="s">
        <v>2962</v>
      </c>
      <c r="R772" t="s">
        <v>2961</v>
      </c>
      <c r="V772" t="s">
        <v>1724</v>
      </c>
      <c r="X772" t="s">
        <v>1752</v>
      </c>
      <c r="Z772" t="b">
        <v>0</v>
      </c>
      <c r="AA772" t="b">
        <v>0</v>
      </c>
      <c r="AB772" t="b">
        <v>0</v>
      </c>
      <c r="AE772" t="b">
        <v>0</v>
      </c>
      <c r="AH772" t="b">
        <v>0</v>
      </c>
      <c r="AI772" t="b">
        <v>0</v>
      </c>
      <c r="AJ772" t="s">
        <v>1804</v>
      </c>
      <c r="AK772" t="b">
        <v>0</v>
      </c>
      <c r="AL772" t="b">
        <v>0</v>
      </c>
      <c r="AM772" t="b">
        <v>0</v>
      </c>
    </row>
    <row r="773" spans="1:39" x14ac:dyDescent="0.25">
      <c r="A773" t="s">
        <v>1733</v>
      </c>
      <c r="B773" t="s">
        <v>2966</v>
      </c>
      <c r="C773" t="s">
        <v>2965</v>
      </c>
      <c r="D773" t="s">
        <v>1730</v>
      </c>
      <c r="G773" t="s">
        <v>2964</v>
      </c>
      <c r="H773" t="s">
        <v>2963</v>
      </c>
      <c r="K773" t="s">
        <v>1749</v>
      </c>
      <c r="L773" t="s">
        <v>1749</v>
      </c>
      <c r="M773" t="s">
        <v>1748</v>
      </c>
      <c r="N773" t="s">
        <v>1738</v>
      </c>
      <c r="P773" t="s">
        <v>1737</v>
      </c>
      <c r="Q773" t="s">
        <v>2962</v>
      </c>
      <c r="R773" t="s">
        <v>2961</v>
      </c>
      <c r="V773" t="s">
        <v>1724</v>
      </c>
      <c r="X773" t="s">
        <v>2960</v>
      </c>
      <c r="Z773" t="b">
        <v>0</v>
      </c>
      <c r="AA773" t="b">
        <v>0</v>
      </c>
      <c r="AB773" t="b">
        <v>0</v>
      </c>
      <c r="AE773" t="b">
        <v>0</v>
      </c>
      <c r="AH773" t="b">
        <v>0</v>
      </c>
      <c r="AI773" t="b">
        <v>0</v>
      </c>
      <c r="AJ773" t="s">
        <v>1794</v>
      </c>
      <c r="AK773" t="b">
        <v>0</v>
      </c>
      <c r="AL773" t="b">
        <v>0</v>
      </c>
      <c r="AM773" t="b">
        <v>0</v>
      </c>
    </row>
    <row r="774" spans="1:39" x14ac:dyDescent="0.25">
      <c r="A774" t="s">
        <v>1733</v>
      </c>
      <c r="B774" t="s">
        <v>1571</v>
      </c>
      <c r="C774" t="s">
        <v>1573</v>
      </c>
      <c r="D774" t="s">
        <v>1730</v>
      </c>
      <c r="E774" t="s">
        <v>2959</v>
      </c>
      <c r="F774" t="s">
        <v>2506</v>
      </c>
      <c r="G774" t="s">
        <v>1572</v>
      </c>
      <c r="H774" t="s">
        <v>1963</v>
      </c>
      <c r="K774" t="s">
        <v>1749</v>
      </c>
      <c r="L774" t="s">
        <v>1749</v>
      </c>
      <c r="M774" t="s">
        <v>1748</v>
      </c>
      <c r="N774" t="s">
        <v>1738</v>
      </c>
      <c r="O774" t="s">
        <v>1737</v>
      </c>
      <c r="P774" t="s">
        <v>1737</v>
      </c>
      <c r="Q774" t="s">
        <v>1760</v>
      </c>
      <c r="R774" t="s">
        <v>1759</v>
      </c>
      <c r="V774" t="s">
        <v>1724</v>
      </c>
      <c r="W774" t="s">
        <v>1724</v>
      </c>
      <c r="X774" t="s">
        <v>1758</v>
      </c>
      <c r="Z774" t="b">
        <v>0</v>
      </c>
      <c r="AA774" t="b">
        <v>0</v>
      </c>
      <c r="AB774" t="b">
        <v>0</v>
      </c>
      <c r="AE774" t="b">
        <v>0</v>
      </c>
      <c r="AH774" t="b">
        <v>1</v>
      </c>
      <c r="AI774" t="b">
        <v>0</v>
      </c>
      <c r="AK774" t="b">
        <v>0</v>
      </c>
      <c r="AL774" t="b">
        <v>0</v>
      </c>
      <c r="AM774" t="b">
        <v>0</v>
      </c>
    </row>
    <row r="775" spans="1:39" x14ac:dyDescent="0.25">
      <c r="A775" t="s">
        <v>1733</v>
      </c>
      <c r="B775" t="s">
        <v>2958</v>
      </c>
      <c r="C775" t="s">
        <v>2957</v>
      </c>
      <c r="D775" t="s">
        <v>1730</v>
      </c>
      <c r="G775" t="s">
        <v>2956</v>
      </c>
      <c r="H775" t="s">
        <v>2955</v>
      </c>
      <c r="K775" t="s">
        <v>1749</v>
      </c>
      <c r="L775" t="s">
        <v>1749</v>
      </c>
      <c r="M775" t="s">
        <v>1748</v>
      </c>
      <c r="N775" t="s">
        <v>1738</v>
      </c>
      <c r="O775" t="s">
        <v>1737</v>
      </c>
      <c r="P775" t="s">
        <v>1737</v>
      </c>
      <c r="Q775" t="s">
        <v>2954</v>
      </c>
      <c r="R775" t="s">
        <v>2953</v>
      </c>
      <c r="V775" t="s">
        <v>1724</v>
      </c>
      <c r="W775" t="s">
        <v>1724</v>
      </c>
      <c r="X775" t="s">
        <v>1758</v>
      </c>
      <c r="Z775" t="b">
        <v>0</v>
      </c>
      <c r="AA775" t="b">
        <v>0</v>
      </c>
      <c r="AB775" t="b">
        <v>0</v>
      </c>
      <c r="AE775" t="b">
        <v>0</v>
      </c>
      <c r="AH775" t="b">
        <v>0</v>
      </c>
      <c r="AI775" t="b">
        <v>0</v>
      </c>
      <c r="AJ775" t="s">
        <v>2423</v>
      </c>
      <c r="AK775" t="b">
        <v>0</v>
      </c>
      <c r="AL775" t="b">
        <v>0</v>
      </c>
      <c r="AM775" t="b">
        <v>0</v>
      </c>
    </row>
    <row r="776" spans="1:39" x14ac:dyDescent="0.25">
      <c r="A776" t="s">
        <v>1733</v>
      </c>
      <c r="B776" t="s">
        <v>2952</v>
      </c>
      <c r="C776" t="s">
        <v>2951</v>
      </c>
      <c r="D776" t="s">
        <v>1166</v>
      </c>
      <c r="I776" t="s">
        <v>2950</v>
      </c>
      <c r="K776" t="s">
        <v>1749</v>
      </c>
      <c r="L776" t="s">
        <v>1749</v>
      </c>
      <c r="M776" t="s">
        <v>1748</v>
      </c>
      <c r="N776" t="s">
        <v>1738</v>
      </c>
      <c r="O776" t="s">
        <v>1724</v>
      </c>
      <c r="P776" t="s">
        <v>1724</v>
      </c>
      <c r="Q776" t="s">
        <v>2948</v>
      </c>
      <c r="R776" t="s">
        <v>2947</v>
      </c>
      <c r="X776" t="s">
        <v>1758</v>
      </c>
      <c r="Y776" t="s">
        <v>1762</v>
      </c>
      <c r="Z776" t="b">
        <v>0</v>
      </c>
      <c r="AA776" t="b">
        <v>0</v>
      </c>
      <c r="AB776" t="b">
        <v>0</v>
      </c>
      <c r="AE776" t="b">
        <v>0</v>
      </c>
      <c r="AH776" t="b">
        <v>0</v>
      </c>
      <c r="AI776" t="b">
        <v>0</v>
      </c>
      <c r="AJ776" t="s">
        <v>1744</v>
      </c>
      <c r="AK776" t="b">
        <v>0</v>
      </c>
      <c r="AL776" t="b">
        <v>0</v>
      </c>
      <c r="AM776" t="b">
        <v>0</v>
      </c>
    </row>
    <row r="777" spans="1:39" x14ac:dyDescent="0.25">
      <c r="A777" t="s">
        <v>1733</v>
      </c>
      <c r="B777" t="s">
        <v>2949</v>
      </c>
      <c r="C777" t="s">
        <v>1761</v>
      </c>
      <c r="D777" t="s">
        <v>1945</v>
      </c>
      <c r="I777" t="s">
        <v>1944</v>
      </c>
      <c r="J777" t="s">
        <v>1943</v>
      </c>
      <c r="K777" t="s">
        <v>1749</v>
      </c>
      <c r="L777" t="s">
        <v>1749</v>
      </c>
      <c r="M777" t="s">
        <v>1748</v>
      </c>
      <c r="N777" t="s">
        <v>1738</v>
      </c>
      <c r="O777" t="s">
        <v>1724</v>
      </c>
      <c r="P777" t="s">
        <v>1724</v>
      </c>
      <c r="Q777" t="s">
        <v>2948</v>
      </c>
      <c r="R777" t="s">
        <v>2947</v>
      </c>
      <c r="X777" t="s">
        <v>1758</v>
      </c>
      <c r="Y777" t="s">
        <v>1762</v>
      </c>
      <c r="Z777" t="b">
        <v>0</v>
      </c>
      <c r="AA777" t="b">
        <v>0</v>
      </c>
      <c r="AB777" t="b">
        <v>0</v>
      </c>
      <c r="AE777" t="b">
        <v>0</v>
      </c>
      <c r="AH777" t="b">
        <v>0</v>
      </c>
      <c r="AI777" t="b">
        <v>0</v>
      </c>
      <c r="AJ777" t="s">
        <v>2883</v>
      </c>
      <c r="AK777" t="b">
        <v>0</v>
      </c>
      <c r="AL777" t="b">
        <v>0</v>
      </c>
      <c r="AM777" t="b">
        <v>0</v>
      </c>
    </row>
    <row r="778" spans="1:39" x14ac:dyDescent="0.25">
      <c r="A778" t="s">
        <v>1733</v>
      </c>
      <c r="B778" t="s">
        <v>2946</v>
      </c>
      <c r="C778" t="s">
        <v>1756</v>
      </c>
      <c r="D778" t="s">
        <v>1945</v>
      </c>
      <c r="I778" t="s">
        <v>1944</v>
      </c>
      <c r="J778" t="s">
        <v>1943</v>
      </c>
      <c r="K778" t="s">
        <v>1749</v>
      </c>
      <c r="L778" t="s">
        <v>1749</v>
      </c>
      <c r="M778" t="s">
        <v>1748</v>
      </c>
      <c r="N778" t="s">
        <v>1738</v>
      </c>
      <c r="O778" t="s">
        <v>1724</v>
      </c>
      <c r="P778" t="s">
        <v>1724</v>
      </c>
      <c r="Q778" t="s">
        <v>1754</v>
      </c>
      <c r="R778" t="s">
        <v>1753</v>
      </c>
      <c r="X778" t="s">
        <v>1752</v>
      </c>
      <c r="Y778" t="s">
        <v>1757</v>
      </c>
      <c r="Z778" t="b">
        <v>0</v>
      </c>
      <c r="AA778" t="b">
        <v>0</v>
      </c>
      <c r="AB778" t="b">
        <v>0</v>
      </c>
      <c r="AE778" t="b">
        <v>0</v>
      </c>
      <c r="AH778" t="b">
        <v>0</v>
      </c>
      <c r="AI778" t="b">
        <v>0</v>
      </c>
      <c r="AJ778" t="s">
        <v>2883</v>
      </c>
      <c r="AK778" t="b">
        <v>0</v>
      </c>
      <c r="AL778" t="b">
        <v>0</v>
      </c>
      <c r="AM778" t="b">
        <v>0</v>
      </c>
    </row>
    <row r="779" spans="1:39" x14ac:dyDescent="0.25">
      <c r="A779" t="s">
        <v>1733</v>
      </c>
      <c r="B779" t="s">
        <v>2945</v>
      </c>
      <c r="C779" t="s">
        <v>2944</v>
      </c>
      <c r="D779" t="s">
        <v>1730</v>
      </c>
      <c r="G779" t="s">
        <v>2943</v>
      </c>
      <c r="H779" t="s">
        <v>2942</v>
      </c>
      <c r="K779" t="s">
        <v>1749</v>
      </c>
      <c r="L779" t="s">
        <v>1749</v>
      </c>
      <c r="M779" t="s">
        <v>1748</v>
      </c>
      <c r="N779" t="s">
        <v>1738</v>
      </c>
      <c r="O779" t="s">
        <v>1737</v>
      </c>
      <c r="P779" t="s">
        <v>1724</v>
      </c>
      <c r="Q779" t="s">
        <v>2941</v>
      </c>
      <c r="R779" t="s">
        <v>2940</v>
      </c>
      <c r="V779" t="s">
        <v>1724</v>
      </c>
      <c r="W779" t="s">
        <v>1724</v>
      </c>
      <c r="X779" t="s">
        <v>1780</v>
      </c>
      <c r="Z779" t="b">
        <v>0</v>
      </c>
      <c r="AA779" t="b">
        <v>0</v>
      </c>
      <c r="AB779" t="b">
        <v>0</v>
      </c>
      <c r="AE779" t="b">
        <v>0</v>
      </c>
      <c r="AH779" t="b">
        <v>1</v>
      </c>
      <c r="AI779" t="b">
        <v>0</v>
      </c>
      <c r="AK779" t="b">
        <v>0</v>
      </c>
      <c r="AL779" t="b">
        <v>0</v>
      </c>
      <c r="AM779" t="b">
        <v>0</v>
      </c>
    </row>
    <row r="780" spans="1:39" x14ac:dyDescent="0.25">
      <c r="A780" t="s">
        <v>1733</v>
      </c>
      <c r="B780" t="s">
        <v>2939</v>
      </c>
      <c r="C780" t="s">
        <v>2938</v>
      </c>
      <c r="D780" t="s">
        <v>1730</v>
      </c>
      <c r="G780" t="s">
        <v>2937</v>
      </c>
      <c r="H780" t="s">
        <v>2936</v>
      </c>
      <c r="K780" t="s">
        <v>1749</v>
      </c>
      <c r="L780" t="s">
        <v>1749</v>
      </c>
      <c r="M780" t="s">
        <v>1748</v>
      </c>
      <c r="N780" t="s">
        <v>1738</v>
      </c>
      <c r="O780" t="s">
        <v>1737</v>
      </c>
      <c r="P780" t="s">
        <v>1724</v>
      </c>
      <c r="Q780" t="s">
        <v>2935</v>
      </c>
      <c r="R780" t="s">
        <v>2934</v>
      </c>
      <c r="V780" t="s">
        <v>1724</v>
      </c>
      <c r="W780" t="s">
        <v>1724</v>
      </c>
      <c r="X780" t="s">
        <v>1745</v>
      </c>
      <c r="Z780" t="b">
        <v>0</v>
      </c>
      <c r="AA780" t="b">
        <v>0</v>
      </c>
      <c r="AB780" t="b">
        <v>0</v>
      </c>
      <c r="AE780" t="b">
        <v>0</v>
      </c>
      <c r="AH780" t="b">
        <v>0</v>
      </c>
      <c r="AI780" t="b">
        <v>0</v>
      </c>
      <c r="AK780" t="b">
        <v>0</v>
      </c>
      <c r="AL780" t="b">
        <v>0</v>
      </c>
      <c r="AM780" t="b">
        <v>0</v>
      </c>
    </row>
    <row r="781" spans="1:39" x14ac:dyDescent="0.25">
      <c r="A781" t="s">
        <v>1733</v>
      </c>
      <c r="B781" t="s">
        <v>2933</v>
      </c>
      <c r="C781" t="s">
        <v>2932</v>
      </c>
      <c r="D781" t="s">
        <v>1730</v>
      </c>
      <c r="E781" t="s">
        <v>2931</v>
      </c>
      <c r="F781" t="s">
        <v>2136</v>
      </c>
      <c r="K781" t="s">
        <v>1749</v>
      </c>
      <c r="L781" t="s">
        <v>1749</v>
      </c>
      <c r="M781" t="s">
        <v>1748</v>
      </c>
      <c r="N781" t="s">
        <v>1738</v>
      </c>
      <c r="O781" t="s">
        <v>1724</v>
      </c>
      <c r="P781" t="s">
        <v>1724</v>
      </c>
      <c r="Q781" t="s">
        <v>1723</v>
      </c>
      <c r="R781" t="s">
        <v>1723</v>
      </c>
      <c r="S781" t="s">
        <v>1724</v>
      </c>
      <c r="T781" t="s">
        <v>2424</v>
      </c>
      <c r="X781" t="s">
        <v>1723</v>
      </c>
      <c r="Z781" t="b">
        <v>0</v>
      </c>
      <c r="AA781" t="b">
        <v>1</v>
      </c>
      <c r="AB781" t="b">
        <v>0</v>
      </c>
      <c r="AE781" t="b">
        <v>0</v>
      </c>
      <c r="AH781" t="b">
        <v>1</v>
      </c>
      <c r="AI781" t="b">
        <v>0</v>
      </c>
      <c r="AJ781" t="s">
        <v>2006</v>
      </c>
      <c r="AK781" t="b">
        <v>0</v>
      </c>
      <c r="AL781" t="b">
        <v>0</v>
      </c>
      <c r="AM781" t="b">
        <v>0</v>
      </c>
    </row>
    <row r="782" spans="1:39" x14ac:dyDescent="0.25">
      <c r="A782" t="s">
        <v>1733</v>
      </c>
      <c r="B782" t="s">
        <v>2930</v>
      </c>
      <c r="C782" t="s">
        <v>2929</v>
      </c>
      <c r="D782" t="s">
        <v>1166</v>
      </c>
      <c r="I782" t="s">
        <v>2928</v>
      </c>
      <c r="K782" t="s">
        <v>1749</v>
      </c>
      <c r="L782" t="s">
        <v>1749</v>
      </c>
      <c r="M782" t="s">
        <v>1748</v>
      </c>
      <c r="N782" t="s">
        <v>1738</v>
      </c>
      <c r="O782" t="s">
        <v>1737</v>
      </c>
      <c r="P782" t="s">
        <v>1737</v>
      </c>
      <c r="Q782" t="s">
        <v>1747</v>
      </c>
      <c r="R782" t="s">
        <v>2921</v>
      </c>
      <c r="X782" t="s">
        <v>1745</v>
      </c>
      <c r="Y782" t="s">
        <v>1751</v>
      </c>
      <c r="Z782" t="b">
        <v>0</v>
      </c>
      <c r="AA782" t="b">
        <v>0</v>
      </c>
      <c r="AB782" t="b">
        <v>0</v>
      </c>
      <c r="AE782" t="b">
        <v>0</v>
      </c>
      <c r="AH782" t="b">
        <v>0</v>
      </c>
      <c r="AI782" t="b">
        <v>0</v>
      </c>
      <c r="AJ782" t="s">
        <v>1744</v>
      </c>
      <c r="AK782" t="b">
        <v>0</v>
      </c>
      <c r="AL782" t="b">
        <v>0</v>
      </c>
      <c r="AM782" t="b">
        <v>0</v>
      </c>
    </row>
    <row r="783" spans="1:39" x14ac:dyDescent="0.25">
      <c r="A783" t="s">
        <v>1733</v>
      </c>
      <c r="B783" t="s">
        <v>2927</v>
      </c>
      <c r="C783" t="s">
        <v>2926</v>
      </c>
      <c r="D783" t="s">
        <v>1945</v>
      </c>
      <c r="I783" t="s">
        <v>1944</v>
      </c>
      <c r="J783" t="s">
        <v>1943</v>
      </c>
      <c r="K783" t="s">
        <v>1749</v>
      </c>
      <c r="L783" t="s">
        <v>1749</v>
      </c>
      <c r="M783" t="s">
        <v>1748</v>
      </c>
      <c r="N783" t="s">
        <v>1738</v>
      </c>
      <c r="O783" t="s">
        <v>1724</v>
      </c>
      <c r="P783" t="s">
        <v>1737</v>
      </c>
      <c r="Q783" t="s">
        <v>2925</v>
      </c>
      <c r="R783" t="s">
        <v>2924</v>
      </c>
      <c r="X783" t="s">
        <v>1745</v>
      </c>
      <c r="Y783" t="s">
        <v>2923</v>
      </c>
      <c r="Z783" t="b">
        <v>0</v>
      </c>
      <c r="AA783" t="b">
        <v>0</v>
      </c>
      <c r="AB783" t="b">
        <v>1</v>
      </c>
      <c r="AC783" t="s">
        <v>2777</v>
      </c>
      <c r="AD783" t="s">
        <v>2918</v>
      </c>
      <c r="AE783" t="b">
        <v>0</v>
      </c>
      <c r="AH783" t="b">
        <v>0</v>
      </c>
      <c r="AI783" t="b">
        <v>0</v>
      </c>
      <c r="AK783" t="b">
        <v>0</v>
      </c>
      <c r="AL783" t="b">
        <v>0</v>
      </c>
      <c r="AM783" t="b">
        <v>0</v>
      </c>
    </row>
    <row r="784" spans="1:39" x14ac:dyDescent="0.25">
      <c r="A784" t="s">
        <v>1733</v>
      </c>
      <c r="B784" t="s">
        <v>2922</v>
      </c>
      <c r="C784" t="s">
        <v>1750</v>
      </c>
      <c r="D784" t="s">
        <v>1945</v>
      </c>
      <c r="I784" t="s">
        <v>1944</v>
      </c>
      <c r="J784" t="s">
        <v>1943</v>
      </c>
      <c r="K784" t="s">
        <v>1749</v>
      </c>
      <c r="L784" t="s">
        <v>1749</v>
      </c>
      <c r="M784" t="s">
        <v>1748</v>
      </c>
      <c r="N784" t="s">
        <v>1738</v>
      </c>
      <c r="O784" t="s">
        <v>1737</v>
      </c>
      <c r="P784" t="s">
        <v>1737</v>
      </c>
      <c r="Q784" t="s">
        <v>1747</v>
      </c>
      <c r="R784" t="s">
        <v>2921</v>
      </c>
      <c r="X784" t="s">
        <v>1745</v>
      </c>
      <c r="Y784" t="s">
        <v>1751</v>
      </c>
      <c r="Z784" t="b">
        <v>0</v>
      </c>
      <c r="AA784" t="b">
        <v>0</v>
      </c>
      <c r="AB784" t="b">
        <v>0</v>
      </c>
      <c r="AE784" t="b">
        <v>0</v>
      </c>
      <c r="AH784" t="b">
        <v>0</v>
      </c>
      <c r="AI784" t="b">
        <v>0</v>
      </c>
      <c r="AJ784" t="s">
        <v>1744</v>
      </c>
      <c r="AK784" t="b">
        <v>0</v>
      </c>
      <c r="AL784" t="b">
        <v>0</v>
      </c>
      <c r="AM784" t="b">
        <v>0</v>
      </c>
    </row>
    <row r="785" spans="1:39" x14ac:dyDescent="0.25">
      <c r="A785" t="s">
        <v>1733</v>
      </c>
      <c r="B785" t="s">
        <v>1419</v>
      </c>
      <c r="C785" t="s">
        <v>1421</v>
      </c>
      <c r="D785" t="s">
        <v>1730</v>
      </c>
      <c r="G785" t="s">
        <v>1420</v>
      </c>
      <c r="H785" t="s">
        <v>2920</v>
      </c>
      <c r="K785" t="s">
        <v>1749</v>
      </c>
      <c r="L785" t="s">
        <v>1749</v>
      </c>
      <c r="M785" t="s">
        <v>1748</v>
      </c>
      <c r="N785" t="s">
        <v>1738</v>
      </c>
      <c r="P785" t="s">
        <v>1737</v>
      </c>
      <c r="Q785" t="s">
        <v>2734</v>
      </c>
      <c r="R785" t="s">
        <v>2733</v>
      </c>
      <c r="U785" t="s">
        <v>1724</v>
      </c>
      <c r="V785" t="s">
        <v>1724</v>
      </c>
      <c r="X785" t="s">
        <v>1745</v>
      </c>
      <c r="Z785" t="b">
        <v>0</v>
      </c>
      <c r="AA785" t="b">
        <v>0</v>
      </c>
      <c r="AB785" t="b">
        <v>1</v>
      </c>
      <c r="AC785" t="s">
        <v>2919</v>
      </c>
      <c r="AD785" t="s">
        <v>2918</v>
      </c>
      <c r="AE785" t="b">
        <v>1</v>
      </c>
      <c r="AF785" t="s">
        <v>1422</v>
      </c>
      <c r="AH785" t="b">
        <v>0</v>
      </c>
      <c r="AI785" t="b">
        <v>0</v>
      </c>
      <c r="AK785" t="b">
        <v>0</v>
      </c>
      <c r="AL785" t="b">
        <v>0</v>
      </c>
      <c r="AM785" t="b">
        <v>0</v>
      </c>
    </row>
    <row r="786" spans="1:39" x14ac:dyDescent="0.25">
      <c r="A786" t="s">
        <v>1733</v>
      </c>
      <c r="B786" t="s">
        <v>2917</v>
      </c>
      <c r="C786" t="s">
        <v>2916</v>
      </c>
      <c r="D786" t="s">
        <v>1730</v>
      </c>
      <c r="E786" t="s">
        <v>2915</v>
      </c>
      <c r="F786" t="s">
        <v>2492</v>
      </c>
      <c r="K786" t="s">
        <v>1749</v>
      </c>
      <c r="L786" t="s">
        <v>1749</v>
      </c>
      <c r="M786" t="s">
        <v>1748</v>
      </c>
      <c r="N786" t="s">
        <v>1738</v>
      </c>
      <c r="O786" t="s">
        <v>1737</v>
      </c>
      <c r="P786" t="s">
        <v>1737</v>
      </c>
      <c r="Q786" t="s">
        <v>2734</v>
      </c>
      <c r="R786" t="s">
        <v>2733</v>
      </c>
      <c r="V786" t="s">
        <v>1724</v>
      </c>
      <c r="X786" t="s">
        <v>1745</v>
      </c>
      <c r="Z786" t="b">
        <v>0</v>
      </c>
      <c r="AA786" t="b">
        <v>0</v>
      </c>
      <c r="AB786" t="b">
        <v>0</v>
      </c>
      <c r="AE786" t="b">
        <v>0</v>
      </c>
      <c r="AH786" t="b">
        <v>0</v>
      </c>
      <c r="AI786" t="b">
        <v>0</v>
      </c>
      <c r="AJ786" t="s">
        <v>2100</v>
      </c>
      <c r="AK786" t="b">
        <v>0</v>
      </c>
      <c r="AL786" t="b">
        <v>0</v>
      </c>
      <c r="AM786" t="b">
        <v>0</v>
      </c>
    </row>
    <row r="787" spans="1:39" x14ac:dyDescent="0.25">
      <c r="A787" t="s">
        <v>1733</v>
      </c>
      <c r="B787" t="s">
        <v>1422</v>
      </c>
      <c r="C787" t="s">
        <v>1424</v>
      </c>
      <c r="D787" t="s">
        <v>1730</v>
      </c>
      <c r="G787" t="s">
        <v>1423</v>
      </c>
      <c r="H787" t="s">
        <v>2914</v>
      </c>
      <c r="K787" t="s">
        <v>1749</v>
      </c>
      <c r="L787" t="s">
        <v>1749</v>
      </c>
      <c r="M787" t="s">
        <v>1748</v>
      </c>
      <c r="N787" t="s">
        <v>1738</v>
      </c>
      <c r="O787" t="s">
        <v>1737</v>
      </c>
      <c r="P787" t="s">
        <v>1737</v>
      </c>
      <c r="Q787" t="s">
        <v>2734</v>
      </c>
      <c r="R787" t="s">
        <v>2733</v>
      </c>
      <c r="U787" t="s">
        <v>1724</v>
      </c>
      <c r="V787" t="s">
        <v>1724</v>
      </c>
      <c r="X787" t="s">
        <v>1745</v>
      </c>
      <c r="Z787" t="b">
        <v>0</v>
      </c>
      <c r="AA787" t="b">
        <v>0</v>
      </c>
      <c r="AB787" t="b">
        <v>0</v>
      </c>
      <c r="AE787" t="b">
        <v>0</v>
      </c>
      <c r="AH787" t="b">
        <v>0</v>
      </c>
      <c r="AI787" t="b">
        <v>0</v>
      </c>
      <c r="AJ787" t="s">
        <v>1744</v>
      </c>
      <c r="AK787" t="b">
        <v>0</v>
      </c>
      <c r="AL787" t="b">
        <v>0</v>
      </c>
      <c r="AM787" t="b">
        <v>0</v>
      </c>
    </row>
    <row r="788" spans="1:39" x14ac:dyDescent="0.25">
      <c r="A788" t="s">
        <v>1733</v>
      </c>
      <c r="B788" t="s">
        <v>2913</v>
      </c>
      <c r="C788" t="s">
        <v>2912</v>
      </c>
      <c r="D788" t="s">
        <v>1730</v>
      </c>
      <c r="G788" t="s">
        <v>2911</v>
      </c>
      <c r="H788" t="s">
        <v>2910</v>
      </c>
      <c r="K788" t="s">
        <v>1749</v>
      </c>
      <c r="L788" t="s">
        <v>1749</v>
      </c>
      <c r="M788" t="s">
        <v>1748</v>
      </c>
      <c r="N788" t="s">
        <v>1738</v>
      </c>
      <c r="P788" t="s">
        <v>1737</v>
      </c>
      <c r="Q788" t="s">
        <v>2734</v>
      </c>
      <c r="R788" t="s">
        <v>2733</v>
      </c>
      <c r="X788" t="s">
        <v>1745</v>
      </c>
      <c r="Z788" t="b">
        <v>0</v>
      </c>
      <c r="AA788" t="b">
        <v>0</v>
      </c>
      <c r="AB788" t="b">
        <v>0</v>
      </c>
      <c r="AE788" t="b">
        <v>0</v>
      </c>
      <c r="AH788" t="b">
        <v>0</v>
      </c>
      <c r="AI788" t="b">
        <v>1</v>
      </c>
      <c r="AJ788" t="s">
        <v>1937</v>
      </c>
      <c r="AK788" t="b">
        <v>0</v>
      </c>
      <c r="AL788" t="b">
        <v>0</v>
      </c>
      <c r="AM788" t="b">
        <v>0</v>
      </c>
    </row>
    <row r="789" spans="1:39" x14ac:dyDescent="0.25">
      <c r="A789" t="s">
        <v>1733</v>
      </c>
      <c r="B789" t="s">
        <v>1425</v>
      </c>
      <c r="C789" t="s">
        <v>1427</v>
      </c>
      <c r="D789" t="s">
        <v>1730</v>
      </c>
      <c r="G789" t="s">
        <v>1426</v>
      </c>
      <c r="H789" t="s">
        <v>2909</v>
      </c>
      <c r="K789" t="s">
        <v>1749</v>
      </c>
      <c r="L789" t="s">
        <v>1749</v>
      </c>
      <c r="M789" t="s">
        <v>1748</v>
      </c>
      <c r="N789" t="s">
        <v>1738</v>
      </c>
      <c r="O789" t="s">
        <v>1737</v>
      </c>
      <c r="P789" t="s">
        <v>1737</v>
      </c>
      <c r="Q789" t="s">
        <v>2332</v>
      </c>
      <c r="R789" t="s">
        <v>2331</v>
      </c>
      <c r="V789" t="s">
        <v>1724</v>
      </c>
      <c r="X789" t="s">
        <v>1745</v>
      </c>
      <c r="Z789" t="b">
        <v>0</v>
      </c>
      <c r="AA789" t="b">
        <v>0</v>
      </c>
      <c r="AB789" t="b">
        <v>0</v>
      </c>
      <c r="AE789" t="b">
        <v>0</v>
      </c>
      <c r="AH789" t="b">
        <v>0</v>
      </c>
      <c r="AI789" t="b">
        <v>0</v>
      </c>
      <c r="AJ789" t="s">
        <v>1722</v>
      </c>
      <c r="AK789" t="b">
        <v>1</v>
      </c>
      <c r="AL789" t="b">
        <v>0</v>
      </c>
      <c r="AM789" t="b">
        <v>0</v>
      </c>
    </row>
    <row r="790" spans="1:39" x14ac:dyDescent="0.25">
      <c r="A790" t="s">
        <v>1733</v>
      </c>
      <c r="B790" t="s">
        <v>2908</v>
      </c>
      <c r="C790" t="s">
        <v>2907</v>
      </c>
      <c r="D790" t="s">
        <v>1730</v>
      </c>
      <c r="G790" t="s">
        <v>2906</v>
      </c>
      <c r="H790" t="s">
        <v>2905</v>
      </c>
      <c r="K790" t="s">
        <v>1749</v>
      </c>
      <c r="L790" t="s">
        <v>1749</v>
      </c>
      <c r="M790" t="s">
        <v>1748</v>
      </c>
      <c r="N790" t="s">
        <v>1738</v>
      </c>
      <c r="P790" t="s">
        <v>1737</v>
      </c>
      <c r="Q790" t="s">
        <v>2332</v>
      </c>
      <c r="R790" t="s">
        <v>2331</v>
      </c>
      <c r="V790" t="s">
        <v>1724</v>
      </c>
      <c r="X790" t="s">
        <v>1883</v>
      </c>
      <c r="Z790" t="b">
        <v>0</v>
      </c>
      <c r="AA790" t="b">
        <v>0</v>
      </c>
      <c r="AB790" t="b">
        <v>0</v>
      </c>
      <c r="AE790" t="b">
        <v>0</v>
      </c>
      <c r="AH790" t="b">
        <v>0</v>
      </c>
      <c r="AI790" t="b">
        <v>1</v>
      </c>
      <c r="AJ790" t="s">
        <v>1937</v>
      </c>
      <c r="AK790" t="b">
        <v>1</v>
      </c>
      <c r="AL790" t="b">
        <v>0</v>
      </c>
      <c r="AM790" t="b">
        <v>0</v>
      </c>
    </row>
    <row r="791" spans="1:39" x14ac:dyDescent="0.25">
      <c r="A791" t="s">
        <v>1733</v>
      </c>
      <c r="B791" t="s">
        <v>2904</v>
      </c>
      <c r="C791" t="s">
        <v>2903</v>
      </c>
      <c r="D791" t="s">
        <v>1166</v>
      </c>
      <c r="I791" t="s">
        <v>2899</v>
      </c>
      <c r="K791" t="s">
        <v>1740</v>
      </c>
      <c r="L791" t="s">
        <v>1740</v>
      </c>
      <c r="M791" t="s">
        <v>1739</v>
      </c>
      <c r="N791" t="s">
        <v>1738</v>
      </c>
      <c r="O791" t="s">
        <v>1737</v>
      </c>
      <c r="P791" t="s">
        <v>1724</v>
      </c>
      <c r="Q791" t="s">
        <v>1736</v>
      </c>
      <c r="R791" t="s">
        <v>2902</v>
      </c>
      <c r="X791" t="s">
        <v>1734</v>
      </c>
      <c r="Y791" t="s">
        <v>1743</v>
      </c>
      <c r="Z791" t="b">
        <v>0</v>
      </c>
      <c r="AA791" t="b">
        <v>0</v>
      </c>
      <c r="AB791" t="b">
        <v>0</v>
      </c>
      <c r="AE791" t="b">
        <v>0</v>
      </c>
      <c r="AH791" t="b">
        <v>0</v>
      </c>
      <c r="AI791" t="b">
        <v>0</v>
      </c>
      <c r="AJ791" t="s">
        <v>2883</v>
      </c>
      <c r="AK791" t="b">
        <v>0</v>
      </c>
      <c r="AL791" t="b">
        <v>0</v>
      </c>
      <c r="AM791" t="b">
        <v>0</v>
      </c>
    </row>
    <row r="792" spans="1:39" x14ac:dyDescent="0.25">
      <c r="A792" t="s">
        <v>1733</v>
      </c>
      <c r="B792" t="s">
        <v>2901</v>
      </c>
      <c r="C792" t="s">
        <v>2900</v>
      </c>
      <c r="D792" t="s">
        <v>1166</v>
      </c>
      <c r="I792" t="s">
        <v>2899</v>
      </c>
      <c r="K792" t="s">
        <v>1740</v>
      </c>
      <c r="L792" t="s">
        <v>1740</v>
      </c>
      <c r="M792" t="s">
        <v>1739</v>
      </c>
      <c r="N792" t="s">
        <v>1738</v>
      </c>
      <c r="O792" t="s">
        <v>1737</v>
      </c>
      <c r="P792" t="s">
        <v>1724</v>
      </c>
      <c r="Q792" t="s">
        <v>1736</v>
      </c>
      <c r="R792" t="s">
        <v>1735</v>
      </c>
      <c r="X792" t="s">
        <v>2898</v>
      </c>
      <c r="Y792" t="s">
        <v>1743</v>
      </c>
      <c r="Z792" t="b">
        <v>0</v>
      </c>
      <c r="AA792" t="b">
        <v>0</v>
      </c>
      <c r="AB792" t="b">
        <v>0</v>
      </c>
      <c r="AE792" t="b">
        <v>0</v>
      </c>
      <c r="AH792" t="b">
        <v>0</v>
      </c>
      <c r="AI792" t="b">
        <v>0</v>
      </c>
      <c r="AJ792" t="s">
        <v>2883</v>
      </c>
      <c r="AK792" t="b">
        <v>0</v>
      </c>
      <c r="AL792" t="b">
        <v>0</v>
      </c>
      <c r="AM792" t="b">
        <v>0</v>
      </c>
    </row>
    <row r="793" spans="1:39" x14ac:dyDescent="0.25">
      <c r="A793" t="s">
        <v>1733</v>
      </c>
      <c r="B793" t="s">
        <v>2897</v>
      </c>
      <c r="C793" t="s">
        <v>2896</v>
      </c>
      <c r="D793" t="s">
        <v>1730</v>
      </c>
      <c r="E793" t="s">
        <v>2895</v>
      </c>
      <c r="F793" t="s">
        <v>2541</v>
      </c>
      <c r="K793" t="s">
        <v>1740</v>
      </c>
      <c r="L793" t="s">
        <v>1740</v>
      </c>
      <c r="M793" t="s">
        <v>1739</v>
      </c>
      <c r="N793" t="s">
        <v>1738</v>
      </c>
      <c r="O793" t="s">
        <v>1737</v>
      </c>
      <c r="P793" t="s">
        <v>1724</v>
      </c>
      <c r="Q793" t="s">
        <v>1736</v>
      </c>
      <c r="R793" t="s">
        <v>1735</v>
      </c>
      <c r="V793" t="s">
        <v>1724</v>
      </c>
      <c r="W793" t="s">
        <v>1724</v>
      </c>
      <c r="X793" t="s">
        <v>2894</v>
      </c>
      <c r="Z793" t="b">
        <v>0</v>
      </c>
      <c r="AA793" t="b">
        <v>0</v>
      </c>
      <c r="AB793" t="b">
        <v>0</v>
      </c>
      <c r="AE793" t="b">
        <v>0</v>
      </c>
      <c r="AH793" t="b">
        <v>0</v>
      </c>
      <c r="AI793" t="b">
        <v>0</v>
      </c>
      <c r="AJ793" t="s">
        <v>2893</v>
      </c>
      <c r="AK793" t="b">
        <v>0</v>
      </c>
      <c r="AL793" t="b">
        <v>0</v>
      </c>
      <c r="AM793" t="b">
        <v>0</v>
      </c>
    </row>
    <row r="794" spans="1:39" x14ac:dyDescent="0.25">
      <c r="A794" t="s">
        <v>1733</v>
      </c>
      <c r="B794" t="s">
        <v>2892</v>
      </c>
      <c r="C794" t="s">
        <v>1742</v>
      </c>
      <c r="D794" t="s">
        <v>1945</v>
      </c>
      <c r="I794" t="s">
        <v>1944</v>
      </c>
      <c r="J794" t="s">
        <v>1943</v>
      </c>
      <c r="K794" t="s">
        <v>1740</v>
      </c>
      <c r="L794" t="s">
        <v>1740</v>
      </c>
      <c r="M794" t="s">
        <v>1739</v>
      </c>
      <c r="N794" t="s">
        <v>1738</v>
      </c>
      <c r="O794" t="s">
        <v>1724</v>
      </c>
      <c r="P794" t="s">
        <v>1724</v>
      </c>
      <c r="Q794" t="s">
        <v>1736</v>
      </c>
      <c r="R794" t="s">
        <v>1735</v>
      </c>
      <c r="X794" t="s">
        <v>1734</v>
      </c>
      <c r="Y794" t="s">
        <v>1743</v>
      </c>
      <c r="Z794" t="b">
        <v>0</v>
      </c>
      <c r="AA794" t="b">
        <v>0</v>
      </c>
      <c r="AB794" t="b">
        <v>0</v>
      </c>
      <c r="AE794" t="b">
        <v>0</v>
      </c>
      <c r="AH794" t="b">
        <v>0</v>
      </c>
      <c r="AI794" t="b">
        <v>0</v>
      </c>
      <c r="AK794" t="b">
        <v>0</v>
      </c>
      <c r="AL794" t="b">
        <v>0</v>
      </c>
      <c r="AM794" t="b">
        <v>0</v>
      </c>
    </row>
    <row r="795" spans="1:39" x14ac:dyDescent="0.25">
      <c r="A795" t="s">
        <v>1733</v>
      </c>
      <c r="B795" t="s">
        <v>1577</v>
      </c>
      <c r="C795" t="s">
        <v>1579</v>
      </c>
      <c r="D795" t="s">
        <v>1730</v>
      </c>
      <c r="E795" t="s">
        <v>2891</v>
      </c>
      <c r="F795" t="s">
        <v>2890</v>
      </c>
      <c r="G795" t="s">
        <v>1578</v>
      </c>
      <c r="H795" t="s">
        <v>2889</v>
      </c>
      <c r="K795" t="s">
        <v>1749</v>
      </c>
      <c r="L795" t="s">
        <v>1749</v>
      </c>
      <c r="M795" t="s">
        <v>1748</v>
      </c>
      <c r="N795" t="s">
        <v>1738</v>
      </c>
      <c r="O795" t="s">
        <v>1724</v>
      </c>
      <c r="P795" t="s">
        <v>1724</v>
      </c>
      <c r="Q795" t="s">
        <v>2888</v>
      </c>
      <c r="R795" t="s">
        <v>2887</v>
      </c>
      <c r="V795" t="s">
        <v>1724</v>
      </c>
      <c r="W795" t="s">
        <v>1724</v>
      </c>
      <c r="X795" t="s">
        <v>1745</v>
      </c>
      <c r="Z795" t="b">
        <v>0</v>
      </c>
      <c r="AA795" t="b">
        <v>0</v>
      </c>
      <c r="AB795" t="b">
        <v>0</v>
      </c>
      <c r="AE795" t="b">
        <v>0</v>
      </c>
      <c r="AH795" t="b">
        <v>0</v>
      </c>
      <c r="AI795" t="b">
        <v>0</v>
      </c>
      <c r="AK795" t="b">
        <v>0</v>
      </c>
      <c r="AL795" t="b">
        <v>0</v>
      </c>
      <c r="AM795" t="b">
        <v>0</v>
      </c>
    </row>
    <row r="796" spans="1:39" x14ac:dyDescent="0.25">
      <c r="A796" t="s">
        <v>1733</v>
      </c>
      <c r="B796" t="s">
        <v>2886</v>
      </c>
      <c r="C796" t="s">
        <v>2885</v>
      </c>
      <c r="D796" t="s">
        <v>1730</v>
      </c>
      <c r="E796" t="s">
        <v>2884</v>
      </c>
      <c r="F796" t="s">
        <v>2506</v>
      </c>
      <c r="K796" t="s">
        <v>1740</v>
      </c>
      <c r="L796" t="s">
        <v>1740</v>
      </c>
      <c r="M796" t="s">
        <v>1739</v>
      </c>
      <c r="N796" t="s">
        <v>1738</v>
      </c>
      <c r="O796" t="s">
        <v>1724</v>
      </c>
      <c r="P796" t="s">
        <v>1724</v>
      </c>
      <c r="Q796" t="s">
        <v>1723</v>
      </c>
      <c r="R796" t="s">
        <v>1723</v>
      </c>
      <c r="S796" t="s">
        <v>1724</v>
      </c>
      <c r="T796" t="s">
        <v>2496</v>
      </c>
      <c r="X796" t="s">
        <v>1723</v>
      </c>
      <c r="Z796" t="b">
        <v>0</v>
      </c>
      <c r="AA796" t="b">
        <v>0</v>
      </c>
      <c r="AB796" t="b">
        <v>0</v>
      </c>
      <c r="AE796" t="b">
        <v>0</v>
      </c>
      <c r="AH796" t="b">
        <v>1</v>
      </c>
      <c r="AI796" t="b">
        <v>0</v>
      </c>
      <c r="AJ796" t="s">
        <v>2883</v>
      </c>
      <c r="AK796" t="b">
        <v>0</v>
      </c>
      <c r="AL796" t="b">
        <v>0</v>
      </c>
      <c r="AM796" t="b">
        <v>0</v>
      </c>
    </row>
    <row r="797" spans="1:39" x14ac:dyDescent="0.25">
      <c r="A797" t="s">
        <v>1733</v>
      </c>
      <c r="B797" t="s">
        <v>2882</v>
      </c>
      <c r="C797" t="s">
        <v>2881</v>
      </c>
      <c r="D797" t="s">
        <v>1730</v>
      </c>
      <c r="E797" t="s">
        <v>2880</v>
      </c>
      <c r="F797" t="s">
        <v>2116</v>
      </c>
      <c r="K797" t="s">
        <v>1749</v>
      </c>
      <c r="L797" t="s">
        <v>1740</v>
      </c>
      <c r="M797" t="s">
        <v>1739</v>
      </c>
      <c r="N797" t="s">
        <v>1738</v>
      </c>
      <c r="O797" t="s">
        <v>1724</v>
      </c>
      <c r="P797" t="s">
        <v>1724</v>
      </c>
      <c r="Q797" t="s">
        <v>1723</v>
      </c>
      <c r="R797" t="s">
        <v>1723</v>
      </c>
      <c r="S797" t="s">
        <v>1724</v>
      </c>
      <c r="X797" t="s">
        <v>1723</v>
      </c>
      <c r="Z797" t="b">
        <v>0</v>
      </c>
      <c r="AA797" t="b">
        <v>0</v>
      </c>
      <c r="AB797" t="b">
        <v>0</v>
      </c>
      <c r="AE797" t="b">
        <v>0</v>
      </c>
      <c r="AH797" t="b">
        <v>1</v>
      </c>
      <c r="AI797" t="b">
        <v>0</v>
      </c>
      <c r="AK797" t="b">
        <v>0</v>
      </c>
      <c r="AL797" t="b">
        <v>0</v>
      </c>
      <c r="AM797" t="b">
        <v>0</v>
      </c>
    </row>
    <row r="798" spans="1:39" x14ac:dyDescent="0.25">
      <c r="A798" t="s">
        <v>1733</v>
      </c>
      <c r="B798" t="s">
        <v>2879</v>
      </c>
      <c r="C798" t="s">
        <v>2878</v>
      </c>
      <c r="D798" t="s">
        <v>1730</v>
      </c>
      <c r="E798" t="s">
        <v>2877</v>
      </c>
      <c r="F798" t="s">
        <v>2116</v>
      </c>
      <c r="K798" t="s">
        <v>1749</v>
      </c>
      <c r="L798" t="s">
        <v>1740</v>
      </c>
      <c r="M798" t="s">
        <v>1739</v>
      </c>
      <c r="N798" t="s">
        <v>1738</v>
      </c>
      <c r="O798" t="s">
        <v>1724</v>
      </c>
      <c r="P798" t="s">
        <v>1724</v>
      </c>
      <c r="Q798" t="s">
        <v>1723</v>
      </c>
      <c r="R798" t="s">
        <v>1723</v>
      </c>
      <c r="S798" t="s">
        <v>1724</v>
      </c>
      <c r="T798" t="s">
        <v>2496</v>
      </c>
      <c r="X798" t="s">
        <v>1723</v>
      </c>
      <c r="Z798" t="b">
        <v>0</v>
      </c>
      <c r="AA798" t="b">
        <v>0</v>
      </c>
      <c r="AB798" t="b">
        <v>0</v>
      </c>
      <c r="AE798" t="b">
        <v>0</v>
      </c>
      <c r="AH798" t="b">
        <v>1</v>
      </c>
      <c r="AI798" t="b">
        <v>0</v>
      </c>
      <c r="AK798" t="b">
        <v>0</v>
      </c>
      <c r="AL798" t="b">
        <v>0</v>
      </c>
      <c r="AM798" t="b">
        <v>0</v>
      </c>
    </row>
    <row r="799" spans="1:39" x14ac:dyDescent="0.25">
      <c r="A799" t="s">
        <v>1733</v>
      </c>
      <c r="B799" t="s">
        <v>2876</v>
      </c>
      <c r="C799" t="s">
        <v>2875</v>
      </c>
      <c r="D799" t="s">
        <v>1730</v>
      </c>
      <c r="E799" t="s">
        <v>2874</v>
      </c>
      <c r="F799" t="s">
        <v>1723</v>
      </c>
      <c r="K799" t="s">
        <v>1740</v>
      </c>
      <c r="L799" t="s">
        <v>1740</v>
      </c>
      <c r="M799" t="s">
        <v>1739</v>
      </c>
      <c r="N799" t="s">
        <v>1738</v>
      </c>
      <c r="O799" t="s">
        <v>1724</v>
      </c>
      <c r="P799" t="s">
        <v>1724</v>
      </c>
      <c r="Q799" t="s">
        <v>1723</v>
      </c>
      <c r="R799" t="s">
        <v>1723</v>
      </c>
      <c r="S799" t="s">
        <v>1724</v>
      </c>
      <c r="T799" t="s">
        <v>2424</v>
      </c>
      <c r="X799" t="s">
        <v>1723</v>
      </c>
      <c r="Z799" t="b">
        <v>0</v>
      </c>
      <c r="AA799" t="b">
        <v>1</v>
      </c>
      <c r="AB799" t="b">
        <v>0</v>
      </c>
      <c r="AE799" t="b">
        <v>0</v>
      </c>
      <c r="AH799" t="b">
        <v>1</v>
      </c>
      <c r="AI799" t="b">
        <v>0</v>
      </c>
      <c r="AJ799" t="s">
        <v>2100</v>
      </c>
      <c r="AK799" t="b">
        <v>0</v>
      </c>
      <c r="AL799" t="b">
        <v>0</v>
      </c>
      <c r="AM799" t="b">
        <v>0</v>
      </c>
    </row>
    <row r="800" spans="1:39" x14ac:dyDescent="0.25">
      <c r="A800" t="s">
        <v>1733</v>
      </c>
      <c r="B800" t="s">
        <v>2873</v>
      </c>
      <c r="C800" t="s">
        <v>2872</v>
      </c>
      <c r="D800" t="s">
        <v>1730</v>
      </c>
      <c r="E800" t="s">
        <v>2871</v>
      </c>
      <c r="F800" t="s">
        <v>2116</v>
      </c>
      <c r="K800" t="s">
        <v>1837</v>
      </c>
      <c r="L800" t="s">
        <v>1837</v>
      </c>
      <c r="M800" t="s">
        <v>1837</v>
      </c>
      <c r="N800" t="s">
        <v>1820</v>
      </c>
      <c r="O800" t="s">
        <v>1724</v>
      </c>
      <c r="P800" t="s">
        <v>1765</v>
      </c>
      <c r="Q800" t="s">
        <v>1723</v>
      </c>
      <c r="R800" t="s">
        <v>1723</v>
      </c>
      <c r="X800" t="s">
        <v>1723</v>
      </c>
      <c r="Z800" t="b">
        <v>0</v>
      </c>
      <c r="AA800" t="b">
        <v>0</v>
      </c>
      <c r="AB800" t="b">
        <v>0</v>
      </c>
      <c r="AE800" t="b">
        <v>0</v>
      </c>
      <c r="AH800" t="b">
        <v>1</v>
      </c>
      <c r="AI800" t="b">
        <v>0</v>
      </c>
      <c r="AJ800" t="s">
        <v>2100</v>
      </c>
      <c r="AK800" t="b">
        <v>0</v>
      </c>
      <c r="AL800" t="b">
        <v>0</v>
      </c>
      <c r="AM800" t="b">
        <v>0</v>
      </c>
    </row>
    <row r="801" spans="1:39" x14ac:dyDescent="0.25">
      <c r="A801" t="s">
        <v>1733</v>
      </c>
      <c r="B801" t="s">
        <v>2870</v>
      </c>
      <c r="C801" t="s">
        <v>2869</v>
      </c>
      <c r="D801" t="s">
        <v>1730</v>
      </c>
      <c r="E801" t="s">
        <v>2868</v>
      </c>
      <c r="F801" t="s">
        <v>2116</v>
      </c>
      <c r="K801" t="s">
        <v>1837</v>
      </c>
      <c r="L801" t="s">
        <v>1837</v>
      </c>
      <c r="M801" t="s">
        <v>1837</v>
      </c>
      <c r="N801" t="s">
        <v>1820</v>
      </c>
      <c r="O801" t="s">
        <v>1724</v>
      </c>
      <c r="P801" t="s">
        <v>1765</v>
      </c>
      <c r="Q801" t="s">
        <v>1723</v>
      </c>
      <c r="R801" t="s">
        <v>1723</v>
      </c>
      <c r="X801" t="s">
        <v>1723</v>
      </c>
      <c r="Z801" t="b">
        <v>0</v>
      </c>
      <c r="AA801" t="b">
        <v>0</v>
      </c>
      <c r="AB801" t="b">
        <v>0</v>
      </c>
      <c r="AE801" t="b">
        <v>0</v>
      </c>
      <c r="AH801" t="b">
        <v>1</v>
      </c>
      <c r="AI801" t="b">
        <v>0</v>
      </c>
      <c r="AJ801" t="s">
        <v>2100</v>
      </c>
      <c r="AK801" t="b">
        <v>0</v>
      </c>
      <c r="AL801" t="b">
        <v>0</v>
      </c>
      <c r="AM801" t="b">
        <v>0</v>
      </c>
    </row>
    <row r="802" spans="1:39" x14ac:dyDescent="0.25">
      <c r="A802" t="s">
        <v>1733</v>
      </c>
      <c r="B802" t="s">
        <v>2867</v>
      </c>
      <c r="C802" t="s">
        <v>2866</v>
      </c>
      <c r="D802" t="s">
        <v>1730</v>
      </c>
      <c r="E802" t="s">
        <v>2865</v>
      </c>
      <c r="F802" t="s">
        <v>2116</v>
      </c>
      <c r="K802" t="s">
        <v>1740</v>
      </c>
      <c r="L802" t="s">
        <v>1740</v>
      </c>
      <c r="M802" t="s">
        <v>1739</v>
      </c>
      <c r="N802" t="s">
        <v>1738</v>
      </c>
      <c r="O802" t="s">
        <v>1724</v>
      </c>
      <c r="P802" t="s">
        <v>1724</v>
      </c>
      <c r="Q802" t="s">
        <v>1723</v>
      </c>
      <c r="R802" t="s">
        <v>1723</v>
      </c>
      <c r="X802" t="s">
        <v>1723</v>
      </c>
      <c r="Z802" t="b">
        <v>0</v>
      </c>
      <c r="AA802" t="b">
        <v>0</v>
      </c>
      <c r="AB802" t="b">
        <v>0</v>
      </c>
      <c r="AE802" t="b">
        <v>0</v>
      </c>
      <c r="AH802" t="b">
        <v>1</v>
      </c>
      <c r="AI802" t="b">
        <v>0</v>
      </c>
      <c r="AJ802" t="s">
        <v>2100</v>
      </c>
      <c r="AK802" t="b">
        <v>0</v>
      </c>
      <c r="AL802" t="b">
        <v>0</v>
      </c>
      <c r="AM802" t="b">
        <v>0</v>
      </c>
    </row>
    <row r="803" spans="1:39" x14ac:dyDescent="0.25">
      <c r="A803" t="s">
        <v>1733</v>
      </c>
      <c r="B803" t="s">
        <v>2864</v>
      </c>
      <c r="C803" t="s">
        <v>2863</v>
      </c>
      <c r="D803" t="s">
        <v>1730</v>
      </c>
      <c r="E803" t="s">
        <v>2862</v>
      </c>
      <c r="F803" t="s">
        <v>2116</v>
      </c>
      <c r="K803" t="s">
        <v>1740</v>
      </c>
      <c r="L803" t="s">
        <v>1740</v>
      </c>
      <c r="M803" t="s">
        <v>1739</v>
      </c>
      <c r="N803" t="s">
        <v>1738</v>
      </c>
      <c r="O803" t="s">
        <v>1724</v>
      </c>
      <c r="P803" t="s">
        <v>1724</v>
      </c>
      <c r="Q803" t="s">
        <v>1723</v>
      </c>
      <c r="R803" t="s">
        <v>1723</v>
      </c>
      <c r="X803" t="s">
        <v>1723</v>
      </c>
      <c r="Z803" t="b">
        <v>0</v>
      </c>
      <c r="AA803" t="b">
        <v>0</v>
      </c>
      <c r="AB803" t="b">
        <v>0</v>
      </c>
      <c r="AE803" t="b">
        <v>0</v>
      </c>
      <c r="AH803" t="b">
        <v>1</v>
      </c>
      <c r="AI803" t="b">
        <v>0</v>
      </c>
      <c r="AJ803" t="s">
        <v>2100</v>
      </c>
      <c r="AK803" t="b">
        <v>0</v>
      </c>
      <c r="AL803" t="b">
        <v>0</v>
      </c>
      <c r="AM803" t="b">
        <v>0</v>
      </c>
    </row>
    <row r="804" spans="1:39" x14ac:dyDescent="0.25">
      <c r="A804" t="s">
        <v>1733</v>
      </c>
      <c r="B804" t="s">
        <v>2861</v>
      </c>
      <c r="C804" t="s">
        <v>2860</v>
      </c>
      <c r="D804" t="s">
        <v>1883</v>
      </c>
      <c r="G804" t="s">
        <v>2859</v>
      </c>
      <c r="H804" t="s">
        <v>2550</v>
      </c>
      <c r="K804" t="s">
        <v>1811</v>
      </c>
      <c r="L804" t="s">
        <v>1811</v>
      </c>
      <c r="M804" t="s">
        <v>1810</v>
      </c>
      <c r="N804" t="s">
        <v>1877</v>
      </c>
      <c r="O804" t="s">
        <v>1737</v>
      </c>
      <c r="P804" t="s">
        <v>1737</v>
      </c>
      <c r="Q804" t="s">
        <v>2461</v>
      </c>
      <c r="R804" t="s">
        <v>2460</v>
      </c>
      <c r="U804" t="s">
        <v>1724</v>
      </c>
      <c r="V804" t="s">
        <v>1724</v>
      </c>
      <c r="W804" t="s">
        <v>1724</v>
      </c>
      <c r="X804" t="s">
        <v>1883</v>
      </c>
      <c r="Z804" t="b">
        <v>1</v>
      </c>
      <c r="AA804" t="b">
        <v>0</v>
      </c>
      <c r="AB804" t="b">
        <v>0</v>
      </c>
      <c r="AE804" t="b">
        <v>0</v>
      </c>
      <c r="AH804" t="b">
        <v>0</v>
      </c>
      <c r="AI804" t="b">
        <v>0</v>
      </c>
      <c r="AK804" t="b">
        <v>0</v>
      </c>
      <c r="AL804" t="b">
        <v>0</v>
      </c>
      <c r="AM804" t="b">
        <v>0</v>
      </c>
    </row>
    <row r="805" spans="1:39" x14ac:dyDescent="0.25">
      <c r="A805" t="s">
        <v>1733</v>
      </c>
      <c r="B805" t="s">
        <v>2858</v>
      </c>
      <c r="C805" t="s">
        <v>2857</v>
      </c>
      <c r="D805" t="s">
        <v>1883</v>
      </c>
      <c r="G805" t="s">
        <v>2856</v>
      </c>
      <c r="H805" t="s">
        <v>2550</v>
      </c>
      <c r="K805" t="s">
        <v>1811</v>
      </c>
      <c r="L805" t="s">
        <v>1811</v>
      </c>
      <c r="M805" t="s">
        <v>1810</v>
      </c>
      <c r="N805" t="s">
        <v>1877</v>
      </c>
      <c r="O805" t="s">
        <v>1737</v>
      </c>
      <c r="P805" t="s">
        <v>1737</v>
      </c>
      <c r="Q805" t="s">
        <v>2461</v>
      </c>
      <c r="R805" t="s">
        <v>2460</v>
      </c>
      <c r="U805" t="s">
        <v>1724</v>
      </c>
      <c r="V805" t="s">
        <v>1724</v>
      </c>
      <c r="W805" t="s">
        <v>1724</v>
      </c>
      <c r="X805" t="s">
        <v>1883</v>
      </c>
      <c r="Z805" t="b">
        <v>1</v>
      </c>
      <c r="AA805" t="b">
        <v>0</v>
      </c>
      <c r="AB805" t="b">
        <v>0</v>
      </c>
      <c r="AE805" t="b">
        <v>0</v>
      </c>
      <c r="AH805" t="b">
        <v>0</v>
      </c>
      <c r="AI805" t="b">
        <v>0</v>
      </c>
      <c r="AK805" t="b">
        <v>0</v>
      </c>
      <c r="AL805" t="b">
        <v>0</v>
      </c>
      <c r="AM805" t="b">
        <v>0</v>
      </c>
    </row>
    <row r="806" spans="1:39" x14ac:dyDescent="0.25">
      <c r="A806" t="s">
        <v>1733</v>
      </c>
      <c r="B806" t="s">
        <v>2855</v>
      </c>
      <c r="C806" t="s">
        <v>2854</v>
      </c>
      <c r="D806" t="s">
        <v>1883</v>
      </c>
      <c r="G806" t="s">
        <v>2853</v>
      </c>
      <c r="H806" t="s">
        <v>2550</v>
      </c>
      <c r="K806" t="s">
        <v>1825</v>
      </c>
      <c r="L806" t="s">
        <v>1825</v>
      </c>
      <c r="M806" t="s">
        <v>1825</v>
      </c>
      <c r="N806" t="s">
        <v>1820</v>
      </c>
      <c r="O806" t="s">
        <v>1737</v>
      </c>
      <c r="P806" t="s">
        <v>1737</v>
      </c>
      <c r="Q806" t="s">
        <v>2852</v>
      </c>
      <c r="R806" t="s">
        <v>2851</v>
      </c>
      <c r="U806" t="s">
        <v>1724</v>
      </c>
      <c r="V806" t="s">
        <v>1724</v>
      </c>
      <c r="W806" t="s">
        <v>1724</v>
      </c>
      <c r="X806" t="s">
        <v>1883</v>
      </c>
      <c r="Z806" t="b">
        <v>1</v>
      </c>
      <c r="AA806" t="b">
        <v>0</v>
      </c>
      <c r="AB806" t="b">
        <v>0</v>
      </c>
      <c r="AE806" t="b">
        <v>0</v>
      </c>
      <c r="AH806" t="b">
        <v>0</v>
      </c>
      <c r="AI806" t="b">
        <v>0</v>
      </c>
      <c r="AK806" t="b">
        <v>0</v>
      </c>
      <c r="AL806" t="b">
        <v>0</v>
      </c>
      <c r="AM806" t="b">
        <v>0</v>
      </c>
    </row>
    <row r="807" spans="1:39" x14ac:dyDescent="0.25">
      <c r="A807" t="s">
        <v>1733</v>
      </c>
      <c r="B807" t="s">
        <v>2850</v>
      </c>
      <c r="C807" t="s">
        <v>2849</v>
      </c>
      <c r="D807" t="s">
        <v>1883</v>
      </c>
      <c r="G807" t="s">
        <v>2848</v>
      </c>
      <c r="H807" t="s">
        <v>2550</v>
      </c>
      <c r="K807" t="s">
        <v>1962</v>
      </c>
      <c r="L807" t="s">
        <v>1962</v>
      </c>
      <c r="M807" t="s">
        <v>1833</v>
      </c>
      <c r="N807" t="s">
        <v>1832</v>
      </c>
      <c r="O807" t="s">
        <v>1737</v>
      </c>
      <c r="P807" t="s">
        <v>1724</v>
      </c>
      <c r="Q807" t="s">
        <v>2093</v>
      </c>
      <c r="R807" t="s">
        <v>2092</v>
      </c>
      <c r="U807" t="s">
        <v>1724</v>
      </c>
      <c r="V807" t="s">
        <v>1724</v>
      </c>
      <c r="W807" t="s">
        <v>1724</v>
      </c>
      <c r="X807" t="s">
        <v>1883</v>
      </c>
      <c r="Z807" t="b">
        <v>1</v>
      </c>
      <c r="AA807" t="b">
        <v>0</v>
      </c>
      <c r="AB807" t="b">
        <v>0</v>
      </c>
      <c r="AE807" t="b">
        <v>0</v>
      </c>
      <c r="AH807" t="b">
        <v>0</v>
      </c>
      <c r="AI807" t="b">
        <v>0</v>
      </c>
      <c r="AK807" t="b">
        <v>1</v>
      </c>
      <c r="AL807" t="b">
        <v>0</v>
      </c>
      <c r="AM807" t="b">
        <v>0</v>
      </c>
    </row>
    <row r="808" spans="1:39" x14ac:dyDescent="0.25">
      <c r="A808" t="s">
        <v>1733</v>
      </c>
      <c r="B808" t="s">
        <v>2847</v>
      </c>
      <c r="C808" t="s">
        <v>2846</v>
      </c>
      <c r="D808" t="s">
        <v>1883</v>
      </c>
      <c r="G808" t="s">
        <v>2845</v>
      </c>
      <c r="H808" t="s">
        <v>2550</v>
      </c>
      <c r="K808" t="s">
        <v>1962</v>
      </c>
      <c r="L808" t="s">
        <v>1962</v>
      </c>
      <c r="M808" t="s">
        <v>1833</v>
      </c>
      <c r="N808" t="s">
        <v>1832</v>
      </c>
      <c r="O808" t="s">
        <v>1737</v>
      </c>
      <c r="P808" t="s">
        <v>1737</v>
      </c>
      <c r="Q808" t="s">
        <v>2093</v>
      </c>
      <c r="R808" t="s">
        <v>2092</v>
      </c>
      <c r="U808" t="s">
        <v>1724</v>
      </c>
      <c r="V808" t="s">
        <v>1724</v>
      </c>
      <c r="W808" t="s">
        <v>1724</v>
      </c>
      <c r="X808" t="s">
        <v>1883</v>
      </c>
      <c r="Z808" t="b">
        <v>1</v>
      </c>
      <c r="AA808" t="b">
        <v>0</v>
      </c>
      <c r="AB808" t="b">
        <v>0</v>
      </c>
      <c r="AE808" t="b">
        <v>0</v>
      </c>
      <c r="AH808" t="b">
        <v>0</v>
      </c>
      <c r="AI808" t="b">
        <v>0</v>
      </c>
      <c r="AK808" t="b">
        <v>1</v>
      </c>
      <c r="AL808" t="b">
        <v>0</v>
      </c>
      <c r="AM808" t="b">
        <v>0</v>
      </c>
    </row>
    <row r="809" spans="1:39" x14ac:dyDescent="0.25">
      <c r="A809" t="s">
        <v>1733</v>
      </c>
      <c r="B809" t="s">
        <v>2844</v>
      </c>
      <c r="C809" t="s">
        <v>2843</v>
      </c>
      <c r="D809" t="s">
        <v>1883</v>
      </c>
      <c r="G809" t="s">
        <v>2842</v>
      </c>
      <c r="H809" t="s">
        <v>2550</v>
      </c>
      <c r="K809" t="s">
        <v>2005</v>
      </c>
      <c r="L809" t="s">
        <v>2005</v>
      </c>
      <c r="M809" t="s">
        <v>1842</v>
      </c>
      <c r="N809" t="s">
        <v>1820</v>
      </c>
      <c r="O809" t="s">
        <v>1737</v>
      </c>
      <c r="P809" t="s">
        <v>1737</v>
      </c>
      <c r="Q809" t="s">
        <v>2841</v>
      </c>
      <c r="R809" t="s">
        <v>2840</v>
      </c>
      <c r="U809" t="s">
        <v>1724</v>
      </c>
      <c r="V809" t="s">
        <v>1724</v>
      </c>
      <c r="W809" t="s">
        <v>1724</v>
      </c>
      <c r="X809" t="s">
        <v>1883</v>
      </c>
      <c r="Z809" t="b">
        <v>1</v>
      </c>
      <c r="AA809" t="b">
        <v>0</v>
      </c>
      <c r="AB809" t="b">
        <v>0</v>
      </c>
      <c r="AE809" t="b">
        <v>0</v>
      </c>
      <c r="AH809" t="b">
        <v>0</v>
      </c>
      <c r="AI809" t="b">
        <v>0</v>
      </c>
      <c r="AK809" t="b">
        <v>0</v>
      </c>
      <c r="AL809" t="b">
        <v>0</v>
      </c>
      <c r="AM809" t="b">
        <v>0</v>
      </c>
    </row>
    <row r="810" spans="1:39" x14ac:dyDescent="0.25">
      <c r="A810" t="s">
        <v>1733</v>
      </c>
      <c r="B810" t="s">
        <v>2839</v>
      </c>
      <c r="C810" t="s">
        <v>2838</v>
      </c>
      <c r="D810" t="s">
        <v>1883</v>
      </c>
      <c r="G810" t="s">
        <v>2837</v>
      </c>
      <c r="H810" t="s">
        <v>2550</v>
      </c>
      <c r="K810" t="s">
        <v>2005</v>
      </c>
      <c r="L810" t="s">
        <v>2005</v>
      </c>
      <c r="M810" t="s">
        <v>1842</v>
      </c>
      <c r="N810" t="s">
        <v>1820</v>
      </c>
      <c r="O810" t="s">
        <v>1737</v>
      </c>
      <c r="P810" t="s">
        <v>1737</v>
      </c>
      <c r="Q810" t="s">
        <v>2836</v>
      </c>
      <c r="R810" t="s">
        <v>2835</v>
      </c>
      <c r="U810" t="s">
        <v>1724</v>
      </c>
      <c r="V810" t="s">
        <v>1724</v>
      </c>
      <c r="W810" t="s">
        <v>1724</v>
      </c>
      <c r="X810" t="s">
        <v>1883</v>
      </c>
      <c r="Z810" t="b">
        <v>1</v>
      </c>
      <c r="AA810" t="b">
        <v>0</v>
      </c>
      <c r="AB810" t="b">
        <v>0</v>
      </c>
      <c r="AE810" t="b">
        <v>0</v>
      </c>
      <c r="AH810" t="b">
        <v>0</v>
      </c>
      <c r="AI810" t="b">
        <v>0</v>
      </c>
      <c r="AK810" t="b">
        <v>0</v>
      </c>
      <c r="AL810" t="b">
        <v>0</v>
      </c>
      <c r="AM810" t="b">
        <v>0</v>
      </c>
    </row>
    <row r="811" spans="1:39" x14ac:dyDescent="0.25">
      <c r="A811" t="s">
        <v>1733</v>
      </c>
      <c r="B811" t="s">
        <v>2834</v>
      </c>
      <c r="C811" t="s">
        <v>2833</v>
      </c>
      <c r="D811" t="s">
        <v>1883</v>
      </c>
      <c r="G811" t="s">
        <v>2832</v>
      </c>
      <c r="H811" t="s">
        <v>2550</v>
      </c>
      <c r="K811" t="s">
        <v>2005</v>
      </c>
      <c r="L811" t="s">
        <v>2005</v>
      </c>
      <c r="M811" t="s">
        <v>1842</v>
      </c>
      <c r="N811" t="s">
        <v>1856</v>
      </c>
      <c r="O811" t="s">
        <v>1765</v>
      </c>
      <c r="P811" t="s">
        <v>1724</v>
      </c>
      <c r="Q811" t="s">
        <v>2004</v>
      </c>
      <c r="R811" t="s">
        <v>2003</v>
      </c>
      <c r="U811" t="s">
        <v>1724</v>
      </c>
      <c r="V811" t="s">
        <v>1724</v>
      </c>
      <c r="W811" t="s">
        <v>1724</v>
      </c>
      <c r="X811" t="s">
        <v>1883</v>
      </c>
      <c r="Z811" t="b">
        <v>1</v>
      </c>
      <c r="AA811" t="b">
        <v>0</v>
      </c>
      <c r="AB811" t="b">
        <v>0</v>
      </c>
      <c r="AE811" t="b">
        <v>0</v>
      </c>
      <c r="AH811" t="b">
        <v>0</v>
      </c>
      <c r="AI811" t="b">
        <v>0</v>
      </c>
      <c r="AK811" t="b">
        <v>0</v>
      </c>
      <c r="AL811" t="b">
        <v>0</v>
      </c>
      <c r="AM811" t="b">
        <v>0</v>
      </c>
    </row>
    <row r="812" spans="1:39" x14ac:dyDescent="0.25">
      <c r="A812" t="s">
        <v>1733</v>
      </c>
      <c r="B812" t="s">
        <v>2831</v>
      </c>
      <c r="C812" t="s">
        <v>2830</v>
      </c>
      <c r="D812" t="s">
        <v>1883</v>
      </c>
      <c r="G812" t="s">
        <v>2829</v>
      </c>
      <c r="H812" t="s">
        <v>2550</v>
      </c>
      <c r="K812" t="s">
        <v>1825</v>
      </c>
      <c r="L812" t="s">
        <v>1825</v>
      </c>
      <c r="M812" t="s">
        <v>1825</v>
      </c>
      <c r="N812" t="s">
        <v>1820</v>
      </c>
      <c r="O812" t="s">
        <v>1724</v>
      </c>
      <c r="P812" t="s">
        <v>1737</v>
      </c>
      <c r="Q812" t="s">
        <v>1991</v>
      </c>
      <c r="R812" t="s">
        <v>1999</v>
      </c>
      <c r="U812" t="s">
        <v>1724</v>
      </c>
      <c r="V812" t="s">
        <v>1724</v>
      </c>
      <c r="W812" t="s">
        <v>1724</v>
      </c>
      <c r="X812" t="s">
        <v>1883</v>
      </c>
      <c r="Z812" t="b">
        <v>1</v>
      </c>
      <c r="AA812" t="b">
        <v>0</v>
      </c>
      <c r="AB812" t="b">
        <v>0</v>
      </c>
      <c r="AE812" t="b">
        <v>0</v>
      </c>
      <c r="AH812" t="b">
        <v>0</v>
      </c>
      <c r="AI812" t="b">
        <v>0</v>
      </c>
      <c r="AK812" t="b">
        <v>1</v>
      </c>
      <c r="AL812" t="b">
        <v>0</v>
      </c>
      <c r="AM812" t="b">
        <v>0</v>
      </c>
    </row>
    <row r="813" spans="1:39" x14ac:dyDescent="0.25">
      <c r="A813" t="s">
        <v>1733</v>
      </c>
      <c r="B813" t="s">
        <v>2828</v>
      </c>
      <c r="C813" t="s">
        <v>2827</v>
      </c>
      <c r="D813" t="s">
        <v>1883</v>
      </c>
      <c r="G813" t="s">
        <v>2826</v>
      </c>
      <c r="H813" t="s">
        <v>2550</v>
      </c>
      <c r="K813" t="s">
        <v>1825</v>
      </c>
      <c r="L813" t="s">
        <v>1825</v>
      </c>
      <c r="M813" t="s">
        <v>1825</v>
      </c>
      <c r="N813" t="s">
        <v>1820</v>
      </c>
      <c r="O813" t="s">
        <v>1724</v>
      </c>
      <c r="P813" t="s">
        <v>1737</v>
      </c>
      <c r="Q813" t="s">
        <v>2825</v>
      </c>
      <c r="R813" t="s">
        <v>2824</v>
      </c>
      <c r="U813" t="s">
        <v>1724</v>
      </c>
      <c r="V813" t="s">
        <v>1724</v>
      </c>
      <c r="W813" t="s">
        <v>1724</v>
      </c>
      <c r="X813" t="s">
        <v>1883</v>
      </c>
      <c r="Z813" t="b">
        <v>1</v>
      </c>
      <c r="AA813" t="b">
        <v>0</v>
      </c>
      <c r="AB813" t="b">
        <v>0</v>
      </c>
      <c r="AE813" t="b">
        <v>0</v>
      </c>
      <c r="AH813" t="b">
        <v>0</v>
      </c>
      <c r="AI813" t="b">
        <v>0</v>
      </c>
      <c r="AK813" t="b">
        <v>1</v>
      </c>
      <c r="AL813" t="b">
        <v>0</v>
      </c>
      <c r="AM813" t="b">
        <v>0</v>
      </c>
    </row>
    <row r="814" spans="1:39" x14ac:dyDescent="0.25">
      <c r="A814" t="s">
        <v>1733</v>
      </c>
      <c r="B814" t="s">
        <v>2823</v>
      </c>
      <c r="C814" t="s">
        <v>2822</v>
      </c>
      <c r="D814" t="s">
        <v>1883</v>
      </c>
      <c r="G814" t="s">
        <v>2821</v>
      </c>
      <c r="H814" t="s">
        <v>2550</v>
      </c>
      <c r="K814" t="s">
        <v>1825</v>
      </c>
      <c r="L814" t="s">
        <v>1825</v>
      </c>
      <c r="M814" t="s">
        <v>1825</v>
      </c>
      <c r="N814" t="s">
        <v>1820</v>
      </c>
      <c r="O814" t="s">
        <v>1737</v>
      </c>
      <c r="P814" t="s">
        <v>1737</v>
      </c>
      <c r="Q814" t="s">
        <v>2820</v>
      </c>
      <c r="R814" t="s">
        <v>2819</v>
      </c>
      <c r="U814" t="s">
        <v>1724</v>
      </c>
      <c r="V814" t="s">
        <v>1724</v>
      </c>
      <c r="W814" t="s">
        <v>1724</v>
      </c>
      <c r="X814" t="s">
        <v>1883</v>
      </c>
      <c r="Z814" t="b">
        <v>1</v>
      </c>
      <c r="AA814" t="b">
        <v>0</v>
      </c>
      <c r="AB814" t="b">
        <v>0</v>
      </c>
      <c r="AE814" t="b">
        <v>0</v>
      </c>
      <c r="AH814" t="b">
        <v>0</v>
      </c>
      <c r="AI814" t="b">
        <v>0</v>
      </c>
      <c r="AK814" t="b">
        <v>0</v>
      </c>
      <c r="AL814" t="b">
        <v>0</v>
      </c>
      <c r="AM814" t="b">
        <v>0</v>
      </c>
    </row>
    <row r="815" spans="1:39" x14ac:dyDescent="0.25">
      <c r="A815" t="s">
        <v>1733</v>
      </c>
      <c r="B815" t="s">
        <v>2818</v>
      </c>
      <c r="C815" t="s">
        <v>2817</v>
      </c>
      <c r="D815" t="s">
        <v>1883</v>
      </c>
      <c r="G815" t="s">
        <v>2816</v>
      </c>
      <c r="H815" t="s">
        <v>2550</v>
      </c>
      <c r="K815" t="s">
        <v>1790</v>
      </c>
      <c r="L815" t="s">
        <v>1790</v>
      </c>
      <c r="M815" t="s">
        <v>1789</v>
      </c>
      <c r="N815" t="s">
        <v>1820</v>
      </c>
      <c r="O815" t="s">
        <v>1737</v>
      </c>
      <c r="P815" t="s">
        <v>1737</v>
      </c>
      <c r="Q815" t="s">
        <v>2809</v>
      </c>
      <c r="R815" t="s">
        <v>2808</v>
      </c>
      <c r="U815" t="s">
        <v>1724</v>
      </c>
      <c r="V815" t="s">
        <v>1724</v>
      </c>
      <c r="W815" t="s">
        <v>1724</v>
      </c>
      <c r="X815" t="s">
        <v>1883</v>
      </c>
      <c r="Z815" t="b">
        <v>1</v>
      </c>
      <c r="AA815" t="b">
        <v>0</v>
      </c>
      <c r="AB815" t="b">
        <v>0</v>
      </c>
      <c r="AE815" t="b">
        <v>0</v>
      </c>
      <c r="AH815" t="b">
        <v>0</v>
      </c>
      <c r="AI815" t="b">
        <v>0</v>
      </c>
      <c r="AK815" t="b">
        <v>1</v>
      </c>
      <c r="AL815" t="b">
        <v>0</v>
      </c>
      <c r="AM815" t="b">
        <v>0</v>
      </c>
    </row>
    <row r="816" spans="1:39" x14ac:dyDescent="0.25">
      <c r="A816" t="s">
        <v>1733</v>
      </c>
      <c r="B816" t="s">
        <v>2815</v>
      </c>
      <c r="C816" t="s">
        <v>2814</v>
      </c>
      <c r="D816" t="s">
        <v>1883</v>
      </c>
      <c r="G816" t="s">
        <v>2813</v>
      </c>
      <c r="H816" t="s">
        <v>2550</v>
      </c>
      <c r="K816" t="s">
        <v>1962</v>
      </c>
      <c r="L816" t="s">
        <v>1962</v>
      </c>
      <c r="M816" t="s">
        <v>1833</v>
      </c>
      <c r="N816" t="s">
        <v>1832</v>
      </c>
      <c r="O816" t="s">
        <v>1724</v>
      </c>
      <c r="P816" t="s">
        <v>1737</v>
      </c>
      <c r="Q816" t="s">
        <v>1754</v>
      </c>
      <c r="R816" t="s">
        <v>1753</v>
      </c>
      <c r="U816" t="s">
        <v>1724</v>
      </c>
      <c r="V816" t="s">
        <v>1724</v>
      </c>
      <c r="W816" t="s">
        <v>1724</v>
      </c>
      <c r="X816" t="s">
        <v>1883</v>
      </c>
      <c r="Z816" t="b">
        <v>1</v>
      </c>
      <c r="AA816" t="b">
        <v>0</v>
      </c>
      <c r="AB816" t="b">
        <v>0</v>
      </c>
      <c r="AE816" t="b">
        <v>0</v>
      </c>
      <c r="AH816" t="b">
        <v>0</v>
      </c>
      <c r="AI816" t="b">
        <v>0</v>
      </c>
      <c r="AK816" t="b">
        <v>1</v>
      </c>
      <c r="AL816" t="b">
        <v>0</v>
      </c>
      <c r="AM816" t="b">
        <v>0</v>
      </c>
    </row>
    <row r="817" spans="1:39" x14ac:dyDescent="0.25">
      <c r="A817" t="s">
        <v>1733</v>
      </c>
      <c r="B817" t="s">
        <v>2812</v>
      </c>
      <c r="C817" t="s">
        <v>2811</v>
      </c>
      <c r="D817" t="s">
        <v>1883</v>
      </c>
      <c r="G817" t="s">
        <v>2810</v>
      </c>
      <c r="H817" t="s">
        <v>2550</v>
      </c>
      <c r="K817" t="s">
        <v>1790</v>
      </c>
      <c r="L817" t="s">
        <v>1790</v>
      </c>
      <c r="M817" t="s">
        <v>1789</v>
      </c>
      <c r="N817" t="s">
        <v>1820</v>
      </c>
      <c r="O817" t="s">
        <v>1737</v>
      </c>
      <c r="P817" t="s">
        <v>1737</v>
      </c>
      <c r="Q817" t="s">
        <v>2809</v>
      </c>
      <c r="R817" t="s">
        <v>2808</v>
      </c>
      <c r="U817" t="s">
        <v>1724</v>
      </c>
      <c r="V817" t="s">
        <v>1724</v>
      </c>
      <c r="W817" t="s">
        <v>1724</v>
      </c>
      <c r="X817" t="s">
        <v>1883</v>
      </c>
      <c r="Z817" t="b">
        <v>1</v>
      </c>
      <c r="AA817" t="b">
        <v>0</v>
      </c>
      <c r="AB817" t="b">
        <v>0</v>
      </c>
      <c r="AE817" t="b">
        <v>0</v>
      </c>
      <c r="AH817" t="b">
        <v>0</v>
      </c>
      <c r="AI817" t="b">
        <v>0</v>
      </c>
      <c r="AK817" t="b">
        <v>1</v>
      </c>
      <c r="AL817" t="b">
        <v>0</v>
      </c>
      <c r="AM817" t="b">
        <v>0</v>
      </c>
    </row>
    <row r="818" spans="1:39" x14ac:dyDescent="0.25">
      <c r="A818" t="s">
        <v>1733</v>
      </c>
      <c r="B818" t="s">
        <v>2807</v>
      </c>
      <c r="C818" t="s">
        <v>2806</v>
      </c>
      <c r="D818" t="s">
        <v>1883</v>
      </c>
      <c r="G818" t="s">
        <v>2805</v>
      </c>
      <c r="H818" t="s">
        <v>2550</v>
      </c>
      <c r="K818" t="s">
        <v>1962</v>
      </c>
      <c r="L818" t="s">
        <v>1962</v>
      </c>
      <c r="M818" t="s">
        <v>1833</v>
      </c>
      <c r="N818" t="s">
        <v>1820</v>
      </c>
      <c r="O818" t="s">
        <v>1724</v>
      </c>
      <c r="P818" t="s">
        <v>1737</v>
      </c>
      <c r="Q818" t="s">
        <v>2804</v>
      </c>
      <c r="R818" t="s">
        <v>2803</v>
      </c>
      <c r="U818" t="s">
        <v>1724</v>
      </c>
      <c r="V818" t="s">
        <v>1724</v>
      </c>
      <c r="W818" t="s">
        <v>1724</v>
      </c>
      <c r="X818" t="s">
        <v>1883</v>
      </c>
      <c r="Z818" t="b">
        <v>1</v>
      </c>
      <c r="AA818" t="b">
        <v>0</v>
      </c>
      <c r="AB818" t="b">
        <v>0</v>
      </c>
      <c r="AE818" t="b">
        <v>0</v>
      </c>
      <c r="AH818" t="b">
        <v>0</v>
      </c>
      <c r="AI818" t="b">
        <v>0</v>
      </c>
      <c r="AK818" t="b">
        <v>1</v>
      </c>
      <c r="AL818" t="b">
        <v>0</v>
      </c>
      <c r="AM818" t="b">
        <v>0</v>
      </c>
    </row>
    <row r="819" spans="1:39" x14ac:dyDescent="0.25">
      <c r="A819" t="s">
        <v>1733</v>
      </c>
      <c r="B819" t="s">
        <v>2802</v>
      </c>
      <c r="C819" t="s">
        <v>2801</v>
      </c>
      <c r="D819" t="s">
        <v>1883</v>
      </c>
      <c r="G819" t="s">
        <v>2800</v>
      </c>
      <c r="H819" t="s">
        <v>2550</v>
      </c>
      <c r="K819" t="s">
        <v>1790</v>
      </c>
      <c r="L819" t="s">
        <v>1790</v>
      </c>
      <c r="M819" t="s">
        <v>1789</v>
      </c>
      <c r="N819" t="s">
        <v>1820</v>
      </c>
      <c r="O819" t="s">
        <v>1737</v>
      </c>
      <c r="P819" t="s">
        <v>1737</v>
      </c>
      <c r="Q819" t="s">
        <v>2799</v>
      </c>
      <c r="R819" t="s">
        <v>2798</v>
      </c>
      <c r="U819" t="s">
        <v>1724</v>
      </c>
      <c r="V819" t="s">
        <v>1724</v>
      </c>
      <c r="W819" t="s">
        <v>1724</v>
      </c>
      <c r="X819" t="s">
        <v>1883</v>
      </c>
      <c r="Z819" t="b">
        <v>1</v>
      </c>
      <c r="AA819" t="b">
        <v>0</v>
      </c>
      <c r="AB819" t="b">
        <v>0</v>
      </c>
      <c r="AE819" t="b">
        <v>0</v>
      </c>
      <c r="AH819" t="b">
        <v>0</v>
      </c>
      <c r="AI819" t="b">
        <v>0</v>
      </c>
      <c r="AK819" t="b">
        <v>1</v>
      </c>
      <c r="AL819" t="b">
        <v>0</v>
      </c>
      <c r="AM819" t="b">
        <v>0</v>
      </c>
    </row>
    <row r="820" spans="1:39" x14ac:dyDescent="0.25">
      <c r="A820" t="s">
        <v>1733</v>
      </c>
      <c r="B820" t="s">
        <v>2797</v>
      </c>
      <c r="C820" t="s">
        <v>2796</v>
      </c>
      <c r="D820" t="s">
        <v>1883</v>
      </c>
      <c r="G820" t="s">
        <v>2795</v>
      </c>
      <c r="H820" t="s">
        <v>2550</v>
      </c>
      <c r="K820" t="s">
        <v>1777</v>
      </c>
      <c r="L820" t="s">
        <v>1777</v>
      </c>
      <c r="M820" t="s">
        <v>1776</v>
      </c>
      <c r="N820" t="s">
        <v>1856</v>
      </c>
      <c r="O820" t="s">
        <v>1765</v>
      </c>
      <c r="P820" t="s">
        <v>1765</v>
      </c>
      <c r="Q820" t="s">
        <v>2270</v>
      </c>
      <c r="R820" t="s">
        <v>2794</v>
      </c>
      <c r="U820" t="s">
        <v>1724</v>
      </c>
      <c r="V820" t="s">
        <v>1724</v>
      </c>
      <c r="W820" t="s">
        <v>1724</v>
      </c>
      <c r="X820" t="s">
        <v>1883</v>
      </c>
      <c r="Z820" t="b">
        <v>1</v>
      </c>
      <c r="AA820" t="b">
        <v>0</v>
      </c>
      <c r="AB820" t="b">
        <v>0</v>
      </c>
      <c r="AE820" t="b">
        <v>0</v>
      </c>
      <c r="AH820" t="b">
        <v>0</v>
      </c>
      <c r="AI820" t="b">
        <v>0</v>
      </c>
      <c r="AK820" t="b">
        <v>0</v>
      </c>
      <c r="AL820" t="b">
        <v>0</v>
      </c>
      <c r="AM820" t="b">
        <v>0</v>
      </c>
    </row>
    <row r="821" spans="1:39" x14ac:dyDescent="0.25">
      <c r="A821" t="s">
        <v>1733</v>
      </c>
      <c r="B821" t="s">
        <v>2793</v>
      </c>
      <c r="C821" t="s">
        <v>2792</v>
      </c>
      <c r="D821" t="s">
        <v>1730</v>
      </c>
      <c r="E821" t="s">
        <v>2791</v>
      </c>
      <c r="F821" t="s">
        <v>2492</v>
      </c>
      <c r="K821" t="s">
        <v>2740</v>
      </c>
      <c r="L821" t="s">
        <v>2739</v>
      </c>
      <c r="M821" t="s">
        <v>1815</v>
      </c>
      <c r="N821" t="s">
        <v>1814</v>
      </c>
      <c r="O821" t="s">
        <v>1724</v>
      </c>
      <c r="P821" t="s">
        <v>1724</v>
      </c>
      <c r="Q821" t="s">
        <v>1723</v>
      </c>
      <c r="R821" t="s">
        <v>1723</v>
      </c>
      <c r="S821" t="s">
        <v>1724</v>
      </c>
      <c r="X821" t="s">
        <v>2738</v>
      </c>
      <c r="Z821" t="b">
        <v>0</v>
      </c>
      <c r="AA821" t="b">
        <v>0</v>
      </c>
      <c r="AB821" t="b">
        <v>0</v>
      </c>
      <c r="AE821" t="b">
        <v>0</v>
      </c>
      <c r="AH821" t="b">
        <v>0</v>
      </c>
      <c r="AI821" t="b">
        <v>0</v>
      </c>
      <c r="AK821" t="b">
        <v>0</v>
      </c>
      <c r="AL821" t="b">
        <v>0</v>
      </c>
      <c r="AM821" t="b">
        <v>0</v>
      </c>
    </row>
    <row r="822" spans="1:39" x14ac:dyDescent="0.25">
      <c r="A822" t="s">
        <v>1733</v>
      </c>
      <c r="B822" t="s">
        <v>2790</v>
      </c>
      <c r="C822" t="s">
        <v>2789</v>
      </c>
      <c r="D822" t="s">
        <v>1730</v>
      </c>
      <c r="E822" t="s">
        <v>2788</v>
      </c>
      <c r="F822" t="s">
        <v>2784</v>
      </c>
      <c r="K822" t="s">
        <v>2740</v>
      </c>
      <c r="L822" t="s">
        <v>2739</v>
      </c>
      <c r="M822" t="s">
        <v>1815</v>
      </c>
      <c r="N822" t="s">
        <v>1814</v>
      </c>
      <c r="O822" t="s">
        <v>1724</v>
      </c>
      <c r="P822" t="s">
        <v>1724</v>
      </c>
      <c r="Q822" t="s">
        <v>1723</v>
      </c>
      <c r="R822" t="s">
        <v>1723</v>
      </c>
      <c r="S822" t="s">
        <v>1724</v>
      </c>
      <c r="X822" t="s">
        <v>2738</v>
      </c>
      <c r="Z822" t="b">
        <v>0</v>
      </c>
      <c r="AA822" t="b">
        <v>0</v>
      </c>
      <c r="AB822" t="b">
        <v>0</v>
      </c>
      <c r="AE822" t="b">
        <v>0</v>
      </c>
      <c r="AH822" t="b">
        <v>0</v>
      </c>
      <c r="AI822" t="b">
        <v>0</v>
      </c>
      <c r="AK822" t="b">
        <v>1</v>
      </c>
      <c r="AL822" t="b">
        <v>0</v>
      </c>
      <c r="AM822" t="b">
        <v>0</v>
      </c>
    </row>
    <row r="823" spans="1:39" x14ac:dyDescent="0.25">
      <c r="A823" t="s">
        <v>1733</v>
      </c>
      <c r="B823" t="s">
        <v>2787</v>
      </c>
      <c r="C823" t="s">
        <v>2786</v>
      </c>
      <c r="D823" t="s">
        <v>1730</v>
      </c>
      <c r="E823" t="s">
        <v>2785</v>
      </c>
      <c r="F823" t="s">
        <v>2784</v>
      </c>
      <c r="K823" t="s">
        <v>2740</v>
      </c>
      <c r="L823" t="s">
        <v>2739</v>
      </c>
      <c r="M823" t="s">
        <v>1815</v>
      </c>
      <c r="N823" t="s">
        <v>1814</v>
      </c>
      <c r="O823" t="s">
        <v>1724</v>
      </c>
      <c r="P823" t="s">
        <v>1724</v>
      </c>
      <c r="Q823" t="s">
        <v>1723</v>
      </c>
      <c r="R823" t="s">
        <v>1723</v>
      </c>
      <c r="X823" t="s">
        <v>2738</v>
      </c>
      <c r="Z823" t="b">
        <v>0</v>
      </c>
      <c r="AA823" t="b">
        <v>0</v>
      </c>
      <c r="AB823" t="b">
        <v>0</v>
      </c>
      <c r="AE823" t="b">
        <v>0</v>
      </c>
      <c r="AH823" t="b">
        <v>0</v>
      </c>
      <c r="AI823" t="b">
        <v>0</v>
      </c>
      <c r="AJ823" t="s">
        <v>1722</v>
      </c>
      <c r="AK823" t="b">
        <v>0</v>
      </c>
      <c r="AL823" t="b">
        <v>0</v>
      </c>
      <c r="AM823" t="b">
        <v>0</v>
      </c>
    </row>
    <row r="824" spans="1:39" x14ac:dyDescent="0.25">
      <c r="A824" t="s">
        <v>1733</v>
      </c>
      <c r="B824" t="s">
        <v>2783</v>
      </c>
      <c r="C824" t="s">
        <v>2782</v>
      </c>
      <c r="D824" t="s">
        <v>1730</v>
      </c>
      <c r="E824" t="s">
        <v>2781</v>
      </c>
      <c r="F824" t="s">
        <v>1723</v>
      </c>
      <c r="K824" t="s">
        <v>2740</v>
      </c>
      <c r="L824" t="s">
        <v>2739</v>
      </c>
      <c r="M824" t="s">
        <v>1815</v>
      </c>
      <c r="N824" t="s">
        <v>1814</v>
      </c>
      <c r="O824" t="s">
        <v>1724</v>
      </c>
      <c r="P824" t="s">
        <v>1724</v>
      </c>
      <c r="Q824" t="s">
        <v>1723</v>
      </c>
      <c r="R824" t="s">
        <v>1723</v>
      </c>
      <c r="X824" t="s">
        <v>2738</v>
      </c>
      <c r="Z824" t="b">
        <v>0</v>
      </c>
      <c r="AA824" t="b">
        <v>1</v>
      </c>
      <c r="AB824" t="b">
        <v>0</v>
      </c>
      <c r="AE824" t="b">
        <v>0</v>
      </c>
      <c r="AH824" t="b">
        <v>0</v>
      </c>
      <c r="AI824" t="b">
        <v>0</v>
      </c>
      <c r="AJ824" t="s">
        <v>1722</v>
      </c>
      <c r="AK824" t="b">
        <v>0</v>
      </c>
      <c r="AL824" t="b">
        <v>0</v>
      </c>
      <c r="AM824" t="b">
        <v>0</v>
      </c>
    </row>
    <row r="825" spans="1:39" x14ac:dyDescent="0.25">
      <c r="A825" t="s">
        <v>1733</v>
      </c>
      <c r="B825" t="s">
        <v>2780</v>
      </c>
      <c r="C825" t="s">
        <v>2779</v>
      </c>
      <c r="D825" t="s">
        <v>1730</v>
      </c>
      <c r="E825" t="s">
        <v>2778</v>
      </c>
      <c r="F825" t="s">
        <v>2492</v>
      </c>
      <c r="K825" t="s">
        <v>2740</v>
      </c>
      <c r="L825" t="s">
        <v>2739</v>
      </c>
      <c r="M825" t="s">
        <v>1815</v>
      </c>
      <c r="N825" t="s">
        <v>1814</v>
      </c>
      <c r="O825" t="s">
        <v>1724</v>
      </c>
      <c r="P825" t="s">
        <v>1724</v>
      </c>
      <c r="Q825" t="s">
        <v>1723</v>
      </c>
      <c r="R825" t="s">
        <v>1723</v>
      </c>
      <c r="S825" t="s">
        <v>1724</v>
      </c>
      <c r="X825" t="s">
        <v>2738</v>
      </c>
      <c r="Z825" t="b">
        <v>0</v>
      </c>
      <c r="AA825" t="b">
        <v>0</v>
      </c>
      <c r="AB825" t="b">
        <v>1</v>
      </c>
      <c r="AC825" t="s">
        <v>2777</v>
      </c>
      <c r="AD825" t="s">
        <v>2083</v>
      </c>
      <c r="AE825" t="b">
        <v>0</v>
      </c>
      <c r="AH825" t="b">
        <v>0</v>
      </c>
      <c r="AI825" t="b">
        <v>0</v>
      </c>
      <c r="AK825" t="b">
        <v>1</v>
      </c>
      <c r="AL825" t="b">
        <v>0</v>
      </c>
      <c r="AM825" t="b">
        <v>0</v>
      </c>
    </row>
    <row r="826" spans="1:39" x14ac:dyDescent="0.25">
      <c r="A826" t="s">
        <v>1733</v>
      </c>
      <c r="B826" t="s">
        <v>2776</v>
      </c>
      <c r="C826" t="s">
        <v>2775</v>
      </c>
      <c r="D826" t="s">
        <v>1730</v>
      </c>
      <c r="E826" t="s">
        <v>2774</v>
      </c>
      <c r="F826" t="s">
        <v>2492</v>
      </c>
      <c r="K826" t="s">
        <v>2740</v>
      </c>
      <c r="L826" t="s">
        <v>2739</v>
      </c>
      <c r="M826" t="s">
        <v>1815</v>
      </c>
      <c r="N826" t="s">
        <v>1814</v>
      </c>
      <c r="O826" t="s">
        <v>1724</v>
      </c>
      <c r="P826" t="s">
        <v>1724</v>
      </c>
      <c r="Q826" t="s">
        <v>1723</v>
      </c>
      <c r="R826" t="s">
        <v>1723</v>
      </c>
      <c r="S826" t="s">
        <v>1724</v>
      </c>
      <c r="X826" t="s">
        <v>2738</v>
      </c>
      <c r="Z826" t="b">
        <v>0</v>
      </c>
      <c r="AA826" t="b">
        <v>0</v>
      </c>
      <c r="AB826" t="b">
        <v>0</v>
      </c>
      <c r="AE826" t="b">
        <v>0</v>
      </c>
      <c r="AH826" t="b">
        <v>0</v>
      </c>
      <c r="AI826" t="b">
        <v>0</v>
      </c>
      <c r="AK826" t="b">
        <v>1</v>
      </c>
      <c r="AL826" t="b">
        <v>0</v>
      </c>
      <c r="AM826" t="b">
        <v>0</v>
      </c>
    </row>
    <row r="827" spans="1:39" x14ac:dyDescent="0.25">
      <c r="A827" t="s">
        <v>1733</v>
      </c>
      <c r="B827" t="s">
        <v>2773</v>
      </c>
      <c r="C827" t="s">
        <v>2772</v>
      </c>
      <c r="D827" t="s">
        <v>1730</v>
      </c>
      <c r="E827" t="s">
        <v>2771</v>
      </c>
      <c r="F827" t="s">
        <v>2492</v>
      </c>
      <c r="K827" t="s">
        <v>2740</v>
      </c>
      <c r="L827" t="s">
        <v>2739</v>
      </c>
      <c r="M827" t="s">
        <v>1815</v>
      </c>
      <c r="N827" t="s">
        <v>1814</v>
      </c>
      <c r="O827" t="s">
        <v>1724</v>
      </c>
      <c r="P827" t="s">
        <v>1724</v>
      </c>
      <c r="Q827" t="s">
        <v>1723</v>
      </c>
      <c r="R827" t="s">
        <v>1723</v>
      </c>
      <c r="S827" t="s">
        <v>1724</v>
      </c>
      <c r="X827" t="s">
        <v>2738</v>
      </c>
      <c r="Z827" t="b">
        <v>0</v>
      </c>
      <c r="AA827" t="b">
        <v>0</v>
      </c>
      <c r="AB827" t="b">
        <v>0</v>
      </c>
      <c r="AE827" t="b">
        <v>0</v>
      </c>
      <c r="AH827" t="b">
        <v>0</v>
      </c>
      <c r="AI827" t="b">
        <v>0</v>
      </c>
      <c r="AK827" t="b">
        <v>0</v>
      </c>
      <c r="AL827" t="b">
        <v>0</v>
      </c>
      <c r="AM827" t="b">
        <v>0</v>
      </c>
    </row>
    <row r="828" spans="1:39" x14ac:dyDescent="0.25">
      <c r="A828" t="s">
        <v>1733</v>
      </c>
      <c r="B828" t="s">
        <v>2770</v>
      </c>
      <c r="C828" t="s">
        <v>2769</v>
      </c>
      <c r="D828" t="s">
        <v>1730</v>
      </c>
      <c r="E828" t="s">
        <v>2768</v>
      </c>
      <c r="F828" t="s">
        <v>2492</v>
      </c>
      <c r="K828" t="s">
        <v>2740</v>
      </c>
      <c r="L828" t="s">
        <v>2739</v>
      </c>
      <c r="M828" t="s">
        <v>1815</v>
      </c>
      <c r="N828" t="s">
        <v>1814</v>
      </c>
      <c r="O828" t="s">
        <v>1724</v>
      </c>
      <c r="P828" t="s">
        <v>1724</v>
      </c>
      <c r="Q828" t="s">
        <v>1723</v>
      </c>
      <c r="R828" t="s">
        <v>1723</v>
      </c>
      <c r="S828" t="s">
        <v>1724</v>
      </c>
      <c r="X828" t="s">
        <v>2738</v>
      </c>
      <c r="Z828" t="b">
        <v>0</v>
      </c>
      <c r="AA828" t="b">
        <v>0</v>
      </c>
      <c r="AB828" t="b">
        <v>0</v>
      </c>
      <c r="AE828" t="b">
        <v>0</v>
      </c>
      <c r="AH828" t="b">
        <v>0</v>
      </c>
      <c r="AI828" t="b">
        <v>0</v>
      </c>
      <c r="AJ828" t="s">
        <v>2006</v>
      </c>
      <c r="AK828" t="b">
        <v>1</v>
      </c>
      <c r="AL828" t="b">
        <v>0</v>
      </c>
      <c r="AM828" t="b">
        <v>0</v>
      </c>
    </row>
    <row r="829" spans="1:39" x14ac:dyDescent="0.25">
      <c r="A829" t="s">
        <v>1733</v>
      </c>
      <c r="B829" t="s">
        <v>2767</v>
      </c>
      <c r="C829" t="s">
        <v>2766</v>
      </c>
      <c r="D829" t="s">
        <v>1730</v>
      </c>
      <c r="E829" t="s">
        <v>2765</v>
      </c>
      <c r="F829" t="s">
        <v>2492</v>
      </c>
      <c r="K829" t="s">
        <v>2740</v>
      </c>
      <c r="L829" t="s">
        <v>2739</v>
      </c>
      <c r="M829" t="s">
        <v>1815</v>
      </c>
      <c r="N829" t="s">
        <v>1814</v>
      </c>
      <c r="O829" t="s">
        <v>1724</v>
      </c>
      <c r="P829" t="s">
        <v>1724</v>
      </c>
      <c r="Q829" t="s">
        <v>1723</v>
      </c>
      <c r="R829" t="s">
        <v>1723</v>
      </c>
      <c r="S829" t="s">
        <v>1724</v>
      </c>
      <c r="X829" t="s">
        <v>2738</v>
      </c>
      <c r="Z829" t="b">
        <v>0</v>
      </c>
      <c r="AA829" t="b">
        <v>0</v>
      </c>
      <c r="AB829" t="b">
        <v>0</v>
      </c>
      <c r="AE829" t="b">
        <v>0</v>
      </c>
      <c r="AH829" t="b">
        <v>0</v>
      </c>
      <c r="AI829" t="b">
        <v>0</v>
      </c>
      <c r="AK829" t="b">
        <v>0</v>
      </c>
      <c r="AL829" t="b">
        <v>0</v>
      </c>
      <c r="AM829" t="b">
        <v>0</v>
      </c>
    </row>
    <row r="830" spans="1:39" x14ac:dyDescent="0.25">
      <c r="A830" t="s">
        <v>1733</v>
      </c>
      <c r="B830" t="s">
        <v>2764</v>
      </c>
      <c r="C830" t="s">
        <v>2763</v>
      </c>
      <c r="D830" t="s">
        <v>1730</v>
      </c>
      <c r="E830" t="s">
        <v>2762</v>
      </c>
      <c r="F830" t="s">
        <v>2492</v>
      </c>
      <c r="K830" t="s">
        <v>2740</v>
      </c>
      <c r="L830" t="s">
        <v>2739</v>
      </c>
      <c r="M830" t="s">
        <v>1815</v>
      </c>
      <c r="N830" t="s">
        <v>1814</v>
      </c>
      <c r="O830" t="s">
        <v>1724</v>
      </c>
      <c r="P830" t="s">
        <v>1724</v>
      </c>
      <c r="Q830" t="s">
        <v>1723</v>
      </c>
      <c r="R830" t="s">
        <v>1723</v>
      </c>
      <c r="S830" t="s">
        <v>1724</v>
      </c>
      <c r="X830" t="s">
        <v>2738</v>
      </c>
      <c r="Z830" t="b">
        <v>0</v>
      </c>
      <c r="AA830" t="b">
        <v>0</v>
      </c>
      <c r="AB830" t="b">
        <v>0</v>
      </c>
      <c r="AE830" t="b">
        <v>0</v>
      </c>
      <c r="AH830" t="b">
        <v>0</v>
      </c>
      <c r="AI830" t="b">
        <v>0</v>
      </c>
      <c r="AK830" t="b">
        <v>1</v>
      </c>
      <c r="AL830" t="b">
        <v>0</v>
      </c>
      <c r="AM830" t="b">
        <v>0</v>
      </c>
    </row>
    <row r="831" spans="1:39" x14ac:dyDescent="0.25">
      <c r="A831" t="s">
        <v>1733</v>
      </c>
      <c r="B831" t="s">
        <v>2761</v>
      </c>
      <c r="C831" t="s">
        <v>2760</v>
      </c>
      <c r="D831" t="s">
        <v>1730</v>
      </c>
      <c r="E831" t="s">
        <v>2759</v>
      </c>
      <c r="F831" t="s">
        <v>2492</v>
      </c>
      <c r="K831" t="s">
        <v>2740</v>
      </c>
      <c r="L831" t="s">
        <v>2739</v>
      </c>
      <c r="M831" t="s">
        <v>1815</v>
      </c>
      <c r="N831" t="s">
        <v>1814</v>
      </c>
      <c r="O831" t="s">
        <v>1724</v>
      </c>
      <c r="P831" t="s">
        <v>1724</v>
      </c>
      <c r="Q831" t="s">
        <v>1723</v>
      </c>
      <c r="R831" t="s">
        <v>1723</v>
      </c>
      <c r="S831" t="s">
        <v>1724</v>
      </c>
      <c r="X831" t="s">
        <v>2738</v>
      </c>
      <c r="Z831" t="b">
        <v>0</v>
      </c>
      <c r="AA831" t="b">
        <v>0</v>
      </c>
      <c r="AB831" t="b">
        <v>0</v>
      </c>
      <c r="AE831" t="b">
        <v>0</v>
      </c>
      <c r="AH831" t="b">
        <v>0</v>
      </c>
      <c r="AI831" t="b">
        <v>0</v>
      </c>
      <c r="AK831" t="b">
        <v>1</v>
      </c>
      <c r="AL831" t="b">
        <v>0</v>
      </c>
      <c r="AM831" t="b">
        <v>0</v>
      </c>
    </row>
    <row r="832" spans="1:39" x14ac:dyDescent="0.25">
      <c r="A832" t="s">
        <v>1733</v>
      </c>
      <c r="B832" t="s">
        <v>2758</v>
      </c>
      <c r="C832" t="s">
        <v>2757</v>
      </c>
      <c r="D832" t="s">
        <v>1730</v>
      </c>
      <c r="E832" t="s">
        <v>2756</v>
      </c>
      <c r="F832" t="s">
        <v>2492</v>
      </c>
      <c r="K832" t="s">
        <v>2740</v>
      </c>
      <c r="L832" t="s">
        <v>2739</v>
      </c>
      <c r="M832" t="s">
        <v>1815</v>
      </c>
      <c r="N832" t="s">
        <v>1814</v>
      </c>
      <c r="O832" t="s">
        <v>1724</v>
      </c>
      <c r="P832" t="s">
        <v>1724</v>
      </c>
      <c r="Q832" t="s">
        <v>1723</v>
      </c>
      <c r="R832" t="s">
        <v>1723</v>
      </c>
      <c r="S832" t="s">
        <v>1724</v>
      </c>
      <c r="X832" t="s">
        <v>2738</v>
      </c>
      <c r="Z832" t="b">
        <v>0</v>
      </c>
      <c r="AA832" t="b">
        <v>0</v>
      </c>
      <c r="AB832" t="b">
        <v>0</v>
      </c>
      <c r="AE832" t="b">
        <v>0</v>
      </c>
      <c r="AH832" t="b">
        <v>0</v>
      </c>
      <c r="AI832" t="b">
        <v>0</v>
      </c>
      <c r="AK832" t="b">
        <v>1</v>
      </c>
      <c r="AL832" t="b">
        <v>0</v>
      </c>
      <c r="AM832" t="b">
        <v>0</v>
      </c>
    </row>
    <row r="833" spans="1:39" x14ac:dyDescent="0.25">
      <c r="A833" t="s">
        <v>1733</v>
      </c>
      <c r="B833" t="s">
        <v>2755</v>
      </c>
      <c r="C833" t="s">
        <v>2754</v>
      </c>
      <c r="D833" t="s">
        <v>1730</v>
      </c>
      <c r="E833" t="s">
        <v>2753</v>
      </c>
      <c r="F833" t="s">
        <v>1723</v>
      </c>
      <c r="K833" t="s">
        <v>2740</v>
      </c>
      <c r="L833" t="s">
        <v>2739</v>
      </c>
      <c r="M833" t="s">
        <v>1815</v>
      </c>
      <c r="N833" t="s">
        <v>1814</v>
      </c>
      <c r="O833" t="s">
        <v>1724</v>
      </c>
      <c r="P833" t="s">
        <v>1724</v>
      </c>
      <c r="Q833" t="s">
        <v>1723</v>
      </c>
      <c r="R833" t="s">
        <v>1723</v>
      </c>
      <c r="X833" t="s">
        <v>1723</v>
      </c>
      <c r="Z833" t="b">
        <v>0</v>
      </c>
      <c r="AA833" t="b">
        <v>1</v>
      </c>
      <c r="AB833" t="b">
        <v>0</v>
      </c>
      <c r="AE833" t="b">
        <v>0</v>
      </c>
      <c r="AH833" t="b">
        <v>1</v>
      </c>
      <c r="AI833" t="b">
        <v>0</v>
      </c>
      <c r="AJ833" t="s">
        <v>2423</v>
      </c>
      <c r="AK833" t="b">
        <v>0</v>
      </c>
      <c r="AL833" t="b">
        <v>0</v>
      </c>
      <c r="AM833" t="b">
        <v>0</v>
      </c>
    </row>
    <row r="834" spans="1:39" x14ac:dyDescent="0.25">
      <c r="A834" t="s">
        <v>1733</v>
      </c>
      <c r="B834" t="s">
        <v>2752</v>
      </c>
      <c r="C834" t="s">
        <v>2751</v>
      </c>
      <c r="D834" t="s">
        <v>1730</v>
      </c>
      <c r="E834" t="s">
        <v>2750</v>
      </c>
      <c r="F834" t="s">
        <v>1723</v>
      </c>
      <c r="K834" t="s">
        <v>2740</v>
      </c>
      <c r="L834" t="s">
        <v>2739</v>
      </c>
      <c r="M834" t="s">
        <v>1815</v>
      </c>
      <c r="N834" t="s">
        <v>1814</v>
      </c>
      <c r="O834" t="s">
        <v>1724</v>
      </c>
      <c r="P834" t="s">
        <v>1724</v>
      </c>
      <c r="Q834" t="s">
        <v>1723</v>
      </c>
      <c r="R834" t="s">
        <v>1723</v>
      </c>
      <c r="X834" t="s">
        <v>1723</v>
      </c>
      <c r="Z834" t="b">
        <v>0</v>
      </c>
      <c r="AA834" t="b">
        <v>1</v>
      </c>
      <c r="AB834" t="b">
        <v>0</v>
      </c>
      <c r="AE834" t="b">
        <v>0</v>
      </c>
      <c r="AH834" t="b">
        <v>1</v>
      </c>
      <c r="AI834" t="b">
        <v>0</v>
      </c>
      <c r="AJ834" t="s">
        <v>2423</v>
      </c>
      <c r="AK834" t="b">
        <v>0</v>
      </c>
      <c r="AL834" t="b">
        <v>0</v>
      </c>
      <c r="AM834" t="b">
        <v>0</v>
      </c>
    </row>
    <row r="835" spans="1:39" x14ac:dyDescent="0.25">
      <c r="A835" t="s">
        <v>1733</v>
      </c>
      <c r="B835" t="s">
        <v>2749</v>
      </c>
      <c r="C835" t="s">
        <v>2748</v>
      </c>
      <c r="D835" t="s">
        <v>1730</v>
      </c>
      <c r="E835" t="s">
        <v>2747</v>
      </c>
      <c r="F835" t="s">
        <v>1723</v>
      </c>
      <c r="K835" t="s">
        <v>2740</v>
      </c>
      <c r="L835" t="s">
        <v>2739</v>
      </c>
      <c r="M835" t="s">
        <v>1815</v>
      </c>
      <c r="N835" t="s">
        <v>1814</v>
      </c>
      <c r="O835" t="s">
        <v>1724</v>
      </c>
      <c r="P835" t="s">
        <v>1724</v>
      </c>
      <c r="Q835" t="s">
        <v>1723</v>
      </c>
      <c r="R835" t="s">
        <v>1723</v>
      </c>
      <c r="S835" t="s">
        <v>1724</v>
      </c>
      <c r="X835" t="s">
        <v>1723</v>
      </c>
      <c r="Z835" t="b">
        <v>0</v>
      </c>
      <c r="AA835" t="b">
        <v>1</v>
      </c>
      <c r="AB835" t="b">
        <v>0</v>
      </c>
      <c r="AE835" t="b">
        <v>0</v>
      </c>
      <c r="AH835" t="b">
        <v>0</v>
      </c>
      <c r="AI835" t="b">
        <v>0</v>
      </c>
      <c r="AK835" t="b">
        <v>0</v>
      </c>
      <c r="AL835" t="b">
        <v>0</v>
      </c>
      <c r="AM835" t="b">
        <v>0</v>
      </c>
    </row>
    <row r="836" spans="1:39" x14ac:dyDescent="0.25">
      <c r="A836" t="s">
        <v>1733</v>
      </c>
      <c r="B836" t="s">
        <v>2746</v>
      </c>
      <c r="C836" t="s">
        <v>2745</v>
      </c>
      <c r="D836" t="s">
        <v>1730</v>
      </c>
      <c r="E836" t="s">
        <v>2744</v>
      </c>
      <c r="F836" t="s">
        <v>2492</v>
      </c>
      <c r="K836" t="s">
        <v>2740</v>
      </c>
      <c r="L836" t="s">
        <v>2739</v>
      </c>
      <c r="M836" t="s">
        <v>1815</v>
      </c>
      <c r="N836" t="s">
        <v>1814</v>
      </c>
      <c r="O836" t="s">
        <v>1724</v>
      </c>
      <c r="P836" t="s">
        <v>1724</v>
      </c>
      <c r="Q836" t="s">
        <v>1723</v>
      </c>
      <c r="R836" t="s">
        <v>1723</v>
      </c>
      <c r="S836" t="s">
        <v>1724</v>
      </c>
      <c r="X836" t="s">
        <v>2738</v>
      </c>
      <c r="Z836" t="b">
        <v>0</v>
      </c>
      <c r="AA836" t="b">
        <v>0</v>
      </c>
      <c r="AB836" t="b">
        <v>0</v>
      </c>
      <c r="AE836" t="b">
        <v>0</v>
      </c>
      <c r="AH836" t="b">
        <v>1</v>
      </c>
      <c r="AI836" t="b">
        <v>0</v>
      </c>
      <c r="AK836" t="b">
        <v>0</v>
      </c>
      <c r="AL836" t="b">
        <v>0</v>
      </c>
      <c r="AM836" t="b">
        <v>0</v>
      </c>
    </row>
    <row r="837" spans="1:39" x14ac:dyDescent="0.25">
      <c r="A837" t="s">
        <v>1733</v>
      </c>
      <c r="B837" t="s">
        <v>2743</v>
      </c>
      <c r="C837" t="s">
        <v>2742</v>
      </c>
      <c r="D837" t="s">
        <v>1730</v>
      </c>
      <c r="E837" t="s">
        <v>2741</v>
      </c>
      <c r="F837" t="s">
        <v>2492</v>
      </c>
      <c r="K837" t="s">
        <v>2740</v>
      </c>
      <c r="L837" t="s">
        <v>2739</v>
      </c>
      <c r="M837" t="s">
        <v>1815</v>
      </c>
      <c r="N837" t="s">
        <v>1814</v>
      </c>
      <c r="O837" t="s">
        <v>1724</v>
      </c>
      <c r="P837" t="s">
        <v>1724</v>
      </c>
      <c r="Q837" t="s">
        <v>1723</v>
      </c>
      <c r="R837" t="s">
        <v>1723</v>
      </c>
      <c r="S837" t="s">
        <v>1724</v>
      </c>
      <c r="X837" t="s">
        <v>2738</v>
      </c>
      <c r="Z837" t="b">
        <v>0</v>
      </c>
      <c r="AA837" t="b">
        <v>0</v>
      </c>
      <c r="AB837" t="b">
        <v>0</v>
      </c>
      <c r="AE837" t="b">
        <v>0</v>
      </c>
      <c r="AH837" t="b">
        <v>1</v>
      </c>
      <c r="AI837" t="b">
        <v>0</v>
      </c>
      <c r="AK837" t="b">
        <v>0</v>
      </c>
      <c r="AL837" t="b">
        <v>0</v>
      </c>
      <c r="AM837" t="b">
        <v>0</v>
      </c>
    </row>
    <row r="838" spans="1:39" x14ac:dyDescent="0.25">
      <c r="A838" t="s">
        <v>1733</v>
      </c>
      <c r="B838" t="s">
        <v>2737</v>
      </c>
      <c r="C838" t="s">
        <v>2736</v>
      </c>
      <c r="D838" t="s">
        <v>1883</v>
      </c>
      <c r="G838" t="s">
        <v>2735</v>
      </c>
      <c r="H838" t="s">
        <v>2550</v>
      </c>
      <c r="K838" t="s">
        <v>1749</v>
      </c>
      <c r="L838" t="s">
        <v>1749</v>
      </c>
      <c r="M838" t="s">
        <v>1748</v>
      </c>
      <c r="N838" t="s">
        <v>1738</v>
      </c>
      <c r="O838" t="s">
        <v>1737</v>
      </c>
      <c r="P838" t="s">
        <v>1737</v>
      </c>
      <c r="Q838" t="s">
        <v>2734</v>
      </c>
      <c r="R838" t="s">
        <v>2733</v>
      </c>
      <c r="U838" t="s">
        <v>1724</v>
      </c>
      <c r="V838" t="s">
        <v>1724</v>
      </c>
      <c r="W838" t="s">
        <v>1724</v>
      </c>
      <c r="X838" t="s">
        <v>1883</v>
      </c>
      <c r="Z838" t="b">
        <v>1</v>
      </c>
      <c r="AA838" t="b">
        <v>0</v>
      </c>
      <c r="AB838" t="b">
        <v>0</v>
      </c>
      <c r="AE838" t="b">
        <v>0</v>
      </c>
      <c r="AH838" t="b">
        <v>0</v>
      </c>
      <c r="AI838" t="b">
        <v>0</v>
      </c>
      <c r="AK838" t="b">
        <v>0</v>
      </c>
      <c r="AL838" t="b">
        <v>0</v>
      </c>
      <c r="AM838" t="b">
        <v>0</v>
      </c>
    </row>
    <row r="839" spans="1:39" x14ac:dyDescent="0.25">
      <c r="A839" t="s">
        <v>1733</v>
      </c>
      <c r="B839" t="s">
        <v>2732</v>
      </c>
      <c r="C839" t="s">
        <v>2731</v>
      </c>
      <c r="D839" t="s">
        <v>1883</v>
      </c>
      <c r="G839" t="s">
        <v>2730</v>
      </c>
      <c r="H839" t="s">
        <v>2550</v>
      </c>
      <c r="K839" t="s">
        <v>1749</v>
      </c>
      <c r="L839" t="s">
        <v>1749</v>
      </c>
      <c r="M839" t="s">
        <v>1748</v>
      </c>
      <c r="N839" t="s">
        <v>1738</v>
      </c>
      <c r="O839" t="s">
        <v>1737</v>
      </c>
      <c r="P839" t="s">
        <v>1737</v>
      </c>
      <c r="Q839" t="s">
        <v>2332</v>
      </c>
      <c r="R839" t="s">
        <v>2331</v>
      </c>
      <c r="V839" t="s">
        <v>1724</v>
      </c>
      <c r="X839" t="s">
        <v>1883</v>
      </c>
      <c r="Z839" t="b">
        <v>1</v>
      </c>
      <c r="AA839" t="b">
        <v>0</v>
      </c>
      <c r="AB839" t="b">
        <v>0</v>
      </c>
      <c r="AE839" t="b">
        <v>0</v>
      </c>
      <c r="AH839" t="b">
        <v>0</v>
      </c>
      <c r="AI839" t="b">
        <v>0</v>
      </c>
      <c r="AJ839" t="s">
        <v>1744</v>
      </c>
      <c r="AK839" t="b">
        <v>1</v>
      </c>
      <c r="AL839" t="b">
        <v>0</v>
      </c>
      <c r="AM839" t="b">
        <v>0</v>
      </c>
    </row>
    <row r="840" spans="1:39" x14ac:dyDescent="0.25">
      <c r="A840" t="s">
        <v>1733</v>
      </c>
      <c r="B840" t="s">
        <v>2729</v>
      </c>
      <c r="C840" t="s">
        <v>2728</v>
      </c>
      <c r="D840" t="s">
        <v>1883</v>
      </c>
      <c r="G840" t="s">
        <v>2727</v>
      </c>
      <c r="H840" t="s">
        <v>2550</v>
      </c>
      <c r="K840" t="s">
        <v>1790</v>
      </c>
      <c r="L840" t="s">
        <v>1790</v>
      </c>
      <c r="M840" t="s">
        <v>1789</v>
      </c>
      <c r="N840" t="s">
        <v>1820</v>
      </c>
      <c r="O840" t="s">
        <v>1737</v>
      </c>
      <c r="P840" t="s">
        <v>1737</v>
      </c>
      <c r="Q840" t="s">
        <v>2723</v>
      </c>
      <c r="R840" t="s">
        <v>2722</v>
      </c>
      <c r="U840" t="s">
        <v>1724</v>
      </c>
      <c r="V840" t="s">
        <v>1724</v>
      </c>
      <c r="W840" t="s">
        <v>1724</v>
      </c>
      <c r="X840" t="s">
        <v>1883</v>
      </c>
      <c r="Z840" t="b">
        <v>1</v>
      </c>
      <c r="AA840" t="b">
        <v>0</v>
      </c>
      <c r="AB840" t="b">
        <v>0</v>
      </c>
      <c r="AE840" t="b">
        <v>0</v>
      </c>
      <c r="AH840" t="b">
        <v>0</v>
      </c>
      <c r="AI840" t="b">
        <v>0</v>
      </c>
      <c r="AK840" t="b">
        <v>0</v>
      </c>
      <c r="AL840" t="b">
        <v>0</v>
      </c>
      <c r="AM840" t="b">
        <v>0</v>
      </c>
    </row>
    <row r="841" spans="1:39" x14ac:dyDescent="0.25">
      <c r="A841" t="s">
        <v>1733</v>
      </c>
      <c r="B841" t="s">
        <v>2726</v>
      </c>
      <c r="C841" t="s">
        <v>2725</v>
      </c>
      <c r="D841" t="s">
        <v>1883</v>
      </c>
      <c r="G841" t="s">
        <v>2724</v>
      </c>
      <c r="H841" t="s">
        <v>2550</v>
      </c>
      <c r="K841" t="s">
        <v>1790</v>
      </c>
      <c r="L841" t="s">
        <v>1790</v>
      </c>
      <c r="M841" t="s">
        <v>1789</v>
      </c>
      <c r="N841" t="s">
        <v>1820</v>
      </c>
      <c r="O841" t="s">
        <v>1737</v>
      </c>
      <c r="P841" t="s">
        <v>1737</v>
      </c>
      <c r="Q841" t="s">
        <v>2723</v>
      </c>
      <c r="R841" t="s">
        <v>2722</v>
      </c>
      <c r="U841" t="s">
        <v>1724</v>
      </c>
      <c r="V841" t="s">
        <v>1724</v>
      </c>
      <c r="W841" t="s">
        <v>1724</v>
      </c>
      <c r="X841" t="s">
        <v>1883</v>
      </c>
      <c r="Z841" t="b">
        <v>1</v>
      </c>
      <c r="AA841" t="b">
        <v>0</v>
      </c>
      <c r="AB841" t="b">
        <v>0</v>
      </c>
      <c r="AE841" t="b">
        <v>0</v>
      </c>
      <c r="AH841" t="b">
        <v>0</v>
      </c>
      <c r="AI841" t="b">
        <v>0</v>
      </c>
      <c r="AK841" t="b">
        <v>0</v>
      </c>
      <c r="AL841" t="b">
        <v>0</v>
      </c>
      <c r="AM841" t="b">
        <v>0</v>
      </c>
    </row>
    <row r="842" spans="1:39" x14ac:dyDescent="0.25">
      <c r="A842" t="s">
        <v>1733</v>
      </c>
      <c r="B842" t="s">
        <v>2721</v>
      </c>
      <c r="C842" t="s">
        <v>2720</v>
      </c>
      <c r="D842" t="s">
        <v>1883</v>
      </c>
      <c r="G842" t="s">
        <v>2719</v>
      </c>
      <c r="H842" t="s">
        <v>2550</v>
      </c>
      <c r="K842" t="s">
        <v>1790</v>
      </c>
      <c r="L842" t="s">
        <v>1790</v>
      </c>
      <c r="M842" t="s">
        <v>1789</v>
      </c>
      <c r="N842" t="s">
        <v>1820</v>
      </c>
      <c r="O842" t="s">
        <v>1737</v>
      </c>
      <c r="P842" t="s">
        <v>1737</v>
      </c>
      <c r="Q842" t="s">
        <v>2718</v>
      </c>
      <c r="R842" t="s">
        <v>2717</v>
      </c>
      <c r="U842" t="s">
        <v>1724</v>
      </c>
      <c r="V842" t="s">
        <v>1724</v>
      </c>
      <c r="W842" t="s">
        <v>1724</v>
      </c>
      <c r="X842" t="s">
        <v>1883</v>
      </c>
      <c r="Z842" t="b">
        <v>1</v>
      </c>
      <c r="AA842" t="b">
        <v>0</v>
      </c>
      <c r="AB842" t="b">
        <v>0</v>
      </c>
      <c r="AE842" t="b">
        <v>0</v>
      </c>
      <c r="AH842" t="b">
        <v>0</v>
      </c>
      <c r="AI842" t="b">
        <v>0</v>
      </c>
      <c r="AK842" t="b">
        <v>0</v>
      </c>
      <c r="AL842" t="b">
        <v>0</v>
      </c>
      <c r="AM842" t="b">
        <v>0</v>
      </c>
    </row>
    <row r="843" spans="1:39" x14ac:dyDescent="0.25">
      <c r="A843" t="s">
        <v>1733</v>
      </c>
      <c r="B843" t="s">
        <v>2716</v>
      </c>
      <c r="C843" t="s">
        <v>2715</v>
      </c>
      <c r="D843" t="s">
        <v>1883</v>
      </c>
      <c r="G843" t="s">
        <v>2714</v>
      </c>
      <c r="H843" t="s">
        <v>2550</v>
      </c>
      <c r="K843" t="s">
        <v>1790</v>
      </c>
      <c r="L843" t="s">
        <v>1790</v>
      </c>
      <c r="M843" t="s">
        <v>1789</v>
      </c>
      <c r="N843" t="s">
        <v>1820</v>
      </c>
      <c r="O843" t="s">
        <v>1737</v>
      </c>
      <c r="P843" t="s">
        <v>1737</v>
      </c>
      <c r="Q843" t="s">
        <v>2713</v>
      </c>
      <c r="R843" t="s">
        <v>2712</v>
      </c>
      <c r="U843" t="s">
        <v>1724</v>
      </c>
      <c r="V843" t="s">
        <v>1724</v>
      </c>
      <c r="W843" t="s">
        <v>1724</v>
      </c>
      <c r="X843" t="s">
        <v>1883</v>
      </c>
      <c r="Z843" t="b">
        <v>1</v>
      </c>
      <c r="AA843" t="b">
        <v>0</v>
      </c>
      <c r="AB843" t="b">
        <v>0</v>
      </c>
      <c r="AE843" t="b">
        <v>0</v>
      </c>
      <c r="AH843" t="b">
        <v>0</v>
      </c>
      <c r="AI843" t="b">
        <v>0</v>
      </c>
      <c r="AK843" t="b">
        <v>0</v>
      </c>
      <c r="AL843" t="b">
        <v>0</v>
      </c>
      <c r="AM843" t="b">
        <v>0</v>
      </c>
    </row>
    <row r="844" spans="1:39" x14ac:dyDescent="0.25">
      <c r="A844" t="s">
        <v>1733</v>
      </c>
      <c r="B844" t="s">
        <v>2711</v>
      </c>
      <c r="C844" t="s">
        <v>2710</v>
      </c>
      <c r="D844" t="s">
        <v>1883</v>
      </c>
      <c r="G844" t="s">
        <v>2709</v>
      </c>
      <c r="H844" t="s">
        <v>2550</v>
      </c>
      <c r="K844" t="s">
        <v>1790</v>
      </c>
      <c r="L844" t="s">
        <v>1790</v>
      </c>
      <c r="M844" t="s">
        <v>1789</v>
      </c>
      <c r="N844" t="s">
        <v>1820</v>
      </c>
      <c r="O844" t="s">
        <v>1737</v>
      </c>
      <c r="P844" t="s">
        <v>1737</v>
      </c>
      <c r="Q844" t="s">
        <v>2708</v>
      </c>
      <c r="R844" t="s">
        <v>2707</v>
      </c>
      <c r="U844" t="s">
        <v>1724</v>
      </c>
      <c r="V844" t="s">
        <v>1724</v>
      </c>
      <c r="W844" t="s">
        <v>1724</v>
      </c>
      <c r="X844" t="s">
        <v>1883</v>
      </c>
      <c r="Z844" t="b">
        <v>1</v>
      </c>
      <c r="AA844" t="b">
        <v>0</v>
      </c>
      <c r="AB844" t="b">
        <v>0</v>
      </c>
      <c r="AE844" t="b">
        <v>0</v>
      </c>
      <c r="AH844" t="b">
        <v>0</v>
      </c>
      <c r="AI844" t="b">
        <v>0</v>
      </c>
      <c r="AK844" t="b">
        <v>0</v>
      </c>
      <c r="AL844" t="b">
        <v>0</v>
      </c>
      <c r="AM844" t="b">
        <v>0</v>
      </c>
    </row>
    <row r="845" spans="1:39" x14ac:dyDescent="0.25">
      <c r="A845" t="s">
        <v>1733</v>
      </c>
      <c r="B845" t="s">
        <v>2706</v>
      </c>
      <c r="C845" t="s">
        <v>2705</v>
      </c>
      <c r="D845" t="s">
        <v>1883</v>
      </c>
      <c r="G845" t="s">
        <v>2704</v>
      </c>
      <c r="H845" t="s">
        <v>2550</v>
      </c>
      <c r="K845" t="s">
        <v>1987</v>
      </c>
      <c r="L845" t="s">
        <v>1790</v>
      </c>
      <c r="M845" t="s">
        <v>1789</v>
      </c>
      <c r="N845" t="s">
        <v>1820</v>
      </c>
      <c r="O845" t="s">
        <v>1737</v>
      </c>
      <c r="P845" t="s">
        <v>1737</v>
      </c>
      <c r="Q845" t="s">
        <v>2700</v>
      </c>
      <c r="R845" t="s">
        <v>2699</v>
      </c>
      <c r="U845" t="s">
        <v>1724</v>
      </c>
      <c r="V845" t="s">
        <v>1724</v>
      </c>
      <c r="W845" t="s">
        <v>1724</v>
      </c>
      <c r="X845" t="s">
        <v>1883</v>
      </c>
      <c r="Z845" t="b">
        <v>1</v>
      </c>
      <c r="AA845" t="b">
        <v>0</v>
      </c>
      <c r="AB845" t="b">
        <v>0</v>
      </c>
      <c r="AE845" t="b">
        <v>0</v>
      </c>
      <c r="AH845" t="b">
        <v>0</v>
      </c>
      <c r="AI845" t="b">
        <v>0</v>
      </c>
      <c r="AK845" t="b">
        <v>0</v>
      </c>
      <c r="AL845" t="b">
        <v>0</v>
      </c>
      <c r="AM845" t="b">
        <v>0</v>
      </c>
    </row>
    <row r="846" spans="1:39" x14ac:dyDescent="0.25">
      <c r="A846" t="s">
        <v>1733</v>
      </c>
      <c r="B846" t="s">
        <v>2703</v>
      </c>
      <c r="C846" t="s">
        <v>2702</v>
      </c>
      <c r="D846" t="s">
        <v>1883</v>
      </c>
      <c r="G846" t="s">
        <v>2701</v>
      </c>
      <c r="H846" t="s">
        <v>2550</v>
      </c>
      <c r="K846" t="s">
        <v>1790</v>
      </c>
      <c r="L846" t="s">
        <v>1790</v>
      </c>
      <c r="M846" t="s">
        <v>1789</v>
      </c>
      <c r="N846" t="s">
        <v>1820</v>
      </c>
      <c r="O846" t="s">
        <v>1737</v>
      </c>
      <c r="P846" t="s">
        <v>1737</v>
      </c>
      <c r="Q846" t="s">
        <v>2700</v>
      </c>
      <c r="R846" t="s">
        <v>2699</v>
      </c>
      <c r="U846" t="s">
        <v>1724</v>
      </c>
      <c r="V846" t="s">
        <v>1724</v>
      </c>
      <c r="W846" t="s">
        <v>1724</v>
      </c>
      <c r="X846" t="s">
        <v>1883</v>
      </c>
      <c r="Z846" t="b">
        <v>1</v>
      </c>
      <c r="AA846" t="b">
        <v>0</v>
      </c>
      <c r="AB846" t="b">
        <v>0</v>
      </c>
      <c r="AE846" t="b">
        <v>0</v>
      </c>
      <c r="AH846" t="b">
        <v>0</v>
      </c>
      <c r="AI846" t="b">
        <v>0</v>
      </c>
      <c r="AJ846" t="s">
        <v>2423</v>
      </c>
      <c r="AK846" t="b">
        <v>0</v>
      </c>
      <c r="AL846" t="b">
        <v>0</v>
      </c>
      <c r="AM846" t="b">
        <v>0</v>
      </c>
    </row>
    <row r="847" spans="1:39" x14ac:dyDescent="0.25">
      <c r="A847" t="s">
        <v>1733</v>
      </c>
      <c r="B847" t="s">
        <v>2698</v>
      </c>
      <c r="C847" t="s">
        <v>2697</v>
      </c>
      <c r="D847" t="s">
        <v>1883</v>
      </c>
      <c r="G847" t="s">
        <v>2696</v>
      </c>
      <c r="H847" t="s">
        <v>2550</v>
      </c>
      <c r="K847" t="s">
        <v>1987</v>
      </c>
      <c r="L847" t="s">
        <v>1790</v>
      </c>
      <c r="M847" t="s">
        <v>1789</v>
      </c>
      <c r="N847" t="s">
        <v>1820</v>
      </c>
      <c r="O847" t="s">
        <v>1737</v>
      </c>
      <c r="P847" t="s">
        <v>1737</v>
      </c>
      <c r="Q847" t="s">
        <v>2695</v>
      </c>
      <c r="R847" t="s">
        <v>2694</v>
      </c>
      <c r="U847" t="s">
        <v>1724</v>
      </c>
      <c r="V847" t="s">
        <v>1724</v>
      </c>
      <c r="X847" t="s">
        <v>1883</v>
      </c>
      <c r="Z847" t="b">
        <v>1</v>
      </c>
      <c r="AA847" t="b">
        <v>0</v>
      </c>
      <c r="AB847" t="b">
        <v>0</v>
      </c>
      <c r="AE847" t="b">
        <v>0</v>
      </c>
      <c r="AH847" t="b">
        <v>0</v>
      </c>
      <c r="AI847" t="b">
        <v>0</v>
      </c>
      <c r="AJ847" t="s">
        <v>1900</v>
      </c>
      <c r="AK847" t="b">
        <v>0</v>
      </c>
      <c r="AL847" t="b">
        <v>0</v>
      </c>
      <c r="AM847" t="b">
        <v>0</v>
      </c>
    </row>
    <row r="848" spans="1:39" x14ac:dyDescent="0.25">
      <c r="A848" t="s">
        <v>1733</v>
      </c>
      <c r="B848" t="s">
        <v>2693</v>
      </c>
      <c r="C848" t="s">
        <v>2692</v>
      </c>
      <c r="D848" t="s">
        <v>1883</v>
      </c>
      <c r="G848" t="s">
        <v>2691</v>
      </c>
      <c r="H848" t="s">
        <v>2550</v>
      </c>
      <c r="K848" t="s">
        <v>1892</v>
      </c>
      <c r="L848" t="s">
        <v>1892</v>
      </c>
      <c r="M848" t="s">
        <v>1821</v>
      </c>
      <c r="N848" t="s">
        <v>1820</v>
      </c>
      <c r="P848" t="s">
        <v>1737</v>
      </c>
      <c r="Q848" t="s">
        <v>2690</v>
      </c>
      <c r="R848" t="s">
        <v>2689</v>
      </c>
      <c r="U848" t="s">
        <v>1724</v>
      </c>
      <c r="V848" t="s">
        <v>1724</v>
      </c>
      <c r="Z848" t="b">
        <v>1</v>
      </c>
      <c r="AA848" t="b">
        <v>0</v>
      </c>
      <c r="AB848" t="b">
        <v>0</v>
      </c>
      <c r="AE848" t="b">
        <v>0</v>
      </c>
      <c r="AH848" t="b">
        <v>0</v>
      </c>
      <c r="AI848" t="b">
        <v>0</v>
      </c>
      <c r="AJ848" t="s">
        <v>2096</v>
      </c>
      <c r="AK848" t="b">
        <v>0</v>
      </c>
      <c r="AL848" t="b">
        <v>0</v>
      </c>
      <c r="AM848" t="b">
        <v>0</v>
      </c>
    </row>
    <row r="849" spans="1:39" x14ac:dyDescent="0.25">
      <c r="A849" t="s">
        <v>1733</v>
      </c>
      <c r="B849" t="s">
        <v>2688</v>
      </c>
      <c r="C849" t="s">
        <v>2687</v>
      </c>
      <c r="D849" t="s">
        <v>1883</v>
      </c>
      <c r="G849" t="s">
        <v>2686</v>
      </c>
      <c r="H849" t="s">
        <v>2550</v>
      </c>
      <c r="K849" t="s">
        <v>1790</v>
      </c>
      <c r="L849" t="s">
        <v>1790</v>
      </c>
      <c r="M849" t="s">
        <v>1789</v>
      </c>
      <c r="N849" t="s">
        <v>1820</v>
      </c>
      <c r="O849" t="s">
        <v>1737</v>
      </c>
      <c r="P849" t="s">
        <v>1737</v>
      </c>
      <c r="Q849" t="s">
        <v>2685</v>
      </c>
      <c r="R849" t="s">
        <v>2684</v>
      </c>
      <c r="U849" t="s">
        <v>1724</v>
      </c>
      <c r="V849" t="s">
        <v>1724</v>
      </c>
      <c r="W849" t="s">
        <v>1724</v>
      </c>
      <c r="X849" t="s">
        <v>1883</v>
      </c>
      <c r="Z849" t="b">
        <v>1</v>
      </c>
      <c r="AA849" t="b">
        <v>0</v>
      </c>
      <c r="AB849" t="b">
        <v>0</v>
      </c>
      <c r="AE849" t="b">
        <v>0</v>
      </c>
      <c r="AH849" t="b">
        <v>0</v>
      </c>
      <c r="AI849" t="b">
        <v>0</v>
      </c>
      <c r="AK849" t="b">
        <v>0</v>
      </c>
      <c r="AL849" t="b">
        <v>0</v>
      </c>
      <c r="AM849" t="b">
        <v>0</v>
      </c>
    </row>
    <row r="850" spans="1:39" x14ac:dyDescent="0.25">
      <c r="A850" t="s">
        <v>1733</v>
      </c>
      <c r="B850" t="s">
        <v>2683</v>
      </c>
      <c r="C850" t="s">
        <v>2682</v>
      </c>
      <c r="D850" t="s">
        <v>1883</v>
      </c>
      <c r="G850" t="s">
        <v>2681</v>
      </c>
      <c r="H850" t="s">
        <v>2550</v>
      </c>
      <c r="K850" t="s">
        <v>1790</v>
      </c>
      <c r="L850" t="s">
        <v>1790</v>
      </c>
      <c r="M850" t="s">
        <v>1789</v>
      </c>
      <c r="N850" t="s">
        <v>1820</v>
      </c>
      <c r="O850" t="s">
        <v>1737</v>
      </c>
      <c r="P850" t="s">
        <v>1737</v>
      </c>
      <c r="Q850" t="s">
        <v>2680</v>
      </c>
      <c r="R850" t="s">
        <v>2679</v>
      </c>
      <c r="U850" t="s">
        <v>1724</v>
      </c>
      <c r="V850" t="s">
        <v>1724</v>
      </c>
      <c r="W850" t="s">
        <v>1724</v>
      </c>
      <c r="X850" t="s">
        <v>1883</v>
      </c>
      <c r="Z850" t="b">
        <v>1</v>
      </c>
      <c r="AA850" t="b">
        <v>0</v>
      </c>
      <c r="AB850" t="b">
        <v>0</v>
      </c>
      <c r="AE850" t="b">
        <v>0</v>
      </c>
      <c r="AH850" t="b">
        <v>0</v>
      </c>
      <c r="AI850" t="b">
        <v>0</v>
      </c>
      <c r="AK850" t="b">
        <v>0</v>
      </c>
      <c r="AL850" t="b">
        <v>0</v>
      </c>
      <c r="AM850" t="b">
        <v>0</v>
      </c>
    </row>
    <row r="851" spans="1:39" x14ac:dyDescent="0.25">
      <c r="A851" t="s">
        <v>1733</v>
      </c>
      <c r="B851" t="s">
        <v>2678</v>
      </c>
      <c r="C851" t="s">
        <v>2677</v>
      </c>
      <c r="D851" t="s">
        <v>1883</v>
      </c>
      <c r="G851" t="s">
        <v>2676</v>
      </c>
      <c r="H851" t="s">
        <v>2550</v>
      </c>
      <c r="K851" t="s">
        <v>1790</v>
      </c>
      <c r="L851" t="s">
        <v>1790</v>
      </c>
      <c r="M851" t="s">
        <v>1789</v>
      </c>
      <c r="N851" t="s">
        <v>1820</v>
      </c>
      <c r="O851" t="s">
        <v>1737</v>
      </c>
      <c r="P851" t="s">
        <v>1737</v>
      </c>
      <c r="Q851" t="s">
        <v>2675</v>
      </c>
      <c r="R851" t="s">
        <v>2674</v>
      </c>
      <c r="U851" t="s">
        <v>1724</v>
      </c>
      <c r="V851" t="s">
        <v>1724</v>
      </c>
      <c r="W851" t="s">
        <v>1724</v>
      </c>
      <c r="X851" t="s">
        <v>1883</v>
      </c>
      <c r="Z851" t="b">
        <v>1</v>
      </c>
      <c r="AA851" t="b">
        <v>0</v>
      </c>
      <c r="AB851" t="b">
        <v>0</v>
      </c>
      <c r="AE851" t="b">
        <v>0</v>
      </c>
      <c r="AH851" t="b">
        <v>0</v>
      </c>
      <c r="AI851" t="b">
        <v>0</v>
      </c>
      <c r="AK851" t="b">
        <v>0</v>
      </c>
      <c r="AL851" t="b">
        <v>0</v>
      </c>
      <c r="AM851" t="b">
        <v>0</v>
      </c>
    </row>
    <row r="852" spans="1:39" x14ac:dyDescent="0.25">
      <c r="A852" t="s">
        <v>1733</v>
      </c>
      <c r="B852" t="s">
        <v>2673</v>
      </c>
      <c r="C852" t="s">
        <v>2672</v>
      </c>
      <c r="D852" t="s">
        <v>1883</v>
      </c>
      <c r="G852" t="s">
        <v>2671</v>
      </c>
      <c r="H852" t="s">
        <v>2550</v>
      </c>
      <c r="K852" t="s">
        <v>1790</v>
      </c>
      <c r="L852" t="s">
        <v>1790</v>
      </c>
      <c r="M852" t="s">
        <v>1789</v>
      </c>
      <c r="N852" t="s">
        <v>1820</v>
      </c>
      <c r="O852" t="s">
        <v>1737</v>
      </c>
      <c r="P852" t="s">
        <v>1737</v>
      </c>
      <c r="Q852" t="s">
        <v>2670</v>
      </c>
      <c r="R852" t="s">
        <v>2669</v>
      </c>
      <c r="U852" t="s">
        <v>1724</v>
      </c>
      <c r="V852" t="s">
        <v>1724</v>
      </c>
      <c r="W852" t="s">
        <v>1724</v>
      </c>
      <c r="X852" t="s">
        <v>1883</v>
      </c>
      <c r="Z852" t="b">
        <v>1</v>
      </c>
      <c r="AA852" t="b">
        <v>0</v>
      </c>
      <c r="AB852" t="b">
        <v>0</v>
      </c>
      <c r="AE852" t="b">
        <v>0</v>
      </c>
      <c r="AH852" t="b">
        <v>0</v>
      </c>
      <c r="AI852" t="b">
        <v>0</v>
      </c>
      <c r="AK852" t="b">
        <v>0</v>
      </c>
      <c r="AL852" t="b">
        <v>0</v>
      </c>
      <c r="AM852" t="b">
        <v>0</v>
      </c>
    </row>
    <row r="853" spans="1:39" x14ac:dyDescent="0.25">
      <c r="A853" t="s">
        <v>1733</v>
      </c>
      <c r="B853" t="s">
        <v>2668</v>
      </c>
      <c r="C853" t="s">
        <v>2667</v>
      </c>
      <c r="D853" t="s">
        <v>1883</v>
      </c>
      <c r="G853" t="s">
        <v>2666</v>
      </c>
      <c r="H853" t="s">
        <v>2550</v>
      </c>
      <c r="K853" t="s">
        <v>1790</v>
      </c>
      <c r="L853" t="s">
        <v>1790</v>
      </c>
      <c r="M853" t="s">
        <v>1789</v>
      </c>
      <c r="N853" t="s">
        <v>1820</v>
      </c>
      <c r="O853" t="s">
        <v>1737</v>
      </c>
      <c r="P853" t="s">
        <v>1737</v>
      </c>
      <c r="Q853" t="s">
        <v>2665</v>
      </c>
      <c r="R853" t="s">
        <v>2664</v>
      </c>
      <c r="U853" t="s">
        <v>1724</v>
      </c>
      <c r="V853" t="s">
        <v>1724</v>
      </c>
      <c r="W853" t="s">
        <v>1724</v>
      </c>
      <c r="X853" t="s">
        <v>1883</v>
      </c>
      <c r="Z853" t="b">
        <v>1</v>
      </c>
      <c r="AA853" t="b">
        <v>0</v>
      </c>
      <c r="AB853" t="b">
        <v>0</v>
      </c>
      <c r="AE853" t="b">
        <v>0</v>
      </c>
      <c r="AH853" t="b">
        <v>0</v>
      </c>
      <c r="AI853" t="b">
        <v>0</v>
      </c>
      <c r="AK853" t="b">
        <v>0</v>
      </c>
      <c r="AL853" t="b">
        <v>0</v>
      </c>
      <c r="AM853" t="b">
        <v>0</v>
      </c>
    </row>
    <row r="854" spans="1:39" x14ac:dyDescent="0.25">
      <c r="A854" t="s">
        <v>1733</v>
      </c>
      <c r="B854" t="s">
        <v>2663</v>
      </c>
      <c r="C854" t="s">
        <v>2662</v>
      </c>
      <c r="D854" t="s">
        <v>1883</v>
      </c>
      <c r="G854" t="s">
        <v>2661</v>
      </c>
      <c r="H854" t="s">
        <v>2550</v>
      </c>
      <c r="K854" t="s">
        <v>1790</v>
      </c>
      <c r="L854" t="s">
        <v>1790</v>
      </c>
      <c r="M854" t="s">
        <v>1789</v>
      </c>
      <c r="N854" t="s">
        <v>1820</v>
      </c>
      <c r="O854" t="s">
        <v>1737</v>
      </c>
      <c r="P854" t="s">
        <v>1737</v>
      </c>
      <c r="Q854" t="s">
        <v>2660</v>
      </c>
      <c r="R854" t="s">
        <v>2659</v>
      </c>
      <c r="U854" t="s">
        <v>1724</v>
      </c>
      <c r="V854" t="s">
        <v>1724</v>
      </c>
      <c r="W854" t="s">
        <v>1724</v>
      </c>
      <c r="X854" t="s">
        <v>1883</v>
      </c>
      <c r="Z854" t="b">
        <v>1</v>
      </c>
      <c r="AA854" t="b">
        <v>0</v>
      </c>
      <c r="AB854" t="b">
        <v>0</v>
      </c>
      <c r="AE854" t="b">
        <v>0</v>
      </c>
      <c r="AH854" t="b">
        <v>0</v>
      </c>
      <c r="AI854" t="b">
        <v>0</v>
      </c>
      <c r="AK854" t="b">
        <v>0</v>
      </c>
      <c r="AL854" t="b">
        <v>0</v>
      </c>
      <c r="AM854" t="b">
        <v>0</v>
      </c>
    </row>
    <row r="855" spans="1:39" x14ac:dyDescent="0.25">
      <c r="A855" t="s">
        <v>1733</v>
      </c>
      <c r="B855" t="s">
        <v>2658</v>
      </c>
      <c r="C855" t="s">
        <v>2657</v>
      </c>
      <c r="D855" t="s">
        <v>1883</v>
      </c>
      <c r="G855" t="s">
        <v>2656</v>
      </c>
      <c r="H855" t="s">
        <v>2550</v>
      </c>
      <c r="K855" t="s">
        <v>1790</v>
      </c>
      <c r="L855" t="s">
        <v>1790</v>
      </c>
      <c r="M855" t="s">
        <v>1789</v>
      </c>
      <c r="N855" t="s">
        <v>1820</v>
      </c>
      <c r="O855" t="s">
        <v>1724</v>
      </c>
      <c r="P855" t="s">
        <v>1724</v>
      </c>
      <c r="Q855" t="s">
        <v>2655</v>
      </c>
      <c r="R855" t="s">
        <v>2654</v>
      </c>
      <c r="U855" t="s">
        <v>1724</v>
      </c>
      <c r="V855" t="s">
        <v>1724</v>
      </c>
      <c r="W855" t="s">
        <v>1724</v>
      </c>
      <c r="X855" t="s">
        <v>1883</v>
      </c>
      <c r="Z855" t="b">
        <v>1</v>
      </c>
      <c r="AA855" t="b">
        <v>0</v>
      </c>
      <c r="AB855" t="b">
        <v>0</v>
      </c>
      <c r="AE855" t="b">
        <v>0</v>
      </c>
      <c r="AH855" t="b">
        <v>0</v>
      </c>
      <c r="AI855" t="b">
        <v>0</v>
      </c>
      <c r="AK855" t="b">
        <v>0</v>
      </c>
      <c r="AL855" t="b">
        <v>0</v>
      </c>
      <c r="AM855" t="b">
        <v>0</v>
      </c>
    </row>
    <row r="856" spans="1:39" x14ac:dyDescent="0.25">
      <c r="A856" t="s">
        <v>1733</v>
      </c>
      <c r="B856" t="s">
        <v>2653</v>
      </c>
      <c r="C856" t="s">
        <v>2652</v>
      </c>
      <c r="D856" t="s">
        <v>1883</v>
      </c>
      <c r="G856" t="s">
        <v>2651</v>
      </c>
      <c r="H856" t="s">
        <v>2550</v>
      </c>
      <c r="K856" t="s">
        <v>1790</v>
      </c>
      <c r="L856" t="s">
        <v>1790</v>
      </c>
      <c r="M856" t="s">
        <v>1789</v>
      </c>
      <c r="N856" t="s">
        <v>1820</v>
      </c>
      <c r="O856" t="s">
        <v>1737</v>
      </c>
      <c r="P856" t="s">
        <v>1737</v>
      </c>
      <c r="Q856" t="s">
        <v>2644</v>
      </c>
      <c r="R856" t="s">
        <v>2643</v>
      </c>
      <c r="U856" t="s">
        <v>1724</v>
      </c>
      <c r="V856" t="s">
        <v>1724</v>
      </c>
      <c r="W856" t="s">
        <v>1724</v>
      </c>
      <c r="X856" t="s">
        <v>1883</v>
      </c>
      <c r="Z856" t="b">
        <v>1</v>
      </c>
      <c r="AA856" t="b">
        <v>0</v>
      </c>
      <c r="AB856" t="b">
        <v>0</v>
      </c>
      <c r="AE856" t="b">
        <v>0</v>
      </c>
      <c r="AH856" t="b">
        <v>0</v>
      </c>
      <c r="AI856" t="b">
        <v>0</v>
      </c>
      <c r="AK856" t="b">
        <v>0</v>
      </c>
      <c r="AL856" t="b">
        <v>0</v>
      </c>
      <c r="AM856" t="b">
        <v>0</v>
      </c>
    </row>
    <row r="857" spans="1:39" x14ac:dyDescent="0.25">
      <c r="A857" t="s">
        <v>1733</v>
      </c>
      <c r="B857" t="s">
        <v>2650</v>
      </c>
      <c r="C857" t="s">
        <v>2649</v>
      </c>
      <c r="D857" t="s">
        <v>1883</v>
      </c>
      <c r="G857" t="s">
        <v>2648</v>
      </c>
      <c r="H857" t="s">
        <v>2550</v>
      </c>
      <c r="K857" t="s">
        <v>1790</v>
      </c>
      <c r="L857" t="s">
        <v>1790</v>
      </c>
      <c r="M857" t="s">
        <v>1789</v>
      </c>
      <c r="N857" t="s">
        <v>1820</v>
      </c>
      <c r="O857" t="s">
        <v>1737</v>
      </c>
      <c r="P857" t="s">
        <v>1737</v>
      </c>
      <c r="Q857" t="s">
        <v>2644</v>
      </c>
      <c r="R857" t="s">
        <v>2643</v>
      </c>
      <c r="U857" t="s">
        <v>1724</v>
      </c>
      <c r="V857" t="s">
        <v>1724</v>
      </c>
      <c r="W857" t="s">
        <v>1724</v>
      </c>
      <c r="X857" t="s">
        <v>1883</v>
      </c>
      <c r="Z857" t="b">
        <v>1</v>
      </c>
      <c r="AA857" t="b">
        <v>0</v>
      </c>
      <c r="AB857" t="b">
        <v>0</v>
      </c>
      <c r="AE857" t="b">
        <v>0</v>
      </c>
      <c r="AH857" t="b">
        <v>0</v>
      </c>
      <c r="AI857" t="b">
        <v>0</v>
      </c>
      <c r="AK857" t="b">
        <v>0</v>
      </c>
      <c r="AL857" t="b">
        <v>0</v>
      </c>
      <c r="AM857" t="b">
        <v>0</v>
      </c>
    </row>
    <row r="858" spans="1:39" x14ac:dyDescent="0.25">
      <c r="A858" t="s">
        <v>1733</v>
      </c>
      <c r="B858" t="s">
        <v>2647</v>
      </c>
      <c r="C858" t="s">
        <v>2646</v>
      </c>
      <c r="D858" t="s">
        <v>1883</v>
      </c>
      <c r="G858" t="s">
        <v>2645</v>
      </c>
      <c r="H858" t="s">
        <v>2550</v>
      </c>
      <c r="K858" t="s">
        <v>1790</v>
      </c>
      <c r="L858" t="s">
        <v>1790</v>
      </c>
      <c r="M858" t="s">
        <v>1789</v>
      </c>
      <c r="N858" t="s">
        <v>1820</v>
      </c>
      <c r="O858" t="s">
        <v>1737</v>
      </c>
      <c r="P858" t="s">
        <v>1737</v>
      </c>
      <c r="Q858" t="s">
        <v>2644</v>
      </c>
      <c r="R858" t="s">
        <v>2643</v>
      </c>
      <c r="U858" t="s">
        <v>1724</v>
      </c>
      <c r="V858" t="s">
        <v>1724</v>
      </c>
      <c r="W858" t="s">
        <v>1724</v>
      </c>
      <c r="X858" t="s">
        <v>1883</v>
      </c>
      <c r="Z858" t="b">
        <v>1</v>
      </c>
      <c r="AA858" t="b">
        <v>0</v>
      </c>
      <c r="AB858" t="b">
        <v>0</v>
      </c>
      <c r="AE858" t="b">
        <v>0</v>
      </c>
      <c r="AH858" t="b">
        <v>0</v>
      </c>
      <c r="AI858" t="b">
        <v>0</v>
      </c>
      <c r="AK858" t="b">
        <v>0</v>
      </c>
      <c r="AL858" t="b">
        <v>0</v>
      </c>
      <c r="AM858" t="b">
        <v>0</v>
      </c>
    </row>
    <row r="859" spans="1:39" x14ac:dyDescent="0.25">
      <c r="A859" t="s">
        <v>1733</v>
      </c>
      <c r="B859" t="s">
        <v>2642</v>
      </c>
      <c r="C859" t="s">
        <v>2641</v>
      </c>
      <c r="D859" t="s">
        <v>1883</v>
      </c>
      <c r="G859" t="s">
        <v>2640</v>
      </c>
      <c r="H859" t="s">
        <v>2550</v>
      </c>
      <c r="K859" t="s">
        <v>1790</v>
      </c>
      <c r="L859" t="s">
        <v>1790</v>
      </c>
      <c r="M859" t="s">
        <v>1789</v>
      </c>
      <c r="N859" t="s">
        <v>1820</v>
      </c>
      <c r="O859" t="s">
        <v>1737</v>
      </c>
      <c r="P859" t="s">
        <v>1724</v>
      </c>
      <c r="Q859" t="s">
        <v>2639</v>
      </c>
      <c r="R859" t="s">
        <v>2638</v>
      </c>
      <c r="U859" t="s">
        <v>1724</v>
      </c>
      <c r="V859" t="s">
        <v>1724</v>
      </c>
      <c r="W859" t="s">
        <v>1724</v>
      </c>
      <c r="X859" t="s">
        <v>1883</v>
      </c>
      <c r="Z859" t="b">
        <v>1</v>
      </c>
      <c r="AA859" t="b">
        <v>0</v>
      </c>
      <c r="AB859" t="b">
        <v>0</v>
      </c>
      <c r="AE859" t="b">
        <v>0</v>
      </c>
      <c r="AH859" t="b">
        <v>0</v>
      </c>
      <c r="AI859" t="b">
        <v>0</v>
      </c>
      <c r="AK859" t="b">
        <v>0</v>
      </c>
      <c r="AL859" t="b">
        <v>0</v>
      </c>
      <c r="AM859" t="b">
        <v>0</v>
      </c>
    </row>
    <row r="860" spans="1:39" x14ac:dyDescent="0.25">
      <c r="A860" t="s">
        <v>1733</v>
      </c>
      <c r="B860" t="s">
        <v>2637</v>
      </c>
      <c r="C860" t="s">
        <v>2636</v>
      </c>
      <c r="D860" t="s">
        <v>1883</v>
      </c>
      <c r="G860" t="s">
        <v>2635</v>
      </c>
      <c r="H860" t="s">
        <v>2550</v>
      </c>
      <c r="K860" t="s">
        <v>1909</v>
      </c>
      <c r="L860" t="s">
        <v>1909</v>
      </c>
      <c r="M860" t="s">
        <v>1860</v>
      </c>
      <c r="N860" t="s">
        <v>1820</v>
      </c>
      <c r="O860" t="s">
        <v>1737</v>
      </c>
      <c r="P860" t="s">
        <v>1737</v>
      </c>
      <c r="Q860" t="s">
        <v>1996</v>
      </c>
      <c r="R860" t="s">
        <v>1995</v>
      </c>
      <c r="U860" t="s">
        <v>1724</v>
      </c>
      <c r="V860" t="s">
        <v>1724</v>
      </c>
      <c r="W860" t="s">
        <v>1724</v>
      </c>
      <c r="X860" t="s">
        <v>1883</v>
      </c>
      <c r="Z860" t="b">
        <v>1</v>
      </c>
      <c r="AA860" t="b">
        <v>0</v>
      </c>
      <c r="AB860" t="b">
        <v>0</v>
      </c>
      <c r="AE860" t="b">
        <v>0</v>
      </c>
      <c r="AH860" t="b">
        <v>0</v>
      </c>
      <c r="AI860" t="b">
        <v>0</v>
      </c>
      <c r="AK860" t="b">
        <v>0</v>
      </c>
      <c r="AL860" t="b">
        <v>0</v>
      </c>
      <c r="AM860" t="b">
        <v>0</v>
      </c>
    </row>
    <row r="861" spans="1:39" x14ac:dyDescent="0.25">
      <c r="A861" t="s">
        <v>1733</v>
      </c>
      <c r="B861" t="s">
        <v>2634</v>
      </c>
      <c r="C861" t="s">
        <v>2633</v>
      </c>
      <c r="D861" t="s">
        <v>1883</v>
      </c>
      <c r="G861" t="s">
        <v>2632</v>
      </c>
      <c r="H861" t="s">
        <v>2550</v>
      </c>
      <c r="K861" t="s">
        <v>1825</v>
      </c>
      <c r="L861" t="s">
        <v>1825</v>
      </c>
      <c r="M861" t="s">
        <v>1825</v>
      </c>
      <c r="N861" t="s">
        <v>1820</v>
      </c>
      <c r="O861" t="s">
        <v>1737</v>
      </c>
      <c r="P861" t="s">
        <v>1737</v>
      </c>
      <c r="Q861" t="s">
        <v>2631</v>
      </c>
      <c r="R861" t="s">
        <v>2630</v>
      </c>
      <c r="U861" t="s">
        <v>1724</v>
      </c>
      <c r="V861" t="s">
        <v>1724</v>
      </c>
      <c r="W861" t="s">
        <v>1724</v>
      </c>
      <c r="X861" t="s">
        <v>1883</v>
      </c>
      <c r="Z861" t="b">
        <v>1</v>
      </c>
      <c r="AA861" t="b">
        <v>0</v>
      </c>
      <c r="AB861" t="b">
        <v>0</v>
      </c>
      <c r="AE861" t="b">
        <v>0</v>
      </c>
      <c r="AH861" t="b">
        <v>0</v>
      </c>
      <c r="AI861" t="b">
        <v>0</v>
      </c>
      <c r="AK861" t="b">
        <v>0</v>
      </c>
      <c r="AL861" t="b">
        <v>0</v>
      </c>
      <c r="AM861" t="b">
        <v>0</v>
      </c>
    </row>
    <row r="862" spans="1:39" x14ac:dyDescent="0.25">
      <c r="A862" t="s">
        <v>1733</v>
      </c>
      <c r="B862" t="s">
        <v>2629</v>
      </c>
      <c r="C862" t="s">
        <v>2628</v>
      </c>
      <c r="D862" t="s">
        <v>1883</v>
      </c>
      <c r="G862" t="s">
        <v>2627</v>
      </c>
      <c r="H862" t="s">
        <v>2550</v>
      </c>
      <c r="K862" t="s">
        <v>1790</v>
      </c>
      <c r="L862" t="s">
        <v>1790</v>
      </c>
      <c r="M862" t="s">
        <v>1789</v>
      </c>
      <c r="N862" t="s">
        <v>1820</v>
      </c>
      <c r="O862" t="s">
        <v>1737</v>
      </c>
      <c r="P862" t="s">
        <v>1737</v>
      </c>
      <c r="Q862" t="s">
        <v>2623</v>
      </c>
      <c r="R862" t="s">
        <v>2622</v>
      </c>
      <c r="U862" t="s">
        <v>1724</v>
      </c>
      <c r="V862" t="s">
        <v>1724</v>
      </c>
      <c r="W862" t="s">
        <v>1724</v>
      </c>
      <c r="X862" t="s">
        <v>1883</v>
      </c>
      <c r="Z862" t="b">
        <v>1</v>
      </c>
      <c r="AA862" t="b">
        <v>0</v>
      </c>
      <c r="AB862" t="b">
        <v>0</v>
      </c>
      <c r="AE862" t="b">
        <v>0</v>
      </c>
      <c r="AH862" t="b">
        <v>0</v>
      </c>
      <c r="AI862" t="b">
        <v>0</v>
      </c>
      <c r="AK862" t="b">
        <v>0</v>
      </c>
      <c r="AL862" t="b">
        <v>0</v>
      </c>
      <c r="AM862" t="b">
        <v>0</v>
      </c>
    </row>
    <row r="863" spans="1:39" x14ac:dyDescent="0.25">
      <c r="A863" t="s">
        <v>1733</v>
      </c>
      <c r="B863" t="s">
        <v>2626</v>
      </c>
      <c r="C863" t="s">
        <v>2625</v>
      </c>
      <c r="D863" t="s">
        <v>1883</v>
      </c>
      <c r="G863" t="s">
        <v>2624</v>
      </c>
      <c r="H863" t="s">
        <v>2550</v>
      </c>
      <c r="K863" t="s">
        <v>1790</v>
      </c>
      <c r="L863" t="s">
        <v>1790</v>
      </c>
      <c r="M863" t="s">
        <v>1789</v>
      </c>
      <c r="N863" t="s">
        <v>1820</v>
      </c>
      <c r="O863" t="s">
        <v>1737</v>
      </c>
      <c r="P863" t="s">
        <v>1737</v>
      </c>
      <c r="Q863" t="s">
        <v>2623</v>
      </c>
      <c r="R863" t="s">
        <v>2622</v>
      </c>
      <c r="U863" t="s">
        <v>1724</v>
      </c>
      <c r="V863" t="s">
        <v>1724</v>
      </c>
      <c r="W863" t="s">
        <v>1724</v>
      </c>
      <c r="X863" t="s">
        <v>1883</v>
      </c>
      <c r="Z863" t="b">
        <v>1</v>
      </c>
      <c r="AA863" t="b">
        <v>0</v>
      </c>
      <c r="AB863" t="b">
        <v>0</v>
      </c>
      <c r="AE863" t="b">
        <v>0</v>
      </c>
      <c r="AH863" t="b">
        <v>0</v>
      </c>
      <c r="AI863" t="b">
        <v>0</v>
      </c>
      <c r="AK863" t="b">
        <v>0</v>
      </c>
      <c r="AL863" t="b">
        <v>0</v>
      </c>
      <c r="AM863" t="b">
        <v>0</v>
      </c>
    </row>
    <row r="864" spans="1:39" x14ac:dyDescent="0.25">
      <c r="A864" t="s">
        <v>1733</v>
      </c>
      <c r="B864" t="s">
        <v>2621</v>
      </c>
      <c r="C864" t="s">
        <v>2620</v>
      </c>
      <c r="D864" t="s">
        <v>1883</v>
      </c>
      <c r="G864" t="s">
        <v>2619</v>
      </c>
      <c r="H864" t="s">
        <v>2550</v>
      </c>
      <c r="K864" t="s">
        <v>1892</v>
      </c>
      <c r="L864" t="s">
        <v>1892</v>
      </c>
      <c r="M864" t="s">
        <v>1821</v>
      </c>
      <c r="N864" t="s">
        <v>1820</v>
      </c>
      <c r="O864" t="s">
        <v>1737</v>
      </c>
      <c r="P864" t="s">
        <v>1737</v>
      </c>
      <c r="Q864" t="s">
        <v>2618</v>
      </c>
      <c r="R864" t="s">
        <v>2617</v>
      </c>
      <c r="U864" t="s">
        <v>1724</v>
      </c>
      <c r="V864" t="s">
        <v>1724</v>
      </c>
      <c r="W864" t="s">
        <v>1724</v>
      </c>
      <c r="X864" t="s">
        <v>1883</v>
      </c>
      <c r="Z864" t="b">
        <v>1</v>
      </c>
      <c r="AA864" t="b">
        <v>0</v>
      </c>
      <c r="AB864" t="b">
        <v>0</v>
      </c>
      <c r="AE864" t="b">
        <v>0</v>
      </c>
      <c r="AH864" t="b">
        <v>0</v>
      </c>
      <c r="AI864" t="b">
        <v>0</v>
      </c>
      <c r="AK864" t="b">
        <v>0</v>
      </c>
      <c r="AL864" t="b">
        <v>0</v>
      </c>
      <c r="AM864" t="b">
        <v>0</v>
      </c>
    </row>
    <row r="865" spans="1:39" x14ac:dyDescent="0.25">
      <c r="A865" t="s">
        <v>1733</v>
      </c>
      <c r="B865" t="s">
        <v>2616</v>
      </c>
      <c r="C865" t="s">
        <v>2615</v>
      </c>
      <c r="D865" t="s">
        <v>1883</v>
      </c>
      <c r="G865" t="s">
        <v>2614</v>
      </c>
      <c r="H865" t="s">
        <v>2550</v>
      </c>
      <c r="K865" t="s">
        <v>1825</v>
      </c>
      <c r="L865" t="s">
        <v>1825</v>
      </c>
      <c r="M865" t="s">
        <v>1825</v>
      </c>
      <c r="N865" t="s">
        <v>1820</v>
      </c>
      <c r="O865" t="s">
        <v>1737</v>
      </c>
      <c r="P865" t="s">
        <v>1737</v>
      </c>
      <c r="Q865" t="s">
        <v>2613</v>
      </c>
      <c r="R865" t="s">
        <v>2612</v>
      </c>
      <c r="U865" t="s">
        <v>1724</v>
      </c>
      <c r="V865" t="s">
        <v>1724</v>
      </c>
      <c r="W865" t="s">
        <v>1724</v>
      </c>
      <c r="X865" t="s">
        <v>1883</v>
      </c>
      <c r="Z865" t="b">
        <v>1</v>
      </c>
      <c r="AA865" t="b">
        <v>0</v>
      </c>
      <c r="AB865" t="b">
        <v>0</v>
      </c>
      <c r="AE865" t="b">
        <v>0</v>
      </c>
      <c r="AH865" t="b">
        <v>0</v>
      </c>
      <c r="AI865" t="b">
        <v>0</v>
      </c>
      <c r="AK865" t="b">
        <v>0</v>
      </c>
      <c r="AL865" t="b">
        <v>0</v>
      </c>
      <c r="AM865" t="b">
        <v>0</v>
      </c>
    </row>
    <row r="866" spans="1:39" x14ac:dyDescent="0.25">
      <c r="A866" t="s">
        <v>1733</v>
      </c>
      <c r="B866" t="s">
        <v>2611</v>
      </c>
      <c r="C866" t="s">
        <v>2610</v>
      </c>
      <c r="D866" t="s">
        <v>1883</v>
      </c>
      <c r="G866" t="s">
        <v>2609</v>
      </c>
      <c r="H866" t="s">
        <v>2550</v>
      </c>
      <c r="K866" t="s">
        <v>1790</v>
      </c>
      <c r="L866" t="s">
        <v>1790</v>
      </c>
      <c r="M866" t="s">
        <v>1789</v>
      </c>
      <c r="N866" t="s">
        <v>1820</v>
      </c>
      <c r="O866" t="s">
        <v>1737</v>
      </c>
      <c r="P866" t="s">
        <v>1737</v>
      </c>
      <c r="Q866" t="s">
        <v>2608</v>
      </c>
      <c r="R866" t="s">
        <v>2607</v>
      </c>
      <c r="U866" t="s">
        <v>1724</v>
      </c>
      <c r="V866" t="s">
        <v>1724</v>
      </c>
      <c r="X866" t="s">
        <v>1883</v>
      </c>
      <c r="Z866" t="b">
        <v>1</v>
      </c>
      <c r="AA866" t="b">
        <v>0</v>
      </c>
      <c r="AB866" t="b">
        <v>0</v>
      </c>
      <c r="AE866" t="b">
        <v>0</v>
      </c>
      <c r="AH866" t="b">
        <v>0</v>
      </c>
      <c r="AI866" t="b">
        <v>0</v>
      </c>
      <c r="AK866" t="b">
        <v>0</v>
      </c>
      <c r="AL866" t="b">
        <v>0</v>
      </c>
      <c r="AM866" t="b">
        <v>0</v>
      </c>
    </row>
    <row r="867" spans="1:39" x14ac:dyDescent="0.25">
      <c r="A867" t="s">
        <v>1733</v>
      </c>
      <c r="B867" t="s">
        <v>2606</v>
      </c>
      <c r="C867" t="s">
        <v>2605</v>
      </c>
      <c r="D867" t="s">
        <v>1883</v>
      </c>
      <c r="G867" t="s">
        <v>2604</v>
      </c>
      <c r="H867" t="s">
        <v>2550</v>
      </c>
      <c r="K867" t="s">
        <v>1825</v>
      </c>
      <c r="L867" t="s">
        <v>1825</v>
      </c>
      <c r="M867" t="s">
        <v>1825</v>
      </c>
      <c r="N867" t="s">
        <v>1820</v>
      </c>
      <c r="O867" t="s">
        <v>1737</v>
      </c>
      <c r="P867" t="s">
        <v>1737</v>
      </c>
      <c r="Q867" t="s">
        <v>2603</v>
      </c>
      <c r="R867" t="s">
        <v>2602</v>
      </c>
      <c r="U867" t="s">
        <v>1724</v>
      </c>
      <c r="V867" t="s">
        <v>1724</v>
      </c>
      <c r="W867" t="s">
        <v>1724</v>
      </c>
      <c r="X867" t="s">
        <v>1883</v>
      </c>
      <c r="Z867" t="b">
        <v>1</v>
      </c>
      <c r="AA867" t="b">
        <v>0</v>
      </c>
      <c r="AB867" t="b">
        <v>0</v>
      </c>
      <c r="AE867" t="b">
        <v>0</v>
      </c>
      <c r="AH867" t="b">
        <v>0</v>
      </c>
      <c r="AI867" t="b">
        <v>0</v>
      </c>
      <c r="AK867" t="b">
        <v>0</v>
      </c>
      <c r="AL867" t="b">
        <v>0</v>
      </c>
      <c r="AM867" t="b">
        <v>0</v>
      </c>
    </row>
    <row r="868" spans="1:39" x14ac:dyDescent="0.25">
      <c r="A868" t="s">
        <v>1733</v>
      </c>
      <c r="B868" t="s">
        <v>2601</v>
      </c>
      <c r="C868" t="s">
        <v>2600</v>
      </c>
      <c r="D868" t="s">
        <v>1883</v>
      </c>
      <c r="G868" t="s">
        <v>2599</v>
      </c>
      <c r="H868" t="s">
        <v>2550</v>
      </c>
      <c r="K868" t="s">
        <v>1892</v>
      </c>
      <c r="L868" t="s">
        <v>1892</v>
      </c>
      <c r="M868" t="s">
        <v>1821</v>
      </c>
      <c r="N868" t="s">
        <v>1820</v>
      </c>
      <c r="O868" t="s">
        <v>1737</v>
      </c>
      <c r="P868" t="s">
        <v>1737</v>
      </c>
      <c r="Q868" t="s">
        <v>2598</v>
      </c>
      <c r="R868" t="s">
        <v>2597</v>
      </c>
      <c r="U868" t="s">
        <v>1724</v>
      </c>
      <c r="V868" t="s">
        <v>1724</v>
      </c>
      <c r="W868" t="s">
        <v>1724</v>
      </c>
      <c r="X868" t="s">
        <v>1883</v>
      </c>
      <c r="Z868" t="b">
        <v>1</v>
      </c>
      <c r="AA868" t="b">
        <v>0</v>
      </c>
      <c r="AB868" t="b">
        <v>0</v>
      </c>
      <c r="AE868" t="b">
        <v>0</v>
      </c>
      <c r="AH868" t="b">
        <v>0</v>
      </c>
      <c r="AI868" t="b">
        <v>0</v>
      </c>
      <c r="AK868" t="b">
        <v>0</v>
      </c>
      <c r="AL868" t="b">
        <v>0</v>
      </c>
      <c r="AM868" t="b">
        <v>0</v>
      </c>
    </row>
    <row r="869" spans="1:39" x14ac:dyDescent="0.25">
      <c r="A869" t="s">
        <v>1733</v>
      </c>
      <c r="B869" t="s">
        <v>2596</v>
      </c>
      <c r="C869" t="s">
        <v>2595</v>
      </c>
      <c r="D869" t="s">
        <v>1883</v>
      </c>
      <c r="G869" t="s">
        <v>2594</v>
      </c>
      <c r="H869" t="s">
        <v>2550</v>
      </c>
      <c r="K869" t="s">
        <v>1892</v>
      </c>
      <c r="L869" t="s">
        <v>1892</v>
      </c>
      <c r="M869" t="s">
        <v>1821</v>
      </c>
      <c r="N869" t="s">
        <v>1820</v>
      </c>
      <c r="O869" t="s">
        <v>1737</v>
      </c>
      <c r="P869" t="s">
        <v>1737</v>
      </c>
      <c r="Q869" t="s">
        <v>2593</v>
      </c>
      <c r="R869" t="s">
        <v>2592</v>
      </c>
      <c r="U869" t="s">
        <v>1724</v>
      </c>
      <c r="V869" t="s">
        <v>1724</v>
      </c>
      <c r="W869" t="s">
        <v>1724</v>
      </c>
      <c r="X869" t="s">
        <v>1883</v>
      </c>
      <c r="Z869" t="b">
        <v>1</v>
      </c>
      <c r="AA869" t="b">
        <v>0</v>
      </c>
      <c r="AB869" t="b">
        <v>0</v>
      </c>
      <c r="AE869" t="b">
        <v>0</v>
      </c>
      <c r="AH869" t="b">
        <v>0</v>
      </c>
      <c r="AI869" t="b">
        <v>0</v>
      </c>
      <c r="AK869" t="b">
        <v>0</v>
      </c>
      <c r="AL869" t="b">
        <v>0</v>
      </c>
      <c r="AM869" t="b">
        <v>0</v>
      </c>
    </row>
    <row r="870" spans="1:39" x14ac:dyDescent="0.25">
      <c r="A870" t="s">
        <v>1733</v>
      </c>
      <c r="B870" t="s">
        <v>2591</v>
      </c>
      <c r="C870" t="s">
        <v>2590</v>
      </c>
      <c r="D870" t="s">
        <v>1883</v>
      </c>
      <c r="G870" t="s">
        <v>2589</v>
      </c>
      <c r="H870" t="s">
        <v>2550</v>
      </c>
      <c r="K870" t="s">
        <v>1892</v>
      </c>
      <c r="L870" t="s">
        <v>1892</v>
      </c>
      <c r="M870" t="s">
        <v>1821</v>
      </c>
      <c r="N870" t="s">
        <v>1820</v>
      </c>
      <c r="P870" t="s">
        <v>1737</v>
      </c>
      <c r="Q870" t="s">
        <v>2588</v>
      </c>
      <c r="R870" t="s">
        <v>2587</v>
      </c>
      <c r="U870" t="s">
        <v>1724</v>
      </c>
      <c r="V870" t="s">
        <v>1724</v>
      </c>
      <c r="X870" t="s">
        <v>1883</v>
      </c>
      <c r="Z870" t="b">
        <v>1</v>
      </c>
      <c r="AA870" t="b">
        <v>0</v>
      </c>
      <c r="AB870" t="b">
        <v>0</v>
      </c>
      <c r="AE870" t="b">
        <v>0</v>
      </c>
      <c r="AH870" t="b">
        <v>0</v>
      </c>
      <c r="AI870" t="b">
        <v>0</v>
      </c>
      <c r="AJ870" t="s">
        <v>1794</v>
      </c>
      <c r="AK870" t="b">
        <v>0</v>
      </c>
      <c r="AL870" t="b">
        <v>0</v>
      </c>
      <c r="AM870" t="b">
        <v>0</v>
      </c>
    </row>
    <row r="871" spans="1:39" x14ac:dyDescent="0.25">
      <c r="A871" t="s">
        <v>1733</v>
      </c>
      <c r="B871" t="s">
        <v>2586</v>
      </c>
      <c r="C871" t="s">
        <v>2585</v>
      </c>
      <c r="D871" t="s">
        <v>1883</v>
      </c>
      <c r="G871" t="s">
        <v>2584</v>
      </c>
      <c r="H871" t="s">
        <v>2550</v>
      </c>
      <c r="K871" t="s">
        <v>1825</v>
      </c>
      <c r="L871" t="s">
        <v>1825</v>
      </c>
      <c r="M871" t="s">
        <v>1825</v>
      </c>
      <c r="N871" t="s">
        <v>1820</v>
      </c>
      <c r="O871" t="s">
        <v>1737</v>
      </c>
      <c r="P871" t="s">
        <v>1737</v>
      </c>
      <c r="Q871" t="s">
        <v>2583</v>
      </c>
      <c r="R871" t="s">
        <v>2582</v>
      </c>
      <c r="U871" t="s">
        <v>1724</v>
      </c>
      <c r="V871" t="s">
        <v>1724</v>
      </c>
      <c r="W871" t="s">
        <v>1724</v>
      </c>
      <c r="X871" t="s">
        <v>1883</v>
      </c>
      <c r="Z871" t="b">
        <v>1</v>
      </c>
      <c r="AA871" t="b">
        <v>0</v>
      </c>
      <c r="AB871" t="b">
        <v>0</v>
      </c>
      <c r="AE871" t="b">
        <v>0</v>
      </c>
      <c r="AH871" t="b">
        <v>0</v>
      </c>
      <c r="AI871" t="b">
        <v>0</v>
      </c>
      <c r="AK871" t="b">
        <v>0</v>
      </c>
      <c r="AL871" t="b">
        <v>0</v>
      </c>
      <c r="AM871" t="b">
        <v>0</v>
      </c>
    </row>
    <row r="872" spans="1:39" x14ac:dyDescent="0.25">
      <c r="A872" t="s">
        <v>1733</v>
      </c>
      <c r="B872" t="s">
        <v>2581</v>
      </c>
      <c r="C872" t="s">
        <v>2580</v>
      </c>
      <c r="D872" t="s">
        <v>1883</v>
      </c>
      <c r="G872" t="s">
        <v>2579</v>
      </c>
      <c r="H872" t="s">
        <v>2550</v>
      </c>
      <c r="K872" t="s">
        <v>1825</v>
      </c>
      <c r="L872" t="s">
        <v>1825</v>
      </c>
      <c r="M872" t="s">
        <v>1825</v>
      </c>
      <c r="N872" t="s">
        <v>1820</v>
      </c>
      <c r="O872" t="s">
        <v>1737</v>
      </c>
      <c r="P872" t="s">
        <v>1737</v>
      </c>
      <c r="Q872" t="s">
        <v>2578</v>
      </c>
      <c r="R872" t="s">
        <v>2577</v>
      </c>
      <c r="U872" t="s">
        <v>1724</v>
      </c>
      <c r="V872" t="s">
        <v>1724</v>
      </c>
      <c r="W872" t="s">
        <v>1724</v>
      </c>
      <c r="X872" t="s">
        <v>1883</v>
      </c>
      <c r="Z872" t="b">
        <v>1</v>
      </c>
      <c r="AA872" t="b">
        <v>0</v>
      </c>
      <c r="AB872" t="b">
        <v>0</v>
      </c>
      <c r="AE872" t="b">
        <v>0</v>
      </c>
      <c r="AH872" t="b">
        <v>0</v>
      </c>
      <c r="AI872" t="b">
        <v>0</v>
      </c>
      <c r="AK872" t="b">
        <v>0</v>
      </c>
      <c r="AL872" t="b">
        <v>0</v>
      </c>
      <c r="AM872" t="b">
        <v>0</v>
      </c>
    </row>
    <row r="873" spans="1:39" x14ac:dyDescent="0.25">
      <c r="A873" t="s">
        <v>1733</v>
      </c>
      <c r="B873" t="s">
        <v>2576</v>
      </c>
      <c r="C873" t="s">
        <v>2575</v>
      </c>
      <c r="D873" t="s">
        <v>1883</v>
      </c>
      <c r="G873" t="s">
        <v>2574</v>
      </c>
      <c r="H873" t="s">
        <v>2550</v>
      </c>
      <c r="K873" t="s">
        <v>1825</v>
      </c>
      <c r="L873" t="s">
        <v>1825</v>
      </c>
      <c r="M873" t="s">
        <v>1825</v>
      </c>
      <c r="N873" t="s">
        <v>1820</v>
      </c>
      <c r="O873" t="s">
        <v>1737</v>
      </c>
      <c r="P873" t="s">
        <v>1737</v>
      </c>
      <c r="Q873" t="s">
        <v>2573</v>
      </c>
      <c r="R873" t="s">
        <v>2572</v>
      </c>
      <c r="U873" t="s">
        <v>1724</v>
      </c>
      <c r="V873" t="s">
        <v>1724</v>
      </c>
      <c r="W873" t="s">
        <v>1724</v>
      </c>
      <c r="X873" t="s">
        <v>1883</v>
      </c>
      <c r="Z873" t="b">
        <v>1</v>
      </c>
      <c r="AA873" t="b">
        <v>0</v>
      </c>
      <c r="AB873" t="b">
        <v>0</v>
      </c>
      <c r="AE873" t="b">
        <v>0</v>
      </c>
      <c r="AH873" t="b">
        <v>0</v>
      </c>
      <c r="AI873" t="b">
        <v>0</v>
      </c>
      <c r="AK873" t="b">
        <v>0</v>
      </c>
      <c r="AL873" t="b">
        <v>0</v>
      </c>
      <c r="AM873" t="b">
        <v>0</v>
      </c>
    </row>
    <row r="874" spans="1:39" x14ac:dyDescent="0.25">
      <c r="A874" t="s">
        <v>1733</v>
      </c>
      <c r="B874" t="s">
        <v>2571</v>
      </c>
      <c r="C874" t="s">
        <v>2570</v>
      </c>
      <c r="D874" t="s">
        <v>1883</v>
      </c>
      <c r="G874" t="s">
        <v>2569</v>
      </c>
      <c r="H874" t="s">
        <v>2550</v>
      </c>
      <c r="K874" t="s">
        <v>1790</v>
      </c>
      <c r="L874" t="s">
        <v>1790</v>
      </c>
      <c r="M874" t="s">
        <v>1789</v>
      </c>
      <c r="N874" t="s">
        <v>1820</v>
      </c>
      <c r="O874" t="s">
        <v>1724</v>
      </c>
      <c r="P874" t="s">
        <v>1737</v>
      </c>
      <c r="Q874" t="s">
        <v>2568</v>
      </c>
      <c r="R874" t="s">
        <v>2567</v>
      </c>
      <c r="U874" t="s">
        <v>1724</v>
      </c>
      <c r="V874" t="s">
        <v>1724</v>
      </c>
      <c r="W874" t="s">
        <v>1724</v>
      </c>
      <c r="X874" t="s">
        <v>1883</v>
      </c>
      <c r="Z874" t="b">
        <v>1</v>
      </c>
      <c r="AA874" t="b">
        <v>0</v>
      </c>
      <c r="AB874" t="b">
        <v>0</v>
      </c>
      <c r="AE874" t="b">
        <v>0</v>
      </c>
      <c r="AH874" t="b">
        <v>0</v>
      </c>
      <c r="AI874" t="b">
        <v>0</v>
      </c>
      <c r="AK874" t="b">
        <v>0</v>
      </c>
      <c r="AL874" t="b">
        <v>0</v>
      </c>
      <c r="AM874" t="b">
        <v>0</v>
      </c>
    </row>
    <row r="875" spans="1:39" x14ac:dyDescent="0.25">
      <c r="A875" t="s">
        <v>1733</v>
      </c>
      <c r="B875" t="s">
        <v>2566</v>
      </c>
      <c r="C875" t="s">
        <v>2565</v>
      </c>
      <c r="D875" t="s">
        <v>1883</v>
      </c>
      <c r="G875" t="s">
        <v>2564</v>
      </c>
      <c r="H875" t="s">
        <v>2550</v>
      </c>
      <c r="K875" t="s">
        <v>1892</v>
      </c>
      <c r="L875" t="s">
        <v>1892</v>
      </c>
      <c r="M875" t="s">
        <v>1821</v>
      </c>
      <c r="N875" t="s">
        <v>1820</v>
      </c>
      <c r="O875" t="s">
        <v>1737</v>
      </c>
      <c r="P875" t="s">
        <v>1737</v>
      </c>
      <c r="Q875" t="s">
        <v>2563</v>
      </c>
      <c r="R875" t="s">
        <v>2562</v>
      </c>
      <c r="U875" t="s">
        <v>1724</v>
      </c>
      <c r="V875" t="s">
        <v>1724</v>
      </c>
      <c r="W875" t="s">
        <v>1724</v>
      </c>
      <c r="X875" t="s">
        <v>1883</v>
      </c>
      <c r="Z875" t="b">
        <v>1</v>
      </c>
      <c r="AA875" t="b">
        <v>0</v>
      </c>
      <c r="AB875" t="b">
        <v>0</v>
      </c>
      <c r="AE875" t="b">
        <v>0</v>
      </c>
      <c r="AH875" t="b">
        <v>0</v>
      </c>
      <c r="AI875" t="b">
        <v>0</v>
      </c>
      <c r="AK875" t="b">
        <v>0</v>
      </c>
      <c r="AL875" t="b">
        <v>0</v>
      </c>
      <c r="AM875" t="b">
        <v>0</v>
      </c>
    </row>
    <row r="876" spans="1:39" x14ac:dyDescent="0.25">
      <c r="A876" t="s">
        <v>1733</v>
      </c>
      <c r="B876" t="s">
        <v>2561</v>
      </c>
      <c r="C876" t="s">
        <v>2560</v>
      </c>
      <c r="D876" t="s">
        <v>1883</v>
      </c>
      <c r="G876" t="s">
        <v>2559</v>
      </c>
      <c r="H876" t="s">
        <v>2550</v>
      </c>
      <c r="K876" t="s">
        <v>2191</v>
      </c>
      <c r="L876" t="s">
        <v>2191</v>
      </c>
      <c r="M876" t="s">
        <v>2191</v>
      </c>
      <c r="N876" t="s">
        <v>1870</v>
      </c>
      <c r="P876" t="s">
        <v>1765</v>
      </c>
      <c r="Q876" t="s">
        <v>2286</v>
      </c>
      <c r="R876" t="s">
        <v>2285</v>
      </c>
      <c r="U876" t="s">
        <v>1724</v>
      </c>
      <c r="X876" t="s">
        <v>2284</v>
      </c>
      <c r="Z876" t="b">
        <v>1</v>
      </c>
      <c r="AA876" t="b">
        <v>0</v>
      </c>
      <c r="AB876" t="b">
        <v>0</v>
      </c>
      <c r="AE876" t="b">
        <v>0</v>
      </c>
      <c r="AH876" t="b">
        <v>0</v>
      </c>
      <c r="AI876" t="b">
        <v>0</v>
      </c>
      <c r="AJ876" t="s">
        <v>2096</v>
      </c>
      <c r="AK876" t="b">
        <v>0</v>
      </c>
      <c r="AL876" t="b">
        <v>0</v>
      </c>
      <c r="AM876" t="b">
        <v>0</v>
      </c>
    </row>
    <row r="877" spans="1:39" x14ac:dyDescent="0.25">
      <c r="A877" t="s">
        <v>1733</v>
      </c>
      <c r="B877" t="s">
        <v>2558</v>
      </c>
      <c r="C877" t="s">
        <v>2557</v>
      </c>
      <c r="D877" t="s">
        <v>1883</v>
      </c>
      <c r="G877" t="s">
        <v>2556</v>
      </c>
      <c r="H877" t="s">
        <v>2550</v>
      </c>
      <c r="K877" t="s">
        <v>2191</v>
      </c>
      <c r="L877" t="s">
        <v>2191</v>
      </c>
      <c r="M877" t="s">
        <v>2191</v>
      </c>
      <c r="N877" t="s">
        <v>1870</v>
      </c>
      <c r="P877" t="s">
        <v>1765</v>
      </c>
      <c r="Q877" t="s">
        <v>2555</v>
      </c>
      <c r="R877" t="s">
        <v>2554</v>
      </c>
      <c r="V877" t="s">
        <v>1724</v>
      </c>
      <c r="X877" t="s">
        <v>2284</v>
      </c>
      <c r="Z877" t="b">
        <v>1</v>
      </c>
      <c r="AA877" t="b">
        <v>0</v>
      </c>
      <c r="AB877" t="b">
        <v>0</v>
      </c>
      <c r="AE877" t="b">
        <v>0</v>
      </c>
      <c r="AH877" t="b">
        <v>0</v>
      </c>
      <c r="AI877" t="b">
        <v>1</v>
      </c>
      <c r="AJ877" t="s">
        <v>2096</v>
      </c>
      <c r="AK877" t="b">
        <v>0</v>
      </c>
      <c r="AL877" t="b">
        <v>0</v>
      </c>
      <c r="AM877" t="b">
        <v>0</v>
      </c>
    </row>
    <row r="878" spans="1:39" x14ac:dyDescent="0.25">
      <c r="A878" t="s">
        <v>1733</v>
      </c>
      <c r="B878" t="s">
        <v>2553</v>
      </c>
      <c r="C878" t="s">
        <v>2552</v>
      </c>
      <c r="D878" t="s">
        <v>1883</v>
      </c>
      <c r="G878" t="s">
        <v>2551</v>
      </c>
      <c r="H878" t="s">
        <v>2550</v>
      </c>
      <c r="K878" t="s">
        <v>1811</v>
      </c>
      <c r="L878" t="s">
        <v>1811</v>
      </c>
      <c r="M878" t="s">
        <v>1810</v>
      </c>
      <c r="N878" t="s">
        <v>1877</v>
      </c>
      <c r="P878" t="s">
        <v>1765</v>
      </c>
      <c r="Q878" t="s">
        <v>2549</v>
      </c>
      <c r="R878" t="s">
        <v>2548</v>
      </c>
      <c r="U878" t="s">
        <v>1724</v>
      </c>
      <c r="V878" t="s">
        <v>1724</v>
      </c>
      <c r="X878" t="s">
        <v>1883</v>
      </c>
      <c r="Z878" t="b">
        <v>1</v>
      </c>
      <c r="AA878" t="b">
        <v>0</v>
      </c>
      <c r="AB878" t="b">
        <v>0</v>
      </c>
      <c r="AE878" t="b">
        <v>0</v>
      </c>
      <c r="AH878" t="b">
        <v>0</v>
      </c>
      <c r="AI878" t="b">
        <v>0</v>
      </c>
      <c r="AJ878" t="s">
        <v>1794</v>
      </c>
      <c r="AK878" t="b">
        <v>0</v>
      </c>
      <c r="AL878" t="b">
        <v>0</v>
      </c>
      <c r="AM878" t="b">
        <v>0</v>
      </c>
    </row>
    <row r="879" spans="1:39" x14ac:dyDescent="0.25">
      <c r="A879" t="s">
        <v>1733</v>
      </c>
      <c r="B879" t="s">
        <v>2547</v>
      </c>
      <c r="C879" t="s">
        <v>2546</v>
      </c>
      <c r="D879" t="s">
        <v>1883</v>
      </c>
      <c r="G879" t="s">
        <v>2545</v>
      </c>
      <c r="H879" t="s">
        <v>2272</v>
      </c>
      <c r="K879" t="s">
        <v>1727</v>
      </c>
      <c r="L879" t="s">
        <v>1727</v>
      </c>
      <c r="M879" t="s">
        <v>1726</v>
      </c>
      <c r="N879" t="s">
        <v>1820</v>
      </c>
      <c r="O879" t="s">
        <v>1724</v>
      </c>
      <c r="P879" t="s">
        <v>1724</v>
      </c>
      <c r="Q879" t="s">
        <v>1723</v>
      </c>
      <c r="R879" t="s">
        <v>1723</v>
      </c>
      <c r="U879" t="s">
        <v>1724</v>
      </c>
      <c r="W879" t="s">
        <v>1724</v>
      </c>
      <c r="X879" t="s">
        <v>1883</v>
      </c>
      <c r="Z879" t="b">
        <v>1</v>
      </c>
      <c r="AA879" t="b">
        <v>0</v>
      </c>
      <c r="AB879" t="b">
        <v>0</v>
      </c>
      <c r="AE879" t="b">
        <v>0</v>
      </c>
      <c r="AH879" t="b">
        <v>0</v>
      </c>
      <c r="AI879" t="b">
        <v>0</v>
      </c>
      <c r="AK879" t="b">
        <v>0</v>
      </c>
      <c r="AL879" t="b">
        <v>0</v>
      </c>
      <c r="AM879" t="b">
        <v>0</v>
      </c>
    </row>
    <row r="880" spans="1:39" x14ac:dyDescent="0.25">
      <c r="A880" t="s">
        <v>1733</v>
      </c>
      <c r="B880" t="s">
        <v>2544</v>
      </c>
      <c r="C880" t="s">
        <v>2543</v>
      </c>
      <c r="D880" t="s">
        <v>1730</v>
      </c>
      <c r="E880" t="s">
        <v>2542</v>
      </c>
      <c r="F880" t="s">
        <v>2541</v>
      </c>
      <c r="K880" t="s">
        <v>1727</v>
      </c>
      <c r="L880" t="s">
        <v>1727</v>
      </c>
      <c r="M880" t="s">
        <v>1726</v>
      </c>
      <c r="N880" t="s">
        <v>1820</v>
      </c>
      <c r="P880" t="s">
        <v>1724</v>
      </c>
      <c r="Q880" t="s">
        <v>1723</v>
      </c>
      <c r="R880" t="s">
        <v>1723</v>
      </c>
      <c r="U880" t="s">
        <v>1724</v>
      </c>
      <c r="X880" t="s">
        <v>1883</v>
      </c>
      <c r="Z880" t="b">
        <v>1</v>
      </c>
      <c r="AA880" t="b">
        <v>0</v>
      </c>
      <c r="AB880" t="b">
        <v>0</v>
      </c>
      <c r="AE880" t="b">
        <v>0</v>
      </c>
      <c r="AH880" t="b">
        <v>0</v>
      </c>
      <c r="AI880" t="b">
        <v>0</v>
      </c>
      <c r="AJ880" t="s">
        <v>1794</v>
      </c>
      <c r="AK880" t="b">
        <v>0</v>
      </c>
      <c r="AL880" t="b">
        <v>0</v>
      </c>
      <c r="AM880" t="b">
        <v>0</v>
      </c>
    </row>
    <row r="881" spans="1:39" x14ac:dyDescent="0.25">
      <c r="A881" t="s">
        <v>1733</v>
      </c>
      <c r="B881" t="s">
        <v>2540</v>
      </c>
      <c r="C881" t="s">
        <v>2539</v>
      </c>
      <c r="D881" t="s">
        <v>1730</v>
      </c>
      <c r="E881" t="s">
        <v>2538</v>
      </c>
      <c r="F881" t="s">
        <v>2492</v>
      </c>
      <c r="K881" t="s">
        <v>1727</v>
      </c>
      <c r="L881" t="s">
        <v>1727</v>
      </c>
      <c r="M881" t="s">
        <v>1726</v>
      </c>
      <c r="N881" t="s">
        <v>1820</v>
      </c>
      <c r="P881" t="s">
        <v>1724</v>
      </c>
      <c r="Q881" t="s">
        <v>1723</v>
      </c>
      <c r="R881" t="s">
        <v>1723</v>
      </c>
      <c r="U881" t="s">
        <v>1724</v>
      </c>
      <c r="X881" t="s">
        <v>1883</v>
      </c>
      <c r="Z881" t="b">
        <v>1</v>
      </c>
      <c r="AA881" t="b">
        <v>0</v>
      </c>
      <c r="AB881" t="b">
        <v>0</v>
      </c>
      <c r="AE881" t="b">
        <v>0</v>
      </c>
      <c r="AH881" t="b">
        <v>0</v>
      </c>
      <c r="AI881" t="b">
        <v>0</v>
      </c>
      <c r="AJ881" t="s">
        <v>1794</v>
      </c>
      <c r="AK881" t="b">
        <v>0</v>
      </c>
      <c r="AL881" t="b">
        <v>0</v>
      </c>
      <c r="AM881" t="b">
        <v>0</v>
      </c>
    </row>
    <row r="882" spans="1:39" x14ac:dyDescent="0.25">
      <c r="A882" t="s">
        <v>1733</v>
      </c>
      <c r="B882" t="s">
        <v>2537</v>
      </c>
      <c r="C882" t="s">
        <v>2536</v>
      </c>
      <c r="D882" t="s">
        <v>1730</v>
      </c>
      <c r="E882" t="s">
        <v>2535</v>
      </c>
      <c r="F882" t="s">
        <v>2425</v>
      </c>
      <c r="K882" t="s">
        <v>1777</v>
      </c>
      <c r="L882" t="s">
        <v>1777</v>
      </c>
      <c r="M882" t="s">
        <v>1776</v>
      </c>
      <c r="N882" t="s">
        <v>1856</v>
      </c>
      <c r="O882" t="s">
        <v>1765</v>
      </c>
      <c r="P882" t="s">
        <v>1724</v>
      </c>
      <c r="Q882" t="s">
        <v>1723</v>
      </c>
      <c r="R882" t="s">
        <v>1723</v>
      </c>
      <c r="S882" t="s">
        <v>1724</v>
      </c>
      <c r="T882" t="s">
        <v>2496</v>
      </c>
      <c r="X882" t="s">
        <v>1723</v>
      </c>
      <c r="Z882" t="b">
        <v>0</v>
      </c>
      <c r="AA882" t="b">
        <v>0</v>
      </c>
      <c r="AB882" t="b">
        <v>0</v>
      </c>
      <c r="AE882" t="b">
        <v>0</v>
      </c>
      <c r="AH882" t="b">
        <v>1</v>
      </c>
      <c r="AI882" t="b">
        <v>0</v>
      </c>
      <c r="AK882" t="b">
        <v>0</v>
      </c>
      <c r="AL882" t="b">
        <v>0</v>
      </c>
      <c r="AM882" t="b">
        <v>0</v>
      </c>
    </row>
    <row r="883" spans="1:39" x14ac:dyDescent="0.25">
      <c r="A883" t="s">
        <v>1733</v>
      </c>
      <c r="B883" t="s">
        <v>2534</v>
      </c>
      <c r="C883" t="s">
        <v>2533</v>
      </c>
      <c r="D883" t="s">
        <v>1730</v>
      </c>
      <c r="E883" t="s">
        <v>2532</v>
      </c>
      <c r="F883" t="s">
        <v>2425</v>
      </c>
      <c r="K883" t="s">
        <v>1849</v>
      </c>
      <c r="L883" t="s">
        <v>1849</v>
      </c>
      <c r="M883" t="s">
        <v>1849</v>
      </c>
      <c r="N883" t="s">
        <v>1856</v>
      </c>
      <c r="O883" t="s">
        <v>1724</v>
      </c>
      <c r="P883" t="s">
        <v>1724</v>
      </c>
      <c r="Q883" t="s">
        <v>1723</v>
      </c>
      <c r="R883" t="s">
        <v>1723</v>
      </c>
      <c r="S883" t="s">
        <v>1724</v>
      </c>
      <c r="T883" t="s">
        <v>2496</v>
      </c>
      <c r="X883" t="s">
        <v>1723</v>
      </c>
      <c r="Z883" t="b">
        <v>0</v>
      </c>
      <c r="AA883" t="b">
        <v>0</v>
      </c>
      <c r="AB883" t="b">
        <v>0</v>
      </c>
      <c r="AE883" t="b">
        <v>0</v>
      </c>
      <c r="AH883" t="b">
        <v>1</v>
      </c>
      <c r="AI883" t="b">
        <v>0</v>
      </c>
      <c r="AJ883" t="s">
        <v>2006</v>
      </c>
      <c r="AK883" t="b">
        <v>0</v>
      </c>
      <c r="AL883" t="b">
        <v>0</v>
      </c>
      <c r="AM883" t="b">
        <v>0</v>
      </c>
    </row>
    <row r="884" spans="1:39" x14ac:dyDescent="0.25">
      <c r="A884" t="s">
        <v>1733</v>
      </c>
      <c r="B884" t="s">
        <v>2531</v>
      </c>
      <c r="C884" t="s">
        <v>2530</v>
      </c>
      <c r="D884" t="s">
        <v>1730</v>
      </c>
      <c r="E884" t="s">
        <v>2529</v>
      </c>
      <c r="F884" t="s">
        <v>2425</v>
      </c>
      <c r="K884" t="s">
        <v>1837</v>
      </c>
      <c r="L884" t="s">
        <v>1837</v>
      </c>
      <c r="M884" t="s">
        <v>1837</v>
      </c>
      <c r="N884" t="s">
        <v>1856</v>
      </c>
      <c r="O884" t="s">
        <v>1724</v>
      </c>
      <c r="P884" t="s">
        <v>1724</v>
      </c>
      <c r="Q884" t="s">
        <v>1723</v>
      </c>
      <c r="R884" t="s">
        <v>1723</v>
      </c>
      <c r="S884" t="s">
        <v>1724</v>
      </c>
      <c r="T884" t="s">
        <v>2496</v>
      </c>
      <c r="X884" t="s">
        <v>2510</v>
      </c>
      <c r="Z884" t="b">
        <v>0</v>
      </c>
      <c r="AA884" t="b">
        <v>0</v>
      </c>
      <c r="AB884" t="b">
        <v>0</v>
      </c>
      <c r="AE884" t="b">
        <v>0</v>
      </c>
      <c r="AH884" t="b">
        <v>1</v>
      </c>
      <c r="AI884" t="b">
        <v>0</v>
      </c>
      <c r="AK884" t="b">
        <v>0</v>
      </c>
      <c r="AL884" t="b">
        <v>0</v>
      </c>
      <c r="AM884" t="b">
        <v>0</v>
      </c>
    </row>
    <row r="885" spans="1:39" x14ac:dyDescent="0.25">
      <c r="A885" t="s">
        <v>1733</v>
      </c>
      <c r="B885" t="s">
        <v>2528</v>
      </c>
      <c r="C885" t="s">
        <v>2527</v>
      </c>
      <c r="D885" t="s">
        <v>1730</v>
      </c>
      <c r="E885" t="s">
        <v>2526</v>
      </c>
      <c r="F885" t="s">
        <v>2425</v>
      </c>
      <c r="K885" t="s">
        <v>1909</v>
      </c>
      <c r="L885" t="s">
        <v>1909</v>
      </c>
      <c r="M885" t="s">
        <v>1860</v>
      </c>
      <c r="N885" t="s">
        <v>1856</v>
      </c>
      <c r="O885" t="s">
        <v>1765</v>
      </c>
      <c r="P885" t="s">
        <v>1724</v>
      </c>
      <c r="Q885" t="s">
        <v>1723</v>
      </c>
      <c r="R885" t="s">
        <v>1723</v>
      </c>
      <c r="S885" t="s">
        <v>1724</v>
      </c>
      <c r="T885" t="s">
        <v>2496</v>
      </c>
      <c r="X885" t="s">
        <v>1723</v>
      </c>
      <c r="Z885" t="b">
        <v>0</v>
      </c>
      <c r="AA885" t="b">
        <v>0</v>
      </c>
      <c r="AB885" t="b">
        <v>0</v>
      </c>
      <c r="AE885" t="b">
        <v>0</v>
      </c>
      <c r="AH885" t="b">
        <v>1</v>
      </c>
      <c r="AI885" t="b">
        <v>0</v>
      </c>
      <c r="AK885" t="b">
        <v>0</v>
      </c>
      <c r="AL885" t="b">
        <v>0</v>
      </c>
      <c r="AM885" t="b">
        <v>0</v>
      </c>
    </row>
    <row r="886" spans="1:39" x14ac:dyDescent="0.25">
      <c r="A886" t="s">
        <v>1733</v>
      </c>
      <c r="B886" t="s">
        <v>2525</v>
      </c>
      <c r="C886" t="s">
        <v>2524</v>
      </c>
      <c r="D886" t="s">
        <v>1730</v>
      </c>
      <c r="E886" t="s">
        <v>2523</v>
      </c>
      <c r="F886" t="s">
        <v>2425</v>
      </c>
      <c r="K886" t="s">
        <v>2005</v>
      </c>
      <c r="L886" t="s">
        <v>2005</v>
      </c>
      <c r="M886" t="s">
        <v>1842</v>
      </c>
      <c r="N886" t="s">
        <v>1856</v>
      </c>
      <c r="O886" t="s">
        <v>1724</v>
      </c>
      <c r="P886" t="s">
        <v>1724</v>
      </c>
      <c r="Q886" t="s">
        <v>1723</v>
      </c>
      <c r="R886" t="s">
        <v>1723</v>
      </c>
      <c r="S886" t="s">
        <v>1724</v>
      </c>
      <c r="T886" t="s">
        <v>2496</v>
      </c>
      <c r="X886" t="s">
        <v>1723</v>
      </c>
      <c r="Z886" t="b">
        <v>0</v>
      </c>
      <c r="AA886" t="b">
        <v>0</v>
      </c>
      <c r="AB886" t="b">
        <v>0</v>
      </c>
      <c r="AE886" t="b">
        <v>0</v>
      </c>
      <c r="AH886" t="b">
        <v>1</v>
      </c>
      <c r="AI886" t="b">
        <v>0</v>
      </c>
      <c r="AK886" t="b">
        <v>0</v>
      </c>
      <c r="AL886" t="b">
        <v>0</v>
      </c>
      <c r="AM886" t="b">
        <v>0</v>
      </c>
    </row>
    <row r="887" spans="1:39" x14ac:dyDescent="0.25">
      <c r="A887" t="s">
        <v>1733</v>
      </c>
      <c r="B887" t="s">
        <v>2522</v>
      </c>
      <c r="C887" t="s">
        <v>2521</v>
      </c>
      <c r="D887" t="s">
        <v>1730</v>
      </c>
      <c r="E887" t="s">
        <v>2520</v>
      </c>
      <c r="F887" t="s">
        <v>2425</v>
      </c>
      <c r="K887" t="s">
        <v>1837</v>
      </c>
      <c r="L887" t="s">
        <v>1837</v>
      </c>
      <c r="M887" t="s">
        <v>1837</v>
      </c>
      <c r="N887" t="s">
        <v>1856</v>
      </c>
      <c r="O887" t="s">
        <v>1765</v>
      </c>
      <c r="P887" t="s">
        <v>1724</v>
      </c>
      <c r="Q887" t="s">
        <v>1723</v>
      </c>
      <c r="R887" t="s">
        <v>1723</v>
      </c>
      <c r="S887" t="s">
        <v>1724</v>
      </c>
      <c r="T887" t="s">
        <v>2496</v>
      </c>
      <c r="X887" t="s">
        <v>2510</v>
      </c>
      <c r="Z887" t="b">
        <v>0</v>
      </c>
      <c r="AA887" t="b">
        <v>0</v>
      </c>
      <c r="AB887" t="b">
        <v>0</v>
      </c>
      <c r="AE887" t="b">
        <v>0</v>
      </c>
      <c r="AH887" t="b">
        <v>1</v>
      </c>
      <c r="AI887" t="b">
        <v>0</v>
      </c>
      <c r="AK887" t="b">
        <v>0</v>
      </c>
      <c r="AL887" t="b">
        <v>0</v>
      </c>
      <c r="AM887" t="b">
        <v>0</v>
      </c>
    </row>
    <row r="888" spans="1:39" x14ac:dyDescent="0.25">
      <c r="A888" t="s">
        <v>1733</v>
      </c>
      <c r="B888" t="s">
        <v>2519</v>
      </c>
      <c r="C888" t="s">
        <v>2518</v>
      </c>
      <c r="D888" t="s">
        <v>1730</v>
      </c>
      <c r="E888" t="s">
        <v>2517</v>
      </c>
      <c r="F888" t="s">
        <v>2425</v>
      </c>
      <c r="K888" t="s">
        <v>1837</v>
      </c>
      <c r="L888" t="s">
        <v>1837</v>
      </c>
      <c r="M888" t="s">
        <v>1837</v>
      </c>
      <c r="N888" t="s">
        <v>1856</v>
      </c>
      <c r="O888" t="s">
        <v>1724</v>
      </c>
      <c r="P888" t="s">
        <v>1724</v>
      </c>
      <c r="Q888" t="s">
        <v>1723</v>
      </c>
      <c r="R888" t="s">
        <v>1723</v>
      </c>
      <c r="S888" t="s">
        <v>1724</v>
      </c>
      <c r="T888" t="s">
        <v>2496</v>
      </c>
      <c r="X888" t="s">
        <v>2510</v>
      </c>
      <c r="Z888" t="b">
        <v>0</v>
      </c>
      <c r="AA888" t="b">
        <v>0</v>
      </c>
      <c r="AB888" t="b">
        <v>0</v>
      </c>
      <c r="AE888" t="b">
        <v>0</v>
      </c>
      <c r="AH888" t="b">
        <v>1</v>
      </c>
      <c r="AI888" t="b">
        <v>0</v>
      </c>
      <c r="AK888" t="b">
        <v>0</v>
      </c>
      <c r="AL888" t="b">
        <v>0</v>
      </c>
      <c r="AM888" t="b">
        <v>0</v>
      </c>
    </row>
    <row r="889" spans="1:39" x14ac:dyDescent="0.25">
      <c r="A889" t="s">
        <v>1733</v>
      </c>
      <c r="B889" t="s">
        <v>2516</v>
      </c>
      <c r="C889" t="s">
        <v>2515</v>
      </c>
      <c r="D889" t="s">
        <v>1730</v>
      </c>
      <c r="E889" t="s">
        <v>2514</v>
      </c>
      <c r="F889" t="s">
        <v>2425</v>
      </c>
      <c r="K889" t="s">
        <v>2005</v>
      </c>
      <c r="L889" t="s">
        <v>2005</v>
      </c>
      <c r="M889" t="s">
        <v>1842</v>
      </c>
      <c r="N889" t="s">
        <v>1856</v>
      </c>
      <c r="O889" t="s">
        <v>1724</v>
      </c>
      <c r="P889" t="s">
        <v>1724</v>
      </c>
      <c r="Q889" t="s">
        <v>1723</v>
      </c>
      <c r="R889" t="s">
        <v>1723</v>
      </c>
      <c r="S889" t="s">
        <v>1724</v>
      </c>
      <c r="T889" t="s">
        <v>2496</v>
      </c>
      <c r="X889" t="s">
        <v>1723</v>
      </c>
      <c r="Z889" t="b">
        <v>0</v>
      </c>
      <c r="AA889" t="b">
        <v>0</v>
      </c>
      <c r="AB889" t="b">
        <v>0</v>
      </c>
      <c r="AE889" t="b">
        <v>0</v>
      </c>
      <c r="AH889" t="b">
        <v>1</v>
      </c>
      <c r="AI889" t="b">
        <v>0</v>
      </c>
      <c r="AK889" t="b">
        <v>0</v>
      </c>
      <c r="AL889" t="b">
        <v>0</v>
      </c>
      <c r="AM889" t="b">
        <v>0</v>
      </c>
    </row>
    <row r="890" spans="1:39" x14ac:dyDescent="0.25">
      <c r="A890" t="s">
        <v>1733</v>
      </c>
      <c r="B890" t="s">
        <v>2513</v>
      </c>
      <c r="C890" t="s">
        <v>2512</v>
      </c>
      <c r="D890" t="s">
        <v>1730</v>
      </c>
      <c r="E890" t="s">
        <v>2511</v>
      </c>
      <c r="F890" t="s">
        <v>2506</v>
      </c>
      <c r="K890" t="s">
        <v>1837</v>
      </c>
      <c r="L890" t="s">
        <v>1837</v>
      </c>
      <c r="M890" t="s">
        <v>1837</v>
      </c>
      <c r="N890" t="s">
        <v>1856</v>
      </c>
      <c r="O890" t="s">
        <v>1724</v>
      </c>
      <c r="P890" t="s">
        <v>1724</v>
      </c>
      <c r="Q890" t="s">
        <v>1723</v>
      </c>
      <c r="R890" t="s">
        <v>1723</v>
      </c>
      <c r="S890" t="s">
        <v>1724</v>
      </c>
      <c r="T890" t="s">
        <v>2496</v>
      </c>
      <c r="X890" t="s">
        <v>2510</v>
      </c>
      <c r="Z890" t="b">
        <v>0</v>
      </c>
      <c r="AA890" t="b">
        <v>0</v>
      </c>
      <c r="AB890" t="b">
        <v>0</v>
      </c>
      <c r="AE890" t="b">
        <v>0</v>
      </c>
      <c r="AH890" t="b">
        <v>1</v>
      </c>
      <c r="AI890" t="b">
        <v>0</v>
      </c>
      <c r="AK890" t="b">
        <v>0</v>
      </c>
      <c r="AL890" t="b">
        <v>0</v>
      </c>
      <c r="AM890" t="b">
        <v>0</v>
      </c>
    </row>
    <row r="891" spans="1:39" x14ac:dyDescent="0.25">
      <c r="A891" t="s">
        <v>1733</v>
      </c>
      <c r="B891" t="s">
        <v>2509</v>
      </c>
      <c r="C891" t="s">
        <v>2508</v>
      </c>
      <c r="D891" t="s">
        <v>1730</v>
      </c>
      <c r="E891" t="s">
        <v>2507</v>
      </c>
      <c r="F891" t="s">
        <v>2506</v>
      </c>
      <c r="K891" t="s">
        <v>2042</v>
      </c>
      <c r="L891" t="s">
        <v>2041</v>
      </c>
      <c r="M891" t="s">
        <v>2040</v>
      </c>
      <c r="N891" t="s">
        <v>1856</v>
      </c>
      <c r="O891" t="s">
        <v>1724</v>
      </c>
      <c r="P891" t="s">
        <v>1724</v>
      </c>
      <c r="Q891" t="s">
        <v>1723</v>
      </c>
      <c r="R891" t="s">
        <v>1723</v>
      </c>
      <c r="S891" t="s">
        <v>1724</v>
      </c>
      <c r="X891" t="s">
        <v>1723</v>
      </c>
      <c r="Z891" t="b">
        <v>0</v>
      </c>
      <c r="AA891" t="b">
        <v>0</v>
      </c>
      <c r="AB891" t="b">
        <v>0</v>
      </c>
      <c r="AE891" t="b">
        <v>0</v>
      </c>
      <c r="AH891" t="b">
        <v>1</v>
      </c>
      <c r="AI891" t="b">
        <v>0</v>
      </c>
      <c r="AK891" t="b">
        <v>0</v>
      </c>
      <c r="AL891" t="b">
        <v>0</v>
      </c>
      <c r="AM891" t="b">
        <v>0</v>
      </c>
    </row>
    <row r="892" spans="1:39" x14ac:dyDescent="0.25">
      <c r="A892" t="s">
        <v>1733</v>
      </c>
      <c r="B892" t="s">
        <v>2505</v>
      </c>
      <c r="C892" t="s">
        <v>2504</v>
      </c>
      <c r="D892" t="s">
        <v>1730</v>
      </c>
      <c r="E892" t="s">
        <v>2503</v>
      </c>
      <c r="F892" t="s">
        <v>1723</v>
      </c>
      <c r="K892" t="s">
        <v>1837</v>
      </c>
      <c r="L892" t="s">
        <v>1837</v>
      </c>
      <c r="M892" t="s">
        <v>1837</v>
      </c>
      <c r="N892" t="s">
        <v>1856</v>
      </c>
      <c r="O892" t="s">
        <v>1724</v>
      </c>
      <c r="P892" t="s">
        <v>1724</v>
      </c>
      <c r="Q892" t="s">
        <v>1723</v>
      </c>
      <c r="R892" t="s">
        <v>1723</v>
      </c>
      <c r="S892" t="s">
        <v>1724</v>
      </c>
      <c r="T892" t="s">
        <v>2424</v>
      </c>
      <c r="X892" t="s">
        <v>1723</v>
      </c>
      <c r="Z892" t="b">
        <v>0</v>
      </c>
      <c r="AA892" t="b">
        <v>1</v>
      </c>
      <c r="AB892" t="b">
        <v>0</v>
      </c>
      <c r="AE892" t="b">
        <v>0</v>
      </c>
      <c r="AH892" t="b">
        <v>1</v>
      </c>
      <c r="AI892" t="b">
        <v>0</v>
      </c>
      <c r="AJ892" t="s">
        <v>2423</v>
      </c>
      <c r="AK892" t="b">
        <v>0</v>
      </c>
      <c r="AL892" t="b">
        <v>0</v>
      </c>
      <c r="AM892" t="b">
        <v>0</v>
      </c>
    </row>
    <row r="893" spans="1:39" x14ac:dyDescent="0.25">
      <c r="A893" t="s">
        <v>1733</v>
      </c>
      <c r="B893" t="s">
        <v>2502</v>
      </c>
      <c r="C893" t="s">
        <v>2501</v>
      </c>
      <c r="D893" t="s">
        <v>1730</v>
      </c>
      <c r="E893" t="s">
        <v>2500</v>
      </c>
      <c r="F893" t="s">
        <v>1723</v>
      </c>
      <c r="K893" t="s">
        <v>1837</v>
      </c>
      <c r="L893" t="s">
        <v>1837</v>
      </c>
      <c r="M893" t="s">
        <v>1837</v>
      </c>
      <c r="N893" t="s">
        <v>1856</v>
      </c>
      <c r="O893" t="s">
        <v>1724</v>
      </c>
      <c r="P893" t="s">
        <v>1724</v>
      </c>
      <c r="Q893" t="s">
        <v>1723</v>
      </c>
      <c r="R893" t="s">
        <v>1723</v>
      </c>
      <c r="S893" t="s">
        <v>1724</v>
      </c>
      <c r="T893" t="s">
        <v>2424</v>
      </c>
      <c r="X893" t="s">
        <v>1723</v>
      </c>
      <c r="Z893" t="b">
        <v>0</v>
      </c>
      <c r="AA893" t="b">
        <v>1</v>
      </c>
      <c r="AB893" t="b">
        <v>0</v>
      </c>
      <c r="AE893" t="b">
        <v>0</v>
      </c>
      <c r="AH893" t="b">
        <v>1</v>
      </c>
      <c r="AI893" t="b">
        <v>0</v>
      </c>
      <c r="AK893" t="b">
        <v>0</v>
      </c>
      <c r="AL893" t="b">
        <v>0</v>
      </c>
      <c r="AM893" t="b">
        <v>0</v>
      </c>
    </row>
    <row r="894" spans="1:39" x14ac:dyDescent="0.25">
      <c r="A894" t="s">
        <v>1733</v>
      </c>
      <c r="B894" t="s">
        <v>2499</v>
      </c>
      <c r="C894" t="s">
        <v>2498</v>
      </c>
      <c r="D894" t="s">
        <v>1730</v>
      </c>
      <c r="E894" t="s">
        <v>2497</v>
      </c>
      <c r="F894" t="s">
        <v>2425</v>
      </c>
      <c r="K894" t="s">
        <v>1727</v>
      </c>
      <c r="L894" t="s">
        <v>1727</v>
      </c>
      <c r="M894" t="s">
        <v>1726</v>
      </c>
      <c r="N894" t="s">
        <v>2466</v>
      </c>
      <c r="O894" t="s">
        <v>1724</v>
      </c>
      <c r="P894" t="s">
        <v>1724</v>
      </c>
      <c r="Q894" t="s">
        <v>1723</v>
      </c>
      <c r="R894" t="s">
        <v>1723</v>
      </c>
      <c r="S894" t="s">
        <v>1724</v>
      </c>
      <c r="T894" t="s">
        <v>2496</v>
      </c>
      <c r="X894" t="s">
        <v>1723</v>
      </c>
      <c r="Z894" t="b">
        <v>0</v>
      </c>
      <c r="AA894" t="b">
        <v>0</v>
      </c>
      <c r="AB894" t="b">
        <v>0</v>
      </c>
      <c r="AE894" t="b">
        <v>0</v>
      </c>
      <c r="AH894" t="b">
        <v>1</v>
      </c>
      <c r="AI894" t="b">
        <v>0</v>
      </c>
      <c r="AK894" t="b">
        <v>0</v>
      </c>
      <c r="AL894" t="b">
        <v>0</v>
      </c>
      <c r="AM894" t="b">
        <v>0</v>
      </c>
    </row>
    <row r="895" spans="1:39" x14ac:dyDescent="0.25">
      <c r="A895" t="s">
        <v>1733</v>
      </c>
      <c r="B895" t="s">
        <v>2495</v>
      </c>
      <c r="C895" t="s">
        <v>2494</v>
      </c>
      <c r="D895" t="s">
        <v>1730</v>
      </c>
      <c r="E895" t="s">
        <v>2493</v>
      </c>
      <c r="F895" t="s">
        <v>2492</v>
      </c>
      <c r="K895" t="s">
        <v>1727</v>
      </c>
      <c r="L895" t="s">
        <v>1727</v>
      </c>
      <c r="M895" t="s">
        <v>1726</v>
      </c>
      <c r="N895" t="s">
        <v>2466</v>
      </c>
      <c r="O895" t="s">
        <v>1724</v>
      </c>
      <c r="P895" t="s">
        <v>1724</v>
      </c>
      <c r="Q895" t="s">
        <v>1723</v>
      </c>
      <c r="R895" t="s">
        <v>1723</v>
      </c>
      <c r="W895" t="s">
        <v>1724</v>
      </c>
      <c r="X895" t="s">
        <v>1723</v>
      </c>
      <c r="Z895" t="b">
        <v>0</v>
      </c>
      <c r="AA895" t="b">
        <v>0</v>
      </c>
      <c r="AB895" t="b">
        <v>0</v>
      </c>
      <c r="AE895" t="b">
        <v>0</v>
      </c>
      <c r="AH895" t="b">
        <v>1</v>
      </c>
      <c r="AI895" t="b">
        <v>0</v>
      </c>
      <c r="AK895" t="b">
        <v>0</v>
      </c>
      <c r="AL895" t="b">
        <v>0</v>
      </c>
      <c r="AM895" t="b">
        <v>0</v>
      </c>
    </row>
    <row r="896" spans="1:39" x14ac:dyDescent="0.25">
      <c r="A896" t="s">
        <v>1733</v>
      </c>
      <c r="B896" t="s">
        <v>2491</v>
      </c>
      <c r="C896" t="s">
        <v>2490</v>
      </c>
      <c r="D896" t="s">
        <v>1730</v>
      </c>
      <c r="E896" t="s">
        <v>2489</v>
      </c>
      <c r="F896" t="s">
        <v>2116</v>
      </c>
      <c r="K896" t="s">
        <v>1727</v>
      </c>
      <c r="L896" t="s">
        <v>1727</v>
      </c>
      <c r="M896" t="s">
        <v>1726</v>
      </c>
      <c r="N896" t="s">
        <v>2466</v>
      </c>
      <c r="O896" t="s">
        <v>1724</v>
      </c>
      <c r="P896" t="s">
        <v>1724</v>
      </c>
      <c r="Q896" t="s">
        <v>1723</v>
      </c>
      <c r="R896" t="s">
        <v>1723</v>
      </c>
      <c r="S896" t="s">
        <v>1724</v>
      </c>
      <c r="X896" t="s">
        <v>1723</v>
      </c>
      <c r="Z896" t="b">
        <v>0</v>
      </c>
      <c r="AA896" t="b">
        <v>0</v>
      </c>
      <c r="AB896" t="b">
        <v>0</v>
      </c>
      <c r="AE896" t="b">
        <v>0</v>
      </c>
      <c r="AH896" t="b">
        <v>1</v>
      </c>
      <c r="AI896" t="b">
        <v>0</v>
      </c>
      <c r="AK896" t="b">
        <v>0</v>
      </c>
      <c r="AL896" t="b">
        <v>0</v>
      </c>
      <c r="AM896" t="b">
        <v>0</v>
      </c>
    </row>
    <row r="897" spans="1:39" x14ac:dyDescent="0.25">
      <c r="A897" t="s">
        <v>1733</v>
      </c>
      <c r="B897" t="s">
        <v>2488</v>
      </c>
      <c r="C897" t="s">
        <v>2487</v>
      </c>
      <c r="D897" t="s">
        <v>1730</v>
      </c>
      <c r="E897" t="s">
        <v>2486</v>
      </c>
      <c r="F897" t="s">
        <v>2116</v>
      </c>
      <c r="K897" t="s">
        <v>1727</v>
      </c>
      <c r="L897" t="s">
        <v>1727</v>
      </c>
      <c r="M897" t="s">
        <v>1726</v>
      </c>
      <c r="N897" t="s">
        <v>2466</v>
      </c>
      <c r="O897" t="s">
        <v>1724</v>
      </c>
      <c r="P897" t="s">
        <v>1724</v>
      </c>
      <c r="Q897" t="s">
        <v>1723</v>
      </c>
      <c r="R897" t="s">
        <v>1723</v>
      </c>
      <c r="S897" t="s">
        <v>1724</v>
      </c>
      <c r="X897" t="s">
        <v>1723</v>
      </c>
      <c r="Z897" t="b">
        <v>0</v>
      </c>
      <c r="AA897" t="b">
        <v>0</v>
      </c>
      <c r="AB897" t="b">
        <v>0</v>
      </c>
      <c r="AE897" t="b">
        <v>0</v>
      </c>
      <c r="AH897" t="b">
        <v>1</v>
      </c>
      <c r="AI897" t="b">
        <v>0</v>
      </c>
      <c r="AK897" t="b">
        <v>0</v>
      </c>
      <c r="AL897" t="b">
        <v>0</v>
      </c>
      <c r="AM897" t="b">
        <v>0</v>
      </c>
    </row>
    <row r="898" spans="1:39" x14ac:dyDescent="0.25">
      <c r="A898" t="s">
        <v>1733</v>
      </c>
      <c r="B898" t="s">
        <v>2485</v>
      </c>
      <c r="C898" t="s">
        <v>2484</v>
      </c>
      <c r="D898" t="s">
        <v>1730</v>
      </c>
      <c r="E898" t="s">
        <v>2483</v>
      </c>
      <c r="F898" t="s">
        <v>2116</v>
      </c>
      <c r="K898" t="s">
        <v>1727</v>
      </c>
      <c r="L898" t="s">
        <v>1727</v>
      </c>
      <c r="M898" t="s">
        <v>1726</v>
      </c>
      <c r="N898" t="s">
        <v>2466</v>
      </c>
      <c r="O898" t="s">
        <v>1724</v>
      </c>
      <c r="P898" t="s">
        <v>1724</v>
      </c>
      <c r="Q898" t="s">
        <v>1723</v>
      </c>
      <c r="R898" t="s">
        <v>1723</v>
      </c>
      <c r="S898" t="s">
        <v>1724</v>
      </c>
      <c r="X898" t="s">
        <v>1723</v>
      </c>
      <c r="Z898" t="b">
        <v>0</v>
      </c>
      <c r="AA898" t="b">
        <v>0</v>
      </c>
      <c r="AB898" t="b">
        <v>0</v>
      </c>
      <c r="AE898" t="b">
        <v>0</v>
      </c>
      <c r="AH898" t="b">
        <v>1</v>
      </c>
      <c r="AI898" t="b">
        <v>0</v>
      </c>
      <c r="AK898" t="b">
        <v>0</v>
      </c>
      <c r="AL898" t="b">
        <v>0</v>
      </c>
      <c r="AM898" t="b">
        <v>0</v>
      </c>
    </row>
    <row r="899" spans="1:39" x14ac:dyDescent="0.25">
      <c r="A899" t="s">
        <v>1733</v>
      </c>
      <c r="B899" t="s">
        <v>2482</v>
      </c>
      <c r="C899" t="s">
        <v>2481</v>
      </c>
      <c r="D899" t="s">
        <v>1730</v>
      </c>
      <c r="E899" t="s">
        <v>2480</v>
      </c>
      <c r="F899" t="s">
        <v>2425</v>
      </c>
      <c r="K899" t="s">
        <v>1727</v>
      </c>
      <c r="L899" t="s">
        <v>1727</v>
      </c>
      <c r="M899" t="s">
        <v>1726</v>
      </c>
      <c r="N899" t="s">
        <v>2466</v>
      </c>
      <c r="O899" t="s">
        <v>1724</v>
      </c>
      <c r="P899" t="s">
        <v>1724</v>
      </c>
      <c r="Q899" t="s">
        <v>1723</v>
      </c>
      <c r="R899" t="s">
        <v>1723</v>
      </c>
      <c r="W899" t="s">
        <v>1724</v>
      </c>
      <c r="X899" t="s">
        <v>1723</v>
      </c>
      <c r="Z899" t="b">
        <v>0</v>
      </c>
      <c r="AA899" t="b">
        <v>0</v>
      </c>
      <c r="AB899" t="b">
        <v>0</v>
      </c>
      <c r="AE899" t="b">
        <v>0</v>
      </c>
      <c r="AH899" t="b">
        <v>1</v>
      </c>
      <c r="AI899" t="b">
        <v>0</v>
      </c>
      <c r="AK899" t="b">
        <v>0</v>
      </c>
      <c r="AL899" t="b">
        <v>0</v>
      </c>
      <c r="AM899" t="b">
        <v>0</v>
      </c>
    </row>
    <row r="900" spans="1:39" x14ac:dyDescent="0.25">
      <c r="A900" t="s">
        <v>1733</v>
      </c>
      <c r="B900" t="s">
        <v>2479</v>
      </c>
      <c r="C900" t="s">
        <v>2478</v>
      </c>
      <c r="D900" t="s">
        <v>1730</v>
      </c>
      <c r="E900" t="s">
        <v>2477</v>
      </c>
      <c r="F900" t="s">
        <v>2116</v>
      </c>
      <c r="K900" t="s">
        <v>1727</v>
      </c>
      <c r="L900" t="s">
        <v>1727</v>
      </c>
      <c r="M900" t="s">
        <v>1726</v>
      </c>
      <c r="N900" t="s">
        <v>2466</v>
      </c>
      <c r="O900" t="s">
        <v>1724</v>
      </c>
      <c r="P900" t="s">
        <v>1724</v>
      </c>
      <c r="Q900" t="s">
        <v>1723</v>
      </c>
      <c r="R900" t="s">
        <v>1723</v>
      </c>
      <c r="S900" t="s">
        <v>1724</v>
      </c>
      <c r="X900" t="s">
        <v>1723</v>
      </c>
      <c r="Z900" t="b">
        <v>0</v>
      </c>
      <c r="AA900" t="b">
        <v>0</v>
      </c>
      <c r="AB900" t="b">
        <v>0</v>
      </c>
      <c r="AE900" t="b">
        <v>0</v>
      </c>
      <c r="AH900" t="b">
        <v>1</v>
      </c>
      <c r="AI900" t="b">
        <v>0</v>
      </c>
      <c r="AK900" t="b">
        <v>0</v>
      </c>
      <c r="AL900" t="b">
        <v>0</v>
      </c>
      <c r="AM900" t="b">
        <v>0</v>
      </c>
    </row>
    <row r="901" spans="1:39" x14ac:dyDescent="0.25">
      <c r="A901" t="s">
        <v>1733</v>
      </c>
      <c r="B901" t="s">
        <v>2476</v>
      </c>
      <c r="C901" t="s">
        <v>2475</v>
      </c>
      <c r="D901" t="s">
        <v>1730</v>
      </c>
      <c r="E901" t="s">
        <v>2474</v>
      </c>
      <c r="F901" t="s">
        <v>1723</v>
      </c>
      <c r="K901" t="s">
        <v>1727</v>
      </c>
      <c r="L901" t="s">
        <v>1727</v>
      </c>
      <c r="M901" t="s">
        <v>1726</v>
      </c>
      <c r="N901" t="s">
        <v>2466</v>
      </c>
      <c r="O901" t="s">
        <v>1724</v>
      </c>
      <c r="P901" t="s">
        <v>1724</v>
      </c>
      <c r="Q901" t="s">
        <v>1723</v>
      </c>
      <c r="R901" t="s">
        <v>1723</v>
      </c>
      <c r="S901" t="s">
        <v>1724</v>
      </c>
      <c r="T901" t="s">
        <v>2473</v>
      </c>
      <c r="X901" t="s">
        <v>1723</v>
      </c>
      <c r="Z901" t="b">
        <v>0</v>
      </c>
      <c r="AA901" t="b">
        <v>1</v>
      </c>
      <c r="AB901" t="b">
        <v>0</v>
      </c>
      <c r="AE901" t="b">
        <v>0</v>
      </c>
      <c r="AH901" t="b">
        <v>1</v>
      </c>
      <c r="AI901" t="b">
        <v>0</v>
      </c>
      <c r="AK901" t="b">
        <v>0</v>
      </c>
      <c r="AL901" t="b">
        <v>0</v>
      </c>
      <c r="AM901" t="b">
        <v>0</v>
      </c>
    </row>
    <row r="902" spans="1:39" x14ac:dyDescent="0.25">
      <c r="A902" t="s">
        <v>1733</v>
      </c>
      <c r="B902" t="s">
        <v>2472</v>
      </c>
      <c r="C902" t="s">
        <v>2471</v>
      </c>
      <c r="D902" t="s">
        <v>1730</v>
      </c>
      <c r="E902" t="s">
        <v>2470</v>
      </c>
      <c r="F902" t="s">
        <v>1723</v>
      </c>
      <c r="K902" t="s">
        <v>1727</v>
      </c>
      <c r="L902" t="s">
        <v>1727</v>
      </c>
      <c r="M902" t="s">
        <v>1726</v>
      </c>
      <c r="N902" t="s">
        <v>2466</v>
      </c>
      <c r="O902" t="s">
        <v>1724</v>
      </c>
      <c r="P902" t="s">
        <v>1724</v>
      </c>
      <c r="Q902" t="s">
        <v>1723</v>
      </c>
      <c r="R902" t="s">
        <v>1723</v>
      </c>
      <c r="S902" t="s">
        <v>1724</v>
      </c>
      <c r="T902" t="s">
        <v>2424</v>
      </c>
      <c r="X902" t="s">
        <v>1723</v>
      </c>
      <c r="Z902" t="b">
        <v>0</v>
      </c>
      <c r="AA902" t="b">
        <v>1</v>
      </c>
      <c r="AB902" t="b">
        <v>0</v>
      </c>
      <c r="AE902" t="b">
        <v>0</v>
      </c>
      <c r="AH902" t="b">
        <v>1</v>
      </c>
      <c r="AI902" t="b">
        <v>0</v>
      </c>
      <c r="AK902" t="b">
        <v>0</v>
      </c>
      <c r="AL902" t="b">
        <v>0</v>
      </c>
      <c r="AM902" t="b">
        <v>0</v>
      </c>
    </row>
    <row r="903" spans="1:39" x14ac:dyDescent="0.25">
      <c r="A903" t="s">
        <v>1733</v>
      </c>
      <c r="B903" t="s">
        <v>2469</v>
      </c>
      <c r="C903" t="s">
        <v>2468</v>
      </c>
      <c r="D903" t="s">
        <v>1730</v>
      </c>
      <c r="E903" t="s">
        <v>2467</v>
      </c>
      <c r="F903" t="s">
        <v>1723</v>
      </c>
      <c r="K903" t="s">
        <v>1727</v>
      </c>
      <c r="L903" t="s">
        <v>1727</v>
      </c>
      <c r="M903" t="s">
        <v>1726</v>
      </c>
      <c r="N903" t="s">
        <v>2466</v>
      </c>
      <c r="O903" t="s">
        <v>1724</v>
      </c>
      <c r="P903" t="s">
        <v>1724</v>
      </c>
      <c r="Q903" t="s">
        <v>1723</v>
      </c>
      <c r="R903" t="s">
        <v>1723</v>
      </c>
      <c r="S903" t="s">
        <v>1724</v>
      </c>
      <c r="T903" t="s">
        <v>2424</v>
      </c>
      <c r="X903" t="s">
        <v>1723</v>
      </c>
      <c r="Z903" t="b">
        <v>0</v>
      </c>
      <c r="AA903" t="b">
        <v>1</v>
      </c>
      <c r="AB903" t="b">
        <v>0</v>
      </c>
      <c r="AE903" t="b">
        <v>0</v>
      </c>
      <c r="AH903" t="b">
        <v>1</v>
      </c>
      <c r="AI903" t="b">
        <v>0</v>
      </c>
      <c r="AJ903" t="s">
        <v>2423</v>
      </c>
      <c r="AK903" t="b">
        <v>0</v>
      </c>
      <c r="AL903" t="b">
        <v>0</v>
      </c>
      <c r="AM903" t="b">
        <v>0</v>
      </c>
    </row>
    <row r="904" spans="1:39" x14ac:dyDescent="0.25">
      <c r="A904" t="s">
        <v>1733</v>
      </c>
      <c r="B904" t="s">
        <v>2465</v>
      </c>
      <c r="C904" t="s">
        <v>2464</v>
      </c>
      <c r="D904" t="s">
        <v>1164</v>
      </c>
      <c r="I904" t="s">
        <v>1741</v>
      </c>
      <c r="K904" t="s">
        <v>1811</v>
      </c>
      <c r="L904" t="s">
        <v>1811</v>
      </c>
      <c r="M904" t="s">
        <v>1810</v>
      </c>
      <c r="N904" t="s">
        <v>1877</v>
      </c>
      <c r="O904" t="s">
        <v>1737</v>
      </c>
      <c r="P904" t="s">
        <v>1737</v>
      </c>
      <c r="Q904" t="s">
        <v>2461</v>
      </c>
      <c r="R904" t="s">
        <v>2460</v>
      </c>
      <c r="X904" t="s">
        <v>2459</v>
      </c>
      <c r="Z904" t="b">
        <v>0</v>
      </c>
      <c r="AA904" t="b">
        <v>0</v>
      </c>
      <c r="AB904" t="b">
        <v>0</v>
      </c>
      <c r="AE904" t="b">
        <v>0</v>
      </c>
      <c r="AH904" t="b">
        <v>0</v>
      </c>
      <c r="AI904" t="b">
        <v>0</v>
      </c>
      <c r="AK904" t="b">
        <v>0</v>
      </c>
      <c r="AL904" t="b">
        <v>0</v>
      </c>
      <c r="AM904" t="b">
        <v>0</v>
      </c>
    </row>
    <row r="905" spans="1:39" x14ac:dyDescent="0.25">
      <c r="A905" t="s">
        <v>1733</v>
      </c>
      <c r="B905" t="s">
        <v>2463</v>
      </c>
      <c r="C905" t="s">
        <v>2462</v>
      </c>
      <c r="D905" t="s">
        <v>1164</v>
      </c>
      <c r="I905" t="s">
        <v>1741</v>
      </c>
      <c r="J905" t="s">
        <v>1791</v>
      </c>
      <c r="K905" t="s">
        <v>1811</v>
      </c>
      <c r="L905" t="s">
        <v>1811</v>
      </c>
      <c r="M905" t="s">
        <v>1810</v>
      </c>
      <c r="N905" t="s">
        <v>1877</v>
      </c>
      <c r="O905" t="s">
        <v>1737</v>
      </c>
      <c r="P905" t="s">
        <v>1737</v>
      </c>
      <c r="Q905" t="s">
        <v>2461</v>
      </c>
      <c r="R905" t="s">
        <v>2460</v>
      </c>
      <c r="X905" t="s">
        <v>2459</v>
      </c>
      <c r="Z905" t="b">
        <v>0</v>
      </c>
      <c r="AA905" t="b">
        <v>0</v>
      </c>
      <c r="AB905" t="b">
        <v>0</v>
      </c>
      <c r="AE905" t="b">
        <v>0</v>
      </c>
      <c r="AH905" t="b">
        <v>0</v>
      </c>
      <c r="AI905" t="b">
        <v>0</v>
      </c>
      <c r="AJ905" t="s">
        <v>2423</v>
      </c>
      <c r="AK905" t="b">
        <v>0</v>
      </c>
      <c r="AL905" t="b">
        <v>0</v>
      </c>
      <c r="AM905" t="b">
        <v>0</v>
      </c>
    </row>
    <row r="906" spans="1:39" x14ac:dyDescent="0.25">
      <c r="A906" t="s">
        <v>1733</v>
      </c>
      <c r="B906" t="s">
        <v>2458</v>
      </c>
      <c r="C906" t="s">
        <v>2457</v>
      </c>
      <c r="D906" t="s">
        <v>1164</v>
      </c>
      <c r="I906" t="s">
        <v>1791</v>
      </c>
      <c r="K906" t="s">
        <v>1811</v>
      </c>
      <c r="L906" t="s">
        <v>1811</v>
      </c>
      <c r="M906" t="s">
        <v>1810</v>
      </c>
      <c r="N906" t="s">
        <v>1877</v>
      </c>
      <c r="O906" t="s">
        <v>1737</v>
      </c>
      <c r="P906" t="s">
        <v>1737</v>
      </c>
      <c r="Q906" t="s">
        <v>2454</v>
      </c>
      <c r="R906" t="s">
        <v>2453</v>
      </c>
      <c r="X906" t="s">
        <v>2336</v>
      </c>
      <c r="Z906" t="b">
        <v>0</v>
      </c>
      <c r="AA906" t="b">
        <v>0</v>
      </c>
      <c r="AB906" t="b">
        <v>0</v>
      </c>
      <c r="AE906" t="b">
        <v>0</v>
      </c>
      <c r="AH906" t="b">
        <v>0</v>
      </c>
      <c r="AI906" t="b">
        <v>0</v>
      </c>
      <c r="AK906" t="b">
        <v>0</v>
      </c>
      <c r="AL906" t="b">
        <v>0</v>
      </c>
      <c r="AM906" t="b">
        <v>0</v>
      </c>
    </row>
    <row r="907" spans="1:39" x14ac:dyDescent="0.25">
      <c r="A907" t="s">
        <v>1733</v>
      </c>
      <c r="B907" t="s">
        <v>2456</v>
      </c>
      <c r="C907" t="s">
        <v>2455</v>
      </c>
      <c r="D907" t="s">
        <v>1164</v>
      </c>
      <c r="I907" t="s">
        <v>1741</v>
      </c>
      <c r="K907" t="s">
        <v>1811</v>
      </c>
      <c r="L907" t="s">
        <v>1811</v>
      </c>
      <c r="M907" t="s">
        <v>1810</v>
      </c>
      <c r="N907" t="s">
        <v>1877</v>
      </c>
      <c r="O907" t="s">
        <v>1724</v>
      </c>
      <c r="P907" t="s">
        <v>1724</v>
      </c>
      <c r="Q907" t="s">
        <v>2454</v>
      </c>
      <c r="R907" t="s">
        <v>2453</v>
      </c>
      <c r="X907" t="s">
        <v>2336</v>
      </c>
      <c r="Z907" t="b">
        <v>0</v>
      </c>
      <c r="AA907" t="b">
        <v>0</v>
      </c>
      <c r="AB907" t="b">
        <v>0</v>
      </c>
      <c r="AE907" t="b">
        <v>0</v>
      </c>
      <c r="AH907" t="b">
        <v>0</v>
      </c>
      <c r="AI907" t="b">
        <v>0</v>
      </c>
      <c r="AJ907" t="s">
        <v>2006</v>
      </c>
      <c r="AK907" t="b">
        <v>0</v>
      </c>
      <c r="AL907" t="b">
        <v>0</v>
      </c>
      <c r="AM907" t="b">
        <v>0</v>
      </c>
    </row>
    <row r="908" spans="1:39" x14ac:dyDescent="0.25">
      <c r="A908" t="s">
        <v>1733</v>
      </c>
      <c r="B908" t="s">
        <v>2452</v>
      </c>
      <c r="C908" t="s">
        <v>2451</v>
      </c>
      <c r="D908" t="s">
        <v>1164</v>
      </c>
      <c r="I908" t="s">
        <v>1741</v>
      </c>
      <c r="K908" t="s">
        <v>1811</v>
      </c>
      <c r="L908" t="s">
        <v>1811</v>
      </c>
      <c r="M908" t="s">
        <v>1810</v>
      </c>
      <c r="N908" t="s">
        <v>1877</v>
      </c>
      <c r="O908" t="s">
        <v>1737</v>
      </c>
      <c r="P908" t="s">
        <v>1737</v>
      </c>
      <c r="Q908" t="s">
        <v>2447</v>
      </c>
      <c r="R908" t="s">
        <v>2446</v>
      </c>
      <c r="X908" t="s">
        <v>2437</v>
      </c>
      <c r="Z908" t="b">
        <v>0</v>
      </c>
      <c r="AA908" t="b">
        <v>0</v>
      </c>
      <c r="AB908" t="b">
        <v>0</v>
      </c>
      <c r="AE908" t="b">
        <v>0</v>
      </c>
      <c r="AH908" t="b">
        <v>0</v>
      </c>
      <c r="AI908" t="b">
        <v>0</v>
      </c>
      <c r="AK908" t="b">
        <v>0</v>
      </c>
      <c r="AL908" t="b">
        <v>0</v>
      </c>
      <c r="AM908" t="b">
        <v>0</v>
      </c>
    </row>
    <row r="909" spans="1:39" x14ac:dyDescent="0.25">
      <c r="A909" t="s">
        <v>1733</v>
      </c>
      <c r="B909" t="s">
        <v>2450</v>
      </c>
      <c r="C909" t="s">
        <v>2449</v>
      </c>
      <c r="D909" t="s">
        <v>1164</v>
      </c>
      <c r="I909" t="s">
        <v>2448</v>
      </c>
      <c r="K909" t="s">
        <v>1811</v>
      </c>
      <c r="L909" t="s">
        <v>1811</v>
      </c>
      <c r="M909" t="s">
        <v>1810</v>
      </c>
      <c r="N909" t="s">
        <v>1877</v>
      </c>
      <c r="O909" t="s">
        <v>1737</v>
      </c>
      <c r="P909" t="s">
        <v>1737</v>
      </c>
      <c r="Q909" t="s">
        <v>2447</v>
      </c>
      <c r="R909" t="s">
        <v>2446</v>
      </c>
      <c r="X909" t="s">
        <v>2437</v>
      </c>
      <c r="Z909" t="b">
        <v>0</v>
      </c>
      <c r="AA909" t="b">
        <v>0</v>
      </c>
      <c r="AB909" t="b">
        <v>0</v>
      </c>
      <c r="AE909" t="b">
        <v>0</v>
      </c>
      <c r="AH909" t="b">
        <v>0</v>
      </c>
      <c r="AI909" t="b">
        <v>0</v>
      </c>
      <c r="AK909" t="b">
        <v>0</v>
      </c>
      <c r="AL909" t="b">
        <v>0</v>
      </c>
      <c r="AM909" t="b">
        <v>0</v>
      </c>
    </row>
    <row r="910" spans="1:39" x14ac:dyDescent="0.25">
      <c r="A910" t="s">
        <v>1733</v>
      </c>
      <c r="B910" t="s">
        <v>2445</v>
      </c>
      <c r="C910" t="s">
        <v>2444</v>
      </c>
      <c r="D910" t="s">
        <v>1164</v>
      </c>
      <c r="I910" t="s">
        <v>1741</v>
      </c>
      <c r="K910" t="s">
        <v>1811</v>
      </c>
      <c r="L910" t="s">
        <v>1811</v>
      </c>
      <c r="M910" t="s">
        <v>1810</v>
      </c>
      <c r="N910" t="s">
        <v>1877</v>
      </c>
      <c r="O910" t="s">
        <v>1737</v>
      </c>
      <c r="P910" t="s">
        <v>1737</v>
      </c>
      <c r="Q910" t="s">
        <v>2443</v>
      </c>
      <c r="R910" t="s">
        <v>2442</v>
      </c>
      <c r="X910" t="s">
        <v>2336</v>
      </c>
      <c r="Z910" t="b">
        <v>0</v>
      </c>
      <c r="AA910" t="b">
        <v>0</v>
      </c>
      <c r="AB910" t="b">
        <v>0</v>
      </c>
      <c r="AE910" t="b">
        <v>0</v>
      </c>
      <c r="AH910" t="b">
        <v>0</v>
      </c>
      <c r="AI910" t="b">
        <v>0</v>
      </c>
      <c r="AJ910" t="s">
        <v>1722</v>
      </c>
      <c r="AK910" t="b">
        <v>0</v>
      </c>
      <c r="AL910" t="b">
        <v>0</v>
      </c>
      <c r="AM910" t="b">
        <v>0</v>
      </c>
    </row>
    <row r="911" spans="1:39" x14ac:dyDescent="0.25">
      <c r="A911" t="s">
        <v>1733</v>
      </c>
      <c r="B911" t="s">
        <v>2441</v>
      </c>
      <c r="C911" t="s">
        <v>2440</v>
      </c>
      <c r="D911" t="s">
        <v>1164</v>
      </c>
      <c r="I911" t="s">
        <v>1741</v>
      </c>
      <c r="K911" t="s">
        <v>1811</v>
      </c>
      <c r="L911" t="s">
        <v>1811</v>
      </c>
      <c r="M911" t="s">
        <v>1810</v>
      </c>
      <c r="N911" t="s">
        <v>1877</v>
      </c>
      <c r="O911" t="s">
        <v>1737</v>
      </c>
      <c r="P911" t="s">
        <v>1737</v>
      </c>
      <c r="Q911" t="s">
        <v>2439</v>
      </c>
      <c r="R911" t="s">
        <v>2438</v>
      </c>
      <c r="X911" t="s">
        <v>2437</v>
      </c>
      <c r="Z911" t="b">
        <v>0</v>
      </c>
      <c r="AA911" t="b">
        <v>0</v>
      </c>
      <c r="AB911" t="b">
        <v>0</v>
      </c>
      <c r="AE911" t="b">
        <v>0</v>
      </c>
      <c r="AH911" t="b">
        <v>0</v>
      </c>
      <c r="AI911" t="b">
        <v>0</v>
      </c>
      <c r="AK911" t="b">
        <v>0</v>
      </c>
      <c r="AL911" t="b">
        <v>0</v>
      </c>
      <c r="AM911" t="b">
        <v>0</v>
      </c>
    </row>
    <row r="912" spans="1:39" x14ac:dyDescent="0.25">
      <c r="A912" t="s">
        <v>1733</v>
      </c>
      <c r="B912" t="s">
        <v>2436</v>
      </c>
      <c r="C912" t="s">
        <v>2435</v>
      </c>
      <c r="D912" t="s">
        <v>1164</v>
      </c>
      <c r="I912" t="s">
        <v>1960</v>
      </c>
      <c r="K912" t="s">
        <v>1811</v>
      </c>
      <c r="L912" t="s">
        <v>1811</v>
      </c>
      <c r="M912" t="s">
        <v>1810</v>
      </c>
      <c r="N912" t="s">
        <v>1877</v>
      </c>
      <c r="O912" t="s">
        <v>1737</v>
      </c>
      <c r="P912" t="s">
        <v>1737</v>
      </c>
      <c r="Q912" t="s">
        <v>2434</v>
      </c>
      <c r="R912" t="s">
        <v>2433</v>
      </c>
      <c r="X912" t="s">
        <v>2432</v>
      </c>
      <c r="Z912" t="b">
        <v>0</v>
      </c>
      <c r="AA912" t="b">
        <v>0</v>
      </c>
      <c r="AB912" t="b">
        <v>1</v>
      </c>
      <c r="AC912" t="s">
        <v>1882</v>
      </c>
      <c r="AD912" t="s">
        <v>1881</v>
      </c>
      <c r="AE912" t="b">
        <v>0</v>
      </c>
      <c r="AH912" t="b">
        <v>0</v>
      </c>
      <c r="AI912" t="b">
        <v>0</v>
      </c>
      <c r="AK912" t="b">
        <v>0</v>
      </c>
      <c r="AL912" t="b">
        <v>0</v>
      </c>
      <c r="AM912" t="b">
        <v>0</v>
      </c>
    </row>
    <row r="913" spans="1:39" x14ac:dyDescent="0.25">
      <c r="A913" t="s">
        <v>1733</v>
      </c>
      <c r="B913" t="s">
        <v>2431</v>
      </c>
      <c r="C913" t="s">
        <v>2430</v>
      </c>
      <c r="D913" t="s">
        <v>1730</v>
      </c>
      <c r="E913" t="s">
        <v>2429</v>
      </c>
      <c r="F913" t="s">
        <v>2425</v>
      </c>
      <c r="K913" t="s">
        <v>1727</v>
      </c>
      <c r="L913" t="s">
        <v>1727</v>
      </c>
      <c r="M913" t="s">
        <v>1726</v>
      </c>
      <c r="N913" t="s">
        <v>1725</v>
      </c>
      <c r="O913" t="s">
        <v>1724</v>
      </c>
      <c r="P913" t="s">
        <v>1724</v>
      </c>
      <c r="Q913" t="s">
        <v>1723</v>
      </c>
      <c r="R913" t="s">
        <v>1723</v>
      </c>
      <c r="W913" t="s">
        <v>1724</v>
      </c>
      <c r="X913" t="s">
        <v>1723</v>
      </c>
      <c r="Z913" t="b">
        <v>0</v>
      </c>
      <c r="AA913" t="b">
        <v>0</v>
      </c>
      <c r="AB913" t="b">
        <v>0</v>
      </c>
      <c r="AE913" t="b">
        <v>0</v>
      </c>
      <c r="AH913" t="b">
        <v>1</v>
      </c>
      <c r="AI913" t="b">
        <v>0</v>
      </c>
      <c r="AK913" t="b">
        <v>0</v>
      </c>
      <c r="AL913" t="b">
        <v>0</v>
      </c>
      <c r="AM913" t="b">
        <v>0</v>
      </c>
    </row>
    <row r="914" spans="1:39" x14ac:dyDescent="0.25">
      <c r="A914" t="s">
        <v>1733</v>
      </c>
      <c r="B914" t="s">
        <v>2428</v>
      </c>
      <c r="C914" t="s">
        <v>2427</v>
      </c>
      <c r="D914" t="s">
        <v>1730</v>
      </c>
      <c r="E914" t="s">
        <v>2426</v>
      </c>
      <c r="F914" t="s">
        <v>2425</v>
      </c>
      <c r="K914" t="s">
        <v>1727</v>
      </c>
      <c r="L914" t="s">
        <v>1727</v>
      </c>
      <c r="M914" t="s">
        <v>1726</v>
      </c>
      <c r="N914" t="s">
        <v>1725</v>
      </c>
      <c r="O914" t="s">
        <v>1724</v>
      </c>
      <c r="P914" t="s">
        <v>1724</v>
      </c>
      <c r="Q914" t="s">
        <v>1723</v>
      </c>
      <c r="R914" t="s">
        <v>1723</v>
      </c>
      <c r="S914" t="s">
        <v>1724</v>
      </c>
      <c r="T914" t="s">
        <v>2424</v>
      </c>
      <c r="X914" t="s">
        <v>1723</v>
      </c>
      <c r="Z914" t="b">
        <v>0</v>
      </c>
      <c r="AA914" t="b">
        <v>0</v>
      </c>
      <c r="AB914" t="b">
        <v>0</v>
      </c>
      <c r="AE914" t="b">
        <v>0</v>
      </c>
      <c r="AH914" t="b">
        <v>1</v>
      </c>
      <c r="AI914" t="b">
        <v>0</v>
      </c>
      <c r="AJ914" t="s">
        <v>2423</v>
      </c>
      <c r="AK914" t="b">
        <v>0</v>
      </c>
      <c r="AL914" t="b">
        <v>0</v>
      </c>
      <c r="AM914" t="b">
        <v>0</v>
      </c>
    </row>
    <row r="915" spans="1:39" x14ac:dyDescent="0.25">
      <c r="A915" t="s">
        <v>1733</v>
      </c>
      <c r="B915" t="s">
        <v>2422</v>
      </c>
      <c r="C915" t="s">
        <v>2421</v>
      </c>
      <c r="D915" t="s">
        <v>1730</v>
      </c>
      <c r="E915" t="s">
        <v>2420</v>
      </c>
      <c r="F915" t="s">
        <v>1723</v>
      </c>
      <c r="K915" t="s">
        <v>1727</v>
      </c>
      <c r="L915" t="s">
        <v>1727</v>
      </c>
      <c r="M915" t="s">
        <v>1726</v>
      </c>
      <c r="N915" t="s">
        <v>2394</v>
      </c>
      <c r="O915" t="s">
        <v>1724</v>
      </c>
      <c r="P915" t="s">
        <v>1765</v>
      </c>
      <c r="Q915" t="s">
        <v>1723</v>
      </c>
      <c r="R915" t="s">
        <v>1723</v>
      </c>
      <c r="S915" t="s">
        <v>1724</v>
      </c>
      <c r="T915" t="s">
        <v>1724</v>
      </c>
      <c r="X915" t="s">
        <v>2393</v>
      </c>
      <c r="Z915" t="b">
        <v>0</v>
      </c>
      <c r="AA915" t="b">
        <v>0</v>
      </c>
      <c r="AB915" t="b">
        <v>0</v>
      </c>
      <c r="AE915" t="b">
        <v>0</v>
      </c>
      <c r="AH915" t="b">
        <v>1</v>
      </c>
      <c r="AI915" t="b">
        <v>0</v>
      </c>
      <c r="AK915" t="b">
        <v>0</v>
      </c>
      <c r="AL915" t="b">
        <v>0</v>
      </c>
      <c r="AM915" t="b">
        <v>0</v>
      </c>
    </row>
    <row r="916" spans="1:39" x14ac:dyDescent="0.25">
      <c r="A916" t="s">
        <v>1733</v>
      </c>
      <c r="B916" t="s">
        <v>2419</v>
      </c>
      <c r="C916" t="s">
        <v>2418</v>
      </c>
      <c r="D916" t="s">
        <v>1730</v>
      </c>
      <c r="E916" t="s">
        <v>2417</v>
      </c>
      <c r="F916" t="s">
        <v>1723</v>
      </c>
      <c r="K916" t="s">
        <v>1727</v>
      </c>
      <c r="L916" t="s">
        <v>1727</v>
      </c>
      <c r="M916" t="s">
        <v>1726</v>
      </c>
      <c r="N916" t="s">
        <v>2394</v>
      </c>
      <c r="O916" t="s">
        <v>1724</v>
      </c>
      <c r="P916" t="s">
        <v>1765</v>
      </c>
      <c r="Q916" t="s">
        <v>1723</v>
      </c>
      <c r="R916" t="s">
        <v>1723</v>
      </c>
      <c r="S916" t="s">
        <v>1724</v>
      </c>
      <c r="T916" t="s">
        <v>1724</v>
      </c>
      <c r="X916" t="s">
        <v>2393</v>
      </c>
      <c r="Z916" t="b">
        <v>0</v>
      </c>
      <c r="AA916" t="b">
        <v>0</v>
      </c>
      <c r="AB916" t="b">
        <v>0</v>
      </c>
      <c r="AE916" t="b">
        <v>0</v>
      </c>
      <c r="AH916" t="b">
        <v>1</v>
      </c>
      <c r="AI916" t="b">
        <v>0</v>
      </c>
      <c r="AK916" t="b">
        <v>0</v>
      </c>
      <c r="AL916" t="b">
        <v>0</v>
      </c>
      <c r="AM916" t="b">
        <v>0</v>
      </c>
    </row>
    <row r="917" spans="1:39" x14ac:dyDescent="0.25">
      <c r="A917" t="s">
        <v>1733</v>
      </c>
      <c r="B917" t="s">
        <v>2416</v>
      </c>
      <c r="C917" t="s">
        <v>2415</v>
      </c>
      <c r="D917" t="s">
        <v>1730</v>
      </c>
      <c r="E917" t="s">
        <v>2414</v>
      </c>
      <c r="F917" t="s">
        <v>1723</v>
      </c>
      <c r="K917" t="s">
        <v>1727</v>
      </c>
      <c r="L917" t="s">
        <v>1727</v>
      </c>
      <c r="M917" t="s">
        <v>1726</v>
      </c>
      <c r="N917" t="s">
        <v>1884</v>
      </c>
      <c r="O917" t="s">
        <v>1724</v>
      </c>
      <c r="P917" t="s">
        <v>1765</v>
      </c>
      <c r="Q917" t="s">
        <v>1723</v>
      </c>
      <c r="R917" t="s">
        <v>1723</v>
      </c>
      <c r="W917" t="s">
        <v>1724</v>
      </c>
      <c r="X917" t="s">
        <v>2393</v>
      </c>
      <c r="Z917" t="b">
        <v>0</v>
      </c>
      <c r="AA917" t="b">
        <v>0</v>
      </c>
      <c r="AB917" t="b">
        <v>0</v>
      </c>
      <c r="AE917" t="b">
        <v>0</v>
      </c>
      <c r="AH917" t="b">
        <v>1</v>
      </c>
      <c r="AI917" t="b">
        <v>0</v>
      </c>
      <c r="AK917" t="b">
        <v>0</v>
      </c>
      <c r="AL917" t="b">
        <v>0</v>
      </c>
      <c r="AM917" t="b">
        <v>0</v>
      </c>
    </row>
    <row r="918" spans="1:39" x14ac:dyDescent="0.25">
      <c r="A918" t="s">
        <v>1733</v>
      </c>
      <c r="B918" t="s">
        <v>2413</v>
      </c>
      <c r="C918" t="s">
        <v>2412</v>
      </c>
      <c r="D918" t="s">
        <v>1730</v>
      </c>
      <c r="E918" t="s">
        <v>2411</v>
      </c>
      <c r="F918" t="s">
        <v>1723</v>
      </c>
      <c r="K918" t="s">
        <v>1727</v>
      </c>
      <c r="L918" t="s">
        <v>1727</v>
      </c>
      <c r="M918" t="s">
        <v>1726</v>
      </c>
      <c r="N918" t="s">
        <v>2394</v>
      </c>
      <c r="O918" t="s">
        <v>1724</v>
      </c>
      <c r="P918" t="s">
        <v>1765</v>
      </c>
      <c r="Q918" t="s">
        <v>1723</v>
      </c>
      <c r="R918" t="s">
        <v>1723</v>
      </c>
      <c r="S918" t="s">
        <v>1724</v>
      </c>
      <c r="T918" t="s">
        <v>1724</v>
      </c>
      <c r="X918" t="s">
        <v>2393</v>
      </c>
      <c r="Z918" t="b">
        <v>0</v>
      </c>
      <c r="AA918" t="b">
        <v>0</v>
      </c>
      <c r="AB918" t="b">
        <v>0</v>
      </c>
      <c r="AE918" t="b">
        <v>0</v>
      </c>
      <c r="AH918" t="b">
        <v>1</v>
      </c>
      <c r="AI918" t="b">
        <v>0</v>
      </c>
      <c r="AK918" t="b">
        <v>0</v>
      </c>
      <c r="AL918" t="b">
        <v>0</v>
      </c>
      <c r="AM918" t="b">
        <v>0</v>
      </c>
    </row>
    <row r="919" spans="1:39" x14ac:dyDescent="0.25">
      <c r="A919" t="s">
        <v>1733</v>
      </c>
      <c r="B919" t="s">
        <v>2410</v>
      </c>
      <c r="C919" t="s">
        <v>2409</v>
      </c>
      <c r="D919" t="s">
        <v>1730</v>
      </c>
      <c r="E919" t="s">
        <v>2408</v>
      </c>
      <c r="F919" t="s">
        <v>1723</v>
      </c>
      <c r="K919" t="s">
        <v>1727</v>
      </c>
      <c r="L919" t="s">
        <v>1727</v>
      </c>
      <c r="M919" t="s">
        <v>1726</v>
      </c>
      <c r="N919" t="s">
        <v>2394</v>
      </c>
      <c r="O919" t="s">
        <v>1724</v>
      </c>
      <c r="P919" t="s">
        <v>1765</v>
      </c>
      <c r="Q919" t="s">
        <v>1723</v>
      </c>
      <c r="R919" t="s">
        <v>1723</v>
      </c>
      <c r="S919" t="s">
        <v>1724</v>
      </c>
      <c r="T919" t="s">
        <v>1724</v>
      </c>
      <c r="X919" t="s">
        <v>2393</v>
      </c>
      <c r="Z919" t="b">
        <v>0</v>
      </c>
      <c r="AA919" t="b">
        <v>0</v>
      </c>
      <c r="AB919" t="b">
        <v>0</v>
      </c>
      <c r="AE919" t="b">
        <v>0</v>
      </c>
      <c r="AH919" t="b">
        <v>1</v>
      </c>
      <c r="AI919" t="b">
        <v>0</v>
      </c>
      <c r="AK919" t="b">
        <v>0</v>
      </c>
      <c r="AL919" t="b">
        <v>0</v>
      </c>
      <c r="AM919" t="b">
        <v>0</v>
      </c>
    </row>
    <row r="920" spans="1:39" x14ac:dyDescent="0.25">
      <c r="A920" t="s">
        <v>1733</v>
      </c>
      <c r="B920" t="s">
        <v>2407</v>
      </c>
      <c r="C920" t="s">
        <v>2406</v>
      </c>
      <c r="D920" t="s">
        <v>1730</v>
      </c>
      <c r="E920" t="s">
        <v>2405</v>
      </c>
      <c r="F920" t="s">
        <v>1723</v>
      </c>
      <c r="K920" t="s">
        <v>1727</v>
      </c>
      <c r="L920" t="s">
        <v>1727</v>
      </c>
      <c r="M920" t="s">
        <v>1726</v>
      </c>
      <c r="N920" t="s">
        <v>2394</v>
      </c>
      <c r="O920" t="s">
        <v>1724</v>
      </c>
      <c r="P920" t="s">
        <v>1765</v>
      </c>
      <c r="Q920" t="s">
        <v>1723</v>
      </c>
      <c r="R920" t="s">
        <v>1723</v>
      </c>
      <c r="S920" t="s">
        <v>1724</v>
      </c>
      <c r="T920" t="s">
        <v>1724</v>
      </c>
      <c r="X920" t="s">
        <v>2393</v>
      </c>
      <c r="Z920" t="b">
        <v>0</v>
      </c>
      <c r="AA920" t="b">
        <v>0</v>
      </c>
      <c r="AB920" t="b">
        <v>0</v>
      </c>
      <c r="AE920" t="b">
        <v>0</v>
      </c>
      <c r="AH920" t="b">
        <v>1</v>
      </c>
      <c r="AI920" t="b">
        <v>0</v>
      </c>
      <c r="AK920" t="b">
        <v>0</v>
      </c>
      <c r="AL920" t="b">
        <v>0</v>
      </c>
      <c r="AM920" t="b">
        <v>0</v>
      </c>
    </row>
    <row r="921" spans="1:39" x14ac:dyDescent="0.25">
      <c r="A921" t="s">
        <v>1733</v>
      </c>
      <c r="B921" t="s">
        <v>2404</v>
      </c>
      <c r="C921" t="s">
        <v>2403</v>
      </c>
      <c r="D921" t="s">
        <v>1730</v>
      </c>
      <c r="E921" t="s">
        <v>2402</v>
      </c>
      <c r="F921" t="s">
        <v>1723</v>
      </c>
      <c r="K921" t="s">
        <v>1727</v>
      </c>
      <c r="L921" t="s">
        <v>1727</v>
      </c>
      <c r="M921" t="s">
        <v>1726</v>
      </c>
      <c r="N921" t="s">
        <v>2394</v>
      </c>
      <c r="O921" t="s">
        <v>1724</v>
      </c>
      <c r="P921" t="s">
        <v>1765</v>
      </c>
      <c r="Q921" t="s">
        <v>1723</v>
      </c>
      <c r="R921" t="s">
        <v>1723</v>
      </c>
      <c r="S921" t="s">
        <v>1724</v>
      </c>
      <c r="T921" t="s">
        <v>1724</v>
      </c>
      <c r="X921" t="s">
        <v>2393</v>
      </c>
      <c r="Z921" t="b">
        <v>0</v>
      </c>
      <c r="AA921" t="b">
        <v>0</v>
      </c>
      <c r="AB921" t="b">
        <v>0</v>
      </c>
      <c r="AE921" t="b">
        <v>0</v>
      </c>
      <c r="AH921" t="b">
        <v>1</v>
      </c>
      <c r="AI921" t="b">
        <v>0</v>
      </c>
      <c r="AK921" t="b">
        <v>0</v>
      </c>
      <c r="AL921" t="b">
        <v>0</v>
      </c>
      <c r="AM921" t="b">
        <v>0</v>
      </c>
    </row>
    <row r="922" spans="1:39" x14ac:dyDescent="0.25">
      <c r="A922" t="s">
        <v>1733</v>
      </c>
      <c r="B922" t="s">
        <v>2401</v>
      </c>
      <c r="C922" t="s">
        <v>2400</v>
      </c>
      <c r="D922" t="s">
        <v>1730</v>
      </c>
      <c r="E922" t="s">
        <v>2399</v>
      </c>
      <c r="F922" t="s">
        <v>2398</v>
      </c>
      <c r="K922" t="s">
        <v>1727</v>
      </c>
      <c r="L922" t="s">
        <v>1727</v>
      </c>
      <c r="M922" t="s">
        <v>1726</v>
      </c>
      <c r="N922" t="s">
        <v>2394</v>
      </c>
      <c r="O922" t="s">
        <v>1724</v>
      </c>
      <c r="P922" t="s">
        <v>1765</v>
      </c>
      <c r="Q922" t="s">
        <v>1723</v>
      </c>
      <c r="R922" t="s">
        <v>1723</v>
      </c>
      <c r="W922" t="s">
        <v>1724</v>
      </c>
      <c r="X922" t="s">
        <v>2393</v>
      </c>
      <c r="Z922" t="b">
        <v>0</v>
      </c>
      <c r="AA922" t="b">
        <v>0</v>
      </c>
      <c r="AB922" t="b">
        <v>0</v>
      </c>
      <c r="AE922" t="b">
        <v>0</v>
      </c>
      <c r="AH922" t="b">
        <v>1</v>
      </c>
      <c r="AI922" t="b">
        <v>0</v>
      </c>
      <c r="AK922" t="b">
        <v>0</v>
      </c>
      <c r="AL922" t="b">
        <v>0</v>
      </c>
      <c r="AM922" t="b">
        <v>0</v>
      </c>
    </row>
    <row r="923" spans="1:39" x14ac:dyDescent="0.25">
      <c r="A923" t="s">
        <v>1733</v>
      </c>
      <c r="B923" t="s">
        <v>2397</v>
      </c>
      <c r="C923" t="s">
        <v>2396</v>
      </c>
      <c r="D923" t="s">
        <v>1730</v>
      </c>
      <c r="E923" t="s">
        <v>2395</v>
      </c>
      <c r="F923" t="s">
        <v>1723</v>
      </c>
      <c r="K923" t="s">
        <v>1727</v>
      </c>
      <c r="L923" t="s">
        <v>1727</v>
      </c>
      <c r="M923" t="s">
        <v>1726</v>
      </c>
      <c r="N923" t="s">
        <v>2394</v>
      </c>
      <c r="O923" t="s">
        <v>1724</v>
      </c>
      <c r="P923" t="s">
        <v>1765</v>
      </c>
      <c r="Q923" t="s">
        <v>1723</v>
      </c>
      <c r="R923" t="s">
        <v>1723</v>
      </c>
      <c r="S923" t="s">
        <v>1724</v>
      </c>
      <c r="T923" t="s">
        <v>1724</v>
      </c>
      <c r="X923" t="s">
        <v>2393</v>
      </c>
      <c r="Z923" t="b">
        <v>0</v>
      </c>
      <c r="AA923" t="b">
        <v>0</v>
      </c>
      <c r="AB923" t="b">
        <v>0</v>
      </c>
      <c r="AE923" t="b">
        <v>0</v>
      </c>
      <c r="AH923" t="b">
        <v>0</v>
      </c>
      <c r="AI923" t="b">
        <v>0</v>
      </c>
      <c r="AK923" t="b">
        <v>0</v>
      </c>
      <c r="AL923" t="b">
        <v>0</v>
      </c>
      <c r="AM923" t="b">
        <v>0</v>
      </c>
    </row>
    <row r="924" spans="1:39" x14ac:dyDescent="0.25">
      <c r="A924" t="s">
        <v>1733</v>
      </c>
      <c r="B924" t="s">
        <v>2392</v>
      </c>
      <c r="C924" t="s">
        <v>2391</v>
      </c>
      <c r="D924" t="s">
        <v>1164</v>
      </c>
      <c r="I924" t="s">
        <v>1741</v>
      </c>
      <c r="K924" t="s">
        <v>1849</v>
      </c>
      <c r="L924" t="s">
        <v>1849</v>
      </c>
      <c r="M924" t="s">
        <v>1849</v>
      </c>
      <c r="N924" t="s">
        <v>1841</v>
      </c>
      <c r="O924" t="s">
        <v>1724</v>
      </c>
      <c r="P924" t="s">
        <v>1724</v>
      </c>
      <c r="Q924" t="s">
        <v>2390</v>
      </c>
      <c r="R924" t="s">
        <v>2389</v>
      </c>
      <c r="X924" t="s">
        <v>2388</v>
      </c>
      <c r="Z924" t="b">
        <v>0</v>
      </c>
      <c r="AA924" t="b">
        <v>0</v>
      </c>
      <c r="AB924" t="b">
        <v>0</v>
      </c>
      <c r="AE924" t="b">
        <v>0</v>
      </c>
      <c r="AH924" t="b">
        <v>0</v>
      </c>
      <c r="AI924" t="b">
        <v>0</v>
      </c>
      <c r="AK924" t="b">
        <v>0</v>
      </c>
      <c r="AL924" t="b">
        <v>0</v>
      </c>
      <c r="AM924" t="b">
        <v>0</v>
      </c>
    </row>
    <row r="925" spans="1:39" x14ac:dyDescent="0.25">
      <c r="A925" t="s">
        <v>1733</v>
      </c>
      <c r="B925" t="s">
        <v>2387</v>
      </c>
      <c r="C925" t="s">
        <v>2386</v>
      </c>
      <c r="D925" t="s">
        <v>1164</v>
      </c>
      <c r="I925" t="s">
        <v>1741</v>
      </c>
      <c r="K925" t="s">
        <v>1849</v>
      </c>
      <c r="L925" t="s">
        <v>1849</v>
      </c>
      <c r="M925" t="s">
        <v>1849</v>
      </c>
      <c r="N925" t="s">
        <v>1841</v>
      </c>
      <c r="P925" t="s">
        <v>1724</v>
      </c>
      <c r="Q925" t="s">
        <v>2385</v>
      </c>
      <c r="R925" t="s">
        <v>2384</v>
      </c>
      <c r="X925" t="s">
        <v>2383</v>
      </c>
      <c r="Z925" t="b">
        <v>0</v>
      </c>
      <c r="AA925" t="b">
        <v>0</v>
      </c>
      <c r="AB925" t="b">
        <v>0</v>
      </c>
      <c r="AE925" t="b">
        <v>0</v>
      </c>
      <c r="AH925" t="b">
        <v>0</v>
      </c>
      <c r="AI925" t="b">
        <v>1</v>
      </c>
      <c r="AJ925" t="s">
        <v>1937</v>
      </c>
      <c r="AK925" t="b">
        <v>0</v>
      </c>
      <c r="AL925" t="b">
        <v>0</v>
      </c>
      <c r="AM925" t="b">
        <v>0</v>
      </c>
    </row>
    <row r="926" spans="1:39" x14ac:dyDescent="0.25">
      <c r="A926" t="s">
        <v>1733</v>
      </c>
      <c r="B926" t="s">
        <v>1663</v>
      </c>
      <c r="C926" t="s">
        <v>1664</v>
      </c>
      <c r="D926" t="s">
        <v>1164</v>
      </c>
      <c r="I926" t="s">
        <v>1741</v>
      </c>
      <c r="K926" t="s">
        <v>2005</v>
      </c>
      <c r="L926" t="s">
        <v>2005</v>
      </c>
      <c r="M926" t="s">
        <v>1842</v>
      </c>
      <c r="N926" t="s">
        <v>1841</v>
      </c>
      <c r="P926" t="s">
        <v>1724</v>
      </c>
      <c r="Q926" t="s">
        <v>2382</v>
      </c>
      <c r="R926" t="s">
        <v>2381</v>
      </c>
      <c r="X926" t="s">
        <v>2380</v>
      </c>
      <c r="Z926" t="b">
        <v>0</v>
      </c>
      <c r="AA926" t="b">
        <v>0</v>
      </c>
      <c r="AB926" t="b">
        <v>0</v>
      </c>
      <c r="AE926" t="b">
        <v>0</v>
      </c>
      <c r="AH926" t="b">
        <v>0</v>
      </c>
      <c r="AI926" t="b">
        <v>0</v>
      </c>
      <c r="AJ926" t="s">
        <v>1804</v>
      </c>
      <c r="AK926" t="b">
        <v>0</v>
      </c>
      <c r="AL926" t="b">
        <v>0</v>
      </c>
      <c r="AM926" t="b">
        <v>0</v>
      </c>
    </row>
    <row r="927" spans="1:39" x14ac:dyDescent="0.25">
      <c r="A927" t="s">
        <v>1733</v>
      </c>
      <c r="B927" t="s">
        <v>2379</v>
      </c>
      <c r="C927" t="s">
        <v>2378</v>
      </c>
      <c r="D927" t="s">
        <v>1164</v>
      </c>
      <c r="H927" t="s">
        <v>1741</v>
      </c>
      <c r="K927" t="s">
        <v>2005</v>
      </c>
      <c r="L927" t="s">
        <v>2005</v>
      </c>
      <c r="M927" t="s">
        <v>1842</v>
      </c>
      <c r="N927" t="s">
        <v>1841</v>
      </c>
      <c r="P927" t="s">
        <v>1724</v>
      </c>
      <c r="Q927" t="s">
        <v>2004</v>
      </c>
      <c r="R927" t="s">
        <v>2003</v>
      </c>
      <c r="X927" t="s">
        <v>2002</v>
      </c>
      <c r="Z927" t="b">
        <v>0</v>
      </c>
      <c r="AA927" t="b">
        <v>0</v>
      </c>
      <c r="AB927" t="b">
        <v>0</v>
      </c>
      <c r="AE927" t="b">
        <v>0</v>
      </c>
      <c r="AH927" t="b">
        <v>0</v>
      </c>
      <c r="AI927" t="b">
        <v>1</v>
      </c>
      <c r="AK927" t="b">
        <v>0</v>
      </c>
      <c r="AL927" t="b">
        <v>0</v>
      </c>
      <c r="AM927" t="b">
        <v>0</v>
      </c>
    </row>
    <row r="928" spans="1:39" x14ac:dyDescent="0.25">
      <c r="A928" t="s">
        <v>1733</v>
      </c>
      <c r="B928" t="s">
        <v>2377</v>
      </c>
      <c r="C928" t="s">
        <v>2376</v>
      </c>
      <c r="D928" t="s">
        <v>1164</v>
      </c>
      <c r="I928" t="s">
        <v>1741</v>
      </c>
      <c r="K928" t="s">
        <v>2060</v>
      </c>
      <c r="L928" t="s">
        <v>2060</v>
      </c>
      <c r="M928" t="s">
        <v>2123</v>
      </c>
      <c r="N928" t="s">
        <v>1841</v>
      </c>
      <c r="O928" t="s">
        <v>1724</v>
      </c>
      <c r="P928" t="s">
        <v>1724</v>
      </c>
      <c r="Q928" t="s">
        <v>2375</v>
      </c>
      <c r="R928" t="s">
        <v>2374</v>
      </c>
      <c r="X928" t="s">
        <v>2057</v>
      </c>
      <c r="Z928" t="b">
        <v>0</v>
      </c>
      <c r="AA928" t="b">
        <v>0</v>
      </c>
      <c r="AB928" t="b">
        <v>0</v>
      </c>
      <c r="AE928" t="b">
        <v>0</v>
      </c>
      <c r="AH928" t="b">
        <v>0</v>
      </c>
      <c r="AI928" t="b">
        <v>0</v>
      </c>
      <c r="AK928" t="b">
        <v>0</v>
      </c>
      <c r="AL928" t="b">
        <v>0</v>
      </c>
      <c r="AM928" t="b">
        <v>0</v>
      </c>
    </row>
    <row r="929" spans="1:39" x14ac:dyDescent="0.25">
      <c r="A929" t="s">
        <v>1733</v>
      </c>
      <c r="B929" t="s">
        <v>2373</v>
      </c>
      <c r="C929" t="s">
        <v>2372</v>
      </c>
      <c r="D929" t="s">
        <v>1164</v>
      </c>
      <c r="I929" t="s">
        <v>1741</v>
      </c>
      <c r="K929" t="s">
        <v>2060</v>
      </c>
      <c r="L929" t="s">
        <v>2060</v>
      </c>
      <c r="M929" t="s">
        <v>2123</v>
      </c>
      <c r="N929" t="s">
        <v>1841</v>
      </c>
      <c r="P929" t="s">
        <v>1724</v>
      </c>
      <c r="Q929" t="s">
        <v>2371</v>
      </c>
      <c r="R929" t="s">
        <v>2370</v>
      </c>
      <c r="X929" t="s">
        <v>2369</v>
      </c>
      <c r="Z929" t="b">
        <v>0</v>
      </c>
      <c r="AA929" t="b">
        <v>0</v>
      </c>
      <c r="AB929" t="b">
        <v>0</v>
      </c>
      <c r="AE929" t="b">
        <v>0</v>
      </c>
      <c r="AH929" t="b">
        <v>0</v>
      </c>
      <c r="AI929" t="b">
        <v>0</v>
      </c>
      <c r="AJ929" t="s">
        <v>1804</v>
      </c>
      <c r="AK929" t="b">
        <v>0</v>
      </c>
      <c r="AL929" t="b">
        <v>0</v>
      </c>
      <c r="AM929" t="b">
        <v>0</v>
      </c>
    </row>
    <row r="930" spans="1:39" x14ac:dyDescent="0.25">
      <c r="A930" t="s">
        <v>1733</v>
      </c>
      <c r="B930" t="s">
        <v>1657</v>
      </c>
      <c r="C930" t="s">
        <v>1658</v>
      </c>
      <c r="D930" t="s">
        <v>1164</v>
      </c>
      <c r="I930" t="s">
        <v>2291</v>
      </c>
      <c r="K930" t="s">
        <v>2191</v>
      </c>
      <c r="L930" t="s">
        <v>2191</v>
      </c>
      <c r="M930" t="s">
        <v>2191</v>
      </c>
      <c r="N930" t="s">
        <v>1870</v>
      </c>
      <c r="O930" t="s">
        <v>1737</v>
      </c>
      <c r="P930" t="s">
        <v>1737</v>
      </c>
      <c r="Q930" t="s">
        <v>2368</v>
      </c>
      <c r="R930" t="s">
        <v>2367</v>
      </c>
      <c r="X930" t="s">
        <v>2284</v>
      </c>
      <c r="Z930" t="b">
        <v>0</v>
      </c>
      <c r="AA930" t="b">
        <v>0</v>
      </c>
      <c r="AB930" t="b">
        <v>0</v>
      </c>
      <c r="AE930" t="b">
        <v>0</v>
      </c>
      <c r="AH930" t="b">
        <v>0</v>
      </c>
      <c r="AI930" t="b">
        <v>0</v>
      </c>
      <c r="AK930" t="b">
        <v>0</v>
      </c>
      <c r="AL930" t="b">
        <v>0</v>
      </c>
      <c r="AM930" t="b">
        <v>0</v>
      </c>
    </row>
    <row r="931" spans="1:39" x14ac:dyDescent="0.25">
      <c r="A931" t="s">
        <v>1733</v>
      </c>
      <c r="B931" t="s">
        <v>2366</v>
      </c>
      <c r="C931" t="s">
        <v>2365</v>
      </c>
      <c r="D931" t="s">
        <v>1164</v>
      </c>
      <c r="I931" t="s">
        <v>2364</v>
      </c>
      <c r="K931" t="s">
        <v>2191</v>
      </c>
      <c r="L931" t="s">
        <v>2191</v>
      </c>
      <c r="M931" t="s">
        <v>2191</v>
      </c>
      <c r="N931" t="s">
        <v>1870</v>
      </c>
      <c r="O931" t="s">
        <v>1724</v>
      </c>
      <c r="P931" t="s">
        <v>1724</v>
      </c>
      <c r="Q931" t="s">
        <v>2363</v>
      </c>
      <c r="R931" t="s">
        <v>2362</v>
      </c>
      <c r="X931" t="s">
        <v>2348</v>
      </c>
      <c r="Z931" t="b">
        <v>0</v>
      </c>
      <c r="AA931" t="b">
        <v>0</v>
      </c>
      <c r="AB931" t="b">
        <v>0</v>
      </c>
      <c r="AE931" t="b">
        <v>0</v>
      </c>
      <c r="AH931" t="b">
        <v>0</v>
      </c>
      <c r="AI931" t="b">
        <v>0</v>
      </c>
      <c r="AK931" t="b">
        <v>0</v>
      </c>
      <c r="AL931" t="b">
        <v>0</v>
      </c>
      <c r="AM931" t="b">
        <v>0</v>
      </c>
    </row>
    <row r="932" spans="1:39" x14ac:dyDescent="0.25">
      <c r="A932" t="s">
        <v>1733</v>
      </c>
      <c r="B932" t="s">
        <v>2361</v>
      </c>
      <c r="C932" t="s">
        <v>2360</v>
      </c>
      <c r="D932" t="s">
        <v>1164</v>
      </c>
      <c r="I932" t="s">
        <v>1783</v>
      </c>
      <c r="K932" t="s">
        <v>2191</v>
      </c>
      <c r="L932" t="s">
        <v>2191</v>
      </c>
      <c r="M932" t="s">
        <v>2191</v>
      </c>
      <c r="N932" t="s">
        <v>1870</v>
      </c>
      <c r="O932" t="s">
        <v>1724</v>
      </c>
      <c r="P932" t="s">
        <v>1724</v>
      </c>
      <c r="Q932" t="s">
        <v>2319</v>
      </c>
      <c r="R932" t="s">
        <v>2318</v>
      </c>
      <c r="X932" t="s">
        <v>2298</v>
      </c>
      <c r="Z932" t="b">
        <v>0</v>
      </c>
      <c r="AA932" t="b">
        <v>0</v>
      </c>
      <c r="AB932" t="b">
        <v>0</v>
      </c>
      <c r="AE932" t="b">
        <v>0</v>
      </c>
      <c r="AH932" t="b">
        <v>0</v>
      </c>
      <c r="AI932" t="b">
        <v>0</v>
      </c>
      <c r="AK932" t="b">
        <v>0</v>
      </c>
      <c r="AL932" t="b">
        <v>0</v>
      </c>
      <c r="AM932" t="b">
        <v>0</v>
      </c>
    </row>
    <row r="933" spans="1:39" x14ac:dyDescent="0.25">
      <c r="A933" t="s">
        <v>1733</v>
      </c>
      <c r="B933" t="s">
        <v>1640</v>
      </c>
      <c r="C933" t="s">
        <v>1641</v>
      </c>
      <c r="D933" t="s">
        <v>1164</v>
      </c>
      <c r="I933" t="s">
        <v>2343</v>
      </c>
      <c r="K933" t="s">
        <v>2191</v>
      </c>
      <c r="L933" t="s">
        <v>2191</v>
      </c>
      <c r="M933" t="s">
        <v>2191</v>
      </c>
      <c r="N933" t="s">
        <v>1870</v>
      </c>
      <c r="O933" t="s">
        <v>1765</v>
      </c>
      <c r="P933" t="s">
        <v>1765</v>
      </c>
      <c r="Q933" t="s">
        <v>2359</v>
      </c>
      <c r="R933" t="s">
        <v>2358</v>
      </c>
      <c r="X933" t="s">
        <v>2284</v>
      </c>
      <c r="Z933" t="b">
        <v>0</v>
      </c>
      <c r="AA933" t="b">
        <v>0</v>
      </c>
      <c r="AB933" t="b">
        <v>0</v>
      </c>
      <c r="AE933" t="b">
        <v>0</v>
      </c>
      <c r="AH933" t="b">
        <v>0</v>
      </c>
      <c r="AI933" t="b">
        <v>0</v>
      </c>
      <c r="AK933" t="b">
        <v>0</v>
      </c>
      <c r="AL933" t="b">
        <v>0</v>
      </c>
      <c r="AM933" t="b">
        <v>0</v>
      </c>
    </row>
    <row r="934" spans="1:39" x14ac:dyDescent="0.25">
      <c r="A934" t="s">
        <v>1733</v>
      </c>
      <c r="B934" t="s">
        <v>1644</v>
      </c>
      <c r="C934" t="s">
        <v>1645</v>
      </c>
      <c r="D934" t="s">
        <v>1164</v>
      </c>
      <c r="I934" t="s">
        <v>2357</v>
      </c>
      <c r="K934" t="s">
        <v>2191</v>
      </c>
      <c r="L934" t="s">
        <v>2191</v>
      </c>
      <c r="M934" t="s">
        <v>2191</v>
      </c>
      <c r="N934" t="s">
        <v>1870</v>
      </c>
      <c r="O934" t="s">
        <v>1765</v>
      </c>
      <c r="P934" t="s">
        <v>1765</v>
      </c>
      <c r="Q934" t="s">
        <v>2356</v>
      </c>
      <c r="R934" t="s">
        <v>2355</v>
      </c>
      <c r="X934" t="s">
        <v>2284</v>
      </c>
      <c r="Z934" t="b">
        <v>0</v>
      </c>
      <c r="AA934" t="b">
        <v>0</v>
      </c>
      <c r="AB934" t="b">
        <v>0</v>
      </c>
      <c r="AE934" t="b">
        <v>0</v>
      </c>
      <c r="AH934" t="b">
        <v>0</v>
      </c>
      <c r="AI934" t="b">
        <v>0</v>
      </c>
      <c r="AK934" t="b">
        <v>0</v>
      </c>
      <c r="AL934" t="b">
        <v>0</v>
      </c>
      <c r="AM934" t="b">
        <v>0</v>
      </c>
    </row>
    <row r="935" spans="1:39" x14ac:dyDescent="0.25">
      <c r="A935" t="s">
        <v>1733</v>
      </c>
      <c r="B935" t="s">
        <v>2354</v>
      </c>
      <c r="C935" t="s">
        <v>2353</v>
      </c>
      <c r="D935" t="s">
        <v>1164</v>
      </c>
      <c r="I935" t="s">
        <v>1741</v>
      </c>
      <c r="K935" t="s">
        <v>2191</v>
      </c>
      <c r="L935" t="s">
        <v>2191</v>
      </c>
      <c r="M935" t="s">
        <v>2191</v>
      </c>
      <c r="N935" t="s">
        <v>1870</v>
      </c>
      <c r="O935" t="s">
        <v>1724</v>
      </c>
      <c r="P935" t="s">
        <v>1724</v>
      </c>
      <c r="Q935" t="s">
        <v>2305</v>
      </c>
      <c r="R935" t="s">
        <v>2304</v>
      </c>
      <c r="X935" t="s">
        <v>2298</v>
      </c>
      <c r="Z935" t="b">
        <v>0</v>
      </c>
      <c r="AA935" t="b">
        <v>0</v>
      </c>
      <c r="AB935" t="b">
        <v>0</v>
      </c>
      <c r="AE935" t="b">
        <v>0</v>
      </c>
      <c r="AH935" t="b">
        <v>0</v>
      </c>
      <c r="AI935" t="b">
        <v>0</v>
      </c>
      <c r="AK935" t="b">
        <v>0</v>
      </c>
      <c r="AL935" t="b">
        <v>0</v>
      </c>
      <c r="AM935" t="b">
        <v>0</v>
      </c>
    </row>
    <row r="936" spans="1:39" x14ac:dyDescent="0.25">
      <c r="A936" t="s">
        <v>1733</v>
      </c>
      <c r="B936" t="s">
        <v>1661</v>
      </c>
      <c r="C936" t="s">
        <v>1662</v>
      </c>
      <c r="D936" t="s">
        <v>1164</v>
      </c>
      <c r="I936" t="s">
        <v>2343</v>
      </c>
      <c r="K936" t="s">
        <v>2191</v>
      </c>
      <c r="L936" t="s">
        <v>2191</v>
      </c>
      <c r="M936" t="s">
        <v>2191</v>
      </c>
      <c r="N936" t="s">
        <v>1870</v>
      </c>
      <c r="O936" t="s">
        <v>1765</v>
      </c>
      <c r="P936" t="s">
        <v>1765</v>
      </c>
      <c r="Q936" t="s">
        <v>2352</v>
      </c>
      <c r="R936" t="s">
        <v>2351</v>
      </c>
      <c r="X936" t="s">
        <v>2298</v>
      </c>
      <c r="Z936" t="b">
        <v>0</v>
      </c>
      <c r="AA936" t="b">
        <v>0</v>
      </c>
      <c r="AB936" t="b">
        <v>0</v>
      </c>
      <c r="AE936" t="b">
        <v>0</v>
      </c>
      <c r="AH936" t="b">
        <v>0</v>
      </c>
      <c r="AI936" t="b">
        <v>0</v>
      </c>
      <c r="AJ936" t="s">
        <v>2100</v>
      </c>
      <c r="AK936" t="b">
        <v>0</v>
      </c>
      <c r="AL936" t="b">
        <v>0</v>
      </c>
      <c r="AM936" t="b">
        <v>0</v>
      </c>
    </row>
    <row r="937" spans="1:39" x14ac:dyDescent="0.25">
      <c r="A937" t="s">
        <v>1733</v>
      </c>
      <c r="B937" t="s">
        <v>2350</v>
      </c>
      <c r="C937" t="s">
        <v>2349</v>
      </c>
      <c r="D937" t="s">
        <v>1164</v>
      </c>
      <c r="I937" t="s">
        <v>1741</v>
      </c>
      <c r="K937" t="s">
        <v>2191</v>
      </c>
      <c r="L937" t="s">
        <v>2191</v>
      </c>
      <c r="M937" t="s">
        <v>2191</v>
      </c>
      <c r="N937" t="s">
        <v>1870</v>
      </c>
      <c r="P937" t="s">
        <v>1724</v>
      </c>
      <c r="Q937" t="s">
        <v>2305</v>
      </c>
      <c r="R937" t="s">
        <v>2304</v>
      </c>
      <c r="X937" t="s">
        <v>2348</v>
      </c>
      <c r="Z937" t="b">
        <v>0</v>
      </c>
      <c r="AA937" t="b">
        <v>0</v>
      </c>
      <c r="AB937" t="b">
        <v>0</v>
      </c>
      <c r="AE937" t="b">
        <v>0</v>
      </c>
      <c r="AH937" t="b">
        <v>0</v>
      </c>
      <c r="AI937" t="b">
        <v>0</v>
      </c>
      <c r="AJ937" t="s">
        <v>1794</v>
      </c>
      <c r="AK937" t="b">
        <v>0</v>
      </c>
      <c r="AL937" t="b">
        <v>0</v>
      </c>
      <c r="AM937" t="b">
        <v>0</v>
      </c>
    </row>
    <row r="938" spans="1:39" x14ac:dyDescent="0.25">
      <c r="A938" t="s">
        <v>1733</v>
      </c>
      <c r="B938" t="s">
        <v>2347</v>
      </c>
      <c r="C938" t="s">
        <v>2346</v>
      </c>
      <c r="D938" t="s">
        <v>1164</v>
      </c>
      <c r="I938" t="s">
        <v>2025</v>
      </c>
      <c r="K938" t="s">
        <v>2191</v>
      </c>
      <c r="L938" t="s">
        <v>2191</v>
      </c>
      <c r="M938" t="s">
        <v>2191</v>
      </c>
      <c r="N938" t="s">
        <v>1870</v>
      </c>
      <c r="O938" t="s">
        <v>1765</v>
      </c>
      <c r="P938" t="s">
        <v>1765</v>
      </c>
      <c r="Q938" t="s">
        <v>2286</v>
      </c>
      <c r="R938" t="s">
        <v>2285</v>
      </c>
      <c r="X938" t="s">
        <v>2284</v>
      </c>
      <c r="Z938" t="b">
        <v>0</v>
      </c>
      <c r="AA938" t="b">
        <v>0</v>
      </c>
      <c r="AB938" t="b">
        <v>0</v>
      </c>
      <c r="AE938" t="b">
        <v>0</v>
      </c>
      <c r="AH938" t="b">
        <v>0</v>
      </c>
      <c r="AI938" t="b">
        <v>0</v>
      </c>
      <c r="AJ938" t="s">
        <v>1744</v>
      </c>
      <c r="AK938" t="b">
        <v>0</v>
      </c>
      <c r="AL938" t="b">
        <v>0</v>
      </c>
      <c r="AM938" t="b">
        <v>0</v>
      </c>
    </row>
    <row r="939" spans="1:39" x14ac:dyDescent="0.25">
      <c r="A939" t="s">
        <v>1733</v>
      </c>
      <c r="B939" t="s">
        <v>1691</v>
      </c>
      <c r="C939" t="s">
        <v>1692</v>
      </c>
      <c r="D939" t="s">
        <v>1164</v>
      </c>
      <c r="I939" t="s">
        <v>2320</v>
      </c>
      <c r="K939" t="s">
        <v>2191</v>
      </c>
      <c r="L939" t="s">
        <v>2191</v>
      </c>
      <c r="M939" t="s">
        <v>2191</v>
      </c>
      <c r="N939" t="s">
        <v>1870</v>
      </c>
      <c r="P939" t="s">
        <v>1765</v>
      </c>
      <c r="Q939" t="s">
        <v>2345</v>
      </c>
      <c r="R939" t="s">
        <v>2344</v>
      </c>
      <c r="X939" t="s">
        <v>2284</v>
      </c>
      <c r="Z939" t="b">
        <v>0</v>
      </c>
      <c r="AA939" t="b">
        <v>0</v>
      </c>
      <c r="AB939" t="b">
        <v>0</v>
      </c>
      <c r="AE939" t="b">
        <v>0</v>
      </c>
      <c r="AH939" t="b">
        <v>0</v>
      </c>
      <c r="AI939" t="b">
        <v>0</v>
      </c>
      <c r="AJ939" t="s">
        <v>1804</v>
      </c>
      <c r="AK939" t="b">
        <v>0</v>
      </c>
      <c r="AL939" t="b">
        <v>0</v>
      </c>
      <c r="AM939" t="b">
        <v>0</v>
      </c>
    </row>
    <row r="940" spans="1:39" x14ac:dyDescent="0.25">
      <c r="A940" t="s">
        <v>1733</v>
      </c>
      <c r="B940" t="s">
        <v>1702</v>
      </c>
      <c r="C940" t="s">
        <v>1703</v>
      </c>
      <c r="D940" t="s">
        <v>1164</v>
      </c>
      <c r="I940" t="s">
        <v>2343</v>
      </c>
      <c r="K940" t="s">
        <v>2191</v>
      </c>
      <c r="L940" t="s">
        <v>2191</v>
      </c>
      <c r="M940" t="s">
        <v>2191</v>
      </c>
      <c r="N940" t="s">
        <v>1870</v>
      </c>
      <c r="O940" t="s">
        <v>1724</v>
      </c>
      <c r="P940" t="s">
        <v>1765</v>
      </c>
      <c r="Q940" t="s">
        <v>2342</v>
      </c>
      <c r="R940" t="s">
        <v>2341</v>
      </c>
      <c r="X940" t="s">
        <v>2284</v>
      </c>
      <c r="Z940" t="b">
        <v>0</v>
      </c>
      <c r="AA940" t="b">
        <v>0</v>
      </c>
      <c r="AB940" t="b">
        <v>0</v>
      </c>
      <c r="AE940" t="b">
        <v>0</v>
      </c>
      <c r="AH940" t="b">
        <v>0</v>
      </c>
      <c r="AI940" t="b">
        <v>0</v>
      </c>
      <c r="AK940" t="b">
        <v>0</v>
      </c>
      <c r="AL940" t="b">
        <v>0</v>
      </c>
      <c r="AM940" t="b">
        <v>0</v>
      </c>
    </row>
    <row r="941" spans="1:39" x14ac:dyDescent="0.25">
      <c r="A941" t="s">
        <v>1733</v>
      </c>
      <c r="B941" t="s">
        <v>1706</v>
      </c>
      <c r="C941" t="s">
        <v>1707</v>
      </c>
      <c r="D941" t="s">
        <v>1164</v>
      </c>
      <c r="I941" t="s">
        <v>2320</v>
      </c>
      <c r="K941" t="s">
        <v>2191</v>
      </c>
      <c r="L941" t="s">
        <v>2191</v>
      </c>
      <c r="M941" t="s">
        <v>2191</v>
      </c>
      <c r="N941" t="s">
        <v>1870</v>
      </c>
      <c r="O941" t="s">
        <v>1765</v>
      </c>
      <c r="P941" t="s">
        <v>1765</v>
      </c>
      <c r="Q941" t="s">
        <v>2340</v>
      </c>
      <c r="R941" t="s">
        <v>2339</v>
      </c>
      <c r="X941" t="s">
        <v>2066</v>
      </c>
      <c r="Z941" t="b">
        <v>0</v>
      </c>
      <c r="AA941" t="b">
        <v>0</v>
      </c>
      <c r="AB941" t="b">
        <v>0</v>
      </c>
      <c r="AE941" t="b">
        <v>0</v>
      </c>
      <c r="AH941" t="b">
        <v>0</v>
      </c>
      <c r="AI941" t="b">
        <v>0</v>
      </c>
      <c r="AK941" t="b">
        <v>0</v>
      </c>
      <c r="AL941" t="b">
        <v>0</v>
      </c>
      <c r="AM941" t="b">
        <v>0</v>
      </c>
    </row>
    <row r="942" spans="1:39" x14ac:dyDescent="0.25">
      <c r="A942" t="s">
        <v>1733</v>
      </c>
      <c r="B942" t="s">
        <v>1718</v>
      </c>
      <c r="C942" t="s">
        <v>1719</v>
      </c>
      <c r="D942" t="s">
        <v>1164</v>
      </c>
      <c r="I942" t="s">
        <v>2333</v>
      </c>
      <c r="K942" t="s">
        <v>1811</v>
      </c>
      <c r="L942" t="s">
        <v>1811</v>
      </c>
      <c r="M942" t="s">
        <v>1810</v>
      </c>
      <c r="N942" t="s">
        <v>1870</v>
      </c>
      <c r="O942" t="s">
        <v>1765</v>
      </c>
      <c r="P942" t="s">
        <v>1765</v>
      </c>
      <c r="Q942" t="s">
        <v>2338</v>
      </c>
      <c r="R942" t="s">
        <v>2337</v>
      </c>
      <c r="X942" t="s">
        <v>2336</v>
      </c>
      <c r="Z942" t="b">
        <v>0</v>
      </c>
      <c r="AA942" t="b">
        <v>0</v>
      </c>
      <c r="AB942" t="b">
        <v>0</v>
      </c>
      <c r="AE942" t="b">
        <v>0</v>
      </c>
      <c r="AH942" t="b">
        <v>0</v>
      </c>
      <c r="AI942" t="b">
        <v>0</v>
      </c>
      <c r="AK942" t="b">
        <v>0</v>
      </c>
      <c r="AL942" t="b">
        <v>0</v>
      </c>
      <c r="AM942" t="b">
        <v>0</v>
      </c>
    </row>
    <row r="943" spans="1:39" x14ac:dyDescent="0.25">
      <c r="A943" t="s">
        <v>1733</v>
      </c>
      <c r="B943" t="s">
        <v>1628</v>
      </c>
      <c r="C943" t="s">
        <v>1629</v>
      </c>
      <c r="D943" t="s">
        <v>1164</v>
      </c>
      <c r="I943" t="s">
        <v>2317</v>
      </c>
      <c r="K943" t="s">
        <v>2191</v>
      </c>
      <c r="L943" t="s">
        <v>2191</v>
      </c>
      <c r="M943" t="s">
        <v>2191</v>
      </c>
      <c r="N943" t="s">
        <v>1870</v>
      </c>
      <c r="O943" t="s">
        <v>1724</v>
      </c>
      <c r="P943" t="s">
        <v>1724</v>
      </c>
      <c r="Q943" t="s">
        <v>2335</v>
      </c>
      <c r="R943" t="s">
        <v>2334</v>
      </c>
      <c r="X943" t="s">
        <v>2066</v>
      </c>
      <c r="Z943" t="b">
        <v>0</v>
      </c>
      <c r="AA943" t="b">
        <v>0</v>
      </c>
      <c r="AB943" t="b">
        <v>0</v>
      </c>
      <c r="AE943" t="b">
        <v>0</v>
      </c>
      <c r="AH943" t="b">
        <v>0</v>
      </c>
      <c r="AI943" t="b">
        <v>0</v>
      </c>
      <c r="AK943" t="b">
        <v>0</v>
      </c>
      <c r="AL943" t="b">
        <v>0</v>
      </c>
      <c r="AM943" t="b">
        <v>0</v>
      </c>
    </row>
    <row r="944" spans="1:39" x14ac:dyDescent="0.25">
      <c r="A944" t="s">
        <v>1733</v>
      </c>
      <c r="B944" t="s">
        <v>1652</v>
      </c>
      <c r="C944" t="s">
        <v>1653</v>
      </c>
      <c r="D944" t="s">
        <v>1164</v>
      </c>
      <c r="I944" t="s">
        <v>2333</v>
      </c>
      <c r="K944" t="s">
        <v>2191</v>
      </c>
      <c r="L944" t="s">
        <v>2191</v>
      </c>
      <c r="M944" t="s">
        <v>2191</v>
      </c>
      <c r="N944" t="s">
        <v>1870</v>
      </c>
      <c r="O944" t="s">
        <v>1724</v>
      </c>
      <c r="P944" t="s">
        <v>1724</v>
      </c>
      <c r="Q944" t="s">
        <v>2332</v>
      </c>
      <c r="R944" t="s">
        <v>2331</v>
      </c>
      <c r="X944" t="s">
        <v>2284</v>
      </c>
      <c r="Z944" t="b">
        <v>0</v>
      </c>
      <c r="AA944" t="b">
        <v>0</v>
      </c>
      <c r="AB944" t="b">
        <v>0</v>
      </c>
      <c r="AE944" t="b">
        <v>0</v>
      </c>
      <c r="AH944" t="b">
        <v>0</v>
      </c>
      <c r="AI944" t="b">
        <v>0</v>
      </c>
      <c r="AK944" t="b">
        <v>0</v>
      </c>
      <c r="AL944" t="b">
        <v>0</v>
      </c>
      <c r="AM944" t="b">
        <v>0</v>
      </c>
    </row>
    <row r="945" spans="1:39" x14ac:dyDescent="0.25">
      <c r="A945" t="s">
        <v>1733</v>
      </c>
      <c r="B945" t="s">
        <v>1687</v>
      </c>
      <c r="C945" t="s">
        <v>1688</v>
      </c>
      <c r="D945" t="s">
        <v>1164</v>
      </c>
      <c r="I945" t="s">
        <v>2260</v>
      </c>
      <c r="K945" t="s">
        <v>2191</v>
      </c>
      <c r="L945" t="s">
        <v>2191</v>
      </c>
      <c r="M945" t="s">
        <v>2191</v>
      </c>
      <c r="N945" t="s">
        <v>1870</v>
      </c>
      <c r="O945" t="s">
        <v>1724</v>
      </c>
      <c r="P945" t="s">
        <v>1724</v>
      </c>
      <c r="Q945" t="s">
        <v>2330</v>
      </c>
      <c r="R945" t="s">
        <v>2329</v>
      </c>
      <c r="X945" t="s">
        <v>2066</v>
      </c>
      <c r="Z945" t="b">
        <v>0</v>
      </c>
      <c r="AA945" t="b">
        <v>0</v>
      </c>
      <c r="AB945" t="b">
        <v>0</v>
      </c>
      <c r="AE945" t="b">
        <v>0</v>
      </c>
      <c r="AH945" t="b">
        <v>0</v>
      </c>
      <c r="AI945" t="b">
        <v>0</v>
      </c>
      <c r="AK945" t="b">
        <v>0</v>
      </c>
      <c r="AL945" t="b">
        <v>0</v>
      </c>
      <c r="AM945" t="b">
        <v>0</v>
      </c>
    </row>
    <row r="946" spans="1:39" x14ac:dyDescent="0.25">
      <c r="A946" t="s">
        <v>1733</v>
      </c>
      <c r="B946" t="s">
        <v>1712</v>
      </c>
      <c r="C946" t="s">
        <v>1713</v>
      </c>
      <c r="D946" t="s">
        <v>1164</v>
      </c>
      <c r="I946" t="s">
        <v>2317</v>
      </c>
      <c r="K946" t="s">
        <v>2191</v>
      </c>
      <c r="L946" t="s">
        <v>2191</v>
      </c>
      <c r="M946" t="s">
        <v>2191</v>
      </c>
      <c r="N946" t="s">
        <v>1870</v>
      </c>
      <c r="O946" t="s">
        <v>1765</v>
      </c>
      <c r="P946" t="s">
        <v>1765</v>
      </c>
      <c r="Q946" t="s">
        <v>2328</v>
      </c>
      <c r="R946" t="s">
        <v>2327</v>
      </c>
      <c r="X946" t="s">
        <v>2066</v>
      </c>
      <c r="Z946" t="b">
        <v>0</v>
      </c>
      <c r="AA946" t="b">
        <v>0</v>
      </c>
      <c r="AB946" t="b">
        <v>0</v>
      </c>
      <c r="AE946" t="b">
        <v>0</v>
      </c>
      <c r="AH946" t="b">
        <v>0</v>
      </c>
      <c r="AI946" t="b">
        <v>0</v>
      </c>
      <c r="AK946" t="b">
        <v>0</v>
      </c>
      <c r="AL946" t="b">
        <v>0</v>
      </c>
      <c r="AM946" t="b">
        <v>0</v>
      </c>
    </row>
    <row r="947" spans="1:39" x14ac:dyDescent="0.25">
      <c r="A947" t="s">
        <v>1733</v>
      </c>
      <c r="B947" t="s">
        <v>1710</v>
      </c>
      <c r="C947" t="s">
        <v>1711</v>
      </c>
      <c r="D947" t="s">
        <v>1164</v>
      </c>
      <c r="I947" t="s">
        <v>2317</v>
      </c>
      <c r="K947" t="s">
        <v>2191</v>
      </c>
      <c r="L947" t="s">
        <v>2191</v>
      </c>
      <c r="M947" t="s">
        <v>2191</v>
      </c>
      <c r="N947" t="s">
        <v>1870</v>
      </c>
      <c r="O947" t="s">
        <v>1765</v>
      </c>
      <c r="P947" t="s">
        <v>1765</v>
      </c>
      <c r="Q947" t="s">
        <v>2326</v>
      </c>
      <c r="R947" t="s">
        <v>2325</v>
      </c>
      <c r="X947" t="s">
        <v>2284</v>
      </c>
      <c r="Z947" t="b">
        <v>0</v>
      </c>
      <c r="AA947" t="b">
        <v>0</v>
      </c>
      <c r="AB947" t="b">
        <v>0</v>
      </c>
      <c r="AE947" t="b">
        <v>0</v>
      </c>
      <c r="AH947" t="b">
        <v>0</v>
      </c>
      <c r="AI947" t="b">
        <v>0</v>
      </c>
      <c r="AK947" t="b">
        <v>0</v>
      </c>
      <c r="AL947" t="b">
        <v>0</v>
      </c>
      <c r="AM947" t="b">
        <v>0</v>
      </c>
    </row>
    <row r="948" spans="1:39" x14ac:dyDescent="0.25">
      <c r="A948" t="s">
        <v>1733</v>
      </c>
      <c r="B948" t="s">
        <v>1714</v>
      </c>
      <c r="C948" t="s">
        <v>1715</v>
      </c>
      <c r="D948" t="s">
        <v>1164</v>
      </c>
      <c r="I948" t="s">
        <v>2312</v>
      </c>
      <c r="K948" t="s">
        <v>2191</v>
      </c>
      <c r="L948" t="s">
        <v>2191</v>
      </c>
      <c r="M948" t="s">
        <v>2191</v>
      </c>
      <c r="N948" t="s">
        <v>1870</v>
      </c>
      <c r="O948" t="s">
        <v>1765</v>
      </c>
      <c r="P948" t="s">
        <v>1724</v>
      </c>
      <c r="Q948" t="s">
        <v>2324</v>
      </c>
      <c r="R948" t="s">
        <v>2323</v>
      </c>
      <c r="X948" t="s">
        <v>2284</v>
      </c>
      <c r="Z948" t="b">
        <v>0</v>
      </c>
      <c r="AA948" t="b">
        <v>0</v>
      </c>
      <c r="AB948" t="b">
        <v>0</v>
      </c>
      <c r="AE948" t="b">
        <v>0</v>
      </c>
      <c r="AH948" t="b">
        <v>0</v>
      </c>
      <c r="AI948" t="b">
        <v>0</v>
      </c>
      <c r="AK948" t="b">
        <v>0</v>
      </c>
      <c r="AL948" t="b">
        <v>0</v>
      </c>
      <c r="AM948" t="b">
        <v>0</v>
      </c>
    </row>
    <row r="949" spans="1:39" x14ac:dyDescent="0.25">
      <c r="A949" t="s">
        <v>1733</v>
      </c>
      <c r="B949" t="s">
        <v>2322</v>
      </c>
      <c r="C949" t="s">
        <v>2321</v>
      </c>
      <c r="D949" t="s">
        <v>1164</v>
      </c>
      <c r="I949" t="s">
        <v>2320</v>
      </c>
      <c r="K949" t="s">
        <v>2191</v>
      </c>
      <c r="L949" t="s">
        <v>2191</v>
      </c>
      <c r="M949" t="s">
        <v>2191</v>
      </c>
      <c r="N949" t="s">
        <v>1870</v>
      </c>
      <c r="O949" t="s">
        <v>1724</v>
      </c>
      <c r="P949" t="s">
        <v>1765</v>
      </c>
      <c r="Q949" t="s">
        <v>2319</v>
      </c>
      <c r="R949" t="s">
        <v>2318</v>
      </c>
      <c r="X949" t="s">
        <v>2284</v>
      </c>
      <c r="Z949" t="b">
        <v>0</v>
      </c>
      <c r="AA949" t="b">
        <v>0</v>
      </c>
      <c r="AB949" t="b">
        <v>0</v>
      </c>
      <c r="AE949" t="b">
        <v>0</v>
      </c>
      <c r="AH949" t="b">
        <v>0</v>
      </c>
      <c r="AI949" t="b">
        <v>0</v>
      </c>
      <c r="AJ949" t="s">
        <v>2014</v>
      </c>
      <c r="AK949" t="b">
        <v>0</v>
      </c>
      <c r="AL949" t="b">
        <v>0</v>
      </c>
      <c r="AM949" t="b">
        <v>0</v>
      </c>
    </row>
    <row r="950" spans="1:39" x14ac:dyDescent="0.25">
      <c r="A950" t="s">
        <v>1733</v>
      </c>
      <c r="B950" t="s">
        <v>1646</v>
      </c>
      <c r="C950" t="s">
        <v>1647</v>
      </c>
      <c r="D950" t="s">
        <v>1164</v>
      </c>
      <c r="I950" t="s">
        <v>2317</v>
      </c>
      <c r="K950" t="s">
        <v>2191</v>
      </c>
      <c r="L950" t="s">
        <v>2191</v>
      </c>
      <c r="M950" t="s">
        <v>2191</v>
      </c>
      <c r="N950" t="s">
        <v>1870</v>
      </c>
      <c r="O950" t="s">
        <v>1724</v>
      </c>
      <c r="P950" t="s">
        <v>1724</v>
      </c>
      <c r="Q950" t="s">
        <v>2316</v>
      </c>
      <c r="R950" t="s">
        <v>2315</v>
      </c>
      <c r="X950" t="s">
        <v>2066</v>
      </c>
      <c r="Z950" t="b">
        <v>0</v>
      </c>
      <c r="AA950" t="b">
        <v>0</v>
      </c>
      <c r="AB950" t="b">
        <v>0</v>
      </c>
      <c r="AE950" t="b">
        <v>0</v>
      </c>
      <c r="AH950" t="b">
        <v>0</v>
      </c>
      <c r="AI950" t="b">
        <v>0</v>
      </c>
      <c r="AJ950" t="s">
        <v>1744</v>
      </c>
      <c r="AK950" t="b">
        <v>0</v>
      </c>
      <c r="AL950" t="b">
        <v>0</v>
      </c>
      <c r="AM950" t="b">
        <v>0</v>
      </c>
    </row>
    <row r="951" spans="1:39" x14ac:dyDescent="0.25">
      <c r="A951" t="s">
        <v>1733</v>
      </c>
      <c r="B951" t="s">
        <v>1677</v>
      </c>
      <c r="C951" t="s">
        <v>1678</v>
      </c>
      <c r="D951" t="s">
        <v>1164</v>
      </c>
      <c r="I951" t="s">
        <v>2312</v>
      </c>
      <c r="K951" t="s">
        <v>2191</v>
      </c>
      <c r="L951" t="s">
        <v>2191</v>
      </c>
      <c r="M951" t="s">
        <v>2191</v>
      </c>
      <c r="N951" t="s">
        <v>1870</v>
      </c>
      <c r="O951" t="s">
        <v>1765</v>
      </c>
      <c r="P951" t="s">
        <v>1765</v>
      </c>
      <c r="Q951" t="s">
        <v>2311</v>
      </c>
      <c r="R951" t="s">
        <v>2310</v>
      </c>
      <c r="X951" t="s">
        <v>2066</v>
      </c>
      <c r="Z951" t="b">
        <v>0</v>
      </c>
      <c r="AA951" t="b">
        <v>0</v>
      </c>
      <c r="AB951" t="b">
        <v>0</v>
      </c>
      <c r="AE951" t="b">
        <v>0</v>
      </c>
      <c r="AH951" t="b">
        <v>0</v>
      </c>
      <c r="AI951" t="b">
        <v>0</v>
      </c>
      <c r="AK951" t="b">
        <v>0</v>
      </c>
      <c r="AL951" t="b">
        <v>0</v>
      </c>
      <c r="AM951" t="b">
        <v>0</v>
      </c>
    </row>
    <row r="952" spans="1:39" x14ac:dyDescent="0.25">
      <c r="A952" t="s">
        <v>1733</v>
      </c>
      <c r="B952" t="s">
        <v>2314</v>
      </c>
      <c r="C952" t="s">
        <v>2313</v>
      </c>
      <c r="D952" t="s">
        <v>1164</v>
      </c>
      <c r="I952" t="s">
        <v>2312</v>
      </c>
      <c r="K952" t="s">
        <v>2191</v>
      </c>
      <c r="L952" t="s">
        <v>2191</v>
      </c>
      <c r="M952" t="s">
        <v>2191</v>
      </c>
      <c r="N952" t="s">
        <v>1870</v>
      </c>
      <c r="O952" t="s">
        <v>1765</v>
      </c>
      <c r="P952" t="s">
        <v>1765</v>
      </c>
      <c r="Q952" t="s">
        <v>2311</v>
      </c>
      <c r="R952" t="s">
        <v>2310</v>
      </c>
      <c r="X952" t="s">
        <v>2066</v>
      </c>
      <c r="Z952" t="b">
        <v>0</v>
      </c>
      <c r="AA952" t="b">
        <v>0</v>
      </c>
      <c r="AB952" t="b">
        <v>0</v>
      </c>
      <c r="AE952" t="b">
        <v>0</v>
      </c>
      <c r="AH952" t="b">
        <v>0</v>
      </c>
      <c r="AI952" t="b">
        <v>0</v>
      </c>
      <c r="AK952" t="b">
        <v>0</v>
      </c>
      <c r="AL952" t="b">
        <v>0</v>
      </c>
      <c r="AM952" t="b">
        <v>0</v>
      </c>
    </row>
    <row r="953" spans="1:39" x14ac:dyDescent="0.25">
      <c r="A953" t="s">
        <v>1733</v>
      </c>
      <c r="B953" t="s">
        <v>1697</v>
      </c>
      <c r="C953" t="s">
        <v>1698</v>
      </c>
      <c r="D953" t="s">
        <v>1164</v>
      </c>
      <c r="I953" t="s">
        <v>2291</v>
      </c>
      <c r="K953" t="s">
        <v>2191</v>
      </c>
      <c r="L953" t="s">
        <v>2191</v>
      </c>
      <c r="M953" t="s">
        <v>2191</v>
      </c>
      <c r="N953" t="s">
        <v>1870</v>
      </c>
      <c r="O953" t="s">
        <v>1724</v>
      </c>
      <c r="P953" t="s">
        <v>1724</v>
      </c>
      <c r="Q953" t="s">
        <v>2309</v>
      </c>
      <c r="R953" t="s">
        <v>2308</v>
      </c>
      <c r="X953" t="s">
        <v>2284</v>
      </c>
      <c r="Z953" t="b">
        <v>0</v>
      </c>
      <c r="AA953" t="b">
        <v>0</v>
      </c>
      <c r="AB953" t="b">
        <v>0</v>
      </c>
      <c r="AE953" t="b">
        <v>0</v>
      </c>
      <c r="AH953" t="b">
        <v>0</v>
      </c>
      <c r="AI953" t="b">
        <v>0</v>
      </c>
      <c r="AK953" t="b">
        <v>0</v>
      </c>
      <c r="AL953" t="b">
        <v>0</v>
      </c>
      <c r="AM953" t="b">
        <v>0</v>
      </c>
    </row>
    <row r="954" spans="1:39" x14ac:dyDescent="0.25">
      <c r="A954" t="s">
        <v>1733</v>
      </c>
      <c r="B954" t="s">
        <v>2307</v>
      </c>
      <c r="C954" t="s">
        <v>2306</v>
      </c>
      <c r="D954" t="s">
        <v>1164</v>
      </c>
      <c r="I954" t="s">
        <v>1741</v>
      </c>
      <c r="K954" t="s">
        <v>2191</v>
      </c>
      <c r="L954" t="s">
        <v>2191</v>
      </c>
      <c r="M954" t="s">
        <v>2191</v>
      </c>
      <c r="N954" t="s">
        <v>1870</v>
      </c>
      <c r="O954" t="s">
        <v>1724</v>
      </c>
      <c r="P954" t="s">
        <v>1765</v>
      </c>
      <c r="Q954" t="s">
        <v>2305</v>
      </c>
      <c r="R954" t="s">
        <v>2304</v>
      </c>
      <c r="X954" t="s">
        <v>2284</v>
      </c>
      <c r="Z954" t="b">
        <v>0</v>
      </c>
      <c r="AA954" t="b">
        <v>0</v>
      </c>
      <c r="AB954" t="b">
        <v>0</v>
      </c>
      <c r="AE954" t="b">
        <v>0</v>
      </c>
      <c r="AH954" t="b">
        <v>0</v>
      </c>
      <c r="AI954" t="b">
        <v>0</v>
      </c>
      <c r="AK954" t="b">
        <v>0</v>
      </c>
      <c r="AL954" t="b">
        <v>0</v>
      </c>
      <c r="AM954" t="b">
        <v>0</v>
      </c>
    </row>
    <row r="955" spans="1:39" x14ac:dyDescent="0.25">
      <c r="A955" t="s">
        <v>1733</v>
      </c>
      <c r="B955" t="s">
        <v>1695</v>
      </c>
      <c r="C955" t="s">
        <v>1696</v>
      </c>
      <c r="D955" t="s">
        <v>1164</v>
      </c>
      <c r="I955" t="s">
        <v>2291</v>
      </c>
      <c r="K955" t="s">
        <v>2191</v>
      </c>
      <c r="L955" t="s">
        <v>2191</v>
      </c>
      <c r="M955" t="s">
        <v>2191</v>
      </c>
      <c r="N955" t="s">
        <v>1870</v>
      </c>
      <c r="O955" t="s">
        <v>1724</v>
      </c>
      <c r="P955" t="s">
        <v>1765</v>
      </c>
      <c r="Q955" t="s">
        <v>2303</v>
      </c>
      <c r="R955" t="s">
        <v>2302</v>
      </c>
      <c r="X955" t="s">
        <v>2284</v>
      </c>
      <c r="Z955" t="b">
        <v>0</v>
      </c>
      <c r="AA955" t="b">
        <v>0</v>
      </c>
      <c r="AB955" t="b">
        <v>0</v>
      </c>
      <c r="AE955" t="b">
        <v>0</v>
      </c>
      <c r="AH955" t="b">
        <v>0</v>
      </c>
      <c r="AI955" t="b">
        <v>0</v>
      </c>
      <c r="AK955" t="b">
        <v>0</v>
      </c>
      <c r="AL955" t="b">
        <v>0</v>
      </c>
      <c r="AM955" t="b">
        <v>0</v>
      </c>
    </row>
    <row r="956" spans="1:39" x14ac:dyDescent="0.25">
      <c r="A956" t="s">
        <v>1733</v>
      </c>
      <c r="B956" t="s">
        <v>2301</v>
      </c>
      <c r="C956" t="s">
        <v>2300</v>
      </c>
      <c r="D956" t="s">
        <v>1164</v>
      </c>
      <c r="I956" t="s">
        <v>1741</v>
      </c>
      <c r="K956" t="s">
        <v>2191</v>
      </c>
      <c r="L956" t="s">
        <v>2191</v>
      </c>
      <c r="M956" t="s">
        <v>2191</v>
      </c>
      <c r="N956" t="s">
        <v>1870</v>
      </c>
      <c r="P956" t="s">
        <v>1724</v>
      </c>
      <c r="Q956" t="s">
        <v>2255</v>
      </c>
      <c r="R956" t="s">
        <v>2299</v>
      </c>
      <c r="X956" t="s">
        <v>2298</v>
      </c>
      <c r="Z956" t="b">
        <v>0</v>
      </c>
      <c r="AA956" t="b">
        <v>0</v>
      </c>
      <c r="AB956" t="b">
        <v>0</v>
      </c>
      <c r="AE956" t="b">
        <v>0</v>
      </c>
      <c r="AH956" t="b">
        <v>0</v>
      </c>
      <c r="AI956" t="b">
        <v>0</v>
      </c>
      <c r="AJ956" t="s">
        <v>1804</v>
      </c>
      <c r="AK956" t="b">
        <v>0</v>
      </c>
      <c r="AL956" t="b">
        <v>0</v>
      </c>
      <c r="AM956" t="b">
        <v>0</v>
      </c>
    </row>
    <row r="957" spans="1:39" x14ac:dyDescent="0.25">
      <c r="A957" t="s">
        <v>1733</v>
      </c>
      <c r="B957" t="s">
        <v>1699</v>
      </c>
      <c r="C957" t="s">
        <v>1700</v>
      </c>
      <c r="D957" t="s">
        <v>1164</v>
      </c>
      <c r="I957" t="s">
        <v>1741</v>
      </c>
      <c r="K957" t="s">
        <v>2191</v>
      </c>
      <c r="L957" t="s">
        <v>2191</v>
      </c>
      <c r="M957" t="s">
        <v>2191</v>
      </c>
      <c r="N957" t="s">
        <v>1870</v>
      </c>
      <c r="O957" t="s">
        <v>1755</v>
      </c>
      <c r="P957" t="s">
        <v>1724</v>
      </c>
      <c r="Q957" t="s">
        <v>2296</v>
      </c>
      <c r="R957" t="s">
        <v>2295</v>
      </c>
      <c r="X957" t="s">
        <v>2284</v>
      </c>
      <c r="Z957" t="b">
        <v>0</v>
      </c>
      <c r="AA957" t="b">
        <v>0</v>
      </c>
      <c r="AB957" t="b">
        <v>0</v>
      </c>
      <c r="AE957" t="b">
        <v>0</v>
      </c>
      <c r="AH957" t="b">
        <v>0</v>
      </c>
      <c r="AI957" t="b">
        <v>0</v>
      </c>
      <c r="AJ957" t="s">
        <v>1722</v>
      </c>
      <c r="AK957" t="b">
        <v>0</v>
      </c>
      <c r="AL957" t="b">
        <v>0</v>
      </c>
      <c r="AM957" t="b">
        <v>0</v>
      </c>
    </row>
    <row r="958" spans="1:39" x14ac:dyDescent="0.25">
      <c r="A958" t="s">
        <v>1733</v>
      </c>
      <c r="B958" t="s">
        <v>2297</v>
      </c>
      <c r="C958" t="s">
        <v>1700</v>
      </c>
      <c r="D958" t="s">
        <v>1945</v>
      </c>
      <c r="I958" t="s">
        <v>1944</v>
      </c>
      <c r="J958" t="s">
        <v>1943</v>
      </c>
      <c r="K958" t="s">
        <v>2191</v>
      </c>
      <c r="L958" t="s">
        <v>2191</v>
      </c>
      <c r="M958" t="s">
        <v>2191</v>
      </c>
      <c r="N958" t="s">
        <v>1870</v>
      </c>
      <c r="O958" t="s">
        <v>1724</v>
      </c>
      <c r="P958" t="s">
        <v>1724</v>
      </c>
      <c r="Q958" t="s">
        <v>2296</v>
      </c>
      <c r="R958" t="s">
        <v>2295</v>
      </c>
      <c r="X958" t="s">
        <v>2284</v>
      </c>
      <c r="Y958" t="s">
        <v>1699</v>
      </c>
      <c r="Z958" t="b">
        <v>0</v>
      </c>
      <c r="AA958" t="b">
        <v>0</v>
      </c>
      <c r="AB958" t="b">
        <v>0</v>
      </c>
      <c r="AE958" t="b">
        <v>0</v>
      </c>
      <c r="AH958" t="b">
        <v>0</v>
      </c>
      <c r="AI958" t="b">
        <v>0</v>
      </c>
      <c r="AJ958" t="s">
        <v>1768</v>
      </c>
      <c r="AK958" t="b">
        <v>0</v>
      </c>
      <c r="AL958" t="b">
        <v>0</v>
      </c>
      <c r="AM958" t="b">
        <v>0</v>
      </c>
    </row>
    <row r="959" spans="1:39" x14ac:dyDescent="0.25">
      <c r="A959" t="s">
        <v>1733</v>
      </c>
      <c r="B959" t="s">
        <v>1648</v>
      </c>
      <c r="C959" t="s">
        <v>1649</v>
      </c>
      <c r="D959" t="s">
        <v>1164</v>
      </c>
      <c r="I959" t="s">
        <v>1783</v>
      </c>
      <c r="K959" t="s">
        <v>2005</v>
      </c>
      <c r="L959" t="s">
        <v>2005</v>
      </c>
      <c r="M959" t="s">
        <v>1842</v>
      </c>
      <c r="N959" t="s">
        <v>1856</v>
      </c>
      <c r="O959" t="s">
        <v>1765</v>
      </c>
      <c r="P959" t="s">
        <v>1765</v>
      </c>
      <c r="Q959" t="s">
        <v>2294</v>
      </c>
      <c r="R959" t="s">
        <v>2293</v>
      </c>
      <c r="X959" t="s">
        <v>2292</v>
      </c>
      <c r="Z959" t="b">
        <v>0</v>
      </c>
      <c r="AA959" t="b">
        <v>0</v>
      </c>
      <c r="AB959" t="b">
        <v>0</v>
      </c>
      <c r="AE959" t="b">
        <v>0</v>
      </c>
      <c r="AH959" t="b">
        <v>0</v>
      </c>
      <c r="AI959" t="b">
        <v>0</v>
      </c>
      <c r="AK959" t="b">
        <v>0</v>
      </c>
      <c r="AL959" t="b">
        <v>0</v>
      </c>
      <c r="AM959" t="b">
        <v>0</v>
      </c>
    </row>
    <row r="960" spans="1:39" x14ac:dyDescent="0.25">
      <c r="A960" t="s">
        <v>1733</v>
      </c>
      <c r="B960" t="s">
        <v>1689</v>
      </c>
      <c r="C960" t="s">
        <v>1690</v>
      </c>
      <c r="D960" t="s">
        <v>1164</v>
      </c>
      <c r="I960" t="s">
        <v>2291</v>
      </c>
      <c r="K960" t="s">
        <v>2191</v>
      </c>
      <c r="L960" t="s">
        <v>2191</v>
      </c>
      <c r="M960" t="s">
        <v>2191</v>
      </c>
      <c r="N960" t="s">
        <v>1870</v>
      </c>
      <c r="O960" t="s">
        <v>1765</v>
      </c>
      <c r="P960" t="s">
        <v>1765</v>
      </c>
      <c r="Q960" t="s">
        <v>2290</v>
      </c>
      <c r="R960" t="s">
        <v>2289</v>
      </c>
      <c r="X960" t="s">
        <v>2284</v>
      </c>
      <c r="Z960" t="b">
        <v>0</v>
      </c>
      <c r="AA960" t="b">
        <v>0</v>
      </c>
      <c r="AB960" t="b">
        <v>0</v>
      </c>
      <c r="AE960" t="b">
        <v>0</v>
      </c>
      <c r="AH960" t="b">
        <v>0</v>
      </c>
      <c r="AI960" t="b">
        <v>0</v>
      </c>
      <c r="AK960" t="b">
        <v>0</v>
      </c>
      <c r="AL960" t="b">
        <v>0</v>
      </c>
      <c r="AM960" t="b">
        <v>0</v>
      </c>
    </row>
    <row r="961" spans="1:39" x14ac:dyDescent="0.25">
      <c r="A961" t="s">
        <v>1733</v>
      </c>
      <c r="B961" t="s">
        <v>2288</v>
      </c>
      <c r="C961" t="s">
        <v>2287</v>
      </c>
      <c r="D961" t="s">
        <v>1945</v>
      </c>
      <c r="I961" t="s">
        <v>1944</v>
      </c>
      <c r="J961" t="s">
        <v>1943</v>
      </c>
      <c r="K961" t="s">
        <v>2191</v>
      </c>
      <c r="L961" t="s">
        <v>2191</v>
      </c>
      <c r="M961" t="s">
        <v>2191</v>
      </c>
      <c r="N961" t="s">
        <v>1870</v>
      </c>
      <c r="O961" t="s">
        <v>1724</v>
      </c>
      <c r="P961" t="s">
        <v>1724</v>
      </c>
      <c r="Q961" t="s">
        <v>2286</v>
      </c>
      <c r="R961" t="s">
        <v>2285</v>
      </c>
      <c r="X961" t="s">
        <v>2284</v>
      </c>
      <c r="Y961" t="s">
        <v>2283</v>
      </c>
      <c r="Z961" t="b">
        <v>0</v>
      </c>
      <c r="AA961" t="b">
        <v>0</v>
      </c>
      <c r="AB961" t="b">
        <v>0</v>
      </c>
      <c r="AE961" t="b">
        <v>0</v>
      </c>
      <c r="AH961" t="b">
        <v>0</v>
      </c>
      <c r="AI961" t="b">
        <v>0</v>
      </c>
      <c r="AJ961" t="s">
        <v>1722</v>
      </c>
      <c r="AK961" t="b">
        <v>0</v>
      </c>
      <c r="AL961" t="b">
        <v>0</v>
      </c>
      <c r="AM961" t="b">
        <v>0</v>
      </c>
    </row>
    <row r="962" spans="1:39" x14ac:dyDescent="0.25">
      <c r="A962" t="s">
        <v>1733</v>
      </c>
      <c r="B962" t="s">
        <v>2282</v>
      </c>
      <c r="C962" t="s">
        <v>2281</v>
      </c>
      <c r="D962" t="s">
        <v>1730</v>
      </c>
      <c r="G962" t="s">
        <v>2280</v>
      </c>
      <c r="H962" t="s">
        <v>2276</v>
      </c>
      <c r="K962" t="s">
        <v>1727</v>
      </c>
      <c r="L962" t="s">
        <v>1727</v>
      </c>
      <c r="M962" t="s">
        <v>1726</v>
      </c>
      <c r="N962" t="s">
        <v>1725</v>
      </c>
      <c r="P962" t="s">
        <v>1724</v>
      </c>
      <c r="Q962" t="s">
        <v>1723</v>
      </c>
      <c r="R962" t="s">
        <v>1723</v>
      </c>
      <c r="X962" t="s">
        <v>1723</v>
      </c>
      <c r="Z962" t="b">
        <v>0</v>
      </c>
      <c r="AA962" t="b">
        <v>0</v>
      </c>
      <c r="AB962" t="b">
        <v>0</v>
      </c>
      <c r="AE962" t="b">
        <v>0</v>
      </c>
      <c r="AH962" t="b">
        <v>0</v>
      </c>
      <c r="AI962" t="b">
        <v>0</v>
      </c>
      <c r="AJ962" t="s">
        <v>1804</v>
      </c>
      <c r="AK962" t="b">
        <v>0</v>
      </c>
      <c r="AL962" t="b">
        <v>0</v>
      </c>
      <c r="AM962" t="b">
        <v>0</v>
      </c>
    </row>
    <row r="963" spans="1:39" x14ac:dyDescent="0.25">
      <c r="A963" t="s">
        <v>1733</v>
      </c>
      <c r="B963" t="s">
        <v>2279</v>
      </c>
      <c r="C963" t="s">
        <v>2278</v>
      </c>
      <c r="D963" t="s">
        <v>1730</v>
      </c>
      <c r="G963" t="s">
        <v>2277</v>
      </c>
      <c r="H963" t="s">
        <v>2276</v>
      </c>
      <c r="K963" t="s">
        <v>1727</v>
      </c>
      <c r="L963" t="s">
        <v>1727</v>
      </c>
      <c r="M963" t="s">
        <v>1726</v>
      </c>
      <c r="N963" t="s">
        <v>1725</v>
      </c>
      <c r="P963" t="s">
        <v>1724</v>
      </c>
      <c r="Q963" t="s">
        <v>1723</v>
      </c>
      <c r="R963" t="s">
        <v>1723</v>
      </c>
      <c r="X963" t="s">
        <v>1723</v>
      </c>
      <c r="Z963" t="b">
        <v>0</v>
      </c>
      <c r="AA963" t="b">
        <v>0</v>
      </c>
      <c r="AB963" t="b">
        <v>0</v>
      </c>
      <c r="AE963" t="b">
        <v>0</v>
      </c>
      <c r="AH963" t="b">
        <v>0</v>
      </c>
      <c r="AI963" t="b">
        <v>0</v>
      </c>
      <c r="AJ963" t="s">
        <v>1804</v>
      </c>
      <c r="AK963" t="b">
        <v>0</v>
      </c>
      <c r="AL963" t="b">
        <v>0</v>
      </c>
      <c r="AM963" t="b">
        <v>0</v>
      </c>
    </row>
    <row r="964" spans="1:39" x14ac:dyDescent="0.25">
      <c r="A964" t="s">
        <v>1733</v>
      </c>
      <c r="B964" t="s">
        <v>2275</v>
      </c>
      <c r="C964" t="s">
        <v>2274</v>
      </c>
      <c r="D964" t="s">
        <v>1730</v>
      </c>
      <c r="G964" t="s">
        <v>2273</v>
      </c>
      <c r="H964" t="s">
        <v>2272</v>
      </c>
      <c r="K964" t="s">
        <v>1727</v>
      </c>
      <c r="L964" t="s">
        <v>1727</v>
      </c>
      <c r="M964" t="s">
        <v>1726</v>
      </c>
      <c r="N964" t="s">
        <v>1725</v>
      </c>
      <c r="P964" t="s">
        <v>1724</v>
      </c>
      <c r="Q964" t="s">
        <v>1723</v>
      </c>
      <c r="R964" t="s">
        <v>1723</v>
      </c>
      <c r="X964" t="s">
        <v>1723</v>
      </c>
      <c r="Z964" t="b">
        <v>0</v>
      </c>
      <c r="AA964" t="b">
        <v>0</v>
      </c>
      <c r="AB964" t="b">
        <v>0</v>
      </c>
      <c r="AE964" t="b">
        <v>0</v>
      </c>
      <c r="AH964" t="b">
        <v>0</v>
      </c>
      <c r="AI964" t="b">
        <v>1</v>
      </c>
      <c r="AJ964" t="s">
        <v>1937</v>
      </c>
      <c r="AK964" t="b">
        <v>0</v>
      </c>
      <c r="AL964" t="b">
        <v>0</v>
      </c>
      <c r="AM964" t="b">
        <v>0</v>
      </c>
    </row>
    <row r="965" spans="1:39" x14ac:dyDescent="0.25">
      <c r="A965" t="s">
        <v>1733</v>
      </c>
      <c r="B965" t="s">
        <v>2271</v>
      </c>
      <c r="C965" t="s">
        <v>1373</v>
      </c>
      <c r="D965" t="s">
        <v>1164</v>
      </c>
      <c r="I965" t="s">
        <v>1741</v>
      </c>
      <c r="K965" t="s">
        <v>1777</v>
      </c>
      <c r="L965" t="s">
        <v>1777</v>
      </c>
      <c r="M965" t="s">
        <v>1776</v>
      </c>
      <c r="N965" t="s">
        <v>1738</v>
      </c>
      <c r="O965" t="s">
        <v>1765</v>
      </c>
      <c r="P965" t="s">
        <v>1765</v>
      </c>
      <c r="Q965" t="s">
        <v>2270</v>
      </c>
      <c r="R965" t="s">
        <v>2269</v>
      </c>
      <c r="X965" t="s">
        <v>1795</v>
      </c>
      <c r="Z965" t="b">
        <v>0</v>
      </c>
      <c r="AA965" t="b">
        <v>0</v>
      </c>
      <c r="AB965" t="b">
        <v>0</v>
      </c>
      <c r="AE965" t="b">
        <v>0</v>
      </c>
      <c r="AH965" t="b">
        <v>0</v>
      </c>
      <c r="AI965" t="b">
        <v>0</v>
      </c>
      <c r="AJ965" t="s">
        <v>1722</v>
      </c>
      <c r="AK965" t="b">
        <v>0</v>
      </c>
      <c r="AL965" t="b">
        <v>0</v>
      </c>
      <c r="AM965" t="b">
        <v>0</v>
      </c>
    </row>
    <row r="966" spans="1:39" x14ac:dyDescent="0.25">
      <c r="A966" t="s">
        <v>1733</v>
      </c>
      <c r="B966" t="s">
        <v>2268</v>
      </c>
      <c r="C966" t="s">
        <v>2267</v>
      </c>
      <c r="D966" t="s">
        <v>1164</v>
      </c>
      <c r="I966" t="s">
        <v>1741</v>
      </c>
      <c r="K966" t="s">
        <v>1777</v>
      </c>
      <c r="L966" t="s">
        <v>1777</v>
      </c>
      <c r="M966" t="s">
        <v>1776</v>
      </c>
      <c r="N966" t="s">
        <v>1856</v>
      </c>
      <c r="O966" t="s">
        <v>1765</v>
      </c>
      <c r="P966" t="s">
        <v>1765</v>
      </c>
      <c r="Q966" t="s">
        <v>2266</v>
      </c>
      <c r="R966" t="s">
        <v>2265</v>
      </c>
      <c r="X966" t="s">
        <v>1795</v>
      </c>
      <c r="Z966" t="b">
        <v>0</v>
      </c>
      <c r="AA966" t="b">
        <v>0</v>
      </c>
      <c r="AB966" t="b">
        <v>0</v>
      </c>
      <c r="AE966" t="b">
        <v>0</v>
      </c>
      <c r="AH966" t="b">
        <v>0</v>
      </c>
      <c r="AI966" t="b">
        <v>0</v>
      </c>
      <c r="AK966" t="b">
        <v>0</v>
      </c>
      <c r="AL966" t="b">
        <v>0</v>
      </c>
      <c r="AM966" t="b">
        <v>0</v>
      </c>
    </row>
    <row r="967" spans="1:39" x14ac:dyDescent="0.25">
      <c r="A967" t="s">
        <v>1733</v>
      </c>
      <c r="B967" t="s">
        <v>2264</v>
      </c>
      <c r="C967" t="s">
        <v>2263</v>
      </c>
      <c r="D967" t="s">
        <v>1164</v>
      </c>
      <c r="I967" t="s">
        <v>1741</v>
      </c>
      <c r="K967" t="s">
        <v>1909</v>
      </c>
      <c r="L967" t="s">
        <v>1909</v>
      </c>
      <c r="M967" t="s">
        <v>1860</v>
      </c>
      <c r="N967" t="s">
        <v>1856</v>
      </c>
      <c r="P967" t="s">
        <v>1724</v>
      </c>
      <c r="Q967" t="s">
        <v>2262</v>
      </c>
      <c r="R967" t="s">
        <v>2261</v>
      </c>
      <c r="X967" t="s">
        <v>2009</v>
      </c>
      <c r="Z967" t="b">
        <v>0</v>
      </c>
      <c r="AA967" t="b">
        <v>0</v>
      </c>
      <c r="AB967" t="b">
        <v>0</v>
      </c>
      <c r="AE967" t="b">
        <v>0</v>
      </c>
      <c r="AH967" t="b">
        <v>0</v>
      </c>
      <c r="AI967" t="b">
        <v>0</v>
      </c>
      <c r="AJ967" t="s">
        <v>1804</v>
      </c>
      <c r="AK967" t="b">
        <v>0</v>
      </c>
      <c r="AL967" t="b">
        <v>0</v>
      </c>
      <c r="AM967" t="b">
        <v>0</v>
      </c>
    </row>
    <row r="968" spans="1:39" x14ac:dyDescent="0.25">
      <c r="A968" t="s">
        <v>1733</v>
      </c>
      <c r="B968" t="s">
        <v>1667</v>
      </c>
      <c r="C968" t="s">
        <v>1668</v>
      </c>
      <c r="D968" t="s">
        <v>1164</v>
      </c>
      <c r="I968" t="s">
        <v>2260</v>
      </c>
      <c r="K968" t="s">
        <v>1909</v>
      </c>
      <c r="L968" t="s">
        <v>1909</v>
      </c>
      <c r="M968" t="s">
        <v>1860</v>
      </c>
      <c r="N968" t="s">
        <v>1856</v>
      </c>
      <c r="O968" t="s">
        <v>1724</v>
      </c>
      <c r="P968" t="s">
        <v>1724</v>
      </c>
      <c r="Q968" t="s">
        <v>2259</v>
      </c>
      <c r="R968" t="s">
        <v>2258</v>
      </c>
      <c r="X968" t="s">
        <v>2009</v>
      </c>
      <c r="Z968" t="b">
        <v>0</v>
      </c>
      <c r="AA968" t="b">
        <v>0</v>
      </c>
      <c r="AB968" t="b">
        <v>0</v>
      </c>
      <c r="AE968" t="b">
        <v>0</v>
      </c>
      <c r="AH968" t="b">
        <v>0</v>
      </c>
      <c r="AI968" t="b">
        <v>0</v>
      </c>
      <c r="AK968" t="b">
        <v>0</v>
      </c>
      <c r="AL968" t="b">
        <v>0</v>
      </c>
      <c r="AM968" t="b">
        <v>0</v>
      </c>
    </row>
    <row r="969" spans="1:39" x14ac:dyDescent="0.25">
      <c r="A969" t="s">
        <v>1733</v>
      </c>
      <c r="B969" t="s">
        <v>2252</v>
      </c>
      <c r="C969" t="s">
        <v>2256</v>
      </c>
      <c r="D969" t="s">
        <v>1164</v>
      </c>
      <c r="I969" t="s">
        <v>1741</v>
      </c>
      <c r="K969" t="s">
        <v>1837</v>
      </c>
      <c r="L969" t="s">
        <v>1837</v>
      </c>
      <c r="M969" t="s">
        <v>1837</v>
      </c>
      <c r="N969" t="s">
        <v>1856</v>
      </c>
      <c r="O969" t="s">
        <v>1724</v>
      </c>
      <c r="P969" t="s">
        <v>1724</v>
      </c>
      <c r="Q969" t="s">
        <v>2255</v>
      </c>
      <c r="R969" t="s">
        <v>2254</v>
      </c>
      <c r="X969" t="s">
        <v>2253</v>
      </c>
      <c r="Z969" t="b">
        <v>0</v>
      </c>
      <c r="AA969" t="b">
        <v>0</v>
      </c>
      <c r="AB969" t="b">
        <v>0</v>
      </c>
      <c r="AE969" t="b">
        <v>0</v>
      </c>
      <c r="AH969" t="b">
        <v>0</v>
      </c>
      <c r="AI969" t="b">
        <v>0</v>
      </c>
      <c r="AJ969" t="s">
        <v>1722</v>
      </c>
      <c r="AK969" t="b">
        <v>0</v>
      </c>
      <c r="AL969" t="b">
        <v>0</v>
      </c>
      <c r="AM969" t="b">
        <v>0</v>
      </c>
    </row>
    <row r="970" spans="1:39" x14ac:dyDescent="0.25">
      <c r="A970" t="s">
        <v>1733</v>
      </c>
      <c r="B970" t="s">
        <v>2257</v>
      </c>
      <c r="C970" t="s">
        <v>2256</v>
      </c>
      <c r="D970" t="s">
        <v>1945</v>
      </c>
      <c r="I970" t="s">
        <v>1944</v>
      </c>
      <c r="J970" t="s">
        <v>1943</v>
      </c>
      <c r="K970" t="s">
        <v>1837</v>
      </c>
      <c r="L970" t="s">
        <v>1837</v>
      </c>
      <c r="M970" t="s">
        <v>1837</v>
      </c>
      <c r="N970" t="s">
        <v>1856</v>
      </c>
      <c r="O970" t="s">
        <v>1724</v>
      </c>
      <c r="P970" t="s">
        <v>1724</v>
      </c>
      <c r="Q970" t="s">
        <v>2255</v>
      </c>
      <c r="R970" t="s">
        <v>2254</v>
      </c>
      <c r="X970" t="s">
        <v>2253</v>
      </c>
      <c r="Y970" t="s">
        <v>2252</v>
      </c>
      <c r="Z970" t="b">
        <v>0</v>
      </c>
      <c r="AA970" t="b">
        <v>0</v>
      </c>
      <c r="AB970" t="b">
        <v>0</v>
      </c>
      <c r="AE970" t="b">
        <v>0</v>
      </c>
      <c r="AH970" t="b">
        <v>0</v>
      </c>
      <c r="AI970" t="b">
        <v>0</v>
      </c>
      <c r="AJ970" t="s">
        <v>1722</v>
      </c>
      <c r="AK970" t="b">
        <v>0</v>
      </c>
      <c r="AL970" t="b">
        <v>0</v>
      </c>
      <c r="AM970" t="b">
        <v>0</v>
      </c>
    </row>
    <row r="971" spans="1:39" x14ac:dyDescent="0.25">
      <c r="A971" t="s">
        <v>1733</v>
      </c>
      <c r="B971" t="s">
        <v>2251</v>
      </c>
      <c r="C971" t="s">
        <v>2250</v>
      </c>
      <c r="D971" t="s">
        <v>1730</v>
      </c>
      <c r="E971" t="s">
        <v>2249</v>
      </c>
      <c r="F971" t="s">
        <v>2116</v>
      </c>
      <c r="K971" t="s">
        <v>1811</v>
      </c>
      <c r="L971" t="s">
        <v>1811</v>
      </c>
      <c r="M971" t="s">
        <v>1810</v>
      </c>
      <c r="N971" t="s">
        <v>1877</v>
      </c>
      <c r="O971" t="s">
        <v>1724</v>
      </c>
      <c r="P971" t="s">
        <v>1724</v>
      </c>
      <c r="Q971" t="s">
        <v>1723</v>
      </c>
      <c r="R971" t="s">
        <v>1723</v>
      </c>
      <c r="X971" t="s">
        <v>1723</v>
      </c>
      <c r="Z971" t="b">
        <v>0</v>
      </c>
      <c r="AA971" t="b">
        <v>1</v>
      </c>
      <c r="AB971" t="b">
        <v>0</v>
      </c>
      <c r="AE971" t="b">
        <v>0</v>
      </c>
      <c r="AH971" t="b">
        <v>1</v>
      </c>
      <c r="AI971" t="b">
        <v>0</v>
      </c>
      <c r="AJ971" t="s">
        <v>2100</v>
      </c>
      <c r="AK971" t="b">
        <v>0</v>
      </c>
      <c r="AL971" t="b">
        <v>0</v>
      </c>
      <c r="AM971" t="b">
        <v>0</v>
      </c>
    </row>
    <row r="972" spans="1:39" x14ac:dyDescent="0.25">
      <c r="A972" t="s">
        <v>1733</v>
      </c>
      <c r="B972" t="s">
        <v>2248</v>
      </c>
      <c r="C972" t="s">
        <v>2247</v>
      </c>
      <c r="D972" t="s">
        <v>1730</v>
      </c>
      <c r="E972" t="s">
        <v>2246</v>
      </c>
      <c r="F972" t="s">
        <v>2116</v>
      </c>
      <c r="K972" t="s">
        <v>1811</v>
      </c>
      <c r="L972" t="s">
        <v>1811</v>
      </c>
      <c r="M972" t="s">
        <v>1810</v>
      </c>
      <c r="N972" t="s">
        <v>1877</v>
      </c>
      <c r="O972" t="s">
        <v>1724</v>
      </c>
      <c r="P972" t="s">
        <v>1724</v>
      </c>
      <c r="Q972" t="s">
        <v>1723</v>
      </c>
      <c r="R972" t="s">
        <v>1723</v>
      </c>
      <c r="X972" t="s">
        <v>1723</v>
      </c>
      <c r="Z972" t="b">
        <v>0</v>
      </c>
      <c r="AA972" t="b">
        <v>1</v>
      </c>
      <c r="AB972" t="b">
        <v>0</v>
      </c>
      <c r="AE972" t="b">
        <v>0</v>
      </c>
      <c r="AH972" t="b">
        <v>1</v>
      </c>
      <c r="AI972" t="b">
        <v>0</v>
      </c>
      <c r="AJ972" t="s">
        <v>2100</v>
      </c>
      <c r="AK972" t="b">
        <v>0</v>
      </c>
      <c r="AL972" t="b">
        <v>0</v>
      </c>
      <c r="AM972" t="b">
        <v>0</v>
      </c>
    </row>
    <row r="973" spans="1:39" x14ac:dyDescent="0.25">
      <c r="A973" t="s">
        <v>1733</v>
      </c>
      <c r="B973" t="s">
        <v>2245</v>
      </c>
      <c r="C973" t="s">
        <v>2244</v>
      </c>
      <c r="D973" t="s">
        <v>1730</v>
      </c>
      <c r="E973" t="s">
        <v>2243</v>
      </c>
      <c r="F973" t="s">
        <v>1723</v>
      </c>
      <c r="K973" t="s">
        <v>1811</v>
      </c>
      <c r="L973" t="s">
        <v>1811</v>
      </c>
      <c r="M973" t="s">
        <v>1810</v>
      </c>
      <c r="N973" t="s">
        <v>1877</v>
      </c>
      <c r="O973" t="s">
        <v>1724</v>
      </c>
      <c r="P973" t="s">
        <v>1724</v>
      </c>
      <c r="Q973" t="s">
        <v>1723</v>
      </c>
      <c r="R973" t="s">
        <v>1723</v>
      </c>
      <c r="X973" t="s">
        <v>1723</v>
      </c>
      <c r="Z973" t="b">
        <v>0</v>
      </c>
      <c r="AA973" t="b">
        <v>1</v>
      </c>
      <c r="AB973" t="b">
        <v>0</v>
      </c>
      <c r="AE973" t="b">
        <v>0</v>
      </c>
      <c r="AH973" t="b">
        <v>1</v>
      </c>
      <c r="AI973" t="b">
        <v>0</v>
      </c>
      <c r="AJ973" t="s">
        <v>2100</v>
      </c>
      <c r="AK973" t="b">
        <v>0</v>
      </c>
      <c r="AL973" t="b">
        <v>0</v>
      </c>
      <c r="AM973" t="b">
        <v>0</v>
      </c>
    </row>
    <row r="974" spans="1:39" x14ac:dyDescent="0.25">
      <c r="A974" t="s">
        <v>1733</v>
      </c>
      <c r="B974" t="s">
        <v>2242</v>
      </c>
      <c r="C974" t="s">
        <v>2241</v>
      </c>
      <c r="D974" t="s">
        <v>1730</v>
      </c>
      <c r="E974" t="s">
        <v>2240</v>
      </c>
      <c r="F974" t="s">
        <v>1723</v>
      </c>
      <c r="K974" t="s">
        <v>1811</v>
      </c>
      <c r="L974" t="s">
        <v>1811</v>
      </c>
      <c r="M974" t="s">
        <v>1810</v>
      </c>
      <c r="N974" t="s">
        <v>1877</v>
      </c>
      <c r="O974" t="s">
        <v>1724</v>
      </c>
      <c r="P974" t="s">
        <v>1724</v>
      </c>
      <c r="Q974" t="s">
        <v>1723</v>
      </c>
      <c r="R974" t="s">
        <v>1723</v>
      </c>
      <c r="X974" t="s">
        <v>1723</v>
      </c>
      <c r="Z974" t="b">
        <v>0</v>
      </c>
      <c r="AA974" t="b">
        <v>1</v>
      </c>
      <c r="AB974" t="b">
        <v>0</v>
      </c>
      <c r="AE974" t="b">
        <v>0</v>
      </c>
      <c r="AH974" t="b">
        <v>1</v>
      </c>
      <c r="AI974" t="b">
        <v>0</v>
      </c>
      <c r="AJ974" t="s">
        <v>2100</v>
      </c>
      <c r="AK974" t="b">
        <v>0</v>
      </c>
      <c r="AL974" t="b">
        <v>0</v>
      </c>
      <c r="AM974" t="b">
        <v>0</v>
      </c>
    </row>
    <row r="975" spans="1:39" x14ac:dyDescent="0.25">
      <c r="A975" t="s">
        <v>1733</v>
      </c>
      <c r="B975" t="s">
        <v>2239</v>
      </c>
      <c r="C975" t="s">
        <v>2238</v>
      </c>
      <c r="D975" t="s">
        <v>1730</v>
      </c>
      <c r="E975" t="s">
        <v>2237</v>
      </c>
      <c r="F975" t="s">
        <v>2116</v>
      </c>
      <c r="K975" t="s">
        <v>1790</v>
      </c>
      <c r="L975" t="s">
        <v>1790</v>
      </c>
      <c r="M975" t="s">
        <v>1789</v>
      </c>
      <c r="N975" t="s">
        <v>1820</v>
      </c>
      <c r="O975" t="s">
        <v>1724</v>
      </c>
      <c r="P975" t="s">
        <v>1724</v>
      </c>
      <c r="Q975" t="s">
        <v>1723</v>
      </c>
      <c r="R975" t="s">
        <v>1723</v>
      </c>
      <c r="X975" t="s">
        <v>1723</v>
      </c>
      <c r="Z975" t="b">
        <v>0</v>
      </c>
      <c r="AA975" t="b">
        <v>1</v>
      </c>
      <c r="AB975" t="b">
        <v>0</v>
      </c>
      <c r="AE975" t="b">
        <v>0</v>
      </c>
      <c r="AH975" t="b">
        <v>1</v>
      </c>
      <c r="AI975" t="b">
        <v>0</v>
      </c>
      <c r="AJ975" t="s">
        <v>2100</v>
      </c>
      <c r="AK975" t="b">
        <v>0</v>
      </c>
      <c r="AL975" t="b">
        <v>0</v>
      </c>
      <c r="AM975" t="b">
        <v>0</v>
      </c>
    </row>
    <row r="976" spans="1:39" x14ac:dyDescent="0.25">
      <c r="A976" t="s">
        <v>1733</v>
      </c>
      <c r="B976" t="s">
        <v>2236</v>
      </c>
      <c r="C976" t="s">
        <v>2235</v>
      </c>
      <c r="D976" t="s">
        <v>1730</v>
      </c>
      <c r="E976" t="s">
        <v>2234</v>
      </c>
      <c r="F976" t="s">
        <v>2116</v>
      </c>
      <c r="K976" t="s">
        <v>1790</v>
      </c>
      <c r="L976" t="s">
        <v>1790</v>
      </c>
      <c r="M976" t="s">
        <v>1789</v>
      </c>
      <c r="N976" t="s">
        <v>1820</v>
      </c>
      <c r="O976" t="s">
        <v>1724</v>
      </c>
      <c r="P976" t="s">
        <v>1724</v>
      </c>
      <c r="Q976" t="s">
        <v>1723</v>
      </c>
      <c r="R976" t="s">
        <v>1723</v>
      </c>
      <c r="X976" t="s">
        <v>1723</v>
      </c>
      <c r="Z976" t="b">
        <v>0</v>
      </c>
      <c r="AA976" t="b">
        <v>1</v>
      </c>
      <c r="AB976" t="b">
        <v>0</v>
      </c>
      <c r="AE976" t="b">
        <v>0</v>
      </c>
      <c r="AH976" t="b">
        <v>1</v>
      </c>
      <c r="AI976" t="b">
        <v>0</v>
      </c>
      <c r="AJ976" t="s">
        <v>2100</v>
      </c>
      <c r="AK976" t="b">
        <v>0</v>
      </c>
      <c r="AL976" t="b">
        <v>0</v>
      </c>
      <c r="AM976" t="b">
        <v>0</v>
      </c>
    </row>
    <row r="977" spans="1:39" x14ac:dyDescent="0.25">
      <c r="A977" t="s">
        <v>1733</v>
      </c>
      <c r="B977" t="s">
        <v>2233</v>
      </c>
      <c r="C977" t="s">
        <v>2232</v>
      </c>
      <c r="D977" t="s">
        <v>1730</v>
      </c>
      <c r="E977" t="s">
        <v>2231</v>
      </c>
      <c r="F977" t="s">
        <v>1723</v>
      </c>
      <c r="K977" t="s">
        <v>1790</v>
      </c>
      <c r="L977" t="s">
        <v>1790</v>
      </c>
      <c r="M977" t="s">
        <v>1789</v>
      </c>
      <c r="N977" t="s">
        <v>1820</v>
      </c>
      <c r="O977" t="s">
        <v>1724</v>
      </c>
      <c r="P977" t="s">
        <v>1724</v>
      </c>
      <c r="Q977" t="s">
        <v>1723</v>
      </c>
      <c r="R977" t="s">
        <v>1723</v>
      </c>
      <c r="X977" t="s">
        <v>1723</v>
      </c>
      <c r="Z977" t="b">
        <v>0</v>
      </c>
      <c r="AA977" t="b">
        <v>1</v>
      </c>
      <c r="AB977" t="b">
        <v>0</v>
      </c>
      <c r="AE977" t="b">
        <v>0</v>
      </c>
      <c r="AH977" t="b">
        <v>1</v>
      </c>
      <c r="AI977" t="b">
        <v>0</v>
      </c>
      <c r="AJ977" t="s">
        <v>2100</v>
      </c>
      <c r="AK977" t="b">
        <v>0</v>
      </c>
      <c r="AL977" t="b">
        <v>0</v>
      </c>
      <c r="AM977" t="b">
        <v>0</v>
      </c>
    </row>
    <row r="978" spans="1:39" x14ac:dyDescent="0.25">
      <c r="A978" t="s">
        <v>1733</v>
      </c>
      <c r="B978" t="s">
        <v>2230</v>
      </c>
      <c r="C978" t="s">
        <v>2229</v>
      </c>
      <c r="D978" t="s">
        <v>1730</v>
      </c>
      <c r="E978" t="s">
        <v>2228</v>
      </c>
      <c r="F978" t="s">
        <v>1723</v>
      </c>
      <c r="K978" t="s">
        <v>1909</v>
      </c>
      <c r="L978" t="s">
        <v>1909</v>
      </c>
      <c r="M978" t="s">
        <v>1860</v>
      </c>
      <c r="N978" t="s">
        <v>1856</v>
      </c>
      <c r="O978" t="s">
        <v>1724</v>
      </c>
      <c r="P978" t="s">
        <v>1724</v>
      </c>
      <c r="Q978" t="s">
        <v>1723</v>
      </c>
      <c r="R978" t="s">
        <v>1723</v>
      </c>
      <c r="X978" t="s">
        <v>1723</v>
      </c>
      <c r="Z978" t="b">
        <v>0</v>
      </c>
      <c r="AA978" t="b">
        <v>1</v>
      </c>
      <c r="AB978" t="b">
        <v>0</v>
      </c>
      <c r="AE978" t="b">
        <v>0</v>
      </c>
      <c r="AH978" t="b">
        <v>1</v>
      </c>
      <c r="AI978" t="b">
        <v>0</v>
      </c>
      <c r="AJ978" t="s">
        <v>2100</v>
      </c>
      <c r="AK978" t="b">
        <v>0</v>
      </c>
      <c r="AL978" t="b">
        <v>0</v>
      </c>
      <c r="AM978" t="b">
        <v>0</v>
      </c>
    </row>
    <row r="979" spans="1:39" x14ac:dyDescent="0.25">
      <c r="A979" t="s">
        <v>1733</v>
      </c>
      <c r="B979" t="s">
        <v>2227</v>
      </c>
      <c r="C979" t="s">
        <v>2226</v>
      </c>
      <c r="D979" t="s">
        <v>1730</v>
      </c>
      <c r="E979" t="s">
        <v>2225</v>
      </c>
      <c r="F979" t="s">
        <v>1723</v>
      </c>
      <c r="K979" t="s">
        <v>1909</v>
      </c>
      <c r="L979" t="s">
        <v>1909</v>
      </c>
      <c r="M979" t="s">
        <v>1860</v>
      </c>
      <c r="N979" t="s">
        <v>1856</v>
      </c>
      <c r="O979" t="s">
        <v>1724</v>
      </c>
      <c r="P979" t="s">
        <v>1724</v>
      </c>
      <c r="Q979" t="s">
        <v>1723</v>
      </c>
      <c r="R979" t="s">
        <v>1723</v>
      </c>
      <c r="X979" t="s">
        <v>1723</v>
      </c>
      <c r="Z979" t="b">
        <v>0</v>
      </c>
      <c r="AA979" t="b">
        <v>1</v>
      </c>
      <c r="AB979" t="b">
        <v>0</v>
      </c>
      <c r="AE979" t="b">
        <v>0</v>
      </c>
      <c r="AH979" t="b">
        <v>1</v>
      </c>
      <c r="AI979" t="b">
        <v>0</v>
      </c>
      <c r="AJ979" t="s">
        <v>2100</v>
      </c>
      <c r="AK979" t="b">
        <v>0</v>
      </c>
      <c r="AL979" t="b">
        <v>0</v>
      </c>
      <c r="AM979" t="b">
        <v>0</v>
      </c>
    </row>
    <row r="980" spans="1:39" x14ac:dyDescent="0.25">
      <c r="A980" t="s">
        <v>1733</v>
      </c>
      <c r="B980" t="s">
        <v>2224</v>
      </c>
      <c r="C980" t="s">
        <v>2223</v>
      </c>
      <c r="D980" t="s">
        <v>1730</v>
      </c>
      <c r="E980" t="s">
        <v>2222</v>
      </c>
      <c r="F980" t="s">
        <v>1723</v>
      </c>
      <c r="K980" t="s">
        <v>1909</v>
      </c>
      <c r="L980" t="s">
        <v>1909</v>
      </c>
      <c r="M980" t="s">
        <v>1860</v>
      </c>
      <c r="N980" t="s">
        <v>1820</v>
      </c>
      <c r="O980" t="s">
        <v>1724</v>
      </c>
      <c r="P980" t="s">
        <v>1724</v>
      </c>
      <c r="Q980" t="s">
        <v>1723</v>
      </c>
      <c r="R980" t="s">
        <v>1723</v>
      </c>
      <c r="X980" t="s">
        <v>1723</v>
      </c>
      <c r="Z980" t="b">
        <v>0</v>
      </c>
      <c r="AA980" t="b">
        <v>1</v>
      </c>
      <c r="AB980" t="b">
        <v>0</v>
      </c>
      <c r="AE980" t="b">
        <v>0</v>
      </c>
      <c r="AH980" t="b">
        <v>1</v>
      </c>
      <c r="AI980" t="b">
        <v>0</v>
      </c>
      <c r="AJ980" t="s">
        <v>2100</v>
      </c>
      <c r="AK980" t="b">
        <v>0</v>
      </c>
      <c r="AL980" t="b">
        <v>0</v>
      </c>
      <c r="AM980" t="b">
        <v>0</v>
      </c>
    </row>
    <row r="981" spans="1:39" x14ac:dyDescent="0.25">
      <c r="A981" t="s">
        <v>1733</v>
      </c>
      <c r="B981" t="s">
        <v>2221</v>
      </c>
      <c r="C981" t="s">
        <v>2220</v>
      </c>
      <c r="D981" t="s">
        <v>1730</v>
      </c>
      <c r="E981" t="s">
        <v>2219</v>
      </c>
      <c r="F981" t="s">
        <v>1723</v>
      </c>
      <c r="K981" t="s">
        <v>1909</v>
      </c>
      <c r="L981" t="s">
        <v>1909</v>
      </c>
      <c r="M981" t="s">
        <v>1860</v>
      </c>
      <c r="N981" t="s">
        <v>1820</v>
      </c>
      <c r="O981" t="s">
        <v>1724</v>
      </c>
      <c r="P981" t="s">
        <v>1724</v>
      </c>
      <c r="Q981" t="s">
        <v>1723</v>
      </c>
      <c r="R981" t="s">
        <v>1723</v>
      </c>
      <c r="X981" t="s">
        <v>1723</v>
      </c>
      <c r="Z981" t="b">
        <v>0</v>
      </c>
      <c r="AA981" t="b">
        <v>1</v>
      </c>
      <c r="AB981" t="b">
        <v>0</v>
      </c>
      <c r="AE981" t="b">
        <v>0</v>
      </c>
      <c r="AH981" t="b">
        <v>1</v>
      </c>
      <c r="AI981" t="b">
        <v>0</v>
      </c>
      <c r="AJ981" t="s">
        <v>2100</v>
      </c>
      <c r="AK981" t="b">
        <v>0</v>
      </c>
      <c r="AL981" t="b">
        <v>0</v>
      </c>
      <c r="AM981" t="b">
        <v>0</v>
      </c>
    </row>
    <row r="982" spans="1:39" x14ac:dyDescent="0.25">
      <c r="A982" t="s">
        <v>1733</v>
      </c>
      <c r="B982" t="s">
        <v>2218</v>
      </c>
      <c r="C982" t="s">
        <v>2217</v>
      </c>
      <c r="D982" t="s">
        <v>1730</v>
      </c>
      <c r="E982" t="s">
        <v>2216</v>
      </c>
      <c r="F982" t="s">
        <v>1723</v>
      </c>
      <c r="K982" t="s">
        <v>1909</v>
      </c>
      <c r="L982" t="s">
        <v>1909</v>
      </c>
      <c r="M982" t="s">
        <v>1860</v>
      </c>
      <c r="N982" t="s">
        <v>1820</v>
      </c>
      <c r="O982" t="s">
        <v>1724</v>
      </c>
      <c r="P982" t="s">
        <v>1724</v>
      </c>
      <c r="Q982" t="s">
        <v>1723</v>
      </c>
      <c r="R982" t="s">
        <v>1723</v>
      </c>
      <c r="X982" t="s">
        <v>1723</v>
      </c>
      <c r="Z982" t="b">
        <v>0</v>
      </c>
      <c r="AA982" t="b">
        <v>1</v>
      </c>
      <c r="AB982" t="b">
        <v>0</v>
      </c>
      <c r="AE982" t="b">
        <v>0</v>
      </c>
      <c r="AH982" t="b">
        <v>1</v>
      </c>
      <c r="AI982" t="b">
        <v>0</v>
      </c>
      <c r="AJ982" t="s">
        <v>2100</v>
      </c>
      <c r="AK982" t="b">
        <v>0</v>
      </c>
      <c r="AL982" t="b">
        <v>0</v>
      </c>
      <c r="AM982" t="b">
        <v>0</v>
      </c>
    </row>
    <row r="983" spans="1:39" x14ac:dyDescent="0.25">
      <c r="A983" t="s">
        <v>1733</v>
      </c>
      <c r="B983" t="s">
        <v>2215</v>
      </c>
      <c r="C983" t="s">
        <v>2214</v>
      </c>
      <c r="D983" t="s">
        <v>1730</v>
      </c>
      <c r="E983" t="s">
        <v>2213</v>
      </c>
      <c r="F983" t="s">
        <v>1723</v>
      </c>
      <c r="K983" t="s">
        <v>2042</v>
      </c>
      <c r="L983" t="s">
        <v>2041</v>
      </c>
      <c r="M983" t="s">
        <v>2040</v>
      </c>
      <c r="N983" t="s">
        <v>1832</v>
      </c>
      <c r="O983" t="s">
        <v>1724</v>
      </c>
      <c r="P983" t="s">
        <v>1724</v>
      </c>
      <c r="Q983" t="s">
        <v>1723</v>
      </c>
      <c r="R983" t="s">
        <v>1723</v>
      </c>
      <c r="X983" t="s">
        <v>1723</v>
      </c>
      <c r="Z983" t="b">
        <v>0</v>
      </c>
      <c r="AA983" t="b">
        <v>1</v>
      </c>
      <c r="AB983" t="b">
        <v>0</v>
      </c>
      <c r="AE983" t="b">
        <v>0</v>
      </c>
      <c r="AH983" t="b">
        <v>1</v>
      </c>
      <c r="AI983" t="b">
        <v>0</v>
      </c>
      <c r="AJ983" t="s">
        <v>2100</v>
      </c>
      <c r="AK983" t="b">
        <v>0</v>
      </c>
      <c r="AL983" t="b">
        <v>0</v>
      </c>
      <c r="AM983" t="b">
        <v>0</v>
      </c>
    </row>
    <row r="984" spans="1:39" x14ac:dyDescent="0.25">
      <c r="A984" t="s">
        <v>1733</v>
      </c>
      <c r="B984" t="s">
        <v>2212</v>
      </c>
      <c r="C984" t="s">
        <v>2211</v>
      </c>
      <c r="D984" t="s">
        <v>1730</v>
      </c>
      <c r="E984" t="s">
        <v>2210</v>
      </c>
      <c r="F984" t="s">
        <v>1723</v>
      </c>
      <c r="K984" t="s">
        <v>2042</v>
      </c>
      <c r="L984" t="s">
        <v>2041</v>
      </c>
      <c r="M984" t="s">
        <v>2040</v>
      </c>
      <c r="N984" t="s">
        <v>1832</v>
      </c>
      <c r="O984" t="s">
        <v>1724</v>
      </c>
      <c r="P984" t="s">
        <v>1724</v>
      </c>
      <c r="Q984" t="s">
        <v>1723</v>
      </c>
      <c r="R984" t="s">
        <v>1723</v>
      </c>
      <c r="X984" t="s">
        <v>1723</v>
      </c>
      <c r="Z984" t="b">
        <v>0</v>
      </c>
      <c r="AA984" t="b">
        <v>1</v>
      </c>
      <c r="AB984" t="b">
        <v>0</v>
      </c>
      <c r="AE984" t="b">
        <v>0</v>
      </c>
      <c r="AH984" t="b">
        <v>1</v>
      </c>
      <c r="AI984" t="b">
        <v>0</v>
      </c>
      <c r="AJ984" t="s">
        <v>2100</v>
      </c>
      <c r="AK984" t="b">
        <v>0</v>
      </c>
      <c r="AL984" t="b">
        <v>0</v>
      </c>
      <c r="AM984" t="b">
        <v>0</v>
      </c>
    </row>
    <row r="985" spans="1:39" x14ac:dyDescent="0.25">
      <c r="A985" t="s">
        <v>1733</v>
      </c>
      <c r="B985" t="s">
        <v>2209</v>
      </c>
      <c r="C985" t="s">
        <v>2208</v>
      </c>
      <c r="D985" t="s">
        <v>1730</v>
      </c>
      <c r="E985" t="s">
        <v>2207</v>
      </c>
      <c r="F985" t="s">
        <v>1723</v>
      </c>
      <c r="K985" t="s">
        <v>1777</v>
      </c>
      <c r="L985" t="s">
        <v>1777</v>
      </c>
      <c r="M985" t="s">
        <v>1776</v>
      </c>
      <c r="N985" t="s">
        <v>1738</v>
      </c>
      <c r="O985" t="s">
        <v>1724</v>
      </c>
      <c r="P985" t="s">
        <v>1724</v>
      </c>
      <c r="Q985" t="s">
        <v>1723</v>
      </c>
      <c r="R985" t="s">
        <v>1723</v>
      </c>
      <c r="X985" t="s">
        <v>1723</v>
      </c>
      <c r="Z985" t="b">
        <v>0</v>
      </c>
      <c r="AA985" t="b">
        <v>1</v>
      </c>
      <c r="AB985" t="b">
        <v>0</v>
      </c>
      <c r="AE985" t="b">
        <v>0</v>
      </c>
      <c r="AH985" t="b">
        <v>1</v>
      </c>
      <c r="AI985" t="b">
        <v>0</v>
      </c>
      <c r="AJ985" t="s">
        <v>2100</v>
      </c>
      <c r="AK985" t="b">
        <v>0</v>
      </c>
      <c r="AL985" t="b">
        <v>0</v>
      </c>
      <c r="AM985" t="b">
        <v>0</v>
      </c>
    </row>
    <row r="986" spans="1:39" x14ac:dyDescent="0.25">
      <c r="A986" t="s">
        <v>1733</v>
      </c>
      <c r="B986" t="s">
        <v>2206</v>
      </c>
      <c r="C986" t="s">
        <v>2205</v>
      </c>
      <c r="D986" t="s">
        <v>1730</v>
      </c>
      <c r="E986" t="s">
        <v>2204</v>
      </c>
      <c r="F986" t="s">
        <v>1723</v>
      </c>
      <c r="K986" t="s">
        <v>1849</v>
      </c>
      <c r="L986" t="s">
        <v>1849</v>
      </c>
      <c r="M986" t="s">
        <v>1849</v>
      </c>
      <c r="N986" t="s">
        <v>1841</v>
      </c>
      <c r="O986" t="s">
        <v>1724</v>
      </c>
      <c r="P986" t="s">
        <v>1724</v>
      </c>
      <c r="Q986" t="s">
        <v>1723</v>
      </c>
      <c r="R986" t="s">
        <v>1723</v>
      </c>
      <c r="X986" t="s">
        <v>1723</v>
      </c>
      <c r="Z986" t="b">
        <v>0</v>
      </c>
      <c r="AA986" t="b">
        <v>1</v>
      </c>
      <c r="AB986" t="b">
        <v>0</v>
      </c>
      <c r="AE986" t="b">
        <v>0</v>
      </c>
      <c r="AH986" t="b">
        <v>1</v>
      </c>
      <c r="AI986" t="b">
        <v>0</v>
      </c>
      <c r="AJ986" t="s">
        <v>2100</v>
      </c>
      <c r="AK986" t="b">
        <v>0</v>
      </c>
      <c r="AL986" t="b">
        <v>0</v>
      </c>
      <c r="AM986" t="b">
        <v>0</v>
      </c>
    </row>
    <row r="987" spans="1:39" x14ac:dyDescent="0.25">
      <c r="A987" t="s">
        <v>1733</v>
      </c>
      <c r="B987" t="s">
        <v>2203</v>
      </c>
      <c r="C987" t="s">
        <v>2202</v>
      </c>
      <c r="D987" t="s">
        <v>1730</v>
      </c>
      <c r="E987" t="s">
        <v>2201</v>
      </c>
      <c r="F987" t="s">
        <v>1723</v>
      </c>
      <c r="K987" t="s">
        <v>1849</v>
      </c>
      <c r="L987" t="s">
        <v>1849</v>
      </c>
      <c r="M987" t="s">
        <v>1849</v>
      </c>
      <c r="N987" t="s">
        <v>1841</v>
      </c>
      <c r="O987" t="s">
        <v>1724</v>
      </c>
      <c r="P987" t="s">
        <v>1724</v>
      </c>
      <c r="Q987" t="s">
        <v>1723</v>
      </c>
      <c r="R987" t="s">
        <v>1723</v>
      </c>
      <c r="X987" t="s">
        <v>1723</v>
      </c>
      <c r="Z987" t="b">
        <v>0</v>
      </c>
      <c r="AA987" t="b">
        <v>1</v>
      </c>
      <c r="AB987" t="b">
        <v>0</v>
      </c>
      <c r="AE987" t="b">
        <v>0</v>
      </c>
      <c r="AH987" t="b">
        <v>1</v>
      </c>
      <c r="AI987" t="b">
        <v>0</v>
      </c>
      <c r="AJ987" t="s">
        <v>2100</v>
      </c>
      <c r="AK987" t="b">
        <v>0</v>
      </c>
      <c r="AL987" t="b">
        <v>0</v>
      </c>
      <c r="AM987" t="b">
        <v>0</v>
      </c>
    </row>
    <row r="988" spans="1:39" x14ac:dyDescent="0.25">
      <c r="A988" t="s">
        <v>1733</v>
      </c>
      <c r="B988" t="s">
        <v>2200</v>
      </c>
      <c r="C988" t="s">
        <v>2199</v>
      </c>
      <c r="D988" t="s">
        <v>1730</v>
      </c>
      <c r="E988" t="s">
        <v>2198</v>
      </c>
      <c r="F988" t="s">
        <v>1723</v>
      </c>
      <c r="K988" t="s">
        <v>1849</v>
      </c>
      <c r="L988" t="s">
        <v>1849</v>
      </c>
      <c r="M988" t="s">
        <v>1849</v>
      </c>
      <c r="N988" t="s">
        <v>1841</v>
      </c>
      <c r="O988" t="s">
        <v>1724</v>
      </c>
      <c r="P988" t="s">
        <v>1724</v>
      </c>
      <c r="Q988" t="s">
        <v>1723</v>
      </c>
      <c r="R988" t="s">
        <v>1723</v>
      </c>
      <c r="X988" t="s">
        <v>1723</v>
      </c>
      <c r="Z988" t="b">
        <v>0</v>
      </c>
      <c r="AA988" t="b">
        <v>1</v>
      </c>
      <c r="AB988" t="b">
        <v>0</v>
      </c>
      <c r="AE988" t="b">
        <v>0</v>
      </c>
      <c r="AH988" t="b">
        <v>1</v>
      </c>
      <c r="AI988" t="b">
        <v>0</v>
      </c>
      <c r="AJ988" t="s">
        <v>2100</v>
      </c>
      <c r="AK988" t="b">
        <v>0</v>
      </c>
      <c r="AL988" t="b">
        <v>0</v>
      </c>
      <c r="AM988" t="b">
        <v>0</v>
      </c>
    </row>
    <row r="989" spans="1:39" x14ac:dyDescent="0.25">
      <c r="A989" t="s">
        <v>1733</v>
      </c>
      <c r="B989" t="s">
        <v>2197</v>
      </c>
      <c r="C989" t="s">
        <v>2196</v>
      </c>
      <c r="D989" t="s">
        <v>1730</v>
      </c>
      <c r="E989" t="s">
        <v>2195</v>
      </c>
      <c r="F989" t="s">
        <v>2116</v>
      </c>
      <c r="K989" t="s">
        <v>2191</v>
      </c>
      <c r="L989" t="s">
        <v>2191</v>
      </c>
      <c r="M989" t="s">
        <v>2191</v>
      </c>
      <c r="N989" t="s">
        <v>1870</v>
      </c>
      <c r="O989" t="s">
        <v>1724</v>
      </c>
      <c r="P989" t="s">
        <v>1724</v>
      </c>
      <c r="Q989" t="s">
        <v>1723</v>
      </c>
      <c r="R989" t="s">
        <v>1723</v>
      </c>
      <c r="X989" t="s">
        <v>1723</v>
      </c>
      <c r="Z989" t="b">
        <v>0</v>
      </c>
      <c r="AA989" t="b">
        <v>1</v>
      </c>
      <c r="AB989" t="b">
        <v>0</v>
      </c>
      <c r="AE989" t="b">
        <v>0</v>
      </c>
      <c r="AH989" t="b">
        <v>1</v>
      </c>
      <c r="AI989" t="b">
        <v>0</v>
      </c>
      <c r="AJ989" t="s">
        <v>2100</v>
      </c>
      <c r="AK989" t="b">
        <v>0</v>
      </c>
      <c r="AL989" t="b">
        <v>0</v>
      </c>
      <c r="AM989" t="b">
        <v>0</v>
      </c>
    </row>
    <row r="990" spans="1:39" x14ac:dyDescent="0.25">
      <c r="A990" t="s">
        <v>1733</v>
      </c>
      <c r="B990" t="s">
        <v>2194</v>
      </c>
      <c r="C990" t="s">
        <v>2193</v>
      </c>
      <c r="D990" t="s">
        <v>1730</v>
      </c>
      <c r="E990" t="s">
        <v>2192</v>
      </c>
      <c r="F990" t="s">
        <v>2116</v>
      </c>
      <c r="K990" t="s">
        <v>2191</v>
      </c>
      <c r="L990" t="s">
        <v>2191</v>
      </c>
      <c r="M990" t="s">
        <v>2191</v>
      </c>
      <c r="N990" t="s">
        <v>1870</v>
      </c>
      <c r="O990" t="s">
        <v>1724</v>
      </c>
      <c r="P990" t="s">
        <v>1724</v>
      </c>
      <c r="Q990" t="s">
        <v>1723</v>
      </c>
      <c r="R990" t="s">
        <v>1723</v>
      </c>
      <c r="X990" t="s">
        <v>1723</v>
      </c>
      <c r="Z990" t="b">
        <v>0</v>
      </c>
      <c r="AA990" t="b">
        <v>1</v>
      </c>
      <c r="AB990" t="b">
        <v>0</v>
      </c>
      <c r="AE990" t="b">
        <v>0</v>
      </c>
      <c r="AH990" t="b">
        <v>1</v>
      </c>
      <c r="AI990" t="b">
        <v>0</v>
      </c>
      <c r="AJ990" t="s">
        <v>2100</v>
      </c>
      <c r="AK990" t="b">
        <v>0</v>
      </c>
      <c r="AL990" t="b">
        <v>0</v>
      </c>
      <c r="AM990" t="b">
        <v>0</v>
      </c>
    </row>
    <row r="991" spans="1:39" x14ac:dyDescent="0.25">
      <c r="A991" t="s">
        <v>1733</v>
      </c>
      <c r="B991" t="s">
        <v>2190</v>
      </c>
      <c r="C991" t="s">
        <v>2189</v>
      </c>
      <c r="D991" t="s">
        <v>1730</v>
      </c>
      <c r="E991" t="s">
        <v>2188</v>
      </c>
      <c r="F991" t="s">
        <v>2116</v>
      </c>
      <c r="K991" t="s">
        <v>2005</v>
      </c>
      <c r="L991" t="s">
        <v>2005</v>
      </c>
      <c r="M991" t="s">
        <v>1842</v>
      </c>
      <c r="N991" t="s">
        <v>1820</v>
      </c>
      <c r="O991" t="s">
        <v>1724</v>
      </c>
      <c r="P991" t="s">
        <v>1724</v>
      </c>
      <c r="Q991" t="s">
        <v>1723</v>
      </c>
      <c r="R991" t="s">
        <v>1723</v>
      </c>
      <c r="X991" t="s">
        <v>1723</v>
      </c>
      <c r="Z991" t="b">
        <v>0</v>
      </c>
      <c r="AA991" t="b">
        <v>1</v>
      </c>
      <c r="AB991" t="b">
        <v>0</v>
      </c>
      <c r="AE991" t="b">
        <v>0</v>
      </c>
      <c r="AH991" t="b">
        <v>1</v>
      </c>
      <c r="AI991" t="b">
        <v>0</v>
      </c>
      <c r="AJ991" t="s">
        <v>2100</v>
      </c>
      <c r="AK991" t="b">
        <v>0</v>
      </c>
      <c r="AL991" t="b">
        <v>0</v>
      </c>
      <c r="AM991" t="b">
        <v>0</v>
      </c>
    </row>
    <row r="992" spans="1:39" x14ac:dyDescent="0.25">
      <c r="A992" t="s">
        <v>1733</v>
      </c>
      <c r="B992" t="s">
        <v>2187</v>
      </c>
      <c r="C992" t="s">
        <v>2186</v>
      </c>
      <c r="D992" t="s">
        <v>1730</v>
      </c>
      <c r="E992" t="s">
        <v>2185</v>
      </c>
      <c r="F992" t="s">
        <v>2116</v>
      </c>
      <c r="K992" t="s">
        <v>2005</v>
      </c>
      <c r="L992" t="s">
        <v>2005</v>
      </c>
      <c r="M992" t="s">
        <v>1842</v>
      </c>
      <c r="N992" t="s">
        <v>1820</v>
      </c>
      <c r="O992" t="s">
        <v>1724</v>
      </c>
      <c r="P992" t="s">
        <v>1724</v>
      </c>
      <c r="Q992" t="s">
        <v>1723</v>
      </c>
      <c r="R992" t="s">
        <v>1723</v>
      </c>
      <c r="X992" t="s">
        <v>1723</v>
      </c>
      <c r="Z992" t="b">
        <v>0</v>
      </c>
      <c r="AA992" t="b">
        <v>1</v>
      </c>
      <c r="AB992" t="b">
        <v>0</v>
      </c>
      <c r="AE992" t="b">
        <v>0</v>
      </c>
      <c r="AH992" t="b">
        <v>1</v>
      </c>
      <c r="AI992" t="b">
        <v>0</v>
      </c>
      <c r="AJ992" t="s">
        <v>2100</v>
      </c>
      <c r="AK992" t="b">
        <v>0</v>
      </c>
      <c r="AL992" t="b">
        <v>0</v>
      </c>
      <c r="AM992" t="b">
        <v>0</v>
      </c>
    </row>
    <row r="993" spans="1:39" x14ac:dyDescent="0.25">
      <c r="A993" t="s">
        <v>1733</v>
      </c>
      <c r="B993" t="s">
        <v>2184</v>
      </c>
      <c r="C993" t="s">
        <v>2183</v>
      </c>
      <c r="D993" t="s">
        <v>1730</v>
      </c>
      <c r="E993" t="s">
        <v>2182</v>
      </c>
      <c r="F993" t="s">
        <v>1723</v>
      </c>
      <c r="K993" t="s">
        <v>1740</v>
      </c>
      <c r="L993" t="s">
        <v>1740</v>
      </c>
      <c r="M993" t="s">
        <v>1739</v>
      </c>
      <c r="N993" t="s">
        <v>1738</v>
      </c>
      <c r="O993" t="s">
        <v>1724</v>
      </c>
      <c r="P993" t="s">
        <v>1724</v>
      </c>
      <c r="Q993" t="s">
        <v>1723</v>
      </c>
      <c r="R993" t="s">
        <v>1723</v>
      </c>
      <c r="X993" t="s">
        <v>1723</v>
      </c>
      <c r="Z993" t="b">
        <v>0</v>
      </c>
      <c r="AA993" t="b">
        <v>1</v>
      </c>
      <c r="AB993" t="b">
        <v>0</v>
      </c>
      <c r="AE993" t="b">
        <v>0</v>
      </c>
      <c r="AH993" t="b">
        <v>1</v>
      </c>
      <c r="AI993" t="b">
        <v>0</v>
      </c>
      <c r="AJ993" t="s">
        <v>2100</v>
      </c>
      <c r="AK993" t="b">
        <v>0</v>
      </c>
      <c r="AL993" t="b">
        <v>0</v>
      </c>
      <c r="AM993" t="b">
        <v>0</v>
      </c>
    </row>
    <row r="994" spans="1:39" x14ac:dyDescent="0.25">
      <c r="A994" t="s">
        <v>1733</v>
      </c>
      <c r="B994" t="s">
        <v>2181</v>
      </c>
      <c r="C994" t="s">
        <v>2180</v>
      </c>
      <c r="D994" t="s">
        <v>1730</v>
      </c>
      <c r="E994" t="s">
        <v>2179</v>
      </c>
      <c r="F994" t="s">
        <v>1723</v>
      </c>
      <c r="K994" t="s">
        <v>1740</v>
      </c>
      <c r="L994" t="s">
        <v>1740</v>
      </c>
      <c r="M994" t="s">
        <v>1739</v>
      </c>
      <c r="N994" t="s">
        <v>1738</v>
      </c>
      <c r="O994" t="s">
        <v>1724</v>
      </c>
      <c r="P994" t="s">
        <v>1724</v>
      </c>
      <c r="Q994" t="s">
        <v>1723</v>
      </c>
      <c r="R994" t="s">
        <v>1723</v>
      </c>
      <c r="X994" t="s">
        <v>1723</v>
      </c>
      <c r="Z994" t="b">
        <v>0</v>
      </c>
      <c r="AA994" t="b">
        <v>1</v>
      </c>
      <c r="AB994" t="b">
        <v>0</v>
      </c>
      <c r="AE994" t="b">
        <v>0</v>
      </c>
      <c r="AH994" t="b">
        <v>1</v>
      </c>
      <c r="AI994" t="b">
        <v>0</v>
      </c>
      <c r="AJ994" t="s">
        <v>2100</v>
      </c>
      <c r="AK994" t="b">
        <v>0</v>
      </c>
      <c r="AL994" t="b">
        <v>0</v>
      </c>
      <c r="AM994" t="b">
        <v>0</v>
      </c>
    </row>
    <row r="995" spans="1:39" x14ac:dyDescent="0.25">
      <c r="A995" t="s">
        <v>1733</v>
      </c>
      <c r="B995" t="s">
        <v>2178</v>
      </c>
      <c r="C995" t="s">
        <v>2177</v>
      </c>
      <c r="D995" t="s">
        <v>1730</v>
      </c>
      <c r="E995" t="s">
        <v>2176</v>
      </c>
      <c r="F995" t="s">
        <v>2116</v>
      </c>
      <c r="K995" t="s">
        <v>1837</v>
      </c>
      <c r="L995" t="s">
        <v>1837</v>
      </c>
      <c r="M995" t="s">
        <v>1837</v>
      </c>
      <c r="N995" t="s">
        <v>1820</v>
      </c>
      <c r="O995" t="s">
        <v>1724</v>
      </c>
      <c r="P995" t="s">
        <v>1724</v>
      </c>
      <c r="Q995" t="s">
        <v>1723</v>
      </c>
      <c r="R995" t="s">
        <v>1723</v>
      </c>
      <c r="X995" t="s">
        <v>1723</v>
      </c>
      <c r="Z995" t="b">
        <v>0</v>
      </c>
      <c r="AA995" t="b">
        <v>1</v>
      </c>
      <c r="AB995" t="b">
        <v>0</v>
      </c>
      <c r="AE995" t="b">
        <v>0</v>
      </c>
      <c r="AH995" t="b">
        <v>1</v>
      </c>
      <c r="AI995" t="b">
        <v>0</v>
      </c>
      <c r="AJ995" t="s">
        <v>2100</v>
      </c>
      <c r="AK995" t="b">
        <v>0</v>
      </c>
      <c r="AL995" t="b">
        <v>0</v>
      </c>
      <c r="AM995" t="b">
        <v>0</v>
      </c>
    </row>
    <row r="996" spans="1:39" x14ac:dyDescent="0.25">
      <c r="A996" t="s">
        <v>1733</v>
      </c>
      <c r="B996" t="s">
        <v>2175</v>
      </c>
      <c r="C996" t="s">
        <v>2174</v>
      </c>
      <c r="D996" t="s">
        <v>1730</v>
      </c>
      <c r="E996" t="s">
        <v>2173</v>
      </c>
      <c r="F996" t="s">
        <v>2116</v>
      </c>
      <c r="K996" t="s">
        <v>1837</v>
      </c>
      <c r="L996" t="s">
        <v>1837</v>
      </c>
      <c r="M996" t="s">
        <v>1837</v>
      </c>
      <c r="N996" t="s">
        <v>1820</v>
      </c>
      <c r="O996" t="s">
        <v>1724</v>
      </c>
      <c r="P996" t="s">
        <v>1724</v>
      </c>
      <c r="Q996" t="s">
        <v>1723</v>
      </c>
      <c r="R996" t="s">
        <v>1723</v>
      </c>
      <c r="X996" t="s">
        <v>1723</v>
      </c>
      <c r="Z996" t="b">
        <v>0</v>
      </c>
      <c r="AA996" t="b">
        <v>1</v>
      </c>
      <c r="AB996" t="b">
        <v>0</v>
      </c>
      <c r="AE996" t="b">
        <v>0</v>
      </c>
      <c r="AH996" t="b">
        <v>1</v>
      </c>
      <c r="AI996" t="b">
        <v>0</v>
      </c>
      <c r="AJ996" t="s">
        <v>2100</v>
      </c>
      <c r="AK996" t="b">
        <v>0</v>
      </c>
      <c r="AL996" t="b">
        <v>0</v>
      </c>
      <c r="AM996" t="b">
        <v>0</v>
      </c>
    </row>
    <row r="997" spans="1:39" x14ac:dyDescent="0.25">
      <c r="A997" t="s">
        <v>1733</v>
      </c>
      <c r="B997" t="s">
        <v>2172</v>
      </c>
      <c r="C997" t="s">
        <v>2171</v>
      </c>
      <c r="D997" t="s">
        <v>1730</v>
      </c>
      <c r="E997" t="s">
        <v>2170</v>
      </c>
      <c r="F997" t="s">
        <v>2116</v>
      </c>
      <c r="K997" t="s">
        <v>1837</v>
      </c>
      <c r="L997" t="s">
        <v>1837</v>
      </c>
      <c r="M997" t="s">
        <v>1837</v>
      </c>
      <c r="N997" t="s">
        <v>1820</v>
      </c>
      <c r="O997" t="s">
        <v>1724</v>
      </c>
      <c r="P997" t="s">
        <v>1724</v>
      </c>
      <c r="Q997" t="s">
        <v>1723</v>
      </c>
      <c r="R997" t="s">
        <v>1723</v>
      </c>
      <c r="X997" t="s">
        <v>1723</v>
      </c>
      <c r="Z997" t="b">
        <v>0</v>
      </c>
      <c r="AA997" t="b">
        <v>1</v>
      </c>
      <c r="AB997" t="b">
        <v>0</v>
      </c>
      <c r="AE997" t="b">
        <v>0</v>
      </c>
      <c r="AH997" t="b">
        <v>1</v>
      </c>
      <c r="AI997" t="b">
        <v>0</v>
      </c>
      <c r="AJ997" t="s">
        <v>2100</v>
      </c>
      <c r="AK997" t="b">
        <v>0</v>
      </c>
      <c r="AL997" t="b">
        <v>0</v>
      </c>
      <c r="AM997" t="b">
        <v>0</v>
      </c>
    </row>
    <row r="998" spans="1:39" x14ac:dyDescent="0.25">
      <c r="A998" t="s">
        <v>1733</v>
      </c>
      <c r="B998" t="s">
        <v>2169</v>
      </c>
      <c r="C998" t="s">
        <v>2168</v>
      </c>
      <c r="D998" t="s">
        <v>1730</v>
      </c>
      <c r="E998" t="s">
        <v>2167</v>
      </c>
      <c r="F998" t="s">
        <v>1723</v>
      </c>
      <c r="K998" t="s">
        <v>1837</v>
      </c>
      <c r="L998" t="s">
        <v>1837</v>
      </c>
      <c r="M998" t="s">
        <v>1837</v>
      </c>
      <c r="N998" t="s">
        <v>1856</v>
      </c>
      <c r="O998" t="s">
        <v>1724</v>
      </c>
      <c r="P998" t="s">
        <v>1724</v>
      </c>
      <c r="Q998" t="s">
        <v>1723</v>
      </c>
      <c r="R998" t="s">
        <v>1723</v>
      </c>
      <c r="X998" t="s">
        <v>1723</v>
      </c>
      <c r="Z998" t="b">
        <v>0</v>
      </c>
      <c r="AA998" t="b">
        <v>1</v>
      </c>
      <c r="AB998" t="b">
        <v>0</v>
      </c>
      <c r="AE998" t="b">
        <v>0</v>
      </c>
      <c r="AH998" t="b">
        <v>1</v>
      </c>
      <c r="AI998" t="b">
        <v>0</v>
      </c>
      <c r="AJ998" t="s">
        <v>1722</v>
      </c>
      <c r="AK998" t="b">
        <v>0</v>
      </c>
      <c r="AL998" t="b">
        <v>0</v>
      </c>
      <c r="AM998" t="b">
        <v>0</v>
      </c>
    </row>
    <row r="999" spans="1:39" x14ac:dyDescent="0.25">
      <c r="A999" t="s">
        <v>1733</v>
      </c>
      <c r="B999" t="s">
        <v>2166</v>
      </c>
      <c r="C999" t="s">
        <v>2165</v>
      </c>
      <c r="D999" t="s">
        <v>1730</v>
      </c>
      <c r="E999" t="s">
        <v>2164</v>
      </c>
      <c r="F999" t="s">
        <v>1723</v>
      </c>
      <c r="K999" t="s">
        <v>1962</v>
      </c>
      <c r="L999" t="s">
        <v>1962</v>
      </c>
      <c r="M999" t="s">
        <v>1833</v>
      </c>
      <c r="N999" t="s">
        <v>1832</v>
      </c>
      <c r="O999" t="s">
        <v>1724</v>
      </c>
      <c r="P999" t="s">
        <v>1724</v>
      </c>
      <c r="Q999" t="s">
        <v>1723</v>
      </c>
      <c r="R999" t="s">
        <v>1723</v>
      </c>
      <c r="X999" t="s">
        <v>1723</v>
      </c>
      <c r="Z999" t="b">
        <v>0</v>
      </c>
      <c r="AA999" t="b">
        <v>1</v>
      </c>
      <c r="AB999" t="b">
        <v>0</v>
      </c>
      <c r="AE999" t="b">
        <v>0</v>
      </c>
      <c r="AH999" t="b">
        <v>0</v>
      </c>
      <c r="AI999" t="b">
        <v>0</v>
      </c>
      <c r="AJ999" t="s">
        <v>2100</v>
      </c>
      <c r="AK999" t="b">
        <v>0</v>
      </c>
      <c r="AL999" t="b">
        <v>0</v>
      </c>
      <c r="AM999" t="b">
        <v>0</v>
      </c>
    </row>
    <row r="1000" spans="1:39" x14ac:dyDescent="0.25">
      <c r="A1000" t="s">
        <v>1733</v>
      </c>
      <c r="B1000" t="s">
        <v>2163</v>
      </c>
      <c r="C1000" t="s">
        <v>2162</v>
      </c>
      <c r="D1000" t="s">
        <v>1730</v>
      </c>
      <c r="E1000" t="s">
        <v>2161</v>
      </c>
      <c r="F1000" t="s">
        <v>2116</v>
      </c>
      <c r="K1000" t="s">
        <v>1962</v>
      </c>
      <c r="L1000" t="s">
        <v>1962</v>
      </c>
      <c r="M1000" t="s">
        <v>1833</v>
      </c>
      <c r="N1000" t="s">
        <v>1832</v>
      </c>
      <c r="O1000" t="s">
        <v>1724</v>
      </c>
      <c r="P1000" t="s">
        <v>1724</v>
      </c>
      <c r="Q1000" t="s">
        <v>1723</v>
      </c>
      <c r="R1000" t="s">
        <v>1723</v>
      </c>
      <c r="X1000" t="s">
        <v>1723</v>
      </c>
      <c r="Z1000" t="b">
        <v>0</v>
      </c>
      <c r="AA1000" t="b">
        <v>1</v>
      </c>
      <c r="AB1000" t="b">
        <v>0</v>
      </c>
      <c r="AE1000" t="b">
        <v>0</v>
      </c>
      <c r="AH1000" t="b">
        <v>1</v>
      </c>
      <c r="AI1000" t="b">
        <v>0</v>
      </c>
      <c r="AJ1000" t="s">
        <v>2100</v>
      </c>
      <c r="AK1000" t="b">
        <v>0</v>
      </c>
      <c r="AL1000" t="b">
        <v>0</v>
      </c>
      <c r="AM1000" t="b">
        <v>0</v>
      </c>
    </row>
    <row r="1001" spans="1:39" x14ac:dyDescent="0.25">
      <c r="A1001" t="s">
        <v>1733</v>
      </c>
      <c r="B1001" t="s">
        <v>2160</v>
      </c>
      <c r="C1001" t="s">
        <v>2159</v>
      </c>
      <c r="D1001" t="s">
        <v>1730</v>
      </c>
      <c r="E1001" t="s">
        <v>2158</v>
      </c>
      <c r="F1001" t="s">
        <v>2116</v>
      </c>
      <c r="K1001" t="s">
        <v>1962</v>
      </c>
      <c r="L1001" t="s">
        <v>1962</v>
      </c>
      <c r="M1001" t="s">
        <v>1833</v>
      </c>
      <c r="N1001" t="s">
        <v>1832</v>
      </c>
      <c r="O1001" t="s">
        <v>1724</v>
      </c>
      <c r="P1001" t="s">
        <v>1724</v>
      </c>
      <c r="Q1001" t="s">
        <v>1723</v>
      </c>
      <c r="R1001" t="s">
        <v>1723</v>
      </c>
      <c r="X1001" t="s">
        <v>1723</v>
      </c>
      <c r="Z1001" t="b">
        <v>0</v>
      </c>
      <c r="AA1001" t="b">
        <v>1</v>
      </c>
      <c r="AB1001" t="b">
        <v>0</v>
      </c>
      <c r="AE1001" t="b">
        <v>0</v>
      </c>
      <c r="AH1001" t="b">
        <v>1</v>
      </c>
      <c r="AI1001" t="b">
        <v>0</v>
      </c>
      <c r="AJ1001" t="s">
        <v>2100</v>
      </c>
      <c r="AK1001" t="b">
        <v>0</v>
      </c>
      <c r="AL1001" t="b">
        <v>0</v>
      </c>
      <c r="AM1001" t="b">
        <v>0</v>
      </c>
    </row>
    <row r="1002" spans="1:39" x14ac:dyDescent="0.25">
      <c r="A1002" t="s">
        <v>1733</v>
      </c>
      <c r="B1002" t="s">
        <v>2157</v>
      </c>
      <c r="C1002" t="s">
        <v>2156</v>
      </c>
      <c r="D1002" t="s">
        <v>1730</v>
      </c>
      <c r="E1002" t="s">
        <v>2155</v>
      </c>
      <c r="F1002" t="s">
        <v>1723</v>
      </c>
      <c r="K1002" t="s">
        <v>1962</v>
      </c>
      <c r="L1002" t="s">
        <v>1962</v>
      </c>
      <c r="M1002" t="s">
        <v>1833</v>
      </c>
      <c r="N1002" t="s">
        <v>1832</v>
      </c>
      <c r="O1002" t="s">
        <v>1724</v>
      </c>
      <c r="P1002" t="s">
        <v>1724</v>
      </c>
      <c r="Q1002" t="s">
        <v>1723</v>
      </c>
      <c r="R1002" t="s">
        <v>1723</v>
      </c>
      <c r="X1002" t="s">
        <v>1723</v>
      </c>
      <c r="Z1002" t="b">
        <v>0</v>
      </c>
      <c r="AA1002" t="b">
        <v>1</v>
      </c>
      <c r="AB1002" t="b">
        <v>0</v>
      </c>
      <c r="AE1002" t="b">
        <v>0</v>
      </c>
      <c r="AH1002" t="b">
        <v>1</v>
      </c>
      <c r="AI1002" t="b">
        <v>0</v>
      </c>
      <c r="AJ1002" t="s">
        <v>1722</v>
      </c>
      <c r="AK1002" t="b">
        <v>0</v>
      </c>
      <c r="AL1002" t="b">
        <v>0</v>
      </c>
      <c r="AM1002" t="b">
        <v>0</v>
      </c>
    </row>
    <row r="1003" spans="1:39" x14ac:dyDescent="0.25">
      <c r="A1003" t="s">
        <v>1733</v>
      </c>
      <c r="B1003" t="s">
        <v>2154</v>
      </c>
      <c r="C1003" t="s">
        <v>2153</v>
      </c>
      <c r="D1003" t="s">
        <v>1730</v>
      </c>
      <c r="E1003" t="s">
        <v>2152</v>
      </c>
      <c r="F1003" t="s">
        <v>1723</v>
      </c>
      <c r="K1003" t="s">
        <v>1962</v>
      </c>
      <c r="L1003" t="s">
        <v>1962</v>
      </c>
      <c r="M1003" t="s">
        <v>1833</v>
      </c>
      <c r="N1003" t="s">
        <v>1820</v>
      </c>
      <c r="O1003" t="s">
        <v>1724</v>
      </c>
      <c r="P1003" t="s">
        <v>1724</v>
      </c>
      <c r="Q1003" t="s">
        <v>1723</v>
      </c>
      <c r="R1003" t="s">
        <v>1723</v>
      </c>
      <c r="X1003" t="s">
        <v>1723</v>
      </c>
      <c r="Z1003" t="b">
        <v>0</v>
      </c>
      <c r="AA1003" t="b">
        <v>1</v>
      </c>
      <c r="AB1003" t="b">
        <v>0</v>
      </c>
      <c r="AE1003" t="b">
        <v>0</v>
      </c>
      <c r="AH1003" t="b">
        <v>1</v>
      </c>
      <c r="AI1003" t="b">
        <v>0</v>
      </c>
      <c r="AJ1003" t="s">
        <v>2100</v>
      </c>
      <c r="AK1003" t="b">
        <v>0</v>
      </c>
      <c r="AL1003" t="b">
        <v>0</v>
      </c>
      <c r="AM1003" t="b">
        <v>0</v>
      </c>
    </row>
    <row r="1004" spans="1:39" x14ac:dyDescent="0.25">
      <c r="A1004" t="s">
        <v>1733</v>
      </c>
      <c r="B1004" t="s">
        <v>2151</v>
      </c>
      <c r="C1004" t="s">
        <v>2150</v>
      </c>
      <c r="D1004" t="s">
        <v>1730</v>
      </c>
      <c r="E1004" t="s">
        <v>2149</v>
      </c>
      <c r="F1004" t="s">
        <v>1723</v>
      </c>
      <c r="K1004" t="s">
        <v>1962</v>
      </c>
      <c r="L1004" t="s">
        <v>1962</v>
      </c>
      <c r="M1004" t="s">
        <v>1833</v>
      </c>
      <c r="N1004" t="s">
        <v>1820</v>
      </c>
      <c r="O1004" t="s">
        <v>1724</v>
      </c>
      <c r="P1004" t="s">
        <v>1724</v>
      </c>
      <c r="Q1004" t="s">
        <v>1723</v>
      </c>
      <c r="R1004" t="s">
        <v>1723</v>
      </c>
      <c r="X1004" t="s">
        <v>1723</v>
      </c>
      <c r="Z1004" t="b">
        <v>0</v>
      </c>
      <c r="AA1004" t="b">
        <v>1</v>
      </c>
      <c r="AB1004" t="b">
        <v>0</v>
      </c>
      <c r="AE1004" t="b">
        <v>0</v>
      </c>
      <c r="AH1004" t="b">
        <v>1</v>
      </c>
      <c r="AI1004" t="b">
        <v>0</v>
      </c>
      <c r="AJ1004" t="s">
        <v>2100</v>
      </c>
      <c r="AK1004" t="b">
        <v>0</v>
      </c>
      <c r="AL1004" t="b">
        <v>0</v>
      </c>
      <c r="AM1004" t="b">
        <v>0</v>
      </c>
    </row>
    <row r="1005" spans="1:39" x14ac:dyDescent="0.25">
      <c r="A1005" t="s">
        <v>1733</v>
      </c>
      <c r="B1005" t="s">
        <v>2148</v>
      </c>
      <c r="C1005" t="s">
        <v>2147</v>
      </c>
      <c r="D1005" t="s">
        <v>1730</v>
      </c>
      <c r="E1005" t="s">
        <v>2146</v>
      </c>
      <c r="F1005" t="s">
        <v>2136</v>
      </c>
      <c r="K1005" t="s">
        <v>1749</v>
      </c>
      <c r="L1005" t="s">
        <v>1749</v>
      </c>
      <c r="M1005" t="s">
        <v>1748</v>
      </c>
      <c r="N1005" t="s">
        <v>1738</v>
      </c>
      <c r="O1005" t="s">
        <v>1724</v>
      </c>
      <c r="P1005" t="s">
        <v>1724</v>
      </c>
      <c r="Q1005" t="s">
        <v>1723</v>
      </c>
      <c r="R1005" t="s">
        <v>1723</v>
      </c>
      <c r="X1005" t="s">
        <v>1723</v>
      </c>
      <c r="Z1005" t="b">
        <v>0</v>
      </c>
      <c r="AA1005" t="b">
        <v>1</v>
      </c>
      <c r="AB1005" t="b">
        <v>0</v>
      </c>
      <c r="AE1005" t="b">
        <v>0</v>
      </c>
      <c r="AH1005" t="b">
        <v>1</v>
      </c>
      <c r="AI1005" t="b">
        <v>0</v>
      </c>
      <c r="AJ1005" t="s">
        <v>2100</v>
      </c>
      <c r="AK1005" t="b">
        <v>0</v>
      </c>
      <c r="AL1005" t="b">
        <v>0</v>
      </c>
      <c r="AM1005" t="b">
        <v>0</v>
      </c>
    </row>
    <row r="1006" spans="1:39" x14ac:dyDescent="0.25">
      <c r="A1006" t="s">
        <v>1733</v>
      </c>
      <c r="B1006" t="s">
        <v>2145</v>
      </c>
      <c r="C1006" t="s">
        <v>2144</v>
      </c>
      <c r="D1006" t="s">
        <v>1730</v>
      </c>
      <c r="E1006" t="s">
        <v>2143</v>
      </c>
      <c r="F1006" t="s">
        <v>2136</v>
      </c>
      <c r="K1006" t="s">
        <v>1749</v>
      </c>
      <c r="L1006" t="s">
        <v>1749</v>
      </c>
      <c r="M1006" t="s">
        <v>1748</v>
      </c>
      <c r="N1006" t="s">
        <v>1738</v>
      </c>
      <c r="O1006" t="s">
        <v>1724</v>
      </c>
      <c r="P1006" t="s">
        <v>1724</v>
      </c>
      <c r="Q1006" t="s">
        <v>1723</v>
      </c>
      <c r="R1006" t="s">
        <v>1723</v>
      </c>
      <c r="X1006" t="s">
        <v>1723</v>
      </c>
      <c r="Z1006" t="b">
        <v>0</v>
      </c>
      <c r="AA1006" t="b">
        <v>1</v>
      </c>
      <c r="AB1006" t="b">
        <v>0</v>
      </c>
      <c r="AE1006" t="b">
        <v>0</v>
      </c>
      <c r="AH1006" t="b">
        <v>1</v>
      </c>
      <c r="AI1006" t="b">
        <v>0</v>
      </c>
      <c r="AJ1006" t="s">
        <v>2100</v>
      </c>
      <c r="AK1006" t="b">
        <v>0</v>
      </c>
      <c r="AL1006" t="b">
        <v>0</v>
      </c>
      <c r="AM1006" t="b">
        <v>0</v>
      </c>
    </row>
    <row r="1007" spans="1:39" x14ac:dyDescent="0.25">
      <c r="A1007" t="s">
        <v>1733</v>
      </c>
      <c r="B1007" t="s">
        <v>2142</v>
      </c>
      <c r="C1007" t="s">
        <v>2141</v>
      </c>
      <c r="D1007" t="s">
        <v>1730</v>
      </c>
      <c r="E1007" t="s">
        <v>2140</v>
      </c>
      <c r="F1007" t="s">
        <v>2136</v>
      </c>
      <c r="K1007" t="s">
        <v>1825</v>
      </c>
      <c r="L1007" t="s">
        <v>1825</v>
      </c>
      <c r="M1007" t="s">
        <v>1825</v>
      </c>
      <c r="N1007" t="s">
        <v>1820</v>
      </c>
      <c r="O1007" t="s">
        <v>1724</v>
      </c>
      <c r="P1007" t="s">
        <v>1724</v>
      </c>
      <c r="Q1007" t="s">
        <v>1723</v>
      </c>
      <c r="R1007" t="s">
        <v>1723</v>
      </c>
      <c r="X1007" t="s">
        <v>1723</v>
      </c>
      <c r="Z1007" t="b">
        <v>0</v>
      </c>
      <c r="AA1007" t="b">
        <v>1</v>
      </c>
      <c r="AB1007" t="b">
        <v>0</v>
      </c>
      <c r="AE1007" t="b">
        <v>0</v>
      </c>
      <c r="AH1007" t="b">
        <v>1</v>
      </c>
      <c r="AI1007" t="b">
        <v>0</v>
      </c>
      <c r="AJ1007" t="s">
        <v>2100</v>
      </c>
      <c r="AK1007" t="b">
        <v>0</v>
      </c>
      <c r="AL1007" t="b">
        <v>0</v>
      </c>
      <c r="AM1007" t="b">
        <v>0</v>
      </c>
    </row>
    <row r="1008" spans="1:39" x14ac:dyDescent="0.25">
      <c r="A1008" t="s">
        <v>1733</v>
      </c>
      <c r="B1008" t="s">
        <v>2139</v>
      </c>
      <c r="C1008" t="s">
        <v>2138</v>
      </c>
      <c r="D1008" t="s">
        <v>1730</v>
      </c>
      <c r="E1008" t="s">
        <v>2137</v>
      </c>
      <c r="F1008" t="s">
        <v>2136</v>
      </c>
      <c r="K1008" t="s">
        <v>1825</v>
      </c>
      <c r="L1008" t="s">
        <v>1825</v>
      </c>
      <c r="M1008" t="s">
        <v>1825</v>
      </c>
      <c r="N1008" t="s">
        <v>1820</v>
      </c>
      <c r="O1008" t="s">
        <v>1724</v>
      </c>
      <c r="P1008" t="s">
        <v>1724</v>
      </c>
      <c r="Q1008" t="s">
        <v>1723</v>
      </c>
      <c r="R1008" t="s">
        <v>1723</v>
      </c>
      <c r="X1008" t="s">
        <v>1723</v>
      </c>
      <c r="Z1008" t="b">
        <v>0</v>
      </c>
      <c r="AA1008" t="b">
        <v>1</v>
      </c>
      <c r="AB1008" t="b">
        <v>0</v>
      </c>
      <c r="AE1008" t="b">
        <v>0</v>
      </c>
      <c r="AH1008" t="b">
        <v>1</v>
      </c>
      <c r="AI1008" t="b">
        <v>0</v>
      </c>
      <c r="AJ1008" t="s">
        <v>2100</v>
      </c>
      <c r="AK1008" t="b">
        <v>0</v>
      </c>
      <c r="AL1008" t="b">
        <v>0</v>
      </c>
      <c r="AM1008" t="b">
        <v>0</v>
      </c>
    </row>
    <row r="1009" spans="1:39" x14ac:dyDescent="0.25">
      <c r="A1009" t="s">
        <v>1733</v>
      </c>
      <c r="B1009" t="s">
        <v>2135</v>
      </c>
      <c r="C1009" t="s">
        <v>2134</v>
      </c>
      <c r="D1009" t="s">
        <v>1730</v>
      </c>
      <c r="E1009" t="s">
        <v>2133</v>
      </c>
      <c r="F1009" t="s">
        <v>1723</v>
      </c>
      <c r="K1009" t="s">
        <v>1825</v>
      </c>
      <c r="L1009" t="s">
        <v>1825</v>
      </c>
      <c r="M1009" t="s">
        <v>1825</v>
      </c>
      <c r="N1009" t="s">
        <v>1820</v>
      </c>
      <c r="O1009" t="s">
        <v>1724</v>
      </c>
      <c r="P1009" t="s">
        <v>1724</v>
      </c>
      <c r="Q1009" t="s">
        <v>1723</v>
      </c>
      <c r="R1009" t="s">
        <v>1723</v>
      </c>
      <c r="X1009" t="s">
        <v>1723</v>
      </c>
      <c r="Z1009" t="b">
        <v>0</v>
      </c>
      <c r="AA1009" t="b">
        <v>1</v>
      </c>
      <c r="AB1009" t="b">
        <v>0</v>
      </c>
      <c r="AE1009" t="b">
        <v>0</v>
      </c>
      <c r="AH1009" t="b">
        <v>1</v>
      </c>
      <c r="AI1009" t="b">
        <v>0</v>
      </c>
      <c r="AJ1009" t="s">
        <v>2100</v>
      </c>
      <c r="AK1009" t="b">
        <v>0</v>
      </c>
      <c r="AL1009" t="b">
        <v>0</v>
      </c>
      <c r="AM1009" t="b">
        <v>0</v>
      </c>
    </row>
    <row r="1010" spans="1:39" x14ac:dyDescent="0.25">
      <c r="A1010" t="s">
        <v>1733</v>
      </c>
      <c r="B1010" t="s">
        <v>2132</v>
      </c>
      <c r="C1010" t="s">
        <v>2131</v>
      </c>
      <c r="D1010" t="s">
        <v>1730</v>
      </c>
      <c r="E1010" t="s">
        <v>2130</v>
      </c>
      <c r="F1010" t="s">
        <v>2116</v>
      </c>
      <c r="K1010" t="s">
        <v>2060</v>
      </c>
      <c r="L1010" t="s">
        <v>2060</v>
      </c>
      <c r="M1010" t="s">
        <v>2123</v>
      </c>
      <c r="N1010" t="s">
        <v>1841</v>
      </c>
      <c r="O1010" t="s">
        <v>1724</v>
      </c>
      <c r="P1010" t="s">
        <v>1724</v>
      </c>
      <c r="Q1010" t="s">
        <v>1723</v>
      </c>
      <c r="R1010" t="s">
        <v>1723</v>
      </c>
      <c r="X1010" t="s">
        <v>1723</v>
      </c>
      <c r="Z1010" t="b">
        <v>0</v>
      </c>
      <c r="AA1010" t="b">
        <v>1</v>
      </c>
      <c r="AB1010" t="b">
        <v>0</v>
      </c>
      <c r="AE1010" t="b">
        <v>0</v>
      </c>
      <c r="AH1010" t="b">
        <v>1</v>
      </c>
      <c r="AI1010" t="b">
        <v>0</v>
      </c>
      <c r="AJ1010" t="s">
        <v>2100</v>
      </c>
      <c r="AK1010" t="b">
        <v>0</v>
      </c>
      <c r="AL1010" t="b">
        <v>0</v>
      </c>
      <c r="AM1010" t="b">
        <v>0</v>
      </c>
    </row>
    <row r="1011" spans="1:39" x14ac:dyDescent="0.25">
      <c r="A1011" t="s">
        <v>1733</v>
      </c>
      <c r="B1011" t="s">
        <v>2129</v>
      </c>
      <c r="C1011" t="s">
        <v>2128</v>
      </c>
      <c r="D1011" t="s">
        <v>1730</v>
      </c>
      <c r="E1011" t="s">
        <v>2127</v>
      </c>
      <c r="F1011" t="s">
        <v>2116</v>
      </c>
      <c r="K1011" t="s">
        <v>2060</v>
      </c>
      <c r="L1011" t="s">
        <v>2060</v>
      </c>
      <c r="M1011" t="s">
        <v>2123</v>
      </c>
      <c r="N1011" t="s">
        <v>1841</v>
      </c>
      <c r="O1011" t="s">
        <v>1724</v>
      </c>
      <c r="P1011" t="s">
        <v>1724</v>
      </c>
      <c r="Q1011" t="s">
        <v>1723</v>
      </c>
      <c r="R1011" t="s">
        <v>1723</v>
      </c>
      <c r="X1011" t="s">
        <v>1723</v>
      </c>
      <c r="Z1011" t="b">
        <v>0</v>
      </c>
      <c r="AA1011" t="b">
        <v>1</v>
      </c>
      <c r="AB1011" t="b">
        <v>0</v>
      </c>
      <c r="AE1011" t="b">
        <v>0</v>
      </c>
      <c r="AH1011" t="b">
        <v>1</v>
      </c>
      <c r="AI1011" t="b">
        <v>0</v>
      </c>
      <c r="AJ1011" t="s">
        <v>2100</v>
      </c>
      <c r="AK1011" t="b">
        <v>0</v>
      </c>
      <c r="AL1011" t="b">
        <v>0</v>
      </c>
      <c r="AM1011" t="b">
        <v>0</v>
      </c>
    </row>
    <row r="1012" spans="1:39" x14ac:dyDescent="0.25">
      <c r="A1012" t="s">
        <v>1733</v>
      </c>
      <c r="B1012" t="s">
        <v>2126</v>
      </c>
      <c r="C1012" t="s">
        <v>2125</v>
      </c>
      <c r="D1012" t="s">
        <v>1730</v>
      </c>
      <c r="E1012" t="s">
        <v>2124</v>
      </c>
      <c r="F1012" t="s">
        <v>1723</v>
      </c>
      <c r="K1012" t="s">
        <v>2060</v>
      </c>
      <c r="L1012" t="s">
        <v>2060</v>
      </c>
      <c r="M1012" t="s">
        <v>2123</v>
      </c>
      <c r="N1012" t="s">
        <v>1841</v>
      </c>
      <c r="O1012" t="s">
        <v>1724</v>
      </c>
      <c r="P1012" t="s">
        <v>1724</v>
      </c>
      <c r="Q1012" t="s">
        <v>1723</v>
      </c>
      <c r="R1012" t="s">
        <v>1723</v>
      </c>
      <c r="X1012" t="s">
        <v>1723</v>
      </c>
      <c r="Z1012" t="b">
        <v>0</v>
      </c>
      <c r="AA1012" t="b">
        <v>1</v>
      </c>
      <c r="AB1012" t="b">
        <v>0</v>
      </c>
      <c r="AE1012" t="b">
        <v>0</v>
      </c>
      <c r="AH1012" t="b">
        <v>1</v>
      </c>
      <c r="AI1012" t="b">
        <v>0</v>
      </c>
      <c r="AK1012" t="b">
        <v>0</v>
      </c>
      <c r="AL1012" t="b">
        <v>0</v>
      </c>
      <c r="AM1012" t="b">
        <v>0</v>
      </c>
    </row>
    <row r="1013" spans="1:39" x14ac:dyDescent="0.25">
      <c r="A1013" t="s">
        <v>1733</v>
      </c>
      <c r="B1013" t="s">
        <v>2122</v>
      </c>
      <c r="C1013" t="s">
        <v>2121</v>
      </c>
      <c r="D1013" t="s">
        <v>1730</v>
      </c>
      <c r="E1013" t="s">
        <v>2120</v>
      </c>
      <c r="F1013" t="s">
        <v>2116</v>
      </c>
      <c r="K1013" t="s">
        <v>1892</v>
      </c>
      <c r="L1013" t="s">
        <v>1892</v>
      </c>
      <c r="M1013" t="s">
        <v>1821</v>
      </c>
      <c r="N1013" t="s">
        <v>1820</v>
      </c>
      <c r="O1013" t="s">
        <v>1724</v>
      </c>
      <c r="P1013" t="s">
        <v>1724</v>
      </c>
      <c r="Q1013" t="s">
        <v>1723</v>
      </c>
      <c r="R1013" t="s">
        <v>1723</v>
      </c>
      <c r="X1013" t="s">
        <v>1723</v>
      </c>
      <c r="Z1013" t="b">
        <v>0</v>
      </c>
      <c r="AA1013" t="b">
        <v>1</v>
      </c>
      <c r="AB1013" t="b">
        <v>0</v>
      </c>
      <c r="AE1013" t="b">
        <v>0</v>
      </c>
      <c r="AH1013" t="b">
        <v>1</v>
      </c>
      <c r="AI1013" t="b">
        <v>0</v>
      </c>
      <c r="AJ1013" t="s">
        <v>2100</v>
      </c>
      <c r="AK1013" t="b">
        <v>0</v>
      </c>
      <c r="AL1013" t="b">
        <v>0</v>
      </c>
      <c r="AM1013" t="b">
        <v>0</v>
      </c>
    </row>
    <row r="1014" spans="1:39" x14ac:dyDescent="0.25">
      <c r="A1014" t="s">
        <v>1733</v>
      </c>
      <c r="B1014" t="s">
        <v>2119</v>
      </c>
      <c r="C1014" t="s">
        <v>2118</v>
      </c>
      <c r="D1014" t="s">
        <v>1730</v>
      </c>
      <c r="E1014" t="s">
        <v>2117</v>
      </c>
      <c r="F1014" t="s">
        <v>2116</v>
      </c>
      <c r="K1014" t="s">
        <v>1892</v>
      </c>
      <c r="L1014" t="s">
        <v>1892</v>
      </c>
      <c r="M1014" t="s">
        <v>1821</v>
      </c>
      <c r="N1014" t="s">
        <v>1820</v>
      </c>
      <c r="O1014" t="s">
        <v>1724</v>
      </c>
      <c r="P1014" t="s">
        <v>1724</v>
      </c>
      <c r="Q1014" t="s">
        <v>1723</v>
      </c>
      <c r="R1014" t="s">
        <v>1723</v>
      </c>
      <c r="X1014" t="s">
        <v>1723</v>
      </c>
      <c r="Z1014" t="b">
        <v>0</v>
      </c>
      <c r="AA1014" t="b">
        <v>1</v>
      </c>
      <c r="AB1014" t="b">
        <v>0</v>
      </c>
      <c r="AE1014" t="b">
        <v>0</v>
      </c>
      <c r="AH1014" t="b">
        <v>1</v>
      </c>
      <c r="AI1014" t="b">
        <v>0</v>
      </c>
      <c r="AJ1014" t="s">
        <v>2100</v>
      </c>
      <c r="AK1014" t="b">
        <v>0</v>
      </c>
      <c r="AL1014" t="b">
        <v>0</v>
      </c>
      <c r="AM1014" t="b">
        <v>0</v>
      </c>
    </row>
    <row r="1015" spans="1:39" x14ac:dyDescent="0.25">
      <c r="A1015" t="s">
        <v>1733</v>
      </c>
      <c r="B1015" t="s">
        <v>2115</v>
      </c>
      <c r="C1015" t="s">
        <v>2114</v>
      </c>
      <c r="D1015" t="s">
        <v>1730</v>
      </c>
      <c r="E1015" t="s">
        <v>2113</v>
      </c>
      <c r="F1015" t="s">
        <v>1723</v>
      </c>
      <c r="K1015" t="s">
        <v>1892</v>
      </c>
      <c r="L1015" t="s">
        <v>1892</v>
      </c>
      <c r="M1015" t="s">
        <v>1821</v>
      </c>
      <c r="N1015" t="s">
        <v>1820</v>
      </c>
      <c r="O1015" t="s">
        <v>1724</v>
      </c>
      <c r="P1015" t="s">
        <v>1724</v>
      </c>
      <c r="Q1015" t="s">
        <v>1723</v>
      </c>
      <c r="R1015" t="s">
        <v>1723</v>
      </c>
      <c r="X1015" t="s">
        <v>1723</v>
      </c>
      <c r="Z1015" t="b">
        <v>0</v>
      </c>
      <c r="AA1015" t="b">
        <v>1</v>
      </c>
      <c r="AB1015" t="b">
        <v>0</v>
      </c>
      <c r="AE1015" t="b">
        <v>0</v>
      </c>
      <c r="AH1015" t="b">
        <v>1</v>
      </c>
      <c r="AI1015" t="b">
        <v>0</v>
      </c>
      <c r="AJ1015" t="s">
        <v>2100</v>
      </c>
      <c r="AK1015" t="b">
        <v>0</v>
      </c>
      <c r="AL1015" t="b">
        <v>0</v>
      </c>
      <c r="AM1015" t="b">
        <v>0</v>
      </c>
    </row>
    <row r="1016" spans="1:39" x14ac:dyDescent="0.25">
      <c r="A1016" t="s">
        <v>1733</v>
      </c>
      <c r="B1016" t="s">
        <v>2112</v>
      </c>
      <c r="C1016" t="s">
        <v>2111</v>
      </c>
      <c r="D1016" t="s">
        <v>1730</v>
      </c>
      <c r="E1016" t="s">
        <v>2110</v>
      </c>
      <c r="F1016" t="s">
        <v>1723</v>
      </c>
      <c r="K1016" t="s">
        <v>1987</v>
      </c>
      <c r="L1016" t="s">
        <v>1825</v>
      </c>
      <c r="M1016" t="s">
        <v>1825</v>
      </c>
      <c r="N1016" t="s">
        <v>1738</v>
      </c>
      <c r="O1016" t="s">
        <v>1724</v>
      </c>
      <c r="P1016" t="s">
        <v>1724</v>
      </c>
      <c r="Q1016" t="s">
        <v>1723</v>
      </c>
      <c r="R1016" t="s">
        <v>1723</v>
      </c>
      <c r="X1016" t="s">
        <v>1723</v>
      </c>
      <c r="Z1016" t="b">
        <v>0</v>
      </c>
      <c r="AA1016" t="b">
        <v>1</v>
      </c>
      <c r="AB1016" t="b">
        <v>0</v>
      </c>
      <c r="AE1016" t="b">
        <v>0</v>
      </c>
      <c r="AH1016" t="b">
        <v>1</v>
      </c>
      <c r="AI1016" t="b">
        <v>0</v>
      </c>
      <c r="AJ1016" t="s">
        <v>2100</v>
      </c>
      <c r="AK1016" t="b">
        <v>0</v>
      </c>
      <c r="AL1016" t="b">
        <v>0</v>
      </c>
      <c r="AM1016" t="b">
        <v>0</v>
      </c>
    </row>
    <row r="1017" spans="1:39" x14ac:dyDescent="0.25">
      <c r="A1017" t="s">
        <v>1733</v>
      </c>
      <c r="B1017" t="s">
        <v>2109</v>
      </c>
      <c r="C1017" t="s">
        <v>2108</v>
      </c>
      <c r="D1017" t="s">
        <v>1730</v>
      </c>
      <c r="E1017" t="s">
        <v>2107</v>
      </c>
      <c r="F1017" t="s">
        <v>1723</v>
      </c>
      <c r="K1017" t="s">
        <v>1987</v>
      </c>
      <c r="L1017" t="s">
        <v>1825</v>
      </c>
      <c r="M1017" t="s">
        <v>1825</v>
      </c>
      <c r="N1017" t="s">
        <v>1738</v>
      </c>
      <c r="O1017" t="s">
        <v>1724</v>
      </c>
      <c r="P1017" t="s">
        <v>1724</v>
      </c>
      <c r="Q1017" t="s">
        <v>1723</v>
      </c>
      <c r="R1017" t="s">
        <v>1723</v>
      </c>
      <c r="X1017" t="s">
        <v>1723</v>
      </c>
      <c r="Z1017" t="b">
        <v>0</v>
      </c>
      <c r="AA1017" t="b">
        <v>1</v>
      </c>
      <c r="AB1017" t="b">
        <v>0</v>
      </c>
      <c r="AE1017" t="b">
        <v>0</v>
      </c>
      <c r="AH1017" t="b">
        <v>1</v>
      </c>
      <c r="AI1017" t="b">
        <v>0</v>
      </c>
      <c r="AJ1017" t="s">
        <v>2100</v>
      </c>
      <c r="AK1017" t="b">
        <v>0</v>
      </c>
      <c r="AL1017" t="b">
        <v>0</v>
      </c>
      <c r="AM1017" t="b">
        <v>0</v>
      </c>
    </row>
    <row r="1018" spans="1:39" x14ac:dyDescent="0.25">
      <c r="A1018" t="s">
        <v>1733</v>
      </c>
      <c r="B1018" t="s">
        <v>2106</v>
      </c>
      <c r="C1018" t="s">
        <v>2105</v>
      </c>
      <c r="D1018" t="s">
        <v>1730</v>
      </c>
      <c r="E1018" t="s">
        <v>2104</v>
      </c>
      <c r="F1018" t="s">
        <v>1723</v>
      </c>
      <c r="K1018" t="s">
        <v>1987</v>
      </c>
      <c r="L1018" t="s">
        <v>1825</v>
      </c>
      <c r="M1018" t="s">
        <v>1825</v>
      </c>
      <c r="N1018" t="s">
        <v>1820</v>
      </c>
      <c r="O1018" t="s">
        <v>1724</v>
      </c>
      <c r="P1018" t="s">
        <v>1724</v>
      </c>
      <c r="Q1018" t="s">
        <v>1723</v>
      </c>
      <c r="R1018" t="s">
        <v>1723</v>
      </c>
      <c r="X1018" t="s">
        <v>1723</v>
      </c>
      <c r="Z1018" t="b">
        <v>0</v>
      </c>
      <c r="AA1018" t="b">
        <v>1</v>
      </c>
      <c r="AB1018" t="b">
        <v>0</v>
      </c>
      <c r="AE1018" t="b">
        <v>0</v>
      </c>
      <c r="AH1018" t="b">
        <v>1</v>
      </c>
      <c r="AI1018" t="b">
        <v>0</v>
      </c>
      <c r="AJ1018" t="s">
        <v>2100</v>
      </c>
      <c r="AK1018" t="b">
        <v>0</v>
      </c>
      <c r="AL1018" t="b">
        <v>0</v>
      </c>
      <c r="AM1018" t="b">
        <v>0</v>
      </c>
    </row>
    <row r="1019" spans="1:39" x14ac:dyDescent="0.25">
      <c r="A1019" t="s">
        <v>1733</v>
      </c>
      <c r="B1019" t="s">
        <v>2103</v>
      </c>
      <c r="C1019" t="s">
        <v>2102</v>
      </c>
      <c r="D1019" t="s">
        <v>1730</v>
      </c>
      <c r="E1019" t="s">
        <v>2101</v>
      </c>
      <c r="F1019" t="s">
        <v>1723</v>
      </c>
      <c r="K1019" t="s">
        <v>1727</v>
      </c>
      <c r="L1019" t="s">
        <v>1727</v>
      </c>
      <c r="M1019" t="s">
        <v>1726</v>
      </c>
      <c r="N1019" t="s">
        <v>1884</v>
      </c>
      <c r="O1019" t="s">
        <v>1724</v>
      </c>
      <c r="P1019" t="s">
        <v>1724</v>
      </c>
      <c r="Q1019" t="s">
        <v>1723</v>
      </c>
      <c r="R1019" t="s">
        <v>1723</v>
      </c>
      <c r="X1019" t="s">
        <v>1723</v>
      </c>
      <c r="Z1019" t="b">
        <v>0</v>
      </c>
      <c r="AA1019" t="b">
        <v>1</v>
      </c>
      <c r="AB1019" t="b">
        <v>0</v>
      </c>
      <c r="AE1019" t="b">
        <v>0</v>
      </c>
      <c r="AH1019" t="b">
        <v>1</v>
      </c>
      <c r="AI1019" t="b">
        <v>0</v>
      </c>
      <c r="AJ1019" t="s">
        <v>2100</v>
      </c>
      <c r="AK1019" t="b">
        <v>0</v>
      </c>
      <c r="AL1019" t="b">
        <v>0</v>
      </c>
      <c r="AM1019" t="b">
        <v>0</v>
      </c>
    </row>
    <row r="1020" spans="1:39" x14ac:dyDescent="0.25">
      <c r="A1020" t="s">
        <v>1733</v>
      </c>
      <c r="B1020" t="s">
        <v>2099</v>
      </c>
      <c r="C1020" t="s">
        <v>2098</v>
      </c>
      <c r="D1020" t="s">
        <v>1164</v>
      </c>
      <c r="I1020" t="s">
        <v>1741</v>
      </c>
      <c r="K1020" t="s">
        <v>1962</v>
      </c>
      <c r="L1020" t="s">
        <v>1962</v>
      </c>
      <c r="M1020" t="s">
        <v>1833</v>
      </c>
      <c r="N1020" t="s">
        <v>1832</v>
      </c>
      <c r="P1020" t="s">
        <v>1724</v>
      </c>
      <c r="Q1020" t="s">
        <v>1754</v>
      </c>
      <c r="R1020" t="s">
        <v>2097</v>
      </c>
      <c r="X1020" t="s">
        <v>2049</v>
      </c>
      <c r="Z1020" t="b">
        <v>0</v>
      </c>
      <c r="AA1020" t="b">
        <v>0</v>
      </c>
      <c r="AB1020" t="b">
        <v>0</v>
      </c>
      <c r="AE1020" t="b">
        <v>0</v>
      </c>
      <c r="AH1020" t="b">
        <v>0</v>
      </c>
      <c r="AI1020" t="b">
        <v>1</v>
      </c>
      <c r="AJ1020" t="s">
        <v>2096</v>
      </c>
      <c r="AK1020" t="b">
        <v>0</v>
      </c>
      <c r="AL1020" t="b">
        <v>0</v>
      </c>
      <c r="AM1020" t="b">
        <v>0</v>
      </c>
    </row>
    <row r="1021" spans="1:39" x14ac:dyDescent="0.25">
      <c r="A1021" t="s">
        <v>1733</v>
      </c>
      <c r="B1021" t="s">
        <v>2095</v>
      </c>
      <c r="C1021" t="s">
        <v>2094</v>
      </c>
      <c r="D1021" t="s">
        <v>1164</v>
      </c>
      <c r="I1021" t="s">
        <v>1741</v>
      </c>
      <c r="K1021" t="s">
        <v>1962</v>
      </c>
      <c r="L1021" t="s">
        <v>1962</v>
      </c>
      <c r="M1021" t="s">
        <v>1833</v>
      </c>
      <c r="N1021" t="s">
        <v>1832</v>
      </c>
      <c r="P1021" t="s">
        <v>1737</v>
      </c>
      <c r="Q1021" t="s">
        <v>2078</v>
      </c>
      <c r="R1021" t="s">
        <v>2077</v>
      </c>
      <c r="Z1021" t="b">
        <v>0</v>
      </c>
      <c r="AA1021" t="b">
        <v>0</v>
      </c>
      <c r="AB1021" t="b">
        <v>0</v>
      </c>
      <c r="AE1021" t="b">
        <v>0</v>
      </c>
      <c r="AH1021" t="b">
        <v>0</v>
      </c>
      <c r="AI1021" t="b">
        <v>1</v>
      </c>
      <c r="AJ1021" t="s">
        <v>1937</v>
      </c>
      <c r="AK1021" t="b">
        <v>0</v>
      </c>
      <c r="AL1021" t="b">
        <v>0</v>
      </c>
      <c r="AM1021" t="b">
        <v>0</v>
      </c>
    </row>
    <row r="1022" spans="1:39" x14ac:dyDescent="0.25">
      <c r="A1022" t="s">
        <v>1733</v>
      </c>
      <c r="B1022" t="s">
        <v>1632</v>
      </c>
      <c r="C1022" t="s">
        <v>1633</v>
      </c>
      <c r="D1022" t="s">
        <v>1164</v>
      </c>
      <c r="I1022" t="s">
        <v>1741</v>
      </c>
      <c r="K1022" t="s">
        <v>1962</v>
      </c>
      <c r="L1022" t="s">
        <v>1962</v>
      </c>
      <c r="M1022" t="s">
        <v>1833</v>
      </c>
      <c r="N1022" t="s">
        <v>1832</v>
      </c>
      <c r="O1022" t="s">
        <v>1737</v>
      </c>
      <c r="P1022" t="s">
        <v>1737</v>
      </c>
      <c r="Q1022" t="s">
        <v>2093</v>
      </c>
      <c r="R1022" t="s">
        <v>2092</v>
      </c>
      <c r="X1022" t="s">
        <v>2049</v>
      </c>
      <c r="Z1022" t="b">
        <v>0</v>
      </c>
      <c r="AA1022" t="b">
        <v>0</v>
      </c>
      <c r="AB1022" t="b">
        <v>0</v>
      </c>
      <c r="AE1022" t="b">
        <v>0</v>
      </c>
      <c r="AH1022" t="b">
        <v>0</v>
      </c>
      <c r="AI1022" t="b">
        <v>0</v>
      </c>
      <c r="AK1022" t="b">
        <v>0</v>
      </c>
      <c r="AL1022" t="b">
        <v>0</v>
      </c>
      <c r="AM1022" t="b">
        <v>0</v>
      </c>
    </row>
    <row r="1023" spans="1:39" x14ac:dyDescent="0.25">
      <c r="A1023" t="s">
        <v>1733</v>
      </c>
      <c r="B1023" t="s">
        <v>2091</v>
      </c>
      <c r="C1023" t="s">
        <v>2090</v>
      </c>
      <c r="D1023" t="s">
        <v>1164</v>
      </c>
      <c r="I1023" t="s">
        <v>1741</v>
      </c>
      <c r="K1023" t="s">
        <v>1962</v>
      </c>
      <c r="L1023" t="s">
        <v>1962</v>
      </c>
      <c r="M1023" t="s">
        <v>1833</v>
      </c>
      <c r="N1023" t="s">
        <v>1832</v>
      </c>
      <c r="O1023" t="s">
        <v>1737</v>
      </c>
      <c r="P1023" t="s">
        <v>1737</v>
      </c>
      <c r="Q1023" t="s">
        <v>2089</v>
      </c>
      <c r="R1023" t="s">
        <v>2088</v>
      </c>
      <c r="X1023" t="s">
        <v>2049</v>
      </c>
      <c r="Z1023" t="b">
        <v>0</v>
      </c>
      <c r="AA1023" t="b">
        <v>0</v>
      </c>
      <c r="AB1023" t="b">
        <v>0</v>
      </c>
      <c r="AE1023" t="b">
        <v>0</v>
      </c>
      <c r="AH1023" t="b">
        <v>0</v>
      </c>
      <c r="AI1023" t="b">
        <v>0</v>
      </c>
      <c r="AJ1023" t="s">
        <v>1722</v>
      </c>
      <c r="AK1023" t="b">
        <v>0</v>
      </c>
      <c r="AL1023" t="b">
        <v>0</v>
      </c>
      <c r="AM1023" t="b">
        <v>0</v>
      </c>
    </row>
    <row r="1024" spans="1:39" x14ac:dyDescent="0.25">
      <c r="A1024" t="s">
        <v>1733</v>
      </c>
      <c r="B1024" t="s">
        <v>1634</v>
      </c>
      <c r="C1024" t="s">
        <v>1635</v>
      </c>
      <c r="D1024" t="s">
        <v>1164</v>
      </c>
      <c r="I1024" t="s">
        <v>1741</v>
      </c>
      <c r="K1024" t="s">
        <v>1962</v>
      </c>
      <c r="L1024" t="s">
        <v>1962</v>
      </c>
      <c r="M1024" t="s">
        <v>1833</v>
      </c>
      <c r="N1024" t="s">
        <v>1832</v>
      </c>
      <c r="O1024" t="s">
        <v>1724</v>
      </c>
      <c r="P1024" t="s">
        <v>1737</v>
      </c>
      <c r="Q1024" t="s">
        <v>2087</v>
      </c>
      <c r="R1024" t="s">
        <v>2086</v>
      </c>
      <c r="X1024" t="s">
        <v>2085</v>
      </c>
      <c r="Z1024" t="b">
        <v>0</v>
      </c>
      <c r="AA1024" t="b">
        <v>0</v>
      </c>
      <c r="AB1024" t="b">
        <v>0</v>
      </c>
      <c r="AE1024" t="b">
        <v>0</v>
      </c>
      <c r="AH1024" t="b">
        <v>0</v>
      </c>
      <c r="AI1024" t="b">
        <v>0</v>
      </c>
      <c r="AK1024" t="b">
        <v>0</v>
      </c>
      <c r="AL1024" t="b">
        <v>0</v>
      </c>
      <c r="AM1024" t="b">
        <v>0</v>
      </c>
    </row>
    <row r="1025" spans="1:39" x14ac:dyDescent="0.25">
      <c r="A1025" t="s">
        <v>1733</v>
      </c>
      <c r="B1025" t="s">
        <v>2084</v>
      </c>
      <c r="C1025" t="s">
        <v>1670</v>
      </c>
      <c r="D1025" t="s">
        <v>1164</v>
      </c>
      <c r="I1025" t="s">
        <v>1791</v>
      </c>
      <c r="K1025" t="s">
        <v>1962</v>
      </c>
      <c r="L1025" t="s">
        <v>1962</v>
      </c>
      <c r="M1025" t="s">
        <v>1833</v>
      </c>
      <c r="N1025" t="s">
        <v>1832</v>
      </c>
      <c r="O1025" t="s">
        <v>1724</v>
      </c>
      <c r="P1025" t="s">
        <v>1724</v>
      </c>
      <c r="Q1025" t="s">
        <v>1754</v>
      </c>
      <c r="R1025" t="s">
        <v>1753</v>
      </c>
      <c r="X1025" t="s">
        <v>2072</v>
      </c>
      <c r="Z1025" t="b">
        <v>0</v>
      </c>
      <c r="AA1025" t="b">
        <v>0</v>
      </c>
      <c r="AB1025" t="b">
        <v>1</v>
      </c>
      <c r="AC1025" t="s">
        <v>2083</v>
      </c>
      <c r="AD1025" t="s">
        <v>1882</v>
      </c>
      <c r="AE1025" t="b">
        <v>1</v>
      </c>
      <c r="AF1025" t="s">
        <v>1669</v>
      </c>
      <c r="AH1025" t="b">
        <v>0</v>
      </c>
      <c r="AI1025" t="b">
        <v>0</v>
      </c>
      <c r="AK1025" t="b">
        <v>0</v>
      </c>
      <c r="AL1025" t="b">
        <v>0</v>
      </c>
      <c r="AM1025" t="b">
        <v>0</v>
      </c>
    </row>
    <row r="1026" spans="1:39" x14ac:dyDescent="0.25">
      <c r="A1026" t="s">
        <v>1733</v>
      </c>
      <c r="B1026" t="s">
        <v>1669</v>
      </c>
      <c r="C1026" t="s">
        <v>1670</v>
      </c>
      <c r="D1026" t="s">
        <v>1164</v>
      </c>
      <c r="I1026" t="s">
        <v>1741</v>
      </c>
      <c r="K1026" t="s">
        <v>1962</v>
      </c>
      <c r="L1026" t="s">
        <v>1962</v>
      </c>
      <c r="M1026" t="s">
        <v>1833</v>
      </c>
      <c r="N1026" t="s">
        <v>1832</v>
      </c>
      <c r="P1026" t="s">
        <v>1724</v>
      </c>
      <c r="Q1026" t="s">
        <v>1754</v>
      </c>
      <c r="R1026" t="s">
        <v>1753</v>
      </c>
      <c r="X1026" t="s">
        <v>2072</v>
      </c>
      <c r="Z1026" t="b">
        <v>0</v>
      </c>
      <c r="AA1026" t="b">
        <v>0</v>
      </c>
      <c r="AB1026" t="b">
        <v>0</v>
      </c>
      <c r="AE1026" t="b">
        <v>0</v>
      </c>
      <c r="AH1026" t="b">
        <v>0</v>
      </c>
      <c r="AI1026" t="b">
        <v>0</v>
      </c>
      <c r="AJ1026" t="s">
        <v>1804</v>
      </c>
      <c r="AK1026" t="b">
        <v>0</v>
      </c>
      <c r="AL1026" t="b">
        <v>0</v>
      </c>
      <c r="AM1026" t="b">
        <v>0</v>
      </c>
    </row>
    <row r="1027" spans="1:39" x14ac:dyDescent="0.25">
      <c r="A1027" t="s">
        <v>1733</v>
      </c>
      <c r="B1027" t="s">
        <v>1685</v>
      </c>
      <c r="C1027" t="s">
        <v>1686</v>
      </c>
      <c r="D1027" t="s">
        <v>1164</v>
      </c>
      <c r="I1027" t="s">
        <v>1741</v>
      </c>
      <c r="K1027" t="s">
        <v>1962</v>
      </c>
      <c r="L1027" t="s">
        <v>1962</v>
      </c>
      <c r="M1027" t="s">
        <v>1833</v>
      </c>
      <c r="N1027" t="s">
        <v>1832</v>
      </c>
      <c r="O1027" t="s">
        <v>1724</v>
      </c>
      <c r="P1027" t="s">
        <v>1737</v>
      </c>
      <c r="Q1027" t="s">
        <v>2082</v>
      </c>
      <c r="R1027" t="s">
        <v>2081</v>
      </c>
      <c r="X1027" t="s">
        <v>1961</v>
      </c>
      <c r="Z1027" t="b">
        <v>0</v>
      </c>
      <c r="AA1027" t="b">
        <v>0</v>
      </c>
      <c r="AB1027" t="b">
        <v>0</v>
      </c>
      <c r="AE1027" t="b">
        <v>0</v>
      </c>
      <c r="AH1027" t="b">
        <v>0</v>
      </c>
      <c r="AI1027" t="b">
        <v>0</v>
      </c>
      <c r="AJ1027" t="s">
        <v>1722</v>
      </c>
      <c r="AK1027" t="b">
        <v>0</v>
      </c>
      <c r="AL1027" t="b">
        <v>0</v>
      </c>
      <c r="AM1027" t="b">
        <v>0</v>
      </c>
    </row>
    <row r="1028" spans="1:39" x14ac:dyDescent="0.25">
      <c r="A1028" t="s">
        <v>1733</v>
      </c>
      <c r="B1028" t="s">
        <v>1671</v>
      </c>
      <c r="C1028" t="s">
        <v>1672</v>
      </c>
      <c r="D1028" t="s">
        <v>1164</v>
      </c>
      <c r="I1028" t="s">
        <v>1741</v>
      </c>
      <c r="K1028" t="s">
        <v>1962</v>
      </c>
      <c r="L1028" t="s">
        <v>1962</v>
      </c>
      <c r="M1028" t="s">
        <v>1833</v>
      </c>
      <c r="N1028" t="s">
        <v>1832</v>
      </c>
      <c r="O1028" t="s">
        <v>1737</v>
      </c>
      <c r="P1028" t="s">
        <v>1737</v>
      </c>
      <c r="Q1028" t="s">
        <v>2078</v>
      </c>
      <c r="R1028" t="s">
        <v>2077</v>
      </c>
      <c r="X1028" t="s">
        <v>2049</v>
      </c>
      <c r="Z1028" t="b">
        <v>0</v>
      </c>
      <c r="AA1028" t="b">
        <v>0</v>
      </c>
      <c r="AB1028" t="b">
        <v>0</v>
      </c>
      <c r="AE1028" t="b">
        <v>0</v>
      </c>
      <c r="AH1028" t="b">
        <v>0</v>
      </c>
      <c r="AI1028" t="b">
        <v>0</v>
      </c>
      <c r="AJ1028" t="s">
        <v>1722</v>
      </c>
      <c r="AK1028" t="b">
        <v>0</v>
      </c>
      <c r="AL1028" t="b">
        <v>0</v>
      </c>
      <c r="AM1028" t="b">
        <v>0</v>
      </c>
    </row>
    <row r="1029" spans="1:39" x14ac:dyDescent="0.25">
      <c r="A1029" t="s">
        <v>1733</v>
      </c>
      <c r="B1029" t="s">
        <v>2080</v>
      </c>
      <c r="C1029" t="s">
        <v>2079</v>
      </c>
      <c r="D1029" t="s">
        <v>1164</v>
      </c>
      <c r="I1029" t="s">
        <v>1741</v>
      </c>
      <c r="K1029" t="s">
        <v>1962</v>
      </c>
      <c r="L1029" t="s">
        <v>1962</v>
      </c>
      <c r="M1029" t="s">
        <v>1833</v>
      </c>
      <c r="N1029" t="s">
        <v>1832</v>
      </c>
      <c r="P1029" t="s">
        <v>1737</v>
      </c>
      <c r="Q1029" t="s">
        <v>2078</v>
      </c>
      <c r="R1029" t="s">
        <v>2077</v>
      </c>
      <c r="X1029" t="s">
        <v>2049</v>
      </c>
      <c r="Z1029" t="b">
        <v>0</v>
      </c>
      <c r="AA1029" t="b">
        <v>0</v>
      </c>
      <c r="AB1029" t="b">
        <v>0</v>
      </c>
      <c r="AE1029" t="b">
        <v>0</v>
      </c>
      <c r="AH1029" t="b">
        <v>0</v>
      </c>
      <c r="AI1029" t="b">
        <v>0</v>
      </c>
      <c r="AJ1029" t="s">
        <v>1794</v>
      </c>
      <c r="AK1029" t="b">
        <v>0</v>
      </c>
      <c r="AL1029" t="b">
        <v>0</v>
      </c>
      <c r="AM1029" t="b">
        <v>0</v>
      </c>
    </row>
    <row r="1030" spans="1:39" x14ac:dyDescent="0.25">
      <c r="A1030" t="s">
        <v>1733</v>
      </c>
      <c r="B1030" t="s">
        <v>1716</v>
      </c>
      <c r="C1030" t="s">
        <v>1717</v>
      </c>
      <c r="D1030" t="s">
        <v>1164</v>
      </c>
      <c r="I1030" t="s">
        <v>1741</v>
      </c>
      <c r="K1030" t="s">
        <v>1962</v>
      </c>
      <c r="L1030" t="s">
        <v>1962</v>
      </c>
      <c r="M1030" t="s">
        <v>1833</v>
      </c>
      <c r="N1030" t="s">
        <v>1832</v>
      </c>
      <c r="O1030" t="s">
        <v>1724</v>
      </c>
      <c r="P1030" t="s">
        <v>1724</v>
      </c>
      <c r="Q1030" t="s">
        <v>1754</v>
      </c>
      <c r="R1030" t="s">
        <v>1753</v>
      </c>
      <c r="X1030" t="s">
        <v>2049</v>
      </c>
      <c r="Z1030" t="b">
        <v>0</v>
      </c>
      <c r="AA1030" t="b">
        <v>0</v>
      </c>
      <c r="AB1030" t="b">
        <v>0</v>
      </c>
      <c r="AE1030" t="b">
        <v>0</v>
      </c>
      <c r="AH1030" t="b">
        <v>0</v>
      </c>
      <c r="AI1030" t="b">
        <v>0</v>
      </c>
      <c r="AJ1030" t="s">
        <v>1722</v>
      </c>
      <c r="AK1030" t="b">
        <v>0</v>
      </c>
      <c r="AL1030" t="b">
        <v>0</v>
      </c>
      <c r="AM1030" t="b">
        <v>0</v>
      </c>
    </row>
    <row r="1031" spans="1:39" x14ac:dyDescent="0.25">
      <c r="A1031" t="s">
        <v>1733</v>
      </c>
      <c r="B1031" t="s">
        <v>2076</v>
      </c>
      <c r="C1031" t="s">
        <v>2075</v>
      </c>
      <c r="D1031" t="s">
        <v>1164</v>
      </c>
      <c r="I1031" t="s">
        <v>1741</v>
      </c>
      <c r="K1031" t="s">
        <v>1962</v>
      </c>
      <c r="L1031" t="s">
        <v>1962</v>
      </c>
      <c r="M1031" t="s">
        <v>1833</v>
      </c>
      <c r="N1031" t="s">
        <v>1832</v>
      </c>
      <c r="P1031" t="s">
        <v>1724</v>
      </c>
      <c r="Q1031" t="s">
        <v>2074</v>
      </c>
      <c r="R1031" t="s">
        <v>2073</v>
      </c>
      <c r="X1031" t="s">
        <v>2072</v>
      </c>
      <c r="Z1031" t="b">
        <v>0</v>
      </c>
      <c r="AA1031" t="b">
        <v>0</v>
      </c>
      <c r="AB1031" t="b">
        <v>0</v>
      </c>
      <c r="AE1031" t="b">
        <v>0</v>
      </c>
      <c r="AH1031" t="b">
        <v>0</v>
      </c>
      <c r="AI1031" t="b">
        <v>0</v>
      </c>
      <c r="AJ1031" t="s">
        <v>1804</v>
      </c>
      <c r="AK1031" t="b">
        <v>0</v>
      </c>
      <c r="AL1031" t="b">
        <v>0</v>
      </c>
      <c r="AM1031" t="b">
        <v>0</v>
      </c>
    </row>
    <row r="1032" spans="1:39" x14ac:dyDescent="0.25">
      <c r="A1032" t="s">
        <v>1733</v>
      </c>
      <c r="B1032" t="s">
        <v>1626</v>
      </c>
      <c r="C1032" t="s">
        <v>1627</v>
      </c>
      <c r="D1032" t="s">
        <v>1164</v>
      </c>
      <c r="I1032" t="s">
        <v>1741</v>
      </c>
      <c r="K1032" t="s">
        <v>2042</v>
      </c>
      <c r="L1032" t="s">
        <v>2041</v>
      </c>
      <c r="M1032" t="s">
        <v>2040</v>
      </c>
      <c r="N1032" t="s">
        <v>1832</v>
      </c>
      <c r="O1032" t="s">
        <v>1737</v>
      </c>
      <c r="P1032" t="s">
        <v>1724</v>
      </c>
      <c r="Q1032" t="s">
        <v>2039</v>
      </c>
      <c r="R1032" t="s">
        <v>1896</v>
      </c>
      <c r="X1032" t="s">
        <v>2052</v>
      </c>
      <c r="Z1032" t="b">
        <v>0</v>
      </c>
      <c r="AA1032" t="b">
        <v>0</v>
      </c>
      <c r="AB1032" t="b">
        <v>0</v>
      </c>
      <c r="AE1032" t="b">
        <v>0</v>
      </c>
      <c r="AH1032" t="b">
        <v>0</v>
      </c>
      <c r="AI1032" t="b">
        <v>0</v>
      </c>
      <c r="AK1032" t="b">
        <v>0</v>
      </c>
      <c r="AL1032" t="b">
        <v>0</v>
      </c>
      <c r="AM1032" t="b">
        <v>0</v>
      </c>
    </row>
    <row r="1033" spans="1:39" x14ac:dyDescent="0.25">
      <c r="A1033" t="s">
        <v>1733</v>
      </c>
      <c r="B1033" t="s">
        <v>1693</v>
      </c>
      <c r="C1033" t="s">
        <v>1694</v>
      </c>
      <c r="D1033" t="s">
        <v>1164</v>
      </c>
      <c r="I1033" t="s">
        <v>1741</v>
      </c>
      <c r="K1033" t="s">
        <v>2042</v>
      </c>
      <c r="L1033" t="s">
        <v>2041</v>
      </c>
      <c r="M1033" t="s">
        <v>2040</v>
      </c>
      <c r="N1033" t="s">
        <v>1832</v>
      </c>
      <c r="O1033" t="s">
        <v>1724</v>
      </c>
      <c r="P1033" t="s">
        <v>1724</v>
      </c>
      <c r="Q1033" t="s">
        <v>2071</v>
      </c>
      <c r="R1033" t="s">
        <v>2070</v>
      </c>
      <c r="X1033" t="s">
        <v>2069</v>
      </c>
      <c r="Z1033" t="b">
        <v>0</v>
      </c>
      <c r="AA1033" t="b">
        <v>0</v>
      </c>
      <c r="AB1033" t="b">
        <v>0</v>
      </c>
      <c r="AE1033" t="b">
        <v>0</v>
      </c>
      <c r="AH1033" t="b">
        <v>0</v>
      </c>
      <c r="AI1033" t="b">
        <v>0</v>
      </c>
      <c r="AK1033" t="b">
        <v>0</v>
      </c>
      <c r="AL1033" t="b">
        <v>0</v>
      </c>
      <c r="AM1033" t="b">
        <v>0</v>
      </c>
    </row>
    <row r="1034" spans="1:39" x14ac:dyDescent="0.25">
      <c r="A1034" t="s">
        <v>1733</v>
      </c>
      <c r="B1034" t="s">
        <v>1679</v>
      </c>
      <c r="C1034" t="s">
        <v>1680</v>
      </c>
      <c r="D1034" t="s">
        <v>1164</v>
      </c>
      <c r="I1034" t="s">
        <v>1741</v>
      </c>
      <c r="K1034" t="s">
        <v>2042</v>
      </c>
      <c r="L1034" t="s">
        <v>2041</v>
      </c>
      <c r="M1034" t="s">
        <v>2040</v>
      </c>
      <c r="N1034" t="s">
        <v>1832</v>
      </c>
      <c r="O1034" t="s">
        <v>1724</v>
      </c>
      <c r="P1034" t="s">
        <v>1724</v>
      </c>
      <c r="Q1034" t="s">
        <v>2068</v>
      </c>
      <c r="R1034" t="s">
        <v>2067</v>
      </c>
      <c r="X1034" t="s">
        <v>2066</v>
      </c>
      <c r="Z1034" t="b">
        <v>0</v>
      </c>
      <c r="AA1034" t="b">
        <v>0</v>
      </c>
      <c r="AB1034" t="b">
        <v>0</v>
      </c>
      <c r="AE1034" t="b">
        <v>0</v>
      </c>
      <c r="AH1034" t="b">
        <v>0</v>
      </c>
      <c r="AI1034" t="b">
        <v>0</v>
      </c>
      <c r="AJ1034" t="s">
        <v>1744</v>
      </c>
      <c r="AK1034" t="b">
        <v>0</v>
      </c>
      <c r="AL1034" t="b">
        <v>0</v>
      </c>
      <c r="AM1034" t="b">
        <v>0</v>
      </c>
    </row>
    <row r="1035" spans="1:39" x14ac:dyDescent="0.25">
      <c r="A1035" t="s">
        <v>1733</v>
      </c>
      <c r="B1035" t="s">
        <v>1616</v>
      </c>
      <c r="C1035" t="s">
        <v>1617</v>
      </c>
      <c r="D1035" t="s">
        <v>1164</v>
      </c>
      <c r="I1035" t="s">
        <v>1741</v>
      </c>
      <c r="K1035" t="s">
        <v>2042</v>
      </c>
      <c r="L1035" t="s">
        <v>2041</v>
      </c>
      <c r="M1035" t="s">
        <v>2040</v>
      </c>
      <c r="N1035" t="s">
        <v>1832</v>
      </c>
      <c r="O1035" t="s">
        <v>1765</v>
      </c>
      <c r="P1035" t="s">
        <v>1765</v>
      </c>
      <c r="Q1035" t="s">
        <v>2065</v>
      </c>
      <c r="R1035" t="s">
        <v>2064</v>
      </c>
      <c r="X1035" t="s">
        <v>2063</v>
      </c>
      <c r="Z1035" t="b">
        <v>0</v>
      </c>
      <c r="AA1035" t="b">
        <v>0</v>
      </c>
      <c r="AB1035" t="b">
        <v>0</v>
      </c>
      <c r="AE1035" t="b">
        <v>0</v>
      </c>
      <c r="AH1035" t="b">
        <v>0</v>
      </c>
      <c r="AI1035" t="b">
        <v>0</v>
      </c>
      <c r="AK1035" t="b">
        <v>0</v>
      </c>
      <c r="AL1035" t="b">
        <v>0</v>
      </c>
      <c r="AM1035" t="b">
        <v>0</v>
      </c>
    </row>
    <row r="1036" spans="1:39" x14ac:dyDescent="0.25">
      <c r="A1036" t="s">
        <v>1733</v>
      </c>
      <c r="B1036" t="s">
        <v>2062</v>
      </c>
      <c r="C1036" t="s">
        <v>2061</v>
      </c>
      <c r="D1036" t="s">
        <v>1164</v>
      </c>
      <c r="I1036" t="s">
        <v>1741</v>
      </c>
      <c r="K1036" t="s">
        <v>2042</v>
      </c>
      <c r="L1036" t="s">
        <v>2060</v>
      </c>
      <c r="M1036" t="s">
        <v>2040</v>
      </c>
      <c r="N1036" t="s">
        <v>1841</v>
      </c>
      <c r="O1036" t="s">
        <v>1724</v>
      </c>
      <c r="P1036" t="s">
        <v>1724</v>
      </c>
      <c r="Q1036" t="s">
        <v>2059</v>
      </c>
      <c r="R1036" t="s">
        <v>2058</v>
      </c>
      <c r="X1036" t="s">
        <v>2057</v>
      </c>
      <c r="Z1036" t="b">
        <v>0</v>
      </c>
      <c r="AA1036" t="b">
        <v>0</v>
      </c>
      <c r="AB1036" t="b">
        <v>0</v>
      </c>
      <c r="AE1036" t="b">
        <v>0</v>
      </c>
      <c r="AH1036" t="b">
        <v>0</v>
      </c>
      <c r="AI1036" t="b">
        <v>0</v>
      </c>
      <c r="AK1036" t="b">
        <v>0</v>
      </c>
      <c r="AL1036" t="b">
        <v>0</v>
      </c>
      <c r="AM1036" t="b">
        <v>0</v>
      </c>
    </row>
    <row r="1037" spans="1:39" x14ac:dyDescent="0.25">
      <c r="A1037" t="s">
        <v>1733</v>
      </c>
      <c r="B1037" t="s">
        <v>2056</v>
      </c>
      <c r="C1037" t="s">
        <v>2055</v>
      </c>
      <c r="D1037" t="s">
        <v>1164</v>
      </c>
      <c r="I1037" t="s">
        <v>1741</v>
      </c>
      <c r="K1037" t="s">
        <v>2042</v>
      </c>
      <c r="L1037" t="s">
        <v>2041</v>
      </c>
      <c r="M1037" t="s">
        <v>2040</v>
      </c>
      <c r="N1037" t="s">
        <v>1832</v>
      </c>
      <c r="O1037" t="s">
        <v>1724</v>
      </c>
      <c r="P1037" t="s">
        <v>1724</v>
      </c>
      <c r="Q1037" t="s">
        <v>2054</v>
      </c>
      <c r="R1037" t="s">
        <v>2053</v>
      </c>
      <c r="X1037" t="s">
        <v>2052</v>
      </c>
      <c r="Z1037" t="b">
        <v>0</v>
      </c>
      <c r="AA1037" t="b">
        <v>0</v>
      </c>
      <c r="AB1037" t="b">
        <v>0</v>
      </c>
      <c r="AE1037" t="b">
        <v>0</v>
      </c>
      <c r="AH1037" t="b">
        <v>0</v>
      </c>
      <c r="AI1037" t="b">
        <v>0</v>
      </c>
      <c r="AJ1037" t="s">
        <v>1900</v>
      </c>
      <c r="AK1037" t="b">
        <v>0</v>
      </c>
      <c r="AL1037" t="b">
        <v>0</v>
      </c>
      <c r="AM1037" t="b">
        <v>0</v>
      </c>
    </row>
    <row r="1038" spans="1:39" x14ac:dyDescent="0.25">
      <c r="A1038" t="s">
        <v>1733</v>
      </c>
      <c r="B1038" t="s">
        <v>2051</v>
      </c>
      <c r="C1038" t="s">
        <v>2050</v>
      </c>
      <c r="D1038" t="s">
        <v>1164</v>
      </c>
      <c r="I1038" t="s">
        <v>1741</v>
      </c>
      <c r="K1038" t="s">
        <v>1962</v>
      </c>
      <c r="L1038" t="s">
        <v>1962</v>
      </c>
      <c r="M1038" t="s">
        <v>1833</v>
      </c>
      <c r="N1038" t="s">
        <v>1832</v>
      </c>
      <c r="O1038" t="s">
        <v>1724</v>
      </c>
      <c r="P1038" t="s">
        <v>1724</v>
      </c>
      <c r="Q1038" t="s">
        <v>1754</v>
      </c>
      <c r="R1038" t="s">
        <v>1753</v>
      </c>
      <c r="X1038" t="s">
        <v>2049</v>
      </c>
      <c r="Z1038" t="b">
        <v>0</v>
      </c>
      <c r="AA1038" t="b">
        <v>0</v>
      </c>
      <c r="AB1038" t="b">
        <v>0</v>
      </c>
      <c r="AE1038" t="b">
        <v>0</v>
      </c>
      <c r="AH1038" t="b">
        <v>0</v>
      </c>
      <c r="AI1038" t="b">
        <v>0</v>
      </c>
      <c r="AK1038" t="b">
        <v>0</v>
      </c>
      <c r="AL1038" t="b">
        <v>0</v>
      </c>
      <c r="AM1038" t="b">
        <v>0</v>
      </c>
    </row>
    <row r="1039" spans="1:39" x14ac:dyDescent="0.25">
      <c r="A1039" t="s">
        <v>1733</v>
      </c>
      <c r="B1039" t="s">
        <v>2048</v>
      </c>
      <c r="C1039" t="s">
        <v>2047</v>
      </c>
      <c r="D1039" t="s">
        <v>1164</v>
      </c>
      <c r="I1039" t="s">
        <v>1741</v>
      </c>
      <c r="K1039" t="s">
        <v>1962</v>
      </c>
      <c r="L1039" t="s">
        <v>1962</v>
      </c>
      <c r="M1039" t="s">
        <v>1833</v>
      </c>
      <c r="N1039" t="s">
        <v>1820</v>
      </c>
      <c r="O1039" t="s">
        <v>1724</v>
      </c>
      <c r="P1039" t="s">
        <v>1724</v>
      </c>
      <c r="Q1039" t="s">
        <v>1754</v>
      </c>
      <c r="R1039" t="s">
        <v>1753</v>
      </c>
      <c r="X1039" t="s">
        <v>2046</v>
      </c>
      <c r="Z1039" t="b">
        <v>0</v>
      </c>
      <c r="AA1039" t="b">
        <v>0</v>
      </c>
      <c r="AB1039" t="b">
        <v>0</v>
      </c>
      <c r="AE1039" t="b">
        <v>0</v>
      </c>
      <c r="AH1039" t="b">
        <v>0</v>
      </c>
      <c r="AI1039" t="b">
        <v>0</v>
      </c>
      <c r="AJ1039" t="s">
        <v>2045</v>
      </c>
      <c r="AK1039" t="b">
        <v>0</v>
      </c>
      <c r="AL1039" t="b">
        <v>0</v>
      </c>
      <c r="AM1039" t="b">
        <v>0</v>
      </c>
    </row>
    <row r="1040" spans="1:39" x14ac:dyDescent="0.25">
      <c r="A1040" t="s">
        <v>1733</v>
      </c>
      <c r="B1040" t="s">
        <v>2044</v>
      </c>
      <c r="C1040" t="s">
        <v>2043</v>
      </c>
      <c r="D1040" t="s">
        <v>1164</v>
      </c>
      <c r="I1040" t="s">
        <v>1741</v>
      </c>
      <c r="K1040" t="s">
        <v>2042</v>
      </c>
      <c r="L1040" t="s">
        <v>2041</v>
      </c>
      <c r="M1040" t="s">
        <v>2040</v>
      </c>
      <c r="N1040" t="s">
        <v>1832</v>
      </c>
      <c r="P1040" t="s">
        <v>1724</v>
      </c>
      <c r="Q1040" t="s">
        <v>2039</v>
      </c>
      <c r="R1040" t="s">
        <v>2038</v>
      </c>
      <c r="X1040" t="s">
        <v>2037</v>
      </c>
      <c r="Z1040" t="b">
        <v>0</v>
      </c>
      <c r="AA1040" t="b">
        <v>0</v>
      </c>
      <c r="AB1040" t="b">
        <v>0</v>
      </c>
      <c r="AE1040" t="b">
        <v>0</v>
      </c>
      <c r="AH1040" t="b">
        <v>0</v>
      </c>
      <c r="AI1040" t="b">
        <v>0</v>
      </c>
      <c r="AJ1040" t="s">
        <v>1804</v>
      </c>
      <c r="AK1040" t="b">
        <v>0</v>
      </c>
      <c r="AL1040" t="b">
        <v>0</v>
      </c>
      <c r="AM1040" t="b">
        <v>0</v>
      </c>
    </row>
    <row r="1041" spans="1:39" x14ac:dyDescent="0.25">
      <c r="A1041" t="s">
        <v>1733</v>
      </c>
      <c r="B1041" t="s">
        <v>1618</v>
      </c>
      <c r="C1041" t="s">
        <v>1619</v>
      </c>
      <c r="D1041" t="s">
        <v>1164</v>
      </c>
      <c r="I1041" t="s">
        <v>2036</v>
      </c>
      <c r="K1041" t="s">
        <v>1790</v>
      </c>
      <c r="L1041" t="s">
        <v>1790</v>
      </c>
      <c r="M1041" t="s">
        <v>1789</v>
      </c>
      <c r="N1041" t="s">
        <v>1820</v>
      </c>
      <c r="O1041" t="s">
        <v>1737</v>
      </c>
      <c r="P1041" t="s">
        <v>1737</v>
      </c>
      <c r="Q1041" t="s">
        <v>1959</v>
      </c>
      <c r="R1041" t="s">
        <v>1958</v>
      </c>
      <c r="X1041" t="s">
        <v>1786</v>
      </c>
      <c r="Z1041" t="b">
        <v>0</v>
      </c>
      <c r="AA1041" t="b">
        <v>0</v>
      </c>
      <c r="AB1041" t="b">
        <v>0</v>
      </c>
      <c r="AE1041" t="b">
        <v>0</v>
      </c>
      <c r="AH1041" t="b">
        <v>0</v>
      </c>
      <c r="AI1041" t="b">
        <v>0</v>
      </c>
      <c r="AK1041" t="b">
        <v>0</v>
      </c>
      <c r="AL1041" t="b">
        <v>0</v>
      </c>
      <c r="AM1041" t="b">
        <v>0</v>
      </c>
    </row>
    <row r="1042" spans="1:39" x14ac:dyDescent="0.25">
      <c r="A1042" t="s">
        <v>1733</v>
      </c>
      <c r="B1042" t="s">
        <v>2035</v>
      </c>
      <c r="C1042" t="s">
        <v>2034</v>
      </c>
      <c r="D1042" t="s">
        <v>1164</v>
      </c>
      <c r="I1042" t="s">
        <v>1741</v>
      </c>
      <c r="K1042" t="s">
        <v>1909</v>
      </c>
      <c r="L1042" t="s">
        <v>1909</v>
      </c>
      <c r="M1042" t="s">
        <v>1860</v>
      </c>
      <c r="N1042" t="s">
        <v>1820</v>
      </c>
      <c r="O1042" t="s">
        <v>1755</v>
      </c>
      <c r="P1042" t="s">
        <v>1724</v>
      </c>
      <c r="Q1042" t="s">
        <v>2033</v>
      </c>
      <c r="R1042" t="s">
        <v>2032</v>
      </c>
      <c r="X1042" t="s">
        <v>1912</v>
      </c>
      <c r="Z1042" t="b">
        <v>0</v>
      </c>
      <c r="AA1042" t="b">
        <v>0</v>
      </c>
      <c r="AB1042" t="b">
        <v>0</v>
      </c>
      <c r="AE1042" t="b">
        <v>0</v>
      </c>
      <c r="AH1042" t="b">
        <v>0</v>
      </c>
      <c r="AI1042" t="b">
        <v>0</v>
      </c>
      <c r="AJ1042" t="s">
        <v>1722</v>
      </c>
      <c r="AK1042" t="b">
        <v>0</v>
      </c>
      <c r="AL1042" t="b">
        <v>0</v>
      </c>
      <c r="AM1042" t="b">
        <v>0</v>
      </c>
    </row>
    <row r="1043" spans="1:39" x14ac:dyDescent="0.25">
      <c r="A1043" t="s">
        <v>1733</v>
      </c>
      <c r="B1043" t="s">
        <v>2031</v>
      </c>
      <c r="C1043" t="s">
        <v>2030</v>
      </c>
      <c r="D1043" t="s">
        <v>1164</v>
      </c>
      <c r="I1043" t="s">
        <v>1741</v>
      </c>
      <c r="K1043" t="s">
        <v>1909</v>
      </c>
      <c r="L1043" t="s">
        <v>1909</v>
      </c>
      <c r="M1043" t="s">
        <v>1860</v>
      </c>
      <c r="N1043" t="s">
        <v>1820</v>
      </c>
      <c r="O1043" t="s">
        <v>1724</v>
      </c>
      <c r="P1043" t="s">
        <v>1724</v>
      </c>
      <c r="Q1043" t="s">
        <v>2029</v>
      </c>
      <c r="R1043" t="s">
        <v>2028</v>
      </c>
      <c r="X1043" t="s">
        <v>1912</v>
      </c>
      <c r="Z1043" t="b">
        <v>0</v>
      </c>
      <c r="AA1043" t="b">
        <v>0</v>
      </c>
      <c r="AB1043" t="b">
        <v>0</v>
      </c>
      <c r="AE1043" t="b">
        <v>0</v>
      </c>
      <c r="AH1043" t="b">
        <v>0</v>
      </c>
      <c r="AI1043" t="b">
        <v>0</v>
      </c>
      <c r="AK1043" t="b">
        <v>0</v>
      </c>
      <c r="AL1043" t="b">
        <v>0</v>
      </c>
      <c r="AM1043" t="b">
        <v>0</v>
      </c>
    </row>
    <row r="1044" spans="1:39" x14ac:dyDescent="0.25">
      <c r="A1044" t="s">
        <v>1733</v>
      </c>
      <c r="B1044" t="s">
        <v>2027</v>
      </c>
      <c r="C1044" t="s">
        <v>2026</v>
      </c>
      <c r="D1044" t="s">
        <v>1164</v>
      </c>
      <c r="I1044" t="s">
        <v>2025</v>
      </c>
      <c r="K1044" t="s">
        <v>1909</v>
      </c>
      <c r="L1044" t="s">
        <v>1909</v>
      </c>
      <c r="M1044" t="s">
        <v>1860</v>
      </c>
      <c r="N1044" t="s">
        <v>1820</v>
      </c>
      <c r="O1044" t="s">
        <v>1737</v>
      </c>
      <c r="P1044" t="s">
        <v>1737</v>
      </c>
      <c r="Q1044" t="s">
        <v>2018</v>
      </c>
      <c r="R1044" t="s">
        <v>2024</v>
      </c>
      <c r="X1044" t="s">
        <v>2009</v>
      </c>
      <c r="Z1044" t="b">
        <v>0</v>
      </c>
      <c r="AA1044" t="b">
        <v>0</v>
      </c>
      <c r="AB1044" t="b">
        <v>0</v>
      </c>
      <c r="AE1044" t="b">
        <v>0</v>
      </c>
      <c r="AH1044" t="b">
        <v>0</v>
      </c>
      <c r="AI1044" t="b">
        <v>0</v>
      </c>
      <c r="AJ1044" t="s">
        <v>1900</v>
      </c>
      <c r="AK1044" t="b">
        <v>0</v>
      </c>
      <c r="AL1044" t="b">
        <v>0</v>
      </c>
      <c r="AM1044" t="b">
        <v>0</v>
      </c>
    </row>
    <row r="1045" spans="1:39" x14ac:dyDescent="0.25">
      <c r="A1045" t="s">
        <v>1733</v>
      </c>
      <c r="B1045" t="s">
        <v>2023</v>
      </c>
      <c r="C1045" t="s">
        <v>2022</v>
      </c>
      <c r="D1045" t="s">
        <v>1164</v>
      </c>
      <c r="I1045" t="s">
        <v>1783</v>
      </c>
      <c r="K1045" t="s">
        <v>1909</v>
      </c>
      <c r="L1045" t="s">
        <v>1909</v>
      </c>
      <c r="M1045" t="s">
        <v>1860</v>
      </c>
      <c r="N1045" t="s">
        <v>1820</v>
      </c>
      <c r="O1045" t="s">
        <v>1737</v>
      </c>
      <c r="P1045" t="s">
        <v>1737</v>
      </c>
      <c r="Q1045" t="s">
        <v>1918</v>
      </c>
      <c r="R1045" t="s">
        <v>1917</v>
      </c>
      <c r="X1045" t="s">
        <v>2021</v>
      </c>
      <c r="Z1045" t="b">
        <v>0</v>
      </c>
      <c r="AA1045" t="b">
        <v>0</v>
      </c>
      <c r="AB1045" t="b">
        <v>0</v>
      </c>
      <c r="AE1045" t="b">
        <v>0</v>
      </c>
      <c r="AH1045" t="b">
        <v>0</v>
      </c>
      <c r="AI1045" t="b">
        <v>0</v>
      </c>
      <c r="AK1045" t="b">
        <v>0</v>
      </c>
      <c r="AL1045" t="b">
        <v>0</v>
      </c>
      <c r="AM1045" t="b">
        <v>0</v>
      </c>
    </row>
    <row r="1046" spans="1:39" x14ac:dyDescent="0.25">
      <c r="A1046" t="s">
        <v>1733</v>
      </c>
      <c r="B1046" t="s">
        <v>2020</v>
      </c>
      <c r="C1046" t="s">
        <v>2019</v>
      </c>
      <c r="D1046" t="s">
        <v>1164</v>
      </c>
      <c r="I1046" t="s">
        <v>1741</v>
      </c>
      <c r="K1046" t="s">
        <v>1909</v>
      </c>
      <c r="L1046" t="s">
        <v>1909</v>
      </c>
      <c r="M1046" t="s">
        <v>1860</v>
      </c>
      <c r="N1046" t="s">
        <v>1820</v>
      </c>
      <c r="P1046" t="s">
        <v>1724</v>
      </c>
      <c r="Q1046" t="s">
        <v>2018</v>
      </c>
      <c r="R1046" t="s">
        <v>2017</v>
      </c>
      <c r="X1046" t="s">
        <v>1912</v>
      </c>
      <c r="Z1046" t="b">
        <v>0</v>
      </c>
      <c r="AA1046" t="b">
        <v>0</v>
      </c>
      <c r="AB1046" t="b">
        <v>0</v>
      </c>
      <c r="AE1046" t="b">
        <v>0</v>
      </c>
      <c r="AH1046" t="b">
        <v>0</v>
      </c>
      <c r="AI1046" t="b">
        <v>0</v>
      </c>
      <c r="AJ1046" t="s">
        <v>1804</v>
      </c>
      <c r="AK1046" t="b">
        <v>0</v>
      </c>
      <c r="AL1046" t="b">
        <v>0</v>
      </c>
      <c r="AM1046" t="b">
        <v>0</v>
      </c>
    </row>
    <row r="1047" spans="1:39" x14ac:dyDescent="0.25">
      <c r="A1047" t="s">
        <v>1733</v>
      </c>
      <c r="B1047" t="s">
        <v>1650</v>
      </c>
      <c r="C1047" t="s">
        <v>1651</v>
      </c>
      <c r="D1047" t="s">
        <v>1164</v>
      </c>
      <c r="I1047" t="s">
        <v>1741</v>
      </c>
      <c r="K1047" t="s">
        <v>1909</v>
      </c>
      <c r="L1047" t="s">
        <v>1909</v>
      </c>
      <c r="M1047" t="s">
        <v>1860</v>
      </c>
      <c r="N1047" t="s">
        <v>1820</v>
      </c>
      <c r="P1047" t="s">
        <v>1724</v>
      </c>
      <c r="Q1047" t="s">
        <v>1922</v>
      </c>
      <c r="R1047" t="s">
        <v>1921</v>
      </c>
      <c r="X1047" t="s">
        <v>1912</v>
      </c>
      <c r="Z1047" t="b">
        <v>0</v>
      </c>
      <c r="AA1047" t="b">
        <v>0</v>
      </c>
      <c r="AB1047" t="b">
        <v>0</v>
      </c>
      <c r="AE1047" t="b">
        <v>0</v>
      </c>
      <c r="AH1047" t="b">
        <v>0</v>
      </c>
      <c r="AI1047" t="b">
        <v>0</v>
      </c>
      <c r="AJ1047" t="s">
        <v>1804</v>
      </c>
      <c r="AK1047" t="b">
        <v>0</v>
      </c>
      <c r="AL1047" t="b">
        <v>0</v>
      </c>
      <c r="AM1047" t="b">
        <v>0</v>
      </c>
    </row>
    <row r="1048" spans="1:39" x14ac:dyDescent="0.25">
      <c r="A1048" t="s">
        <v>1733</v>
      </c>
      <c r="B1048" t="s">
        <v>2016</v>
      </c>
      <c r="C1048" t="s">
        <v>2015</v>
      </c>
      <c r="D1048" t="s">
        <v>1164</v>
      </c>
      <c r="I1048" t="s">
        <v>1783</v>
      </c>
      <c r="K1048" t="s">
        <v>1909</v>
      </c>
      <c r="L1048" t="s">
        <v>1962</v>
      </c>
      <c r="M1048" t="s">
        <v>1833</v>
      </c>
      <c r="N1048" t="s">
        <v>1820</v>
      </c>
      <c r="O1048" t="s">
        <v>1724</v>
      </c>
      <c r="P1048" t="s">
        <v>1724</v>
      </c>
      <c r="Q1048" t="s">
        <v>2011</v>
      </c>
      <c r="R1048" t="s">
        <v>2010</v>
      </c>
      <c r="X1048" t="s">
        <v>2009</v>
      </c>
      <c r="Z1048" t="b">
        <v>0</v>
      </c>
      <c r="AA1048" t="b">
        <v>0</v>
      </c>
      <c r="AB1048" t="b">
        <v>0</v>
      </c>
      <c r="AE1048" t="b">
        <v>0</v>
      </c>
      <c r="AH1048" t="b">
        <v>0</v>
      </c>
      <c r="AI1048" t="b">
        <v>0</v>
      </c>
      <c r="AJ1048" t="s">
        <v>2014</v>
      </c>
      <c r="AK1048" t="b">
        <v>0</v>
      </c>
      <c r="AL1048" t="b">
        <v>0</v>
      </c>
      <c r="AM1048" t="b">
        <v>0</v>
      </c>
    </row>
    <row r="1049" spans="1:39" x14ac:dyDescent="0.25">
      <c r="A1049" t="s">
        <v>1733</v>
      </c>
      <c r="B1049" t="s">
        <v>2013</v>
      </c>
      <c r="C1049" t="s">
        <v>2012</v>
      </c>
      <c r="D1049" t="s">
        <v>1164</v>
      </c>
      <c r="I1049" t="s">
        <v>1783</v>
      </c>
      <c r="K1049" t="s">
        <v>1909</v>
      </c>
      <c r="L1049" t="s">
        <v>1909</v>
      </c>
      <c r="M1049" t="s">
        <v>1860</v>
      </c>
      <c r="N1049" t="s">
        <v>1820</v>
      </c>
      <c r="O1049" t="s">
        <v>1724</v>
      </c>
      <c r="P1049" t="s">
        <v>1724</v>
      </c>
      <c r="Q1049" t="s">
        <v>2011</v>
      </c>
      <c r="R1049" t="s">
        <v>2010</v>
      </c>
      <c r="X1049" t="s">
        <v>2009</v>
      </c>
      <c r="Z1049" t="b">
        <v>0</v>
      </c>
      <c r="AA1049" t="b">
        <v>0</v>
      </c>
      <c r="AB1049" t="b">
        <v>0</v>
      </c>
      <c r="AE1049" t="b">
        <v>0</v>
      </c>
      <c r="AH1049" t="b">
        <v>0</v>
      </c>
      <c r="AI1049" t="b">
        <v>0</v>
      </c>
      <c r="AK1049" t="b">
        <v>0</v>
      </c>
      <c r="AL1049" t="b">
        <v>0</v>
      </c>
      <c r="AM1049" t="b">
        <v>0</v>
      </c>
    </row>
    <row r="1050" spans="1:39" x14ac:dyDescent="0.25">
      <c r="A1050" t="s">
        <v>1733</v>
      </c>
      <c r="B1050" t="s">
        <v>2008</v>
      </c>
      <c r="C1050" t="s">
        <v>2007</v>
      </c>
      <c r="D1050" t="s">
        <v>1164</v>
      </c>
      <c r="I1050" t="s">
        <v>1741</v>
      </c>
      <c r="K1050" t="s">
        <v>2005</v>
      </c>
      <c r="L1050" t="s">
        <v>2005</v>
      </c>
      <c r="M1050" t="s">
        <v>1842</v>
      </c>
      <c r="N1050" t="s">
        <v>1820</v>
      </c>
      <c r="O1050" t="s">
        <v>1724</v>
      </c>
      <c r="P1050" t="s">
        <v>1724</v>
      </c>
      <c r="Q1050" t="s">
        <v>2004</v>
      </c>
      <c r="R1050" t="s">
        <v>2003</v>
      </c>
      <c r="X1050" t="s">
        <v>2002</v>
      </c>
      <c r="Z1050" t="b">
        <v>0</v>
      </c>
      <c r="AA1050" t="b">
        <v>0</v>
      </c>
      <c r="AB1050" t="b">
        <v>0</v>
      </c>
      <c r="AE1050" t="b">
        <v>0</v>
      </c>
      <c r="AH1050" t="b">
        <v>0</v>
      </c>
      <c r="AI1050" t="b">
        <v>0</v>
      </c>
      <c r="AJ1050" t="s">
        <v>2006</v>
      </c>
      <c r="AK1050" t="b">
        <v>0</v>
      </c>
      <c r="AL1050" t="b">
        <v>0</v>
      </c>
      <c r="AM1050" t="b">
        <v>0</v>
      </c>
    </row>
    <row r="1051" spans="1:39" x14ac:dyDescent="0.25">
      <c r="A1051" t="s">
        <v>1733</v>
      </c>
      <c r="B1051" t="s">
        <v>1638</v>
      </c>
      <c r="C1051" t="s">
        <v>1639</v>
      </c>
      <c r="D1051" t="s">
        <v>1164</v>
      </c>
      <c r="I1051" t="s">
        <v>1741</v>
      </c>
      <c r="K1051" t="s">
        <v>2005</v>
      </c>
      <c r="L1051" t="s">
        <v>2005</v>
      </c>
      <c r="M1051" t="s">
        <v>1842</v>
      </c>
      <c r="N1051" t="s">
        <v>1820</v>
      </c>
      <c r="P1051" t="s">
        <v>1724</v>
      </c>
      <c r="Q1051" t="s">
        <v>2004</v>
      </c>
      <c r="R1051" t="s">
        <v>2003</v>
      </c>
      <c r="X1051" t="s">
        <v>2002</v>
      </c>
      <c r="Z1051" t="b">
        <v>0</v>
      </c>
      <c r="AA1051" t="b">
        <v>0</v>
      </c>
      <c r="AB1051" t="b">
        <v>0</v>
      </c>
      <c r="AE1051" t="b">
        <v>0</v>
      </c>
      <c r="AH1051" t="b">
        <v>0</v>
      </c>
      <c r="AI1051" t="b">
        <v>0</v>
      </c>
      <c r="AJ1051" t="s">
        <v>1804</v>
      </c>
      <c r="AK1051" t="b">
        <v>0</v>
      </c>
      <c r="AL1051" t="b">
        <v>0</v>
      </c>
      <c r="AM1051" t="b">
        <v>0</v>
      </c>
    </row>
    <row r="1052" spans="1:39" x14ac:dyDescent="0.25">
      <c r="A1052" t="s">
        <v>1733</v>
      </c>
      <c r="B1052" t="s">
        <v>1655</v>
      </c>
      <c r="C1052" t="s">
        <v>1656</v>
      </c>
      <c r="D1052" t="s">
        <v>1164</v>
      </c>
      <c r="I1052" t="s">
        <v>1741</v>
      </c>
      <c r="J1052" t="s">
        <v>1943</v>
      </c>
      <c r="K1052" t="s">
        <v>1825</v>
      </c>
      <c r="L1052" t="s">
        <v>1825</v>
      </c>
      <c r="M1052" t="s">
        <v>1825</v>
      </c>
      <c r="N1052" t="s">
        <v>1820</v>
      </c>
      <c r="P1052" t="s">
        <v>1724</v>
      </c>
      <c r="Q1052" t="s">
        <v>1991</v>
      </c>
      <c r="R1052" t="s">
        <v>1999</v>
      </c>
      <c r="X1052" t="s">
        <v>1895</v>
      </c>
      <c r="Z1052" t="b">
        <v>0</v>
      </c>
      <c r="AA1052" t="b">
        <v>0</v>
      </c>
      <c r="AB1052" t="b">
        <v>0</v>
      </c>
      <c r="AE1052" t="b">
        <v>0</v>
      </c>
      <c r="AH1052" t="b">
        <v>0</v>
      </c>
      <c r="AI1052" t="b">
        <v>0</v>
      </c>
      <c r="AK1052" t="b">
        <v>0</v>
      </c>
      <c r="AL1052" t="b">
        <v>0</v>
      </c>
      <c r="AM1052" t="b">
        <v>0</v>
      </c>
    </row>
    <row r="1053" spans="1:39" x14ac:dyDescent="0.25">
      <c r="A1053" t="s">
        <v>1733</v>
      </c>
      <c r="B1053" t="s">
        <v>2001</v>
      </c>
      <c r="C1053" t="s">
        <v>2000</v>
      </c>
      <c r="D1053" t="s">
        <v>1164</v>
      </c>
      <c r="I1053" t="s">
        <v>1963</v>
      </c>
      <c r="K1053" t="s">
        <v>1825</v>
      </c>
      <c r="L1053" t="s">
        <v>1825</v>
      </c>
      <c r="M1053" t="s">
        <v>1825</v>
      </c>
      <c r="N1053" t="s">
        <v>1820</v>
      </c>
      <c r="O1053" t="s">
        <v>1724</v>
      </c>
      <c r="P1053" t="s">
        <v>1737</v>
      </c>
      <c r="Q1053" t="s">
        <v>1991</v>
      </c>
      <c r="R1053" t="s">
        <v>1999</v>
      </c>
      <c r="X1053" t="s">
        <v>1953</v>
      </c>
      <c r="Z1053" t="b">
        <v>0</v>
      </c>
      <c r="AA1053" t="b">
        <v>0</v>
      </c>
      <c r="AB1053" t="b">
        <v>0</v>
      </c>
      <c r="AE1053" t="b">
        <v>0</v>
      </c>
      <c r="AH1053" t="b">
        <v>0</v>
      </c>
      <c r="AI1053" t="b">
        <v>0</v>
      </c>
      <c r="AK1053" t="b">
        <v>0</v>
      </c>
      <c r="AL1053" t="b">
        <v>0</v>
      </c>
      <c r="AM1053" t="b">
        <v>0</v>
      </c>
    </row>
    <row r="1054" spans="1:39" x14ac:dyDescent="0.25">
      <c r="A1054" t="s">
        <v>1733</v>
      </c>
      <c r="B1054" t="s">
        <v>1998</v>
      </c>
      <c r="C1054" t="s">
        <v>1997</v>
      </c>
      <c r="D1054" t="s">
        <v>1164</v>
      </c>
      <c r="I1054" t="s">
        <v>1783</v>
      </c>
      <c r="K1054" t="s">
        <v>1909</v>
      </c>
      <c r="L1054" t="s">
        <v>1909</v>
      </c>
      <c r="M1054" t="s">
        <v>1860</v>
      </c>
      <c r="N1054" t="s">
        <v>1820</v>
      </c>
      <c r="O1054" t="s">
        <v>1724</v>
      </c>
      <c r="P1054" t="s">
        <v>1737</v>
      </c>
      <c r="Q1054" t="s">
        <v>1996</v>
      </c>
      <c r="R1054" t="s">
        <v>1995</v>
      </c>
      <c r="X1054" t="s">
        <v>1994</v>
      </c>
      <c r="Z1054" t="b">
        <v>0</v>
      </c>
      <c r="AA1054" t="b">
        <v>0</v>
      </c>
      <c r="AB1054" t="b">
        <v>0</v>
      </c>
      <c r="AE1054" t="b">
        <v>0</v>
      </c>
      <c r="AH1054" t="b">
        <v>0</v>
      </c>
      <c r="AI1054" t="b">
        <v>0</v>
      </c>
      <c r="AK1054" t="b">
        <v>0</v>
      </c>
      <c r="AL1054" t="b">
        <v>0</v>
      </c>
      <c r="AM1054" t="b">
        <v>0</v>
      </c>
    </row>
    <row r="1055" spans="1:39" x14ac:dyDescent="0.25">
      <c r="A1055" t="s">
        <v>1733</v>
      </c>
      <c r="B1055" t="s">
        <v>1993</v>
      </c>
      <c r="C1055" t="s">
        <v>1992</v>
      </c>
      <c r="D1055" t="s">
        <v>1164</v>
      </c>
      <c r="I1055" t="s">
        <v>1741</v>
      </c>
      <c r="K1055" t="s">
        <v>1987</v>
      </c>
      <c r="L1055" t="s">
        <v>1825</v>
      </c>
      <c r="M1055" t="s">
        <v>1825</v>
      </c>
      <c r="N1055" t="s">
        <v>1820</v>
      </c>
      <c r="P1055" t="s">
        <v>1737</v>
      </c>
      <c r="Q1055" t="s">
        <v>1991</v>
      </c>
      <c r="R1055" t="s">
        <v>1990</v>
      </c>
      <c r="X1055" t="s">
        <v>1984</v>
      </c>
      <c r="Z1055" t="b">
        <v>0</v>
      </c>
      <c r="AA1055" t="b">
        <v>0</v>
      </c>
      <c r="AB1055" t="b">
        <v>0</v>
      </c>
      <c r="AE1055" t="b">
        <v>0</v>
      </c>
      <c r="AH1055" t="b">
        <v>0</v>
      </c>
      <c r="AI1055" t="b">
        <v>0</v>
      </c>
      <c r="AJ1055" t="s">
        <v>1804</v>
      </c>
      <c r="AK1055" t="b">
        <v>0</v>
      </c>
      <c r="AL1055" t="b">
        <v>0</v>
      </c>
      <c r="AM1055" t="b">
        <v>0</v>
      </c>
    </row>
    <row r="1056" spans="1:39" x14ac:dyDescent="0.25">
      <c r="A1056" t="s">
        <v>1733</v>
      </c>
      <c r="B1056" t="s">
        <v>1989</v>
      </c>
      <c r="C1056" t="s">
        <v>1988</v>
      </c>
      <c r="D1056" t="s">
        <v>1164</v>
      </c>
      <c r="I1056" t="s">
        <v>1963</v>
      </c>
      <c r="K1056" t="s">
        <v>1987</v>
      </c>
      <c r="L1056" t="s">
        <v>1825</v>
      </c>
      <c r="M1056" t="s">
        <v>1825</v>
      </c>
      <c r="N1056" t="s">
        <v>1820</v>
      </c>
      <c r="O1056" t="s">
        <v>1724</v>
      </c>
      <c r="P1056" t="s">
        <v>1737</v>
      </c>
      <c r="Q1056" t="s">
        <v>1986</v>
      </c>
      <c r="R1056" t="s">
        <v>1985</v>
      </c>
      <c r="X1056" t="s">
        <v>1984</v>
      </c>
      <c r="Z1056" t="b">
        <v>0</v>
      </c>
      <c r="AA1056" t="b">
        <v>0</v>
      </c>
      <c r="AB1056" t="b">
        <v>0</v>
      </c>
      <c r="AE1056" t="b">
        <v>0</v>
      </c>
      <c r="AH1056" t="b">
        <v>0</v>
      </c>
      <c r="AI1056" t="b">
        <v>0</v>
      </c>
      <c r="AK1056" t="b">
        <v>0</v>
      </c>
      <c r="AL1056" t="b">
        <v>0</v>
      </c>
      <c r="AM1056" t="b">
        <v>0</v>
      </c>
    </row>
    <row r="1057" spans="1:39" x14ac:dyDescent="0.25">
      <c r="A1057" t="s">
        <v>1733</v>
      </c>
      <c r="B1057" t="s">
        <v>1983</v>
      </c>
      <c r="C1057" t="s">
        <v>1982</v>
      </c>
      <c r="D1057" t="s">
        <v>1164</v>
      </c>
      <c r="I1057" t="s">
        <v>1741</v>
      </c>
      <c r="K1057" t="s">
        <v>1825</v>
      </c>
      <c r="L1057" t="s">
        <v>1825</v>
      </c>
      <c r="M1057" t="s">
        <v>1825</v>
      </c>
      <c r="N1057" t="s">
        <v>1820</v>
      </c>
      <c r="O1057" t="s">
        <v>1737</v>
      </c>
      <c r="P1057" t="s">
        <v>1737</v>
      </c>
      <c r="Q1057" t="s">
        <v>1981</v>
      </c>
      <c r="R1057" t="s">
        <v>1980</v>
      </c>
      <c r="X1057" t="s">
        <v>1953</v>
      </c>
      <c r="Z1057" t="b">
        <v>0</v>
      </c>
      <c r="AA1057" t="b">
        <v>0</v>
      </c>
      <c r="AB1057" t="b">
        <v>0</v>
      </c>
      <c r="AE1057" t="b">
        <v>0</v>
      </c>
      <c r="AH1057" t="b">
        <v>0</v>
      </c>
      <c r="AI1057" t="b">
        <v>0</v>
      </c>
      <c r="AJ1057" t="s">
        <v>1722</v>
      </c>
      <c r="AK1057" t="b">
        <v>0</v>
      </c>
      <c r="AL1057" t="b">
        <v>0</v>
      </c>
      <c r="AM1057" t="b">
        <v>0</v>
      </c>
    </row>
    <row r="1058" spans="1:39" x14ac:dyDescent="0.25">
      <c r="A1058" t="s">
        <v>1733</v>
      </c>
      <c r="B1058" t="s">
        <v>1979</v>
      </c>
      <c r="C1058" t="s">
        <v>1978</v>
      </c>
      <c r="D1058" t="s">
        <v>1164</v>
      </c>
      <c r="I1058" t="s">
        <v>1783</v>
      </c>
      <c r="K1058" t="s">
        <v>1825</v>
      </c>
      <c r="L1058" t="s">
        <v>1825</v>
      </c>
      <c r="M1058" t="s">
        <v>1825</v>
      </c>
      <c r="N1058" t="s">
        <v>1820</v>
      </c>
      <c r="P1058" t="s">
        <v>1737</v>
      </c>
      <c r="Q1058" t="s">
        <v>1977</v>
      </c>
      <c r="R1058" t="s">
        <v>1976</v>
      </c>
      <c r="X1058" t="s">
        <v>1895</v>
      </c>
      <c r="Z1058" t="b">
        <v>0</v>
      </c>
      <c r="AA1058" t="b">
        <v>0</v>
      </c>
      <c r="AB1058" t="b">
        <v>0</v>
      </c>
      <c r="AE1058" t="b">
        <v>0</v>
      </c>
      <c r="AH1058" t="b">
        <v>0</v>
      </c>
      <c r="AI1058" t="b">
        <v>0</v>
      </c>
      <c r="AK1058" t="b">
        <v>0</v>
      </c>
      <c r="AL1058" t="b">
        <v>0</v>
      </c>
      <c r="AM1058" t="b">
        <v>0</v>
      </c>
    </row>
    <row r="1059" spans="1:39" x14ac:dyDescent="0.25">
      <c r="A1059" t="s">
        <v>1733</v>
      </c>
      <c r="B1059" t="s">
        <v>1975</v>
      </c>
      <c r="C1059" t="s">
        <v>1974</v>
      </c>
      <c r="D1059" t="s">
        <v>1164</v>
      </c>
      <c r="I1059" t="s">
        <v>1783</v>
      </c>
      <c r="K1059" t="s">
        <v>1825</v>
      </c>
      <c r="L1059" t="s">
        <v>1825</v>
      </c>
      <c r="M1059" t="s">
        <v>1825</v>
      </c>
      <c r="N1059" t="s">
        <v>1820</v>
      </c>
      <c r="O1059" t="s">
        <v>1724</v>
      </c>
      <c r="P1059" t="s">
        <v>1737</v>
      </c>
      <c r="Q1059" t="s">
        <v>1968</v>
      </c>
      <c r="R1059" t="s">
        <v>1967</v>
      </c>
      <c r="X1059" t="s">
        <v>1953</v>
      </c>
      <c r="Z1059" t="b">
        <v>0</v>
      </c>
      <c r="AA1059" t="b">
        <v>0</v>
      </c>
      <c r="AB1059" t="b">
        <v>0</v>
      </c>
      <c r="AE1059" t="b">
        <v>0</v>
      </c>
      <c r="AH1059" t="b">
        <v>0</v>
      </c>
      <c r="AI1059" t="b">
        <v>0</v>
      </c>
      <c r="AK1059" t="b">
        <v>0</v>
      </c>
      <c r="AL1059" t="b">
        <v>0</v>
      </c>
      <c r="AM1059" t="b">
        <v>0</v>
      </c>
    </row>
    <row r="1060" spans="1:39" x14ac:dyDescent="0.25">
      <c r="A1060" t="s">
        <v>1733</v>
      </c>
      <c r="B1060" t="s">
        <v>1973</v>
      </c>
      <c r="C1060" t="s">
        <v>1972</v>
      </c>
      <c r="D1060" t="s">
        <v>1164</v>
      </c>
      <c r="I1060" t="s">
        <v>1963</v>
      </c>
      <c r="K1060" t="s">
        <v>1825</v>
      </c>
      <c r="L1060" t="s">
        <v>1825</v>
      </c>
      <c r="M1060" t="s">
        <v>1825</v>
      </c>
      <c r="N1060" t="s">
        <v>1820</v>
      </c>
      <c r="O1060" t="s">
        <v>1724</v>
      </c>
      <c r="P1060" t="s">
        <v>1737</v>
      </c>
      <c r="Q1060" t="s">
        <v>1968</v>
      </c>
      <c r="R1060" t="s">
        <v>1967</v>
      </c>
      <c r="X1060" t="s">
        <v>1971</v>
      </c>
      <c r="Z1060" t="b">
        <v>0</v>
      </c>
      <c r="AA1060" t="b">
        <v>0</v>
      </c>
      <c r="AB1060" t="b">
        <v>0</v>
      </c>
      <c r="AE1060" t="b">
        <v>0</v>
      </c>
      <c r="AH1060" t="b">
        <v>0</v>
      </c>
      <c r="AI1060" t="b">
        <v>0</v>
      </c>
      <c r="AJ1060" t="s">
        <v>1929</v>
      </c>
      <c r="AK1060" t="b">
        <v>0</v>
      </c>
      <c r="AL1060" t="b">
        <v>0</v>
      </c>
      <c r="AM1060" t="b">
        <v>0</v>
      </c>
    </row>
    <row r="1061" spans="1:39" x14ac:dyDescent="0.25">
      <c r="A1061" t="s">
        <v>1733</v>
      </c>
      <c r="B1061" t="s">
        <v>1966</v>
      </c>
      <c r="C1061" t="s">
        <v>1969</v>
      </c>
      <c r="D1061" t="s">
        <v>1164</v>
      </c>
      <c r="I1061" t="s">
        <v>1960</v>
      </c>
      <c r="K1061" t="s">
        <v>1892</v>
      </c>
      <c r="L1061" t="s">
        <v>1892</v>
      </c>
      <c r="M1061" t="s">
        <v>1821</v>
      </c>
      <c r="N1061" t="s">
        <v>1820</v>
      </c>
      <c r="O1061" t="s">
        <v>1737</v>
      </c>
      <c r="P1061" t="s">
        <v>1737</v>
      </c>
      <c r="Q1061" t="s">
        <v>1968</v>
      </c>
      <c r="R1061" t="s">
        <v>1967</v>
      </c>
      <c r="X1061" t="s">
        <v>1901</v>
      </c>
      <c r="Z1061" t="b">
        <v>0</v>
      </c>
      <c r="AA1061" t="b">
        <v>0</v>
      </c>
      <c r="AB1061" t="b">
        <v>0</v>
      </c>
      <c r="AE1061" t="b">
        <v>0</v>
      </c>
      <c r="AH1061" t="b">
        <v>0</v>
      </c>
      <c r="AI1061" t="b">
        <v>0</v>
      </c>
      <c r="AJ1061" t="s">
        <v>1744</v>
      </c>
      <c r="AK1061" t="b">
        <v>0</v>
      </c>
      <c r="AL1061" t="b">
        <v>0</v>
      </c>
      <c r="AM1061" t="b">
        <v>0</v>
      </c>
    </row>
    <row r="1062" spans="1:39" x14ac:dyDescent="0.25">
      <c r="A1062" t="s">
        <v>1733</v>
      </c>
      <c r="B1062" t="s">
        <v>1970</v>
      </c>
      <c r="C1062" t="s">
        <v>1969</v>
      </c>
      <c r="D1062" t="s">
        <v>1945</v>
      </c>
      <c r="I1062" t="s">
        <v>1944</v>
      </c>
      <c r="J1062" t="s">
        <v>1943</v>
      </c>
      <c r="K1062" t="s">
        <v>1892</v>
      </c>
      <c r="L1062" t="s">
        <v>1892</v>
      </c>
      <c r="M1062" t="s">
        <v>1821</v>
      </c>
      <c r="N1062" t="s">
        <v>1820</v>
      </c>
      <c r="O1062" t="s">
        <v>1737</v>
      </c>
      <c r="P1062" t="s">
        <v>1737</v>
      </c>
      <c r="Q1062" t="s">
        <v>1968</v>
      </c>
      <c r="R1062" t="s">
        <v>1967</v>
      </c>
      <c r="X1062" t="s">
        <v>1901</v>
      </c>
      <c r="Y1062" t="s">
        <v>1966</v>
      </c>
      <c r="Z1062" t="b">
        <v>0</v>
      </c>
      <c r="AA1062" t="b">
        <v>0</v>
      </c>
      <c r="AB1062" t="b">
        <v>0</v>
      </c>
      <c r="AE1062" t="b">
        <v>0</v>
      </c>
      <c r="AH1062" t="b">
        <v>0</v>
      </c>
      <c r="AI1062" t="b">
        <v>0</v>
      </c>
      <c r="AJ1062" t="s">
        <v>1744</v>
      </c>
      <c r="AK1062" t="b">
        <v>0</v>
      </c>
      <c r="AL1062" t="b">
        <v>0</v>
      </c>
      <c r="AM1062" t="b">
        <v>0</v>
      </c>
    </row>
    <row r="1063" spans="1:39" x14ac:dyDescent="0.25">
      <c r="A1063" t="s">
        <v>1733</v>
      </c>
      <c r="B1063" t="s">
        <v>1965</v>
      </c>
      <c r="C1063" t="s">
        <v>1964</v>
      </c>
      <c r="D1063" t="s">
        <v>1164</v>
      </c>
      <c r="I1063" t="s">
        <v>1741</v>
      </c>
      <c r="K1063" t="s">
        <v>1790</v>
      </c>
      <c r="L1063" t="s">
        <v>1790</v>
      </c>
      <c r="M1063" t="s">
        <v>1789</v>
      </c>
      <c r="N1063" t="s">
        <v>1820</v>
      </c>
      <c r="O1063" t="s">
        <v>1737</v>
      </c>
      <c r="P1063" t="s">
        <v>1737</v>
      </c>
      <c r="Q1063" t="s">
        <v>1950</v>
      </c>
      <c r="R1063" t="s">
        <v>1949</v>
      </c>
      <c r="X1063" t="s">
        <v>1948</v>
      </c>
      <c r="Z1063" t="b">
        <v>0</v>
      </c>
      <c r="AA1063" t="b">
        <v>0</v>
      </c>
      <c r="AB1063" t="b">
        <v>0</v>
      </c>
      <c r="AE1063" t="b">
        <v>0</v>
      </c>
      <c r="AH1063" t="b">
        <v>0</v>
      </c>
      <c r="AI1063" t="b">
        <v>0</v>
      </c>
      <c r="AK1063" t="b">
        <v>0</v>
      </c>
      <c r="AL1063" t="b">
        <v>0</v>
      </c>
      <c r="AM1063" t="b">
        <v>0</v>
      </c>
    </row>
    <row r="1064" spans="1:39" x14ac:dyDescent="0.25">
      <c r="A1064" t="s">
        <v>1733</v>
      </c>
      <c r="B1064" t="s">
        <v>1630</v>
      </c>
      <c r="C1064" t="s">
        <v>1631</v>
      </c>
      <c r="D1064" t="s">
        <v>1164</v>
      </c>
      <c r="I1064" t="s">
        <v>1963</v>
      </c>
      <c r="K1064" t="s">
        <v>1825</v>
      </c>
      <c r="L1064" t="s">
        <v>1962</v>
      </c>
      <c r="M1064" t="s">
        <v>1833</v>
      </c>
      <c r="N1064" t="s">
        <v>1820</v>
      </c>
      <c r="O1064" t="s">
        <v>1724</v>
      </c>
      <c r="P1064" t="s">
        <v>1737</v>
      </c>
      <c r="Q1064" t="s">
        <v>1754</v>
      </c>
      <c r="R1064" t="s">
        <v>1753</v>
      </c>
      <c r="X1064" t="s">
        <v>1961</v>
      </c>
      <c r="Z1064" t="b">
        <v>0</v>
      </c>
      <c r="AA1064" t="b">
        <v>0</v>
      </c>
      <c r="AB1064" t="b">
        <v>0</v>
      </c>
      <c r="AE1064" t="b">
        <v>0</v>
      </c>
      <c r="AH1064" t="b">
        <v>0</v>
      </c>
      <c r="AI1064" t="b">
        <v>0</v>
      </c>
      <c r="AK1064" t="b">
        <v>0</v>
      </c>
      <c r="AL1064" t="b">
        <v>0</v>
      </c>
      <c r="AM1064" t="b">
        <v>0</v>
      </c>
    </row>
    <row r="1065" spans="1:39" x14ac:dyDescent="0.25">
      <c r="A1065" t="s">
        <v>1733</v>
      </c>
      <c r="B1065" t="s">
        <v>1636</v>
      </c>
      <c r="C1065" t="s">
        <v>1637</v>
      </c>
      <c r="D1065" t="s">
        <v>1164</v>
      </c>
      <c r="I1065" t="s">
        <v>1960</v>
      </c>
      <c r="K1065" t="s">
        <v>1790</v>
      </c>
      <c r="L1065" t="s">
        <v>1790</v>
      </c>
      <c r="M1065" t="s">
        <v>1789</v>
      </c>
      <c r="N1065" t="s">
        <v>1820</v>
      </c>
      <c r="O1065" t="s">
        <v>1737</v>
      </c>
      <c r="P1065" t="s">
        <v>1737</v>
      </c>
      <c r="Q1065" t="s">
        <v>1959</v>
      </c>
      <c r="R1065" t="s">
        <v>1958</v>
      </c>
      <c r="X1065" t="s">
        <v>1786</v>
      </c>
      <c r="Z1065" t="b">
        <v>0</v>
      </c>
      <c r="AA1065" t="b">
        <v>0</v>
      </c>
      <c r="AB1065" t="b">
        <v>0</v>
      </c>
      <c r="AE1065" t="b">
        <v>0</v>
      </c>
      <c r="AH1065" t="b">
        <v>0</v>
      </c>
      <c r="AI1065" t="b">
        <v>0</v>
      </c>
      <c r="AK1065" t="b">
        <v>0</v>
      </c>
      <c r="AL1065" t="b">
        <v>0</v>
      </c>
      <c r="AM1065" t="b">
        <v>0</v>
      </c>
    </row>
    <row r="1066" spans="1:39" x14ac:dyDescent="0.25">
      <c r="A1066" t="s">
        <v>1733</v>
      </c>
      <c r="B1066" t="s">
        <v>1957</v>
      </c>
      <c r="C1066" t="s">
        <v>1956</v>
      </c>
      <c r="D1066" t="s">
        <v>1164</v>
      </c>
      <c r="I1066" t="s">
        <v>1783</v>
      </c>
      <c r="K1066" t="s">
        <v>1825</v>
      </c>
      <c r="L1066" t="s">
        <v>1825</v>
      </c>
      <c r="M1066" t="s">
        <v>1825</v>
      </c>
      <c r="N1066" t="s">
        <v>1820</v>
      </c>
      <c r="O1066" t="s">
        <v>1724</v>
      </c>
      <c r="P1066" t="s">
        <v>1724</v>
      </c>
      <c r="Q1066" t="s">
        <v>1955</v>
      </c>
      <c r="R1066" t="s">
        <v>1954</v>
      </c>
      <c r="X1066" t="s">
        <v>1953</v>
      </c>
      <c r="Z1066" t="b">
        <v>0</v>
      </c>
      <c r="AA1066" t="b">
        <v>0</v>
      </c>
      <c r="AB1066" t="b">
        <v>0</v>
      </c>
      <c r="AE1066" t="b">
        <v>0</v>
      </c>
      <c r="AH1066" t="b">
        <v>0</v>
      </c>
      <c r="AI1066" t="b">
        <v>0</v>
      </c>
      <c r="AK1066" t="b">
        <v>0</v>
      </c>
      <c r="AL1066" t="b">
        <v>0</v>
      </c>
      <c r="AM1066" t="b">
        <v>0</v>
      </c>
    </row>
    <row r="1067" spans="1:39" x14ac:dyDescent="0.25">
      <c r="A1067" t="s">
        <v>1733</v>
      </c>
      <c r="B1067" t="s">
        <v>1952</v>
      </c>
      <c r="C1067" t="s">
        <v>1951</v>
      </c>
      <c r="D1067" t="s">
        <v>1164</v>
      </c>
      <c r="I1067" t="s">
        <v>1741</v>
      </c>
      <c r="K1067" t="s">
        <v>1790</v>
      </c>
      <c r="L1067" t="s">
        <v>1790</v>
      </c>
      <c r="M1067" t="s">
        <v>1789</v>
      </c>
      <c r="N1067" t="s">
        <v>1820</v>
      </c>
      <c r="O1067" t="s">
        <v>1737</v>
      </c>
      <c r="P1067" t="s">
        <v>1737</v>
      </c>
      <c r="Q1067" t="s">
        <v>1950</v>
      </c>
      <c r="R1067" t="s">
        <v>1949</v>
      </c>
      <c r="X1067" t="s">
        <v>1948</v>
      </c>
      <c r="Z1067" t="b">
        <v>0</v>
      </c>
      <c r="AA1067" t="b">
        <v>0</v>
      </c>
      <c r="AB1067" t="b">
        <v>0</v>
      </c>
      <c r="AE1067" t="b">
        <v>0</v>
      </c>
      <c r="AH1067" t="b">
        <v>0</v>
      </c>
      <c r="AI1067" t="b">
        <v>0</v>
      </c>
      <c r="AK1067" t="b">
        <v>0</v>
      </c>
      <c r="AL1067" t="b">
        <v>0</v>
      </c>
      <c r="AM1067" t="b">
        <v>0</v>
      </c>
    </row>
    <row r="1068" spans="1:39" x14ac:dyDescent="0.25">
      <c r="A1068" t="s">
        <v>1733</v>
      </c>
      <c r="B1068" t="s">
        <v>1942</v>
      </c>
      <c r="C1068" t="s">
        <v>1946</v>
      </c>
      <c r="D1068" t="s">
        <v>1164</v>
      </c>
      <c r="I1068" t="s">
        <v>1741</v>
      </c>
      <c r="K1068" t="s">
        <v>1892</v>
      </c>
      <c r="L1068" t="s">
        <v>1892</v>
      </c>
      <c r="M1068" t="s">
        <v>1821</v>
      </c>
      <c r="N1068" t="s">
        <v>1820</v>
      </c>
      <c r="O1068" t="s">
        <v>1737</v>
      </c>
      <c r="P1068" t="s">
        <v>1737</v>
      </c>
      <c r="Q1068" t="s">
        <v>1933</v>
      </c>
      <c r="R1068" t="s">
        <v>1932</v>
      </c>
      <c r="X1068" t="s">
        <v>1901</v>
      </c>
      <c r="Z1068" t="b">
        <v>0</v>
      </c>
      <c r="AA1068" t="b">
        <v>0</v>
      </c>
      <c r="AB1068" t="b">
        <v>0</v>
      </c>
      <c r="AE1068" t="b">
        <v>0</v>
      </c>
      <c r="AH1068" t="b">
        <v>0</v>
      </c>
      <c r="AI1068" t="b">
        <v>0</v>
      </c>
      <c r="AJ1068" t="s">
        <v>1722</v>
      </c>
      <c r="AK1068" t="b">
        <v>0</v>
      </c>
      <c r="AL1068" t="b">
        <v>0</v>
      </c>
      <c r="AM1068" t="b">
        <v>0</v>
      </c>
    </row>
    <row r="1069" spans="1:39" x14ac:dyDescent="0.25">
      <c r="A1069" t="s">
        <v>1733</v>
      </c>
      <c r="B1069" t="s">
        <v>1947</v>
      </c>
      <c r="C1069" t="s">
        <v>1946</v>
      </c>
      <c r="D1069" t="s">
        <v>1945</v>
      </c>
      <c r="I1069" t="s">
        <v>1944</v>
      </c>
      <c r="J1069" t="s">
        <v>1943</v>
      </c>
      <c r="K1069" t="s">
        <v>1892</v>
      </c>
      <c r="L1069" t="s">
        <v>1892</v>
      </c>
      <c r="M1069" t="s">
        <v>1821</v>
      </c>
      <c r="N1069" t="s">
        <v>1820</v>
      </c>
      <c r="O1069" t="s">
        <v>1737</v>
      </c>
      <c r="P1069" t="s">
        <v>1737</v>
      </c>
      <c r="Q1069" t="s">
        <v>1933</v>
      </c>
      <c r="R1069" t="s">
        <v>1932</v>
      </c>
      <c r="X1069" t="s">
        <v>1901</v>
      </c>
      <c r="Y1069" t="s">
        <v>1942</v>
      </c>
      <c r="Z1069" t="b">
        <v>0</v>
      </c>
      <c r="AA1069" t="b">
        <v>0</v>
      </c>
      <c r="AB1069" t="b">
        <v>0</v>
      </c>
      <c r="AE1069" t="b">
        <v>0</v>
      </c>
      <c r="AH1069" t="b">
        <v>0</v>
      </c>
      <c r="AI1069" t="b">
        <v>0</v>
      </c>
      <c r="AJ1069" t="s">
        <v>1722</v>
      </c>
      <c r="AK1069" t="b">
        <v>0</v>
      </c>
      <c r="AL1069" t="b">
        <v>0</v>
      </c>
      <c r="AM1069" t="b">
        <v>0</v>
      </c>
    </row>
    <row r="1070" spans="1:39" x14ac:dyDescent="0.25">
      <c r="A1070" t="s">
        <v>1733</v>
      </c>
      <c r="B1070" t="s">
        <v>1941</v>
      </c>
      <c r="C1070" t="s">
        <v>1940</v>
      </c>
      <c r="D1070" t="s">
        <v>1164</v>
      </c>
      <c r="I1070" t="s">
        <v>1741</v>
      </c>
      <c r="K1070" t="s">
        <v>1892</v>
      </c>
      <c r="L1070" t="s">
        <v>1892</v>
      </c>
      <c r="M1070" t="s">
        <v>1821</v>
      </c>
      <c r="N1070" t="s">
        <v>1820</v>
      </c>
      <c r="P1070" t="s">
        <v>1737</v>
      </c>
      <c r="Q1070" t="s">
        <v>1939</v>
      </c>
      <c r="R1070" t="s">
        <v>1938</v>
      </c>
      <c r="Z1070" t="b">
        <v>0</v>
      </c>
      <c r="AA1070" t="b">
        <v>0</v>
      </c>
      <c r="AB1070" t="b">
        <v>0</v>
      </c>
      <c r="AE1070" t="b">
        <v>0</v>
      </c>
      <c r="AH1070" t="b">
        <v>0</v>
      </c>
      <c r="AI1070" t="b">
        <v>1</v>
      </c>
      <c r="AJ1070" t="s">
        <v>1937</v>
      </c>
      <c r="AK1070" t="b">
        <v>0</v>
      </c>
      <c r="AL1070" t="b">
        <v>0</v>
      </c>
      <c r="AM1070" t="b">
        <v>0</v>
      </c>
    </row>
    <row r="1071" spans="1:39" x14ac:dyDescent="0.25">
      <c r="A1071" t="s">
        <v>1733</v>
      </c>
      <c r="B1071" t="s">
        <v>1708</v>
      </c>
      <c r="C1071" t="s">
        <v>1709</v>
      </c>
      <c r="D1071" t="s">
        <v>1164</v>
      </c>
      <c r="I1071" t="s">
        <v>1783</v>
      </c>
      <c r="K1071" t="s">
        <v>1892</v>
      </c>
      <c r="L1071" t="s">
        <v>1892</v>
      </c>
      <c r="M1071" t="s">
        <v>1821</v>
      </c>
      <c r="N1071" t="s">
        <v>1820</v>
      </c>
      <c r="O1071" t="s">
        <v>1737</v>
      </c>
      <c r="P1071" t="s">
        <v>1737</v>
      </c>
      <c r="Q1071" t="s">
        <v>1936</v>
      </c>
      <c r="R1071" t="s">
        <v>1935</v>
      </c>
      <c r="X1071" t="s">
        <v>1901</v>
      </c>
      <c r="Z1071" t="b">
        <v>0</v>
      </c>
      <c r="AA1071" t="b">
        <v>0</v>
      </c>
      <c r="AB1071" t="b">
        <v>0</v>
      </c>
      <c r="AE1071" t="b">
        <v>0</v>
      </c>
      <c r="AH1071" t="b">
        <v>0</v>
      </c>
      <c r="AI1071" t="b">
        <v>0</v>
      </c>
      <c r="AK1071" t="b">
        <v>0</v>
      </c>
      <c r="AL1071" t="b">
        <v>0</v>
      </c>
      <c r="AM1071" t="b">
        <v>0</v>
      </c>
    </row>
    <row r="1072" spans="1:39" x14ac:dyDescent="0.25">
      <c r="A1072" t="s">
        <v>1733</v>
      </c>
      <c r="B1072" t="s">
        <v>1624</v>
      </c>
      <c r="C1072" t="s">
        <v>1625</v>
      </c>
      <c r="D1072" t="s">
        <v>1164</v>
      </c>
      <c r="I1072" t="s">
        <v>1934</v>
      </c>
      <c r="K1072" t="s">
        <v>1892</v>
      </c>
      <c r="L1072" t="s">
        <v>1892</v>
      </c>
      <c r="M1072" t="s">
        <v>1821</v>
      </c>
      <c r="N1072" t="s">
        <v>1820</v>
      </c>
      <c r="O1072" t="s">
        <v>1737</v>
      </c>
      <c r="P1072" t="s">
        <v>1737</v>
      </c>
      <c r="Q1072" t="s">
        <v>1933</v>
      </c>
      <c r="R1072" t="s">
        <v>1932</v>
      </c>
      <c r="X1072" t="s">
        <v>1901</v>
      </c>
      <c r="Z1072" t="b">
        <v>0</v>
      </c>
      <c r="AA1072" t="b">
        <v>0</v>
      </c>
      <c r="AB1072" t="b">
        <v>0</v>
      </c>
      <c r="AE1072" t="b">
        <v>0</v>
      </c>
      <c r="AH1072" t="b">
        <v>0</v>
      </c>
      <c r="AI1072" t="b">
        <v>0</v>
      </c>
      <c r="AK1072" t="b">
        <v>0</v>
      </c>
      <c r="AL1072" t="b">
        <v>0</v>
      </c>
      <c r="AM1072" t="b">
        <v>0</v>
      </c>
    </row>
    <row r="1073" spans="1:39" x14ac:dyDescent="0.25">
      <c r="A1073" t="s">
        <v>1733</v>
      </c>
      <c r="B1073" t="s">
        <v>1931</v>
      </c>
      <c r="C1073" t="s">
        <v>1930</v>
      </c>
      <c r="D1073" t="s">
        <v>1164</v>
      </c>
      <c r="I1073" t="s">
        <v>1741</v>
      </c>
      <c r="K1073" t="s">
        <v>1892</v>
      </c>
      <c r="L1073" t="s">
        <v>1892</v>
      </c>
      <c r="M1073" t="s">
        <v>1821</v>
      </c>
      <c r="N1073" t="s">
        <v>1820</v>
      </c>
      <c r="O1073" t="s">
        <v>1737</v>
      </c>
      <c r="P1073" t="s">
        <v>1737</v>
      </c>
      <c r="Q1073" t="s">
        <v>1926</v>
      </c>
      <c r="R1073" t="s">
        <v>1925</v>
      </c>
      <c r="X1073" t="s">
        <v>1901</v>
      </c>
      <c r="Z1073" t="b">
        <v>0</v>
      </c>
      <c r="AA1073" t="b">
        <v>0</v>
      </c>
      <c r="AB1073" t="b">
        <v>0</v>
      </c>
      <c r="AE1073" t="b">
        <v>0</v>
      </c>
      <c r="AH1073" t="b">
        <v>0</v>
      </c>
      <c r="AI1073" t="b">
        <v>0</v>
      </c>
      <c r="AJ1073" t="s">
        <v>1929</v>
      </c>
      <c r="AK1073" t="b">
        <v>0</v>
      </c>
      <c r="AL1073" t="b">
        <v>0</v>
      </c>
      <c r="AM1073" t="b">
        <v>0</v>
      </c>
    </row>
    <row r="1074" spans="1:39" x14ac:dyDescent="0.25">
      <c r="A1074" t="s">
        <v>1733</v>
      </c>
      <c r="B1074" t="s">
        <v>1928</v>
      </c>
      <c r="C1074" t="s">
        <v>1927</v>
      </c>
      <c r="D1074" t="s">
        <v>1164</v>
      </c>
      <c r="I1074" t="s">
        <v>1741</v>
      </c>
      <c r="K1074" t="s">
        <v>1892</v>
      </c>
      <c r="L1074" t="s">
        <v>1892</v>
      </c>
      <c r="M1074" t="s">
        <v>1821</v>
      </c>
      <c r="N1074" t="s">
        <v>1820</v>
      </c>
      <c r="O1074" t="s">
        <v>1737</v>
      </c>
      <c r="P1074" t="s">
        <v>1737</v>
      </c>
      <c r="Q1074" t="s">
        <v>1926</v>
      </c>
      <c r="R1074" t="s">
        <v>1925</v>
      </c>
      <c r="X1074" t="s">
        <v>1901</v>
      </c>
      <c r="Z1074" t="b">
        <v>0</v>
      </c>
      <c r="AA1074" t="b">
        <v>0</v>
      </c>
      <c r="AB1074" t="b">
        <v>0</v>
      </c>
      <c r="AE1074" t="b">
        <v>0</v>
      </c>
      <c r="AH1074" t="b">
        <v>0</v>
      </c>
      <c r="AI1074" t="b">
        <v>0</v>
      </c>
      <c r="AK1074" t="b">
        <v>0</v>
      </c>
      <c r="AL1074" t="b">
        <v>0</v>
      </c>
      <c r="AM1074" t="b">
        <v>0</v>
      </c>
    </row>
    <row r="1075" spans="1:39" x14ac:dyDescent="0.25">
      <c r="A1075" t="s">
        <v>1733</v>
      </c>
      <c r="B1075" t="s">
        <v>1924</v>
      </c>
      <c r="C1075" t="s">
        <v>1923</v>
      </c>
      <c r="D1075" t="s">
        <v>1164</v>
      </c>
      <c r="I1075" t="s">
        <v>1783</v>
      </c>
      <c r="K1075" t="s">
        <v>1909</v>
      </c>
      <c r="L1075" t="s">
        <v>1909</v>
      </c>
      <c r="M1075" t="s">
        <v>1860</v>
      </c>
      <c r="N1075" t="s">
        <v>1820</v>
      </c>
      <c r="O1075" t="s">
        <v>1724</v>
      </c>
      <c r="P1075" t="s">
        <v>1724</v>
      </c>
      <c r="Q1075" t="s">
        <v>1922</v>
      </c>
      <c r="R1075" t="s">
        <v>1921</v>
      </c>
      <c r="X1075" t="s">
        <v>1906</v>
      </c>
      <c r="Z1075" t="b">
        <v>0</v>
      </c>
      <c r="AA1075" t="b">
        <v>0</v>
      </c>
      <c r="AB1075" t="b">
        <v>0</v>
      </c>
      <c r="AE1075" t="b">
        <v>0</v>
      </c>
      <c r="AH1075" t="b">
        <v>0</v>
      </c>
      <c r="AI1075" t="b">
        <v>0</v>
      </c>
      <c r="AK1075" t="b">
        <v>0</v>
      </c>
      <c r="AL1075" t="b">
        <v>0</v>
      </c>
      <c r="AM1075" t="b">
        <v>0</v>
      </c>
    </row>
    <row r="1076" spans="1:39" x14ac:dyDescent="0.25">
      <c r="A1076" t="s">
        <v>1733</v>
      </c>
      <c r="B1076" t="s">
        <v>1920</v>
      </c>
      <c r="C1076" t="s">
        <v>1919</v>
      </c>
      <c r="D1076" t="s">
        <v>1164</v>
      </c>
      <c r="I1076" t="s">
        <v>1783</v>
      </c>
      <c r="K1076" t="s">
        <v>1909</v>
      </c>
      <c r="L1076" t="s">
        <v>1909</v>
      </c>
      <c r="M1076" t="s">
        <v>1860</v>
      </c>
      <c r="N1076" t="s">
        <v>1820</v>
      </c>
      <c r="O1076" t="s">
        <v>1724</v>
      </c>
      <c r="P1076" t="s">
        <v>1737</v>
      </c>
      <c r="Q1076" t="s">
        <v>1918</v>
      </c>
      <c r="R1076" t="s">
        <v>1917</v>
      </c>
      <c r="X1076" t="s">
        <v>1912</v>
      </c>
      <c r="Z1076" t="b">
        <v>0</v>
      </c>
      <c r="AA1076" t="b">
        <v>0</v>
      </c>
      <c r="AB1076" t="b">
        <v>0</v>
      </c>
      <c r="AE1076" t="b">
        <v>0</v>
      </c>
      <c r="AH1076" t="b">
        <v>0</v>
      </c>
      <c r="AI1076" t="b">
        <v>0</v>
      </c>
      <c r="AK1076" t="b">
        <v>0</v>
      </c>
      <c r="AL1076" t="b">
        <v>0</v>
      </c>
      <c r="AM1076" t="b">
        <v>0</v>
      </c>
    </row>
    <row r="1077" spans="1:39" x14ac:dyDescent="0.25">
      <c r="A1077" t="s">
        <v>1733</v>
      </c>
      <c r="B1077" t="s">
        <v>1916</v>
      </c>
      <c r="C1077" t="s">
        <v>1915</v>
      </c>
      <c r="D1077" t="s">
        <v>1164</v>
      </c>
      <c r="I1077" t="s">
        <v>1783</v>
      </c>
      <c r="K1077" t="s">
        <v>1909</v>
      </c>
      <c r="L1077" t="s">
        <v>1909</v>
      </c>
      <c r="M1077" t="s">
        <v>1860</v>
      </c>
      <c r="N1077" t="s">
        <v>1820</v>
      </c>
      <c r="O1077" t="s">
        <v>1737</v>
      </c>
      <c r="P1077" t="s">
        <v>1724</v>
      </c>
      <c r="Q1077" t="s">
        <v>1914</v>
      </c>
      <c r="R1077" t="s">
        <v>1913</v>
      </c>
      <c r="X1077" t="s">
        <v>1912</v>
      </c>
      <c r="Z1077" t="b">
        <v>0</v>
      </c>
      <c r="AA1077" t="b">
        <v>0</v>
      </c>
      <c r="AB1077" t="b">
        <v>0</v>
      </c>
      <c r="AE1077" t="b">
        <v>0</v>
      </c>
      <c r="AH1077" t="b">
        <v>0</v>
      </c>
      <c r="AI1077" t="b">
        <v>0</v>
      </c>
      <c r="AK1077" t="b">
        <v>0</v>
      </c>
      <c r="AL1077" t="b">
        <v>0</v>
      </c>
      <c r="AM1077" t="b">
        <v>0</v>
      </c>
    </row>
    <row r="1078" spans="1:39" x14ac:dyDescent="0.25">
      <c r="A1078" t="s">
        <v>1733</v>
      </c>
      <c r="B1078" t="s">
        <v>1911</v>
      </c>
      <c r="C1078" t="s">
        <v>1910</v>
      </c>
      <c r="D1078" t="s">
        <v>1164</v>
      </c>
      <c r="I1078" t="s">
        <v>1783</v>
      </c>
      <c r="K1078" t="s">
        <v>1909</v>
      </c>
      <c r="L1078" t="s">
        <v>1909</v>
      </c>
      <c r="M1078" t="s">
        <v>1860</v>
      </c>
      <c r="N1078" t="s">
        <v>1820</v>
      </c>
      <c r="O1078" t="s">
        <v>1724</v>
      </c>
      <c r="P1078" t="s">
        <v>1724</v>
      </c>
      <c r="Q1078" t="s">
        <v>1908</v>
      </c>
      <c r="R1078" t="s">
        <v>1907</v>
      </c>
      <c r="X1078" t="s">
        <v>1906</v>
      </c>
      <c r="Z1078" t="b">
        <v>0</v>
      </c>
      <c r="AA1078" t="b">
        <v>0</v>
      </c>
      <c r="AB1078" t="b">
        <v>0</v>
      </c>
      <c r="AE1078" t="b">
        <v>0</v>
      </c>
      <c r="AH1078" t="b">
        <v>0</v>
      </c>
      <c r="AI1078" t="b">
        <v>0</v>
      </c>
      <c r="AK1078" t="b">
        <v>0</v>
      </c>
      <c r="AL1078" t="b">
        <v>0</v>
      </c>
      <c r="AM1078" t="b">
        <v>0</v>
      </c>
    </row>
    <row r="1079" spans="1:39" x14ac:dyDescent="0.25">
      <c r="A1079" t="s">
        <v>1733</v>
      </c>
      <c r="B1079" t="s">
        <v>1905</v>
      </c>
      <c r="C1079" t="s">
        <v>1904</v>
      </c>
      <c r="D1079" t="s">
        <v>1164</v>
      </c>
      <c r="I1079" t="s">
        <v>1783</v>
      </c>
      <c r="K1079" t="s">
        <v>1892</v>
      </c>
      <c r="L1079" t="s">
        <v>1892</v>
      </c>
      <c r="M1079" t="s">
        <v>1821</v>
      </c>
      <c r="N1079" t="s">
        <v>1820</v>
      </c>
      <c r="O1079" t="s">
        <v>1737</v>
      </c>
      <c r="P1079" t="s">
        <v>1737</v>
      </c>
      <c r="Q1079" t="s">
        <v>1903</v>
      </c>
      <c r="R1079" t="s">
        <v>1902</v>
      </c>
      <c r="X1079" t="s">
        <v>1901</v>
      </c>
      <c r="Z1079" t="b">
        <v>0</v>
      </c>
      <c r="AA1079" t="b">
        <v>0</v>
      </c>
      <c r="AB1079" t="b">
        <v>0</v>
      </c>
      <c r="AE1079" t="b">
        <v>0</v>
      </c>
      <c r="AH1079" t="b">
        <v>0</v>
      </c>
      <c r="AI1079" t="b">
        <v>0</v>
      </c>
      <c r="AJ1079" t="s">
        <v>1900</v>
      </c>
      <c r="AK1079" t="b">
        <v>0</v>
      </c>
      <c r="AL1079" t="b">
        <v>0</v>
      </c>
      <c r="AM1079" t="b">
        <v>0</v>
      </c>
    </row>
    <row r="1080" spans="1:39" x14ac:dyDescent="0.25">
      <c r="A1080" t="s">
        <v>1733</v>
      </c>
      <c r="B1080" t="s">
        <v>1899</v>
      </c>
      <c r="C1080" t="s">
        <v>1898</v>
      </c>
      <c r="D1080" t="s">
        <v>1164</v>
      </c>
      <c r="I1080" t="s">
        <v>1741</v>
      </c>
      <c r="K1080" t="s">
        <v>1825</v>
      </c>
      <c r="L1080" t="s">
        <v>1825</v>
      </c>
      <c r="M1080" t="s">
        <v>1825</v>
      </c>
      <c r="N1080" t="s">
        <v>1820</v>
      </c>
      <c r="O1080" t="s">
        <v>1737</v>
      </c>
      <c r="P1080" t="s">
        <v>1737</v>
      </c>
      <c r="Q1080" t="s">
        <v>1897</v>
      </c>
      <c r="R1080" t="s">
        <v>1896</v>
      </c>
      <c r="X1080" t="s">
        <v>1895</v>
      </c>
      <c r="Z1080" t="b">
        <v>0</v>
      </c>
      <c r="AA1080" t="b">
        <v>0</v>
      </c>
      <c r="AB1080" t="b">
        <v>0</v>
      </c>
      <c r="AE1080" t="b">
        <v>0</v>
      </c>
      <c r="AH1080" t="b">
        <v>0</v>
      </c>
      <c r="AI1080" t="b">
        <v>0</v>
      </c>
      <c r="AK1080" t="b">
        <v>0</v>
      </c>
      <c r="AL1080" t="b">
        <v>0</v>
      </c>
      <c r="AM1080" t="b">
        <v>0</v>
      </c>
    </row>
    <row r="1081" spans="1:39" x14ac:dyDescent="0.25">
      <c r="A1081" t="s">
        <v>1733</v>
      </c>
      <c r="B1081" t="s">
        <v>1894</v>
      </c>
      <c r="C1081" t="s">
        <v>1893</v>
      </c>
      <c r="D1081" t="s">
        <v>1164</v>
      </c>
      <c r="I1081" t="s">
        <v>1741</v>
      </c>
      <c r="K1081" t="s">
        <v>1892</v>
      </c>
      <c r="L1081" t="s">
        <v>1892</v>
      </c>
      <c r="M1081" t="s">
        <v>1821</v>
      </c>
      <c r="N1081" t="s">
        <v>1820</v>
      </c>
      <c r="O1081" t="s">
        <v>1737</v>
      </c>
      <c r="P1081" t="s">
        <v>1737</v>
      </c>
      <c r="Q1081" t="s">
        <v>1891</v>
      </c>
      <c r="R1081" t="s">
        <v>1890</v>
      </c>
      <c r="X1081" t="s">
        <v>1889</v>
      </c>
      <c r="Z1081" t="b">
        <v>0</v>
      </c>
      <c r="AA1081" t="b">
        <v>0</v>
      </c>
      <c r="AB1081" t="b">
        <v>0</v>
      </c>
      <c r="AE1081" t="b">
        <v>0</v>
      </c>
      <c r="AH1081" t="b">
        <v>0</v>
      </c>
      <c r="AI1081" t="b">
        <v>0</v>
      </c>
      <c r="AK1081" t="b">
        <v>0</v>
      </c>
      <c r="AL1081" t="b">
        <v>0</v>
      </c>
      <c r="AM1081" t="b">
        <v>0</v>
      </c>
    </row>
    <row r="1082" spans="1:39" x14ac:dyDescent="0.25">
      <c r="A1082" t="s">
        <v>1733</v>
      </c>
      <c r="B1082" t="s">
        <v>1888</v>
      </c>
      <c r="C1082" t="s">
        <v>1887</v>
      </c>
      <c r="D1082" t="s">
        <v>1730</v>
      </c>
      <c r="E1082" t="s">
        <v>1886</v>
      </c>
      <c r="F1082" t="s">
        <v>1885</v>
      </c>
      <c r="K1082" t="s">
        <v>1727</v>
      </c>
      <c r="L1082" t="s">
        <v>1777</v>
      </c>
      <c r="M1082" t="s">
        <v>1776</v>
      </c>
      <c r="N1082" t="s">
        <v>1884</v>
      </c>
      <c r="O1082" t="s">
        <v>1724</v>
      </c>
      <c r="P1082" t="s">
        <v>1724</v>
      </c>
      <c r="Q1082" t="s">
        <v>1723</v>
      </c>
      <c r="R1082" t="s">
        <v>1723</v>
      </c>
      <c r="U1082" t="s">
        <v>1724</v>
      </c>
      <c r="W1082" t="s">
        <v>1724</v>
      </c>
      <c r="X1082" t="s">
        <v>1883</v>
      </c>
      <c r="Z1082" t="b">
        <v>0</v>
      </c>
      <c r="AA1082" t="b">
        <v>0</v>
      </c>
      <c r="AB1082" t="b">
        <v>1</v>
      </c>
      <c r="AC1082" t="s">
        <v>1882</v>
      </c>
      <c r="AD1082" t="s">
        <v>1881</v>
      </c>
      <c r="AE1082" t="b">
        <v>0</v>
      </c>
      <c r="AH1082" t="b">
        <v>0</v>
      </c>
      <c r="AI1082" t="b">
        <v>0</v>
      </c>
      <c r="AK1082" t="b">
        <v>0</v>
      </c>
      <c r="AL1082" t="b">
        <v>0</v>
      </c>
      <c r="AM1082" t="b">
        <v>0</v>
      </c>
    </row>
    <row r="1083" spans="1:39" x14ac:dyDescent="0.25">
      <c r="A1083" t="s">
        <v>1733</v>
      </c>
      <c r="B1083" t="s">
        <v>1880</v>
      </c>
      <c r="C1083" t="s">
        <v>1879</v>
      </c>
      <c r="D1083" t="s">
        <v>1817</v>
      </c>
      <c r="G1083" t="s">
        <v>1878</v>
      </c>
      <c r="H1083" t="s">
        <v>1723</v>
      </c>
      <c r="K1083" t="s">
        <v>1727</v>
      </c>
      <c r="L1083" t="s">
        <v>1727</v>
      </c>
      <c r="M1083" t="s">
        <v>1726</v>
      </c>
      <c r="N1083" t="s">
        <v>1877</v>
      </c>
      <c r="O1083" t="s">
        <v>1724</v>
      </c>
      <c r="P1083" t="s">
        <v>1724</v>
      </c>
      <c r="Q1083" t="s">
        <v>1723</v>
      </c>
      <c r="R1083" t="s">
        <v>1723</v>
      </c>
      <c r="X1083" t="s">
        <v>1723</v>
      </c>
      <c r="Z1083" t="b">
        <v>0</v>
      </c>
      <c r="AA1083" t="b">
        <v>0</v>
      </c>
      <c r="AB1083" t="b">
        <v>0</v>
      </c>
      <c r="AE1083" t="b">
        <v>0</v>
      </c>
      <c r="AH1083" t="b">
        <v>0</v>
      </c>
      <c r="AI1083" t="b">
        <v>0</v>
      </c>
      <c r="AK1083" t="b">
        <v>0</v>
      </c>
      <c r="AL1083" t="b">
        <v>0</v>
      </c>
      <c r="AM1083" t="b">
        <v>0</v>
      </c>
    </row>
    <row r="1084" spans="1:39" x14ac:dyDescent="0.25">
      <c r="A1084" t="s">
        <v>1733</v>
      </c>
      <c r="B1084" t="s">
        <v>1876</v>
      </c>
      <c r="C1084" t="s">
        <v>1875</v>
      </c>
      <c r="D1084" t="s">
        <v>1817</v>
      </c>
      <c r="G1084" t="s">
        <v>1874</v>
      </c>
      <c r="H1084" t="s">
        <v>1723</v>
      </c>
      <c r="K1084" t="s">
        <v>1727</v>
      </c>
      <c r="L1084" t="s">
        <v>1727</v>
      </c>
      <c r="M1084" t="s">
        <v>1726</v>
      </c>
      <c r="N1084" t="s">
        <v>1841</v>
      </c>
      <c r="O1084" t="s">
        <v>1724</v>
      </c>
      <c r="P1084" t="s">
        <v>1724</v>
      </c>
      <c r="Q1084" t="s">
        <v>1723</v>
      </c>
      <c r="R1084" t="s">
        <v>1723</v>
      </c>
      <c r="X1084" t="s">
        <v>1723</v>
      </c>
      <c r="Z1084" t="b">
        <v>0</v>
      </c>
      <c r="AA1084" t="b">
        <v>0</v>
      </c>
      <c r="AB1084" t="b">
        <v>0</v>
      </c>
      <c r="AE1084" t="b">
        <v>0</v>
      </c>
      <c r="AH1084" t="b">
        <v>0</v>
      </c>
      <c r="AI1084" t="b">
        <v>0</v>
      </c>
      <c r="AK1084" t="b">
        <v>0</v>
      </c>
      <c r="AL1084" t="b">
        <v>0</v>
      </c>
      <c r="AM1084" t="b">
        <v>0</v>
      </c>
    </row>
    <row r="1085" spans="1:39" x14ac:dyDescent="0.25">
      <c r="A1085" t="s">
        <v>1733</v>
      </c>
      <c r="B1085" t="s">
        <v>1873</v>
      </c>
      <c r="C1085" t="s">
        <v>1872</v>
      </c>
      <c r="D1085" t="s">
        <v>1817</v>
      </c>
      <c r="G1085" t="s">
        <v>1871</v>
      </c>
      <c r="H1085" t="s">
        <v>1723</v>
      </c>
      <c r="K1085" t="s">
        <v>1727</v>
      </c>
      <c r="L1085" t="s">
        <v>1727</v>
      </c>
      <c r="M1085" t="s">
        <v>1726</v>
      </c>
      <c r="N1085" t="s">
        <v>1870</v>
      </c>
      <c r="O1085" t="s">
        <v>1724</v>
      </c>
      <c r="P1085" t="s">
        <v>1724</v>
      </c>
      <c r="Q1085" t="s">
        <v>1723</v>
      </c>
      <c r="R1085" t="s">
        <v>1723</v>
      </c>
      <c r="X1085" t="s">
        <v>1723</v>
      </c>
      <c r="Z1085" t="b">
        <v>0</v>
      </c>
      <c r="AA1085" t="b">
        <v>0</v>
      </c>
      <c r="AB1085" t="b">
        <v>0</v>
      </c>
      <c r="AE1085" t="b">
        <v>0</v>
      </c>
      <c r="AH1085" t="b">
        <v>0</v>
      </c>
      <c r="AI1085" t="b">
        <v>0</v>
      </c>
      <c r="AK1085" t="b">
        <v>0</v>
      </c>
      <c r="AL1085" t="b">
        <v>0</v>
      </c>
      <c r="AM1085" t="b">
        <v>0</v>
      </c>
    </row>
    <row r="1086" spans="1:39" x14ac:dyDescent="0.25">
      <c r="A1086" t="s">
        <v>1733</v>
      </c>
      <c r="B1086" t="s">
        <v>1869</v>
      </c>
      <c r="C1086" t="s">
        <v>1868</v>
      </c>
      <c r="D1086" t="s">
        <v>1817</v>
      </c>
      <c r="G1086" t="s">
        <v>1867</v>
      </c>
      <c r="H1086" t="s">
        <v>1723</v>
      </c>
      <c r="K1086" t="s">
        <v>1727</v>
      </c>
      <c r="L1086" t="s">
        <v>1727</v>
      </c>
      <c r="M1086" t="s">
        <v>1726</v>
      </c>
      <c r="N1086" t="s">
        <v>1832</v>
      </c>
      <c r="O1086" t="s">
        <v>1724</v>
      </c>
      <c r="P1086" t="s">
        <v>1724</v>
      </c>
      <c r="Q1086" t="s">
        <v>1723</v>
      </c>
      <c r="R1086" t="s">
        <v>1723</v>
      </c>
      <c r="X1086" t="s">
        <v>1723</v>
      </c>
      <c r="Z1086" t="b">
        <v>0</v>
      </c>
      <c r="AA1086" t="b">
        <v>0</v>
      </c>
      <c r="AB1086" t="b">
        <v>0</v>
      </c>
      <c r="AE1086" t="b">
        <v>0</v>
      </c>
      <c r="AH1086" t="b">
        <v>0</v>
      </c>
      <c r="AI1086" t="b">
        <v>0</v>
      </c>
      <c r="AK1086" t="b">
        <v>0</v>
      </c>
      <c r="AL1086" t="b">
        <v>0</v>
      </c>
      <c r="AM1086" t="b">
        <v>0</v>
      </c>
    </row>
    <row r="1087" spans="1:39" x14ac:dyDescent="0.25">
      <c r="A1087" t="s">
        <v>1733</v>
      </c>
      <c r="B1087" t="s">
        <v>1866</v>
      </c>
      <c r="C1087" t="s">
        <v>1865</v>
      </c>
      <c r="D1087" t="s">
        <v>1817</v>
      </c>
      <c r="G1087" t="s">
        <v>1864</v>
      </c>
      <c r="H1087" t="s">
        <v>1723</v>
      </c>
      <c r="K1087" t="s">
        <v>1727</v>
      </c>
      <c r="L1087" t="s">
        <v>1727</v>
      </c>
      <c r="M1087" t="s">
        <v>1789</v>
      </c>
      <c r="N1087" t="s">
        <v>1820</v>
      </c>
      <c r="O1087" t="s">
        <v>1724</v>
      </c>
      <c r="P1087" t="s">
        <v>1724</v>
      </c>
      <c r="Q1087" t="s">
        <v>1723</v>
      </c>
      <c r="R1087" t="s">
        <v>1723</v>
      </c>
      <c r="X1087" t="s">
        <v>1723</v>
      </c>
      <c r="Z1087" t="b">
        <v>0</v>
      </c>
      <c r="AA1087" t="b">
        <v>0</v>
      </c>
      <c r="AB1087" t="b">
        <v>0</v>
      </c>
      <c r="AE1087" t="b">
        <v>0</v>
      </c>
      <c r="AH1087" t="b">
        <v>0</v>
      </c>
      <c r="AI1087" t="b">
        <v>0</v>
      </c>
      <c r="AJ1087" t="s">
        <v>1768</v>
      </c>
      <c r="AK1087" t="b">
        <v>0</v>
      </c>
      <c r="AL1087" t="b">
        <v>0</v>
      </c>
      <c r="AM1087" t="b">
        <v>0</v>
      </c>
    </row>
    <row r="1088" spans="1:39" x14ac:dyDescent="0.25">
      <c r="A1088" t="s">
        <v>1733</v>
      </c>
      <c r="B1088" t="s">
        <v>1863</v>
      </c>
      <c r="C1088" t="s">
        <v>1862</v>
      </c>
      <c r="D1088" t="s">
        <v>1817</v>
      </c>
      <c r="G1088" t="s">
        <v>1861</v>
      </c>
      <c r="H1088" t="s">
        <v>1723</v>
      </c>
      <c r="K1088" t="s">
        <v>1727</v>
      </c>
      <c r="L1088" t="s">
        <v>1727</v>
      </c>
      <c r="M1088" t="s">
        <v>1860</v>
      </c>
      <c r="N1088" t="s">
        <v>1820</v>
      </c>
      <c r="O1088" t="s">
        <v>1724</v>
      </c>
      <c r="P1088" t="s">
        <v>1724</v>
      </c>
      <c r="Q1088" t="s">
        <v>1723</v>
      </c>
      <c r="R1088" t="s">
        <v>1723</v>
      </c>
      <c r="X1088" t="s">
        <v>1723</v>
      </c>
      <c r="Z1088" t="b">
        <v>0</v>
      </c>
      <c r="AA1088" t="b">
        <v>0</v>
      </c>
      <c r="AB1088" t="b">
        <v>0</v>
      </c>
      <c r="AE1088" t="b">
        <v>0</v>
      </c>
      <c r="AH1088" t="b">
        <v>0</v>
      </c>
      <c r="AI1088" t="b">
        <v>0</v>
      </c>
      <c r="AJ1088" t="s">
        <v>1768</v>
      </c>
      <c r="AK1088" t="b">
        <v>0</v>
      </c>
      <c r="AL1088" t="b">
        <v>0</v>
      </c>
      <c r="AM1088" t="b">
        <v>0</v>
      </c>
    </row>
    <row r="1089" spans="1:39" x14ac:dyDescent="0.25">
      <c r="A1089" t="s">
        <v>1733</v>
      </c>
      <c r="B1089" t="s">
        <v>1859</v>
      </c>
      <c r="C1089" t="s">
        <v>1858</v>
      </c>
      <c r="D1089" t="s">
        <v>1817</v>
      </c>
      <c r="G1089" t="s">
        <v>1857</v>
      </c>
      <c r="H1089" t="s">
        <v>1723</v>
      </c>
      <c r="K1089" t="s">
        <v>1727</v>
      </c>
      <c r="L1089" t="s">
        <v>1727</v>
      </c>
      <c r="M1089" t="s">
        <v>1776</v>
      </c>
      <c r="N1089" t="s">
        <v>1856</v>
      </c>
      <c r="O1089" t="s">
        <v>1724</v>
      </c>
      <c r="P1089" t="s">
        <v>1724</v>
      </c>
      <c r="Q1089" t="s">
        <v>1723</v>
      </c>
      <c r="R1089" t="s">
        <v>1723</v>
      </c>
      <c r="X1089" t="s">
        <v>1723</v>
      </c>
      <c r="Z1089" t="b">
        <v>0</v>
      </c>
      <c r="AA1089" t="b">
        <v>0</v>
      </c>
      <c r="AB1089" t="b">
        <v>0</v>
      </c>
      <c r="AE1089" t="b">
        <v>0</v>
      </c>
      <c r="AH1089" t="b">
        <v>0</v>
      </c>
      <c r="AI1089" t="b">
        <v>0</v>
      </c>
      <c r="AJ1089" t="s">
        <v>1768</v>
      </c>
      <c r="AK1089" t="b">
        <v>0</v>
      </c>
      <c r="AL1089" t="b">
        <v>0</v>
      </c>
      <c r="AM1089" t="b">
        <v>0</v>
      </c>
    </row>
    <row r="1090" spans="1:39" x14ac:dyDescent="0.25">
      <c r="A1090" t="s">
        <v>1733</v>
      </c>
      <c r="B1090" t="s">
        <v>1855</v>
      </c>
      <c r="C1090" t="s">
        <v>1854</v>
      </c>
      <c r="D1090" t="s">
        <v>1817</v>
      </c>
      <c r="G1090" t="s">
        <v>1853</v>
      </c>
      <c r="H1090" t="s">
        <v>1723</v>
      </c>
      <c r="K1090" t="s">
        <v>1727</v>
      </c>
      <c r="L1090" t="s">
        <v>1727</v>
      </c>
      <c r="M1090" t="s">
        <v>1789</v>
      </c>
      <c r="N1090" t="s">
        <v>1820</v>
      </c>
      <c r="O1090" t="s">
        <v>1724</v>
      </c>
      <c r="P1090" t="s">
        <v>1724</v>
      </c>
      <c r="Q1090" t="s">
        <v>1723</v>
      </c>
      <c r="R1090" t="s">
        <v>1723</v>
      </c>
      <c r="X1090" t="s">
        <v>1723</v>
      </c>
      <c r="Z1090" t="b">
        <v>0</v>
      </c>
      <c r="AA1090" t="b">
        <v>0</v>
      </c>
      <c r="AB1090" t="b">
        <v>0</v>
      </c>
      <c r="AE1090" t="b">
        <v>0</v>
      </c>
      <c r="AH1090" t="b">
        <v>0</v>
      </c>
      <c r="AI1090" t="b">
        <v>0</v>
      </c>
      <c r="AJ1090" t="s">
        <v>1768</v>
      </c>
      <c r="AK1090" t="b">
        <v>0</v>
      </c>
      <c r="AL1090" t="b">
        <v>0</v>
      </c>
      <c r="AM1090" t="b">
        <v>0</v>
      </c>
    </row>
    <row r="1091" spans="1:39" x14ac:dyDescent="0.25">
      <c r="A1091" t="s">
        <v>1733</v>
      </c>
      <c r="B1091" t="s">
        <v>1852</v>
      </c>
      <c r="C1091" t="s">
        <v>1851</v>
      </c>
      <c r="D1091" t="s">
        <v>1817</v>
      </c>
      <c r="G1091" t="s">
        <v>1850</v>
      </c>
      <c r="H1091" t="s">
        <v>1723</v>
      </c>
      <c r="K1091" t="s">
        <v>1727</v>
      </c>
      <c r="L1091" t="s">
        <v>1727</v>
      </c>
      <c r="M1091" t="s">
        <v>1849</v>
      </c>
      <c r="N1091" t="s">
        <v>1841</v>
      </c>
      <c r="O1091" t="s">
        <v>1724</v>
      </c>
      <c r="P1091" t="s">
        <v>1724</v>
      </c>
      <c r="Q1091" t="s">
        <v>1723</v>
      </c>
      <c r="R1091" t="s">
        <v>1723</v>
      </c>
      <c r="X1091" t="s">
        <v>1723</v>
      </c>
      <c r="Z1091" t="b">
        <v>0</v>
      </c>
      <c r="AA1091" t="b">
        <v>0</v>
      </c>
      <c r="AB1091" t="b">
        <v>0</v>
      </c>
      <c r="AE1091" t="b">
        <v>0</v>
      </c>
      <c r="AH1091" t="b">
        <v>0</v>
      </c>
      <c r="AI1091" t="b">
        <v>0</v>
      </c>
      <c r="AJ1091" t="s">
        <v>1768</v>
      </c>
      <c r="AK1091" t="b">
        <v>0</v>
      </c>
      <c r="AL1091" t="b">
        <v>0</v>
      </c>
      <c r="AM1091" t="b">
        <v>0</v>
      </c>
    </row>
    <row r="1092" spans="1:39" x14ac:dyDescent="0.25">
      <c r="A1092" t="s">
        <v>1733</v>
      </c>
      <c r="B1092" t="s">
        <v>1848</v>
      </c>
      <c r="C1092" t="s">
        <v>1847</v>
      </c>
      <c r="D1092" t="s">
        <v>1817</v>
      </c>
      <c r="G1092" t="s">
        <v>1846</v>
      </c>
      <c r="H1092" t="s">
        <v>1723</v>
      </c>
      <c r="K1092" t="s">
        <v>1727</v>
      </c>
      <c r="L1092" t="s">
        <v>1727</v>
      </c>
      <c r="M1092" t="s">
        <v>1739</v>
      </c>
      <c r="N1092" t="s">
        <v>1738</v>
      </c>
      <c r="O1092" t="s">
        <v>1724</v>
      </c>
      <c r="P1092" t="s">
        <v>1724</v>
      </c>
      <c r="Q1092" t="s">
        <v>1723</v>
      </c>
      <c r="R1092" t="s">
        <v>1723</v>
      </c>
      <c r="X1092" t="s">
        <v>1723</v>
      </c>
      <c r="Z1092" t="b">
        <v>0</v>
      </c>
      <c r="AA1092" t="b">
        <v>0</v>
      </c>
      <c r="AB1092" t="b">
        <v>0</v>
      </c>
      <c r="AE1092" t="b">
        <v>0</v>
      </c>
      <c r="AH1092" t="b">
        <v>0</v>
      </c>
      <c r="AI1092" t="b">
        <v>0</v>
      </c>
      <c r="AJ1092" t="s">
        <v>1768</v>
      </c>
      <c r="AK1092" t="b">
        <v>0</v>
      </c>
      <c r="AL1092" t="b">
        <v>0</v>
      </c>
      <c r="AM1092" t="b">
        <v>0</v>
      </c>
    </row>
    <row r="1093" spans="1:39" x14ac:dyDescent="0.25">
      <c r="A1093" t="s">
        <v>1733</v>
      </c>
      <c r="B1093" t="s">
        <v>1845</v>
      </c>
      <c r="C1093" t="s">
        <v>1844</v>
      </c>
      <c r="D1093" t="s">
        <v>1817</v>
      </c>
      <c r="G1093" t="s">
        <v>1843</v>
      </c>
      <c r="H1093" t="s">
        <v>1723</v>
      </c>
      <c r="K1093" t="s">
        <v>1727</v>
      </c>
      <c r="L1093" t="s">
        <v>1727</v>
      </c>
      <c r="M1093" t="s">
        <v>1842</v>
      </c>
      <c r="N1093" t="s">
        <v>1841</v>
      </c>
      <c r="O1093" t="s">
        <v>1724</v>
      </c>
      <c r="P1093" t="s">
        <v>1724</v>
      </c>
      <c r="Q1093" t="s">
        <v>1723</v>
      </c>
      <c r="R1093" t="s">
        <v>1723</v>
      </c>
      <c r="X1093" t="s">
        <v>1723</v>
      </c>
      <c r="Z1093" t="b">
        <v>0</v>
      </c>
      <c r="AA1093" t="b">
        <v>0</v>
      </c>
      <c r="AB1093" t="b">
        <v>0</v>
      </c>
      <c r="AE1093" t="b">
        <v>0</v>
      </c>
      <c r="AH1093" t="b">
        <v>0</v>
      </c>
      <c r="AI1093" t="b">
        <v>0</v>
      </c>
      <c r="AJ1093" t="s">
        <v>1768</v>
      </c>
      <c r="AK1093" t="b">
        <v>0</v>
      </c>
      <c r="AL1093" t="b">
        <v>0</v>
      </c>
      <c r="AM1093" t="b">
        <v>0</v>
      </c>
    </row>
    <row r="1094" spans="1:39" x14ac:dyDescent="0.25">
      <c r="A1094" t="s">
        <v>1733</v>
      </c>
      <c r="B1094" t="s">
        <v>1840</v>
      </c>
      <c r="C1094" t="s">
        <v>1839</v>
      </c>
      <c r="D1094" t="s">
        <v>1817</v>
      </c>
      <c r="G1094" t="s">
        <v>1838</v>
      </c>
      <c r="H1094" t="s">
        <v>1723</v>
      </c>
      <c r="K1094" t="s">
        <v>1727</v>
      </c>
      <c r="L1094" t="s">
        <v>1727</v>
      </c>
      <c r="M1094" t="s">
        <v>1837</v>
      </c>
      <c r="N1094" t="s">
        <v>1820</v>
      </c>
      <c r="O1094" t="s">
        <v>1724</v>
      </c>
      <c r="P1094" t="s">
        <v>1724</v>
      </c>
      <c r="Q1094" t="s">
        <v>1723</v>
      </c>
      <c r="R1094" t="s">
        <v>1723</v>
      </c>
      <c r="X1094" t="s">
        <v>1723</v>
      </c>
      <c r="Z1094" t="b">
        <v>0</v>
      </c>
      <c r="AA1094" t="b">
        <v>0</v>
      </c>
      <c r="AB1094" t="b">
        <v>0</v>
      </c>
      <c r="AE1094" t="b">
        <v>0</v>
      </c>
      <c r="AH1094" t="b">
        <v>0</v>
      </c>
      <c r="AI1094" t="b">
        <v>0</v>
      </c>
      <c r="AJ1094" t="s">
        <v>1768</v>
      </c>
      <c r="AK1094" t="b">
        <v>0</v>
      </c>
      <c r="AL1094" t="b">
        <v>0</v>
      </c>
      <c r="AM1094" t="b">
        <v>0</v>
      </c>
    </row>
    <row r="1095" spans="1:39" x14ac:dyDescent="0.25">
      <c r="A1095" t="s">
        <v>1733</v>
      </c>
      <c r="B1095" t="s">
        <v>1836</v>
      </c>
      <c r="C1095" t="s">
        <v>1835</v>
      </c>
      <c r="D1095" t="s">
        <v>1817</v>
      </c>
      <c r="G1095" t="s">
        <v>1834</v>
      </c>
      <c r="H1095" t="s">
        <v>1723</v>
      </c>
      <c r="K1095" t="s">
        <v>1727</v>
      </c>
      <c r="L1095" t="s">
        <v>1727</v>
      </c>
      <c r="M1095" t="s">
        <v>1833</v>
      </c>
      <c r="N1095" t="s">
        <v>1832</v>
      </c>
      <c r="O1095" t="s">
        <v>1724</v>
      </c>
      <c r="P1095" t="s">
        <v>1724</v>
      </c>
      <c r="Q1095" t="s">
        <v>1723</v>
      </c>
      <c r="R1095" t="s">
        <v>1723</v>
      </c>
      <c r="X1095" t="s">
        <v>1723</v>
      </c>
      <c r="Z1095" t="b">
        <v>0</v>
      </c>
      <c r="AA1095" t="b">
        <v>0</v>
      </c>
      <c r="AB1095" t="b">
        <v>0</v>
      </c>
      <c r="AE1095" t="b">
        <v>0</v>
      </c>
      <c r="AH1095" t="b">
        <v>0</v>
      </c>
      <c r="AI1095" t="b">
        <v>0</v>
      </c>
      <c r="AJ1095" t="s">
        <v>1768</v>
      </c>
      <c r="AK1095" t="b">
        <v>0</v>
      </c>
      <c r="AL1095" t="b">
        <v>0</v>
      </c>
      <c r="AM1095" t="b">
        <v>0</v>
      </c>
    </row>
    <row r="1096" spans="1:39" x14ac:dyDescent="0.25">
      <c r="A1096" t="s">
        <v>1733</v>
      </c>
      <c r="B1096" t="s">
        <v>1831</v>
      </c>
      <c r="C1096" t="s">
        <v>1830</v>
      </c>
      <c r="D1096" t="s">
        <v>1817</v>
      </c>
      <c r="G1096" t="s">
        <v>1829</v>
      </c>
      <c r="H1096" t="s">
        <v>1723</v>
      </c>
      <c r="K1096" t="s">
        <v>1727</v>
      </c>
      <c r="L1096" t="s">
        <v>1727</v>
      </c>
      <c r="M1096" t="s">
        <v>1748</v>
      </c>
      <c r="N1096" t="s">
        <v>1738</v>
      </c>
      <c r="O1096" t="s">
        <v>1724</v>
      </c>
      <c r="P1096" t="s">
        <v>1724</v>
      </c>
      <c r="Q1096" t="s">
        <v>1723</v>
      </c>
      <c r="R1096" t="s">
        <v>1723</v>
      </c>
      <c r="X1096" t="s">
        <v>1723</v>
      </c>
      <c r="Z1096" t="b">
        <v>0</v>
      </c>
      <c r="AA1096" t="b">
        <v>0</v>
      </c>
      <c r="AB1096" t="b">
        <v>0</v>
      </c>
      <c r="AE1096" t="b">
        <v>0</v>
      </c>
      <c r="AH1096" t="b">
        <v>0</v>
      </c>
      <c r="AI1096" t="b">
        <v>0</v>
      </c>
      <c r="AJ1096" t="s">
        <v>1768</v>
      </c>
      <c r="AK1096" t="b">
        <v>0</v>
      </c>
      <c r="AL1096" t="b">
        <v>0</v>
      </c>
      <c r="AM1096" t="b">
        <v>0</v>
      </c>
    </row>
    <row r="1097" spans="1:39" x14ac:dyDescent="0.25">
      <c r="A1097" t="s">
        <v>1733</v>
      </c>
      <c r="B1097" t="s">
        <v>1828</v>
      </c>
      <c r="C1097" t="s">
        <v>1827</v>
      </c>
      <c r="D1097" t="s">
        <v>1817</v>
      </c>
      <c r="G1097" t="s">
        <v>1826</v>
      </c>
      <c r="H1097" t="s">
        <v>1723</v>
      </c>
      <c r="K1097" t="s">
        <v>1727</v>
      </c>
      <c r="L1097" t="s">
        <v>1727</v>
      </c>
      <c r="M1097" t="s">
        <v>1825</v>
      </c>
      <c r="N1097" t="s">
        <v>1820</v>
      </c>
      <c r="O1097" t="s">
        <v>1724</v>
      </c>
      <c r="P1097" t="s">
        <v>1724</v>
      </c>
      <c r="Q1097" t="s">
        <v>1723</v>
      </c>
      <c r="R1097" t="s">
        <v>1723</v>
      </c>
      <c r="X1097" t="s">
        <v>1723</v>
      </c>
      <c r="Z1097" t="b">
        <v>0</v>
      </c>
      <c r="AA1097" t="b">
        <v>0</v>
      </c>
      <c r="AB1097" t="b">
        <v>0</v>
      </c>
      <c r="AE1097" t="b">
        <v>0</v>
      </c>
      <c r="AH1097" t="b">
        <v>0</v>
      </c>
      <c r="AI1097" t="b">
        <v>0</v>
      </c>
      <c r="AJ1097" t="s">
        <v>1768</v>
      </c>
      <c r="AK1097" t="b">
        <v>0</v>
      </c>
      <c r="AL1097" t="b">
        <v>0</v>
      </c>
      <c r="AM1097" t="b">
        <v>0</v>
      </c>
    </row>
    <row r="1098" spans="1:39" x14ac:dyDescent="0.25">
      <c r="A1098" t="s">
        <v>1733</v>
      </c>
      <c r="B1098" t="s">
        <v>1824</v>
      </c>
      <c r="C1098" t="s">
        <v>1823</v>
      </c>
      <c r="D1098" t="s">
        <v>1817</v>
      </c>
      <c r="G1098" t="s">
        <v>1822</v>
      </c>
      <c r="H1098" t="s">
        <v>1723</v>
      </c>
      <c r="K1098" t="s">
        <v>1727</v>
      </c>
      <c r="L1098" t="s">
        <v>1727</v>
      </c>
      <c r="M1098" t="s">
        <v>1821</v>
      </c>
      <c r="N1098" t="s">
        <v>1820</v>
      </c>
      <c r="O1098" t="s">
        <v>1724</v>
      </c>
      <c r="P1098" t="s">
        <v>1724</v>
      </c>
      <c r="Q1098" t="s">
        <v>1723</v>
      </c>
      <c r="R1098" t="s">
        <v>1723</v>
      </c>
      <c r="X1098" t="s">
        <v>1723</v>
      </c>
      <c r="Z1098" t="b">
        <v>0</v>
      </c>
      <c r="AA1098" t="b">
        <v>0</v>
      </c>
      <c r="AB1098" t="b">
        <v>0</v>
      </c>
      <c r="AE1098" t="b">
        <v>0</v>
      </c>
      <c r="AH1098" t="b">
        <v>0</v>
      </c>
      <c r="AI1098" t="b">
        <v>0</v>
      </c>
      <c r="AJ1098" t="s">
        <v>1768</v>
      </c>
      <c r="AK1098" t="b">
        <v>0</v>
      </c>
      <c r="AL1098" t="b">
        <v>0</v>
      </c>
      <c r="AM1098" t="b">
        <v>0</v>
      </c>
    </row>
    <row r="1099" spans="1:39" x14ac:dyDescent="0.25">
      <c r="A1099" t="s">
        <v>1733</v>
      </c>
      <c r="B1099" t="s">
        <v>1819</v>
      </c>
      <c r="C1099" t="s">
        <v>1818</v>
      </c>
      <c r="D1099" t="s">
        <v>1817</v>
      </c>
      <c r="G1099" t="s">
        <v>1816</v>
      </c>
      <c r="H1099" t="s">
        <v>1723</v>
      </c>
      <c r="K1099" t="s">
        <v>1727</v>
      </c>
      <c r="L1099" t="s">
        <v>1727</v>
      </c>
      <c r="M1099" t="s">
        <v>1815</v>
      </c>
      <c r="N1099" t="s">
        <v>1814</v>
      </c>
      <c r="O1099" t="s">
        <v>1724</v>
      </c>
      <c r="P1099" t="s">
        <v>1724</v>
      </c>
      <c r="Q1099" t="s">
        <v>1723</v>
      </c>
      <c r="R1099" t="s">
        <v>1723</v>
      </c>
      <c r="X1099" t="s">
        <v>1723</v>
      </c>
      <c r="Z1099" t="b">
        <v>0</v>
      </c>
      <c r="AA1099" t="b">
        <v>0</v>
      </c>
      <c r="AB1099" t="b">
        <v>0</v>
      </c>
      <c r="AE1099" t="b">
        <v>0</v>
      </c>
      <c r="AH1099" t="b">
        <v>0</v>
      </c>
      <c r="AI1099" t="b">
        <v>0</v>
      </c>
      <c r="AJ1099" t="s">
        <v>1768</v>
      </c>
      <c r="AK1099" t="b">
        <v>0</v>
      </c>
      <c r="AL1099" t="b">
        <v>0</v>
      </c>
      <c r="AM1099" t="b">
        <v>0</v>
      </c>
    </row>
    <row r="1100" spans="1:39" x14ac:dyDescent="0.25">
      <c r="A1100" t="s">
        <v>1733</v>
      </c>
      <c r="B1100" t="s">
        <v>1813</v>
      </c>
      <c r="C1100" t="s">
        <v>1812</v>
      </c>
      <c r="D1100" t="s">
        <v>1164</v>
      </c>
      <c r="I1100" t="s">
        <v>1783</v>
      </c>
      <c r="K1100" t="s">
        <v>1811</v>
      </c>
      <c r="L1100" t="s">
        <v>1811</v>
      </c>
      <c r="M1100" t="s">
        <v>1810</v>
      </c>
      <c r="N1100" t="s">
        <v>1738</v>
      </c>
      <c r="O1100" t="s">
        <v>1724</v>
      </c>
      <c r="P1100" t="s">
        <v>1737</v>
      </c>
      <c r="Q1100" t="s">
        <v>1809</v>
      </c>
      <c r="R1100" t="s">
        <v>1808</v>
      </c>
      <c r="X1100" t="s">
        <v>1807</v>
      </c>
      <c r="Z1100" t="b">
        <v>0</v>
      </c>
      <c r="AA1100" t="b">
        <v>0</v>
      </c>
      <c r="AB1100" t="b">
        <v>0</v>
      </c>
      <c r="AE1100" t="b">
        <v>0</v>
      </c>
      <c r="AH1100" t="b">
        <v>0</v>
      </c>
      <c r="AI1100" t="b">
        <v>0</v>
      </c>
      <c r="AK1100" t="b">
        <v>0</v>
      </c>
      <c r="AL1100" t="b">
        <v>0</v>
      </c>
      <c r="AM1100" t="b">
        <v>0</v>
      </c>
    </row>
    <row r="1101" spans="1:39" x14ac:dyDescent="0.25">
      <c r="A1101" t="s">
        <v>1733</v>
      </c>
      <c r="B1101" t="s">
        <v>1806</v>
      </c>
      <c r="C1101" t="s">
        <v>1805</v>
      </c>
      <c r="D1101" t="s">
        <v>1164</v>
      </c>
      <c r="I1101" t="s">
        <v>1741</v>
      </c>
      <c r="K1101" t="s">
        <v>1777</v>
      </c>
      <c r="L1101" t="s">
        <v>1777</v>
      </c>
      <c r="M1101" t="s">
        <v>1776</v>
      </c>
      <c r="N1101" t="s">
        <v>1738</v>
      </c>
      <c r="P1101" t="s">
        <v>1765</v>
      </c>
      <c r="Q1101" t="s">
        <v>1801</v>
      </c>
      <c r="R1101" t="s">
        <v>1800</v>
      </c>
      <c r="X1101" t="s">
        <v>1773</v>
      </c>
      <c r="Z1101" t="b">
        <v>0</v>
      </c>
      <c r="AA1101" t="b">
        <v>0</v>
      </c>
      <c r="AB1101" t="b">
        <v>0</v>
      </c>
      <c r="AE1101" t="b">
        <v>0</v>
      </c>
      <c r="AH1101" t="b">
        <v>0</v>
      </c>
      <c r="AI1101" t="b">
        <v>0</v>
      </c>
      <c r="AJ1101" t="s">
        <v>1804</v>
      </c>
      <c r="AK1101" t="b">
        <v>0</v>
      </c>
      <c r="AL1101" t="b">
        <v>0</v>
      </c>
      <c r="AM1101" t="b">
        <v>0</v>
      </c>
    </row>
    <row r="1102" spans="1:39" x14ac:dyDescent="0.25">
      <c r="A1102" t="s">
        <v>1733</v>
      </c>
      <c r="B1102" t="s">
        <v>1803</v>
      </c>
      <c r="C1102" t="s">
        <v>1802</v>
      </c>
      <c r="D1102" t="s">
        <v>1164</v>
      </c>
      <c r="I1102" t="s">
        <v>1741</v>
      </c>
      <c r="K1102" t="s">
        <v>1777</v>
      </c>
      <c r="L1102" t="s">
        <v>1777</v>
      </c>
      <c r="M1102" t="s">
        <v>1776</v>
      </c>
      <c r="N1102" t="s">
        <v>1738</v>
      </c>
      <c r="P1102" t="s">
        <v>1765</v>
      </c>
      <c r="Q1102" t="s">
        <v>1801</v>
      </c>
      <c r="R1102" t="s">
        <v>1800</v>
      </c>
      <c r="X1102" t="s">
        <v>1773</v>
      </c>
      <c r="Z1102" t="b">
        <v>0</v>
      </c>
      <c r="AA1102" t="b">
        <v>0</v>
      </c>
      <c r="AB1102" t="b">
        <v>0</v>
      </c>
      <c r="AE1102" t="b">
        <v>0</v>
      </c>
      <c r="AH1102" t="b">
        <v>0</v>
      </c>
      <c r="AI1102" t="b">
        <v>0</v>
      </c>
      <c r="AJ1102" t="s">
        <v>1794</v>
      </c>
      <c r="AK1102" t="b">
        <v>0</v>
      </c>
      <c r="AL1102" t="b">
        <v>0</v>
      </c>
      <c r="AM1102" t="b">
        <v>0</v>
      </c>
    </row>
    <row r="1103" spans="1:39" x14ac:dyDescent="0.25">
      <c r="A1103" t="s">
        <v>1733</v>
      </c>
      <c r="B1103" t="s">
        <v>1799</v>
      </c>
      <c r="C1103" t="s">
        <v>1798</v>
      </c>
      <c r="D1103" t="s">
        <v>1164</v>
      </c>
      <c r="I1103" t="s">
        <v>1741</v>
      </c>
      <c r="K1103" t="s">
        <v>1777</v>
      </c>
      <c r="L1103" t="s">
        <v>1777</v>
      </c>
      <c r="M1103" t="s">
        <v>1776</v>
      </c>
      <c r="N1103" t="s">
        <v>1738</v>
      </c>
      <c r="P1103" t="s">
        <v>1724</v>
      </c>
      <c r="Q1103" t="s">
        <v>1797</v>
      </c>
      <c r="R1103" t="s">
        <v>1796</v>
      </c>
      <c r="X1103" t="s">
        <v>1795</v>
      </c>
      <c r="Z1103" t="b">
        <v>0</v>
      </c>
      <c r="AA1103" t="b">
        <v>0</v>
      </c>
      <c r="AB1103" t="b">
        <v>0</v>
      </c>
      <c r="AE1103" t="b">
        <v>0</v>
      </c>
      <c r="AH1103" t="b">
        <v>0</v>
      </c>
      <c r="AI1103" t="b">
        <v>0</v>
      </c>
      <c r="AJ1103" t="s">
        <v>1794</v>
      </c>
      <c r="AK1103" t="b">
        <v>0</v>
      </c>
      <c r="AL1103" t="b">
        <v>0</v>
      </c>
      <c r="AM1103" t="b">
        <v>0</v>
      </c>
    </row>
    <row r="1104" spans="1:39" x14ac:dyDescent="0.25">
      <c r="A1104" t="s">
        <v>1733</v>
      </c>
      <c r="B1104" t="s">
        <v>1793</v>
      </c>
      <c r="C1104" t="s">
        <v>1792</v>
      </c>
      <c r="D1104" t="s">
        <v>1164</v>
      </c>
      <c r="I1104" t="s">
        <v>1791</v>
      </c>
      <c r="K1104" t="s">
        <v>1790</v>
      </c>
      <c r="L1104" t="s">
        <v>1790</v>
      </c>
      <c r="M1104" t="s">
        <v>1789</v>
      </c>
      <c r="N1104" t="s">
        <v>1738</v>
      </c>
      <c r="O1104" t="s">
        <v>1737</v>
      </c>
      <c r="P1104" t="s">
        <v>1737</v>
      </c>
      <c r="Q1104" t="s">
        <v>1788</v>
      </c>
      <c r="R1104" t="s">
        <v>1787</v>
      </c>
      <c r="X1104" t="s">
        <v>1786</v>
      </c>
      <c r="Z1104" t="b">
        <v>0</v>
      </c>
      <c r="AA1104" t="b">
        <v>0</v>
      </c>
      <c r="AB1104" t="b">
        <v>0</v>
      </c>
      <c r="AE1104" t="b">
        <v>0</v>
      </c>
      <c r="AH1104" t="b">
        <v>0</v>
      </c>
      <c r="AI1104" t="b">
        <v>0</v>
      </c>
      <c r="AK1104" t="b">
        <v>0</v>
      </c>
      <c r="AL1104" t="b">
        <v>0</v>
      </c>
      <c r="AM1104" t="b">
        <v>0</v>
      </c>
    </row>
    <row r="1105" spans="1:39" x14ac:dyDescent="0.25">
      <c r="A1105" t="s">
        <v>1733</v>
      </c>
      <c r="B1105" t="s">
        <v>1785</v>
      </c>
      <c r="C1105" t="s">
        <v>1784</v>
      </c>
      <c r="D1105" t="s">
        <v>1164</v>
      </c>
      <c r="I1105" t="s">
        <v>1783</v>
      </c>
      <c r="K1105" t="s">
        <v>1749</v>
      </c>
      <c r="L1105" t="s">
        <v>1749</v>
      </c>
      <c r="M1105" t="s">
        <v>1748</v>
      </c>
      <c r="N1105" t="s">
        <v>1738</v>
      </c>
      <c r="O1105" t="s">
        <v>1765</v>
      </c>
      <c r="P1105" t="s">
        <v>1765</v>
      </c>
      <c r="Q1105" t="s">
        <v>1782</v>
      </c>
      <c r="R1105" t="s">
        <v>1781</v>
      </c>
      <c r="X1105" t="s">
        <v>1780</v>
      </c>
      <c r="Z1105" t="b">
        <v>0</v>
      </c>
      <c r="AA1105" t="b">
        <v>0</v>
      </c>
      <c r="AB1105" t="b">
        <v>0</v>
      </c>
      <c r="AE1105" t="b">
        <v>0</v>
      </c>
      <c r="AH1105" t="b">
        <v>0</v>
      </c>
      <c r="AI1105" t="b">
        <v>0</v>
      </c>
      <c r="AK1105" t="b">
        <v>0</v>
      </c>
      <c r="AL1105" t="b">
        <v>0</v>
      </c>
      <c r="AM1105" t="b">
        <v>0</v>
      </c>
    </row>
    <row r="1106" spans="1:39" x14ac:dyDescent="0.25">
      <c r="A1106" t="s">
        <v>1733</v>
      </c>
      <c r="B1106" t="s">
        <v>1779</v>
      </c>
      <c r="C1106" t="s">
        <v>1778</v>
      </c>
      <c r="D1106" t="s">
        <v>1164</v>
      </c>
      <c r="I1106" t="s">
        <v>1741</v>
      </c>
      <c r="K1106" t="s">
        <v>1777</v>
      </c>
      <c r="L1106" t="s">
        <v>1777</v>
      </c>
      <c r="M1106" t="s">
        <v>1776</v>
      </c>
      <c r="N1106" t="s">
        <v>1738</v>
      </c>
      <c r="O1106" t="s">
        <v>1724</v>
      </c>
      <c r="P1106" t="s">
        <v>1724</v>
      </c>
      <c r="Q1106" t="s">
        <v>1775</v>
      </c>
      <c r="R1106" t="s">
        <v>1774</v>
      </c>
      <c r="X1106" t="s">
        <v>1773</v>
      </c>
      <c r="Z1106" t="b">
        <v>0</v>
      </c>
      <c r="AA1106" t="b">
        <v>0</v>
      </c>
      <c r="AB1106" t="b">
        <v>0</v>
      </c>
      <c r="AE1106" t="b">
        <v>0</v>
      </c>
      <c r="AH1106" t="b">
        <v>0</v>
      </c>
      <c r="AI1106" t="b">
        <v>0</v>
      </c>
      <c r="AK1106" t="b">
        <v>0</v>
      </c>
      <c r="AL1106" t="b">
        <v>0</v>
      </c>
      <c r="AM1106" t="b">
        <v>0</v>
      </c>
    </row>
    <row r="1107" spans="1:39" x14ac:dyDescent="0.25">
      <c r="A1107" t="s">
        <v>1733</v>
      </c>
      <c r="B1107" t="s">
        <v>1772</v>
      </c>
      <c r="C1107" t="s">
        <v>1771</v>
      </c>
      <c r="D1107" t="s">
        <v>1164</v>
      </c>
      <c r="I1107" t="s">
        <v>1741</v>
      </c>
      <c r="K1107" t="s">
        <v>1749</v>
      </c>
      <c r="L1107" t="s">
        <v>1749</v>
      </c>
      <c r="M1107" t="s">
        <v>1748</v>
      </c>
      <c r="N1107" t="s">
        <v>1738</v>
      </c>
      <c r="O1107" t="s">
        <v>1737</v>
      </c>
      <c r="P1107" t="s">
        <v>1737</v>
      </c>
      <c r="Q1107" t="s">
        <v>1770</v>
      </c>
      <c r="R1107" t="s">
        <v>1769</v>
      </c>
      <c r="X1107" t="s">
        <v>1752</v>
      </c>
      <c r="Z1107" t="b">
        <v>0</v>
      </c>
      <c r="AA1107" t="b">
        <v>0</v>
      </c>
      <c r="AB1107" t="b">
        <v>0</v>
      </c>
      <c r="AE1107" t="b">
        <v>0</v>
      </c>
      <c r="AH1107" t="b">
        <v>0</v>
      </c>
      <c r="AI1107" t="b">
        <v>0</v>
      </c>
      <c r="AJ1107" t="s">
        <v>1768</v>
      </c>
      <c r="AK1107" t="b">
        <v>0</v>
      </c>
      <c r="AL1107" t="b">
        <v>0</v>
      </c>
      <c r="AM1107" t="b">
        <v>0</v>
      </c>
    </row>
    <row r="1108" spans="1:39" x14ac:dyDescent="0.25">
      <c r="A1108" t="s">
        <v>1733</v>
      </c>
      <c r="B1108" t="s">
        <v>1767</v>
      </c>
      <c r="C1108" t="s">
        <v>1766</v>
      </c>
      <c r="D1108" t="s">
        <v>1164</v>
      </c>
      <c r="I1108" t="s">
        <v>1741</v>
      </c>
      <c r="K1108" t="s">
        <v>1749</v>
      </c>
      <c r="L1108" t="s">
        <v>1749</v>
      </c>
      <c r="M1108" t="s">
        <v>1748</v>
      </c>
      <c r="N1108" t="s">
        <v>1738</v>
      </c>
      <c r="O1108" t="s">
        <v>1765</v>
      </c>
      <c r="P1108" t="s">
        <v>1724</v>
      </c>
      <c r="Q1108" t="s">
        <v>1764</v>
      </c>
      <c r="R1108" t="s">
        <v>1763</v>
      </c>
      <c r="X1108" t="s">
        <v>1752</v>
      </c>
      <c r="Z1108" t="b">
        <v>0</v>
      </c>
      <c r="AA1108" t="b">
        <v>0</v>
      </c>
      <c r="AB1108" t="b">
        <v>0</v>
      </c>
      <c r="AE1108" t="b">
        <v>0</v>
      </c>
      <c r="AH1108" t="b">
        <v>0</v>
      </c>
      <c r="AI1108" t="b">
        <v>0</v>
      </c>
      <c r="AK1108" t="b">
        <v>0</v>
      </c>
      <c r="AL1108" t="b">
        <v>0</v>
      </c>
      <c r="AM1108" t="b">
        <v>0</v>
      </c>
    </row>
    <row r="1109" spans="1:39" x14ac:dyDescent="0.25">
      <c r="A1109" t="s">
        <v>1733</v>
      </c>
      <c r="B1109" t="s">
        <v>1762</v>
      </c>
      <c r="C1109" t="s">
        <v>1761</v>
      </c>
      <c r="D1109" t="s">
        <v>1164</v>
      </c>
      <c r="I1109" t="s">
        <v>1741</v>
      </c>
      <c r="K1109" t="s">
        <v>1749</v>
      </c>
      <c r="L1109" t="s">
        <v>1749</v>
      </c>
      <c r="M1109" t="s">
        <v>1748</v>
      </c>
      <c r="N1109" t="s">
        <v>1738</v>
      </c>
      <c r="O1109" t="s">
        <v>1724</v>
      </c>
      <c r="P1109" t="s">
        <v>1724</v>
      </c>
      <c r="Q1109" t="s">
        <v>1760</v>
      </c>
      <c r="R1109" t="s">
        <v>1759</v>
      </c>
      <c r="X1109" t="s">
        <v>1758</v>
      </c>
      <c r="Z1109" t="b">
        <v>0</v>
      </c>
      <c r="AA1109" t="b">
        <v>0</v>
      </c>
      <c r="AB1109" t="b">
        <v>0</v>
      </c>
      <c r="AE1109" t="b">
        <v>0</v>
      </c>
      <c r="AH1109" t="b">
        <v>0</v>
      </c>
      <c r="AI1109" t="b">
        <v>0</v>
      </c>
      <c r="AK1109" t="b">
        <v>0</v>
      </c>
      <c r="AL1109" t="b">
        <v>0</v>
      </c>
      <c r="AM1109" t="b">
        <v>0</v>
      </c>
    </row>
    <row r="1110" spans="1:39" x14ac:dyDescent="0.25">
      <c r="A1110" t="s">
        <v>1733</v>
      </c>
      <c r="B1110" t="s">
        <v>1757</v>
      </c>
      <c r="C1110" t="s">
        <v>1756</v>
      </c>
      <c r="D1110" t="s">
        <v>1164</v>
      </c>
      <c r="I1110" t="s">
        <v>1741</v>
      </c>
      <c r="K1110" t="s">
        <v>1749</v>
      </c>
      <c r="L1110" t="s">
        <v>1749</v>
      </c>
      <c r="M1110" t="s">
        <v>1748</v>
      </c>
      <c r="N1110" t="s">
        <v>1738</v>
      </c>
      <c r="O1110" t="s">
        <v>1755</v>
      </c>
      <c r="P1110" t="s">
        <v>1724</v>
      </c>
      <c r="Q1110" t="s">
        <v>1754</v>
      </c>
      <c r="R1110" t="s">
        <v>1753</v>
      </c>
      <c r="X1110" t="s">
        <v>1752</v>
      </c>
      <c r="Z1110" t="b">
        <v>0</v>
      </c>
      <c r="AA1110" t="b">
        <v>0</v>
      </c>
      <c r="AB1110" t="b">
        <v>0</v>
      </c>
      <c r="AE1110" t="b">
        <v>0</v>
      </c>
      <c r="AH1110" t="b">
        <v>0</v>
      </c>
      <c r="AI1110" t="b">
        <v>0</v>
      </c>
      <c r="AJ1110" t="s">
        <v>1722</v>
      </c>
      <c r="AK1110" t="b">
        <v>0</v>
      </c>
      <c r="AL1110" t="b">
        <v>0</v>
      </c>
      <c r="AM1110" t="b">
        <v>0</v>
      </c>
    </row>
    <row r="1111" spans="1:39" x14ac:dyDescent="0.25">
      <c r="A1111" t="s">
        <v>1733</v>
      </c>
      <c r="B1111" t="s">
        <v>1751</v>
      </c>
      <c r="C1111" t="s">
        <v>1750</v>
      </c>
      <c r="D1111" t="s">
        <v>1164</v>
      </c>
      <c r="I1111" t="s">
        <v>1741</v>
      </c>
      <c r="K1111" t="s">
        <v>1749</v>
      </c>
      <c r="L1111" t="s">
        <v>1749</v>
      </c>
      <c r="M1111" t="s">
        <v>1748</v>
      </c>
      <c r="N1111" t="s">
        <v>1738</v>
      </c>
      <c r="O1111" t="s">
        <v>1737</v>
      </c>
      <c r="P1111" t="s">
        <v>1737</v>
      </c>
      <c r="Q1111" t="s">
        <v>1747</v>
      </c>
      <c r="R1111" t="s">
        <v>1746</v>
      </c>
      <c r="X1111" t="s">
        <v>1745</v>
      </c>
      <c r="Z1111" t="b">
        <v>0</v>
      </c>
      <c r="AA1111" t="b">
        <v>0</v>
      </c>
      <c r="AB1111" t="b">
        <v>0</v>
      </c>
      <c r="AE1111" t="b">
        <v>0</v>
      </c>
      <c r="AH1111" t="b">
        <v>0</v>
      </c>
      <c r="AI1111" t="b">
        <v>0</v>
      </c>
      <c r="AJ1111" t="s">
        <v>1744</v>
      </c>
      <c r="AK1111" t="b">
        <v>0</v>
      </c>
      <c r="AL1111" t="b">
        <v>0</v>
      </c>
      <c r="AM1111" t="b">
        <v>0</v>
      </c>
    </row>
    <row r="1112" spans="1:39" x14ac:dyDescent="0.25">
      <c r="A1112" t="s">
        <v>1733</v>
      </c>
      <c r="B1112" t="s">
        <v>1743</v>
      </c>
      <c r="C1112" t="s">
        <v>1742</v>
      </c>
      <c r="D1112" t="s">
        <v>1164</v>
      </c>
      <c r="I1112" t="s">
        <v>1741</v>
      </c>
      <c r="K1112" t="s">
        <v>1740</v>
      </c>
      <c r="L1112" t="s">
        <v>1740</v>
      </c>
      <c r="M1112" t="s">
        <v>1739</v>
      </c>
      <c r="N1112" t="s">
        <v>1738</v>
      </c>
      <c r="O1112" t="s">
        <v>1737</v>
      </c>
      <c r="P1112" t="s">
        <v>1724</v>
      </c>
      <c r="Q1112" t="s">
        <v>1736</v>
      </c>
      <c r="R1112" t="s">
        <v>1735</v>
      </c>
      <c r="X1112" t="s">
        <v>1734</v>
      </c>
      <c r="Z1112" t="b">
        <v>0</v>
      </c>
      <c r="AA1112" t="b">
        <v>0</v>
      </c>
      <c r="AB1112" t="b">
        <v>0</v>
      </c>
      <c r="AE1112" t="b">
        <v>0</v>
      </c>
      <c r="AH1112" t="b">
        <v>0</v>
      </c>
      <c r="AI1112" t="b">
        <v>0</v>
      </c>
      <c r="AK1112" t="b">
        <v>0</v>
      </c>
      <c r="AL1112" t="b">
        <v>0</v>
      </c>
      <c r="AM1112" t="b">
        <v>0</v>
      </c>
    </row>
    <row r="1113" spans="1:39" x14ac:dyDescent="0.25">
      <c r="A1113" t="s">
        <v>1733</v>
      </c>
      <c r="B1113" t="s">
        <v>1732</v>
      </c>
      <c r="C1113" t="s">
        <v>1731</v>
      </c>
      <c r="D1113" t="s">
        <v>1730</v>
      </c>
      <c r="E1113" t="s">
        <v>1729</v>
      </c>
      <c r="F1113" t="s">
        <v>1728</v>
      </c>
      <c r="K1113" t="s">
        <v>1727</v>
      </c>
      <c r="L1113" t="s">
        <v>1727</v>
      </c>
      <c r="M1113" t="s">
        <v>1726</v>
      </c>
      <c r="N1113" t="s">
        <v>1725</v>
      </c>
      <c r="O1113" t="s">
        <v>1724</v>
      </c>
      <c r="P1113" t="s">
        <v>1724</v>
      </c>
      <c r="Q1113" t="s">
        <v>1723</v>
      </c>
      <c r="R1113" t="s">
        <v>1723</v>
      </c>
      <c r="X1113" t="s">
        <v>1723</v>
      </c>
      <c r="Z1113" t="b">
        <v>0</v>
      </c>
      <c r="AA1113" t="b">
        <v>0</v>
      </c>
      <c r="AB1113" t="b">
        <v>0</v>
      </c>
      <c r="AE1113" t="b">
        <v>0</v>
      </c>
      <c r="AH1113" t="b">
        <v>0</v>
      </c>
      <c r="AI1113" t="b">
        <v>0</v>
      </c>
      <c r="AJ1113" t="s">
        <v>1722</v>
      </c>
      <c r="AK1113" t="b">
        <v>0</v>
      </c>
      <c r="AL1113" t="b">
        <v>0</v>
      </c>
      <c r="AM1113" t="b">
        <v>0</v>
      </c>
    </row>
  </sheetData>
  <sheetProtection algorithmName="SHA-512" hashValue="mlJtL1kJdbrC8mP7Nd3/sWoSZYUxPViOR2+j0+1lRLCUQ4MzGnicqYxMRIc/Rh56SETtIzqGqoyaHLr2dO6VsA==" saltValue="qcPXCLHIJM5xFNbwgXWeBQ==" spinCount="100000" sheet="1" selectLockedCells="1" selectUnlockedCells="1"/>
  <autoFilter ref="A1:AM11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38</vt:i4>
      </vt:variant>
    </vt:vector>
  </HeadingPairs>
  <TitlesOfParts>
    <vt:vector size="44" baseType="lpstr">
      <vt:lpstr>Requests with DOE Codes</vt:lpstr>
      <vt:lpstr>Requests without DOE Codes</vt:lpstr>
      <vt:lpstr>Certification Codes</vt:lpstr>
      <vt:lpstr>Lookups</vt:lpstr>
      <vt:lpstr>Cond Data Valid</vt:lpstr>
      <vt:lpstr>CIPLevel2021</vt:lpstr>
      <vt:lpstr>AAS</vt:lpstr>
      <vt:lpstr>AAS_Associate_in_Applied_Science</vt:lpstr>
      <vt:lpstr>AgencySite</vt:lpstr>
      <vt:lpstr>AgencyWebsite</vt:lpstr>
      <vt:lpstr>AgencyWebsite_WO</vt:lpstr>
      <vt:lpstr>Apprenticeship</vt:lpstr>
      <vt:lpstr>AS</vt:lpstr>
      <vt:lpstr>AS_Associate_in_Science</vt:lpstr>
      <vt:lpstr>Associate_of_Applied_Science__AAS</vt:lpstr>
      <vt:lpstr>Associate_of_Science__AS</vt:lpstr>
      <vt:lpstr>CAR</vt:lpstr>
      <vt:lpstr>CAR_ATD</vt:lpstr>
      <vt:lpstr>CARATD</vt:lpstr>
      <vt:lpstr>Career_Certificate</vt:lpstr>
      <vt:lpstr>Career_Certificate_Applied_Technology_Diploma__ATD</vt:lpstr>
      <vt:lpstr>Career_Certificate_ATD</vt:lpstr>
      <vt:lpstr>CCC</vt:lpstr>
      <vt:lpstr>CCC_College_Credit_Certificate</vt:lpstr>
      <vt:lpstr>CertAgency_CC</vt:lpstr>
      <vt:lpstr>CertAgency_WO</vt:lpstr>
      <vt:lpstr>CertifyingAgency</vt:lpstr>
      <vt:lpstr>CertTitle_CC</vt:lpstr>
      <vt:lpstr>CertTitle_WO</vt:lpstr>
      <vt:lpstr>CertTitleCode</vt:lpstr>
      <vt:lpstr>CIPLevel2021</vt:lpstr>
      <vt:lpstr>CIPNum</vt:lpstr>
      <vt:lpstr>CIPNum_WO</vt:lpstr>
      <vt:lpstr>CIPTitle</vt:lpstr>
      <vt:lpstr>CIPTitle_WO</vt:lpstr>
      <vt:lpstr>College_Credit_Certificate__CCC</vt:lpstr>
      <vt:lpstr>College_Credit_Certificate_CCC</vt:lpstr>
      <vt:lpstr>DOECode_CC</vt:lpstr>
      <vt:lpstr>Justification</vt:lpstr>
      <vt:lpstr>Justification_WO</vt:lpstr>
      <vt:lpstr>ProgRequested</vt:lpstr>
      <vt:lpstr>ProgRequested_WO</vt:lpstr>
      <vt:lpstr>ProgTypeLevel</vt:lpstr>
      <vt:lpstr>ProgTypeLevel_WO</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Kathryn F.</dc:creator>
  <cp:lastModifiedBy>Wheeler, Kathryn F.</cp:lastModifiedBy>
  <dcterms:created xsi:type="dcterms:W3CDTF">2020-10-20T15:54:48Z</dcterms:created>
  <dcterms:modified xsi:type="dcterms:W3CDTF">2021-02-10T14:43:53Z</dcterms:modified>
</cp:coreProperties>
</file>