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FA - RFP's\21-22\GEER - ESSR Funding\Expansion Registered Apprenticeship ($12M)\Seminole State College\"/>
    </mc:Choice>
  </mc:AlternateContent>
  <bookViews>
    <workbookView xWindow="0" yWindow="0" windowWidth="28800" windowHeight="12000"/>
  </bookViews>
  <sheets>
    <sheet name="ERAP" sheetId="3" r:id="rId1"/>
    <sheet name="ERAP Instructions" sheetId="2" r:id="rId2"/>
    <sheet name="ERAP Applicant Information" sheetId="4" r:id="rId3"/>
    <sheet name="Sheet1" sheetId="5" state="hidden" r:id="rId4"/>
    <sheet name="ERAP Concept Pitch" sheetId="1" r:id="rId5"/>
    <sheet name="Appr-Preappr Expansion Table" sheetId="7" r:id="rId6"/>
    <sheet name="Proposed Budget Summary" sheetId="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6" l="1"/>
  <c r="D8" i="7"/>
  <c r="F8" i="7"/>
  <c r="H8" i="7"/>
  <c r="B8" i="7"/>
  <c r="J4" i="7"/>
  <c r="J5" i="7"/>
  <c r="J6" i="7"/>
  <c r="J7" i="7"/>
  <c r="J3" i="7"/>
  <c r="A20" i="4"/>
  <c r="J30" i="6" l="1"/>
  <c r="J29" i="6"/>
  <c r="J28" i="6"/>
  <c r="J27" i="6"/>
</calcChain>
</file>

<file path=xl/sharedStrings.xml><?xml version="1.0" encoding="utf-8"?>
<sst xmlns="http://schemas.openxmlformats.org/spreadsheetml/2006/main" count="120" uniqueCount="117">
  <si>
    <t>Expansion of Registered Apprenticeship and Preapprenticeship (ERAP) Grant Concept Pitch</t>
  </si>
  <si>
    <t>Commissioner of Education Richard Corcoran
President of Seminole State College Dr. Georgia Lorenz</t>
  </si>
  <si>
    <t>Expansion of Registered Apprenticeship/Preapprenticeship Grant Concept Pitch Instructions</t>
  </si>
  <si>
    <t>1) Only use Calibri 12-Point font throughout the Concept Pitch form.</t>
  </si>
  <si>
    <t>2) Narrative boxes contain character limits.</t>
  </si>
  <si>
    <t>3) Respond to all informational requests in this Concept Pitch form.</t>
  </si>
  <si>
    <t>4) Use this Apprenticeship Training Regional (ATR) map to answer question #2 on the Applicant Information tab.</t>
  </si>
  <si>
    <t xml:space="preserve">5) *Per Florida Statute 288.703(6), “Small business” means an independently owned and operated business concern that employs 200 or fewer permanent full-time employees and that, together with its affiliates, has a net worth of not more than $5 million or any firm based in this state which has a Small Business Administration 8(a) certification. As applicable to sole proprietorships, the $5 million net worth requirement shall include both personal and business investments.   </t>
  </si>
  <si>
    <t>Expansion of Registered Apprenticeship/Preapprenticeship Grant Concept Pitch</t>
  </si>
  <si>
    <t>1) Select Apprenticeship or Preapprenticeship</t>
  </si>
  <si>
    <t>3) Select County</t>
  </si>
  <si>
    <t xml:space="preserve">4) Enter Occupations </t>
  </si>
  <si>
    <t>5) Term of the Apprenticeship or Preapprenticeship</t>
  </si>
  <si>
    <t>6) Will these funds be used to support Small Business Partner(s) or Clusters/Cooperatives of
     Small Business Partner(s)?</t>
  </si>
  <si>
    <t>8) Select the Apprenticeship/Preapprenticeship learning model.</t>
  </si>
  <si>
    <t>Apprenticeship</t>
  </si>
  <si>
    <t>Preapprenticeship</t>
  </si>
  <si>
    <t>Yes</t>
  </si>
  <si>
    <t>Time-Based</t>
  </si>
  <si>
    <t>No</t>
  </si>
  <si>
    <t>Competency-Based</t>
  </si>
  <si>
    <t>Alachua</t>
  </si>
  <si>
    <t>Hybrid</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</si>
  <si>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</si>
  <si>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</si>
  <si>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</si>
  <si>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</si>
  <si>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</si>
  <si>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</si>
  <si>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</si>
  <si>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</si>
  <si>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</si>
  <si>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</si>
  <si>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</si>
  <si>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</si>
  <si>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</si>
  <si>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</si>
  <si>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</si>
  <si>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</si>
  <si>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</si>
  <si>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</si>
  <si>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</si>
  <si>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</si>
  <si>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</si>
  <si>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</si>
  <si>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</si>
  <si>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</si>
  <si>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</si>
  <si>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</si>
  <si>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</si>
  <si>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</si>
  <si>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</si>
  <si>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</si>
  <si>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</si>
  <si>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</si>
  <si>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</si>
  <si>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</si>
  <si>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</si>
  <si>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</si>
  <si>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</si>
  <si>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</si>
  <si>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</si>
  <si>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</si>
  <si>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</si>
  <si>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</si>
  <si>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</si>
  <si>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</si>
  <si>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</si>
  <si>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</si>
  <si>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</si>
  <si>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</si>
  <si>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</si>
  <si>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</si>
  <si>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</si>
  <si>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</si>
  <si>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</si>
  <si>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</si>
  <si>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</si>
  <si>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</si>
  <si>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</si>
  <si>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</si>
  <si>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</si>
  <si>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</si>
  <si>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</si>
  <si>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</si>
  <si>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</si>
  <si>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</si>
  <si>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</si>
  <si>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</si>
  <si>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 xml:space="preserve">3) Identify the total dollars needed to expand the identified occupational areas. </t>
  </si>
  <si>
    <t xml:space="preserve">     (3,000 character maximum)</t>
  </si>
  <si>
    <t>Expansion of Registered Apprenticeship/Preapprenticeship Grant
Concept Pitch Enrollment Table</t>
  </si>
  <si>
    <t>Occupation(s)</t>
  </si>
  <si>
    <t>2021-22 Enrollment</t>
  </si>
  <si>
    <t>2022-23 Enrollment</t>
  </si>
  <si>
    <t>2023-24 Enrollment</t>
  </si>
  <si>
    <t>2024-25 Enrollment</t>
  </si>
  <si>
    <t>Total</t>
  </si>
  <si>
    <t>Function Code</t>
  </si>
  <si>
    <t>Object Code</t>
  </si>
  <si>
    <t>Budget Narrative</t>
  </si>
  <si>
    <t>Amount</t>
  </si>
  <si>
    <t>*Amount per Apprentice/Preapprentice</t>
  </si>
  <si>
    <t>2021-22</t>
  </si>
  <si>
    <t>2022-23</t>
  </si>
  <si>
    <t>2023-24</t>
  </si>
  <si>
    <t>2024-25</t>
  </si>
  <si>
    <t>*Priority will be given to the concept pitches with the greatest use of funds per apprentice/preapprentice.</t>
  </si>
  <si>
    <t>4) If the applicant agency is partnering with a small business or clusters/cooperatives of
     small businesses, how will these funds expand those partnerships?</t>
  </si>
  <si>
    <t>5) What percent of the budget will be attributed to small businesses or
     clusters/cooperatives of small businesses?</t>
  </si>
  <si>
    <t>2) Has your agency previously utilized the Pathways to Career Opportunities Grant or other
     grant funding to start or expand these occupational areas addressed within this concept
     pitch? List all grants your agency has utilized for expanding or starting these occupational
     areas.</t>
  </si>
  <si>
    <t>1) Describe your current institutional partnerships with registered apprenticeship and
     pre-apprenticeship programs (i.e. related instruction, serve as sponsor)</t>
  </si>
  <si>
    <t>7) Estimate how many NEW apprentice/preapprentice openings will be created with this
     funding.</t>
  </si>
  <si>
    <t>6) Provide a high-level overview of what this project will accomplish. What are the
     anticipated outcomes of the project? How will the project be sustained? How does this
     project support local industry demand?</t>
  </si>
  <si>
    <t>Expansion of Registered Apprenticeship/Preapprenticeship Grant
Concept Pitch Budget Summary</t>
  </si>
  <si>
    <t>2) Select Apprenticeship Region (view Apprenticeship Training Regions (ATR) on ATR Map on
     ERAP Instructions tab).</t>
  </si>
  <si>
    <t>The Florida Department of Education (FDOE) is partnering with Seminole State College to start and expand registered apprenticeship and preapprenticeship programs. The monies available shall only be granted to public post-secondary education agencies (i.e. school districts, Florida College System institutions and State University System institutions). Seminole State College and FDOE have a particular interest in supporting registered apprenticeship and preapprenticeship programs that partner with *small businesses or *clusters/cooperatives of small businesses. Complete this concept pitch by 5PM EDT Tuesday, March 15th, 2022.
The ERAP grant will be used to fund high quality concept pitches focused on starting or scaling in-demand registered apprenticeship or preapprenticeship programs related to high-demand and middle to high wage occupations. 
Funds will used to support and expand apprenticeship programs focused on both skilled construction trades and non-traditional occupations (e.g., healthcare, aerospace, manufacturing, and information technology) pathways programs across education sectors over two years based on regional demand. 
The goal for the ERAP Grant Concept Pitch is to identify as many as seven (7) concept pitches to fund with approximately $9.5 million. The cap on the budget for the ERAP Grant is $2 million.
For questions related to this document, please contact Charles.Feehrer@fldoe.org or (850) 245-0915.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</si>
</sst>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9" x14ac:knownFonts="1">
    <font>
      <sz val="11"/>
      <color theme="1"/>
      <name val="Calibri"/>
      <family val="2"/>
      <scheme val="minor"/>
    </font>
    <font>
      <sz val="14"/>
      <color theme="1"/>
      <name val="Calibri"/>
      <family val="2"/>
      <scheme val="minor"/>
    </font>
    <font>
      <b/>
      <sz val="18"/>
      <color theme="1"/>
      <name val="Calibri"/>
      <family val="2"/>
      <scheme val="minor"/>
    </font>
    <font>
      <b/>
      <sz val="14"/>
      <color theme="1"/>
      <name val="Calibri"/>
      <family val="2"/>
      <scheme val="minor"/>
    </font>
    <font>
      <b/>
      <sz val="24"/>
      <color theme="1"/>
      <name val="Calibri"/>
      <family val="2"/>
      <scheme val="minor"/>
    </font>
    <font>
      <sz val="12"/>
      <color theme="1"/>
      <name val="Calibri"/>
      <family val="2"/>
      <scheme val="minor"/>
    </font>
    <font>
      <sz val="14"/>
      <color rgb="FF242424"/>
      <name val="Calibri"/>
      <family val="2"/>
      <scheme val="minor"/>
    </font>
    <font>
      <b/>
      <sz val="14"/>
      <color rgb="FFFF0000"/>
      <name val="Calibri"/>
      <family val="2"/>
      <scheme val="minor"/>
    </font>
    <font>
      <b/>
      <sz val="14"/>
      <color rgb="FFFF0000"/>
      <name val="Calibri"/>
      <charset val="1"/>
    </font>
  </fonts>
  <fills count="8">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FFFFFF"/>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11">
    <xf numFmtId="0" fontId="0" fillId="0" borderId="0" xfId="0"/>
    <xf numFmtId="0" fontId="0" fillId="0" borderId="0" xfId="0" applyNumberFormat="1" applyProtection="1">
      <protection locked="0"/>
    </xf>
    <xf numFmtId="0" fontId="4" fillId="2" borderId="6" xfId="0" applyFont="1" applyFill="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6" xfId="0" applyFont="1" applyBorder="1" applyProtection="1"/>
    <xf numFmtId="0" fontId="1" fillId="0" borderId="5" xfId="0" applyFont="1" applyBorder="1" applyProtection="1"/>
    <xf numFmtId="0" fontId="1" fillId="0" borderId="4" xfId="0" applyFont="1" applyBorder="1" applyProtection="1"/>
    <xf numFmtId="0" fontId="1" fillId="0" borderId="4" xfId="0" applyFont="1" applyBorder="1" applyAlignment="1" applyProtection="1">
      <alignment horizontal="left" vertical="top"/>
    </xf>
    <xf numFmtId="0" fontId="1" fillId="0" borderId="37" xfId="0" applyFont="1" applyBorder="1" applyAlignment="1" applyProtection="1">
      <alignment horizontal="left" vertical="top"/>
    </xf>
    <xf numFmtId="0" fontId="1" fillId="0" borderId="37" xfId="0" applyFont="1" applyBorder="1" applyAlignment="1" applyProtection="1">
      <alignment horizontal="left" vertical="top" wrapText="1"/>
    </xf>
    <xf numFmtId="0" fontId="0" fillId="0" borderId="0" xfId="0" applyProtection="1">
      <protection locked="0"/>
    </xf>
    <xf numFmtId="0" fontId="5" fillId="6" borderId="6" xfId="0" applyFont="1" applyFill="1" applyBorder="1" applyAlignment="1" applyProtection="1">
      <alignment horizontal="left"/>
      <protection locked="0"/>
    </xf>
    <xf numFmtId="0" fontId="5" fillId="6" borderId="5" xfId="0" applyFont="1" applyFill="1" applyBorder="1" applyAlignment="1" applyProtection="1">
      <alignment horizontal="left"/>
      <protection locked="0"/>
    </xf>
    <xf numFmtId="0" fontId="5" fillId="6" borderId="4" xfId="0" applyFont="1" applyFill="1" applyBorder="1" applyAlignment="1" applyProtection="1">
      <alignment horizontal="left"/>
      <protection locked="0"/>
    </xf>
    <xf numFmtId="1" fontId="5" fillId="6" borderId="6" xfId="0" applyNumberFormat="1" applyFont="1" applyFill="1" applyBorder="1" applyAlignment="1" applyProtection="1">
      <alignment horizontal="left" indent="1"/>
      <protection locked="0"/>
    </xf>
    <xf numFmtId="0" fontId="3" fillId="0" borderId="4" xfId="0" applyFont="1" applyBorder="1" applyProtection="1"/>
    <xf numFmtId="0" fontId="3" fillId="0" borderId="5" xfId="0" applyFont="1" applyBorder="1" applyAlignment="1" applyProtection="1">
      <alignment horizontal="left" vertical="top" wrapText="1"/>
    </xf>
    <xf numFmtId="0" fontId="3" fillId="0" borderId="5" xfId="0" applyFont="1" applyBorder="1" applyProtection="1"/>
    <xf numFmtId="0" fontId="3" fillId="0" borderId="5" xfId="0" applyFont="1" applyBorder="1" applyAlignment="1" applyProtection="1">
      <alignment vertical="top" wrapText="1"/>
    </xf>
    <xf numFmtId="0" fontId="0" fillId="0" borderId="0" xfId="0" applyAlignment="1" applyProtection="1">
      <alignment vertical="top"/>
      <protection locked="0"/>
    </xf>
    <xf numFmtId="0" fontId="5" fillId="3" borderId="6" xfId="0" applyFont="1" applyFill="1" applyBorder="1" applyAlignment="1" applyProtection="1">
      <alignment horizontal="left" vertical="top" wrapText="1"/>
      <protection locked="0"/>
    </xf>
    <xf numFmtId="0" fontId="8" fillId="0" borderId="0" xfId="0" applyFont="1" applyProtection="1">
      <protection locked="0"/>
    </xf>
    <xf numFmtId="9" fontId="5" fillId="3" borderId="4" xfId="0" applyNumberFormat="1"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xf>
    <xf numFmtId="0" fontId="7" fillId="0" borderId="37" xfId="0" applyFont="1" applyBorder="1" applyAlignment="1" applyProtection="1">
      <alignment horizontal="left" vertical="top" wrapText="1"/>
    </xf>
    <xf numFmtId="0" fontId="1" fillId="0" borderId="7" xfId="0" applyFont="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xf>
    <xf numFmtId="0" fontId="1" fillId="0" borderId="0" xfId="0" applyFont="1" applyProtection="1">
      <protection locked="0"/>
    </xf>
    <xf numFmtId="0" fontId="4" fillId="2" borderId="1"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0" fillId="0" borderId="1" xfId="0" applyNumberFormat="1" applyBorder="1" applyAlignment="1" applyProtection="1">
      <alignment horizontal="center"/>
    </xf>
    <xf numFmtId="0" fontId="0" fillId="0" borderId="2" xfId="0" applyNumberFormat="1" applyBorder="1" applyAlignment="1" applyProtection="1">
      <alignment horizontal="center"/>
    </xf>
    <xf numFmtId="0" fontId="0" fillId="0" borderId="3" xfId="0" applyNumberFormat="1" applyBorder="1" applyAlignment="1" applyProtection="1">
      <alignment horizontal="center"/>
    </xf>
    <xf numFmtId="0" fontId="2" fillId="5" borderId="1" xfId="0" applyNumberFormat="1" applyFont="1" applyFill="1" applyBorder="1" applyAlignment="1" applyProtection="1">
      <alignment horizontal="center" vertical="center"/>
    </xf>
    <xf numFmtId="0" fontId="2" fillId="5" borderId="2" xfId="0" applyNumberFormat="1" applyFont="1" applyFill="1" applyBorder="1" applyAlignment="1" applyProtection="1">
      <alignment horizontal="center" vertical="center"/>
    </xf>
    <xf numFmtId="0" fontId="2" fillId="5" borderId="3" xfId="0" applyNumberFormat="1" applyFont="1" applyFill="1" applyBorder="1" applyAlignment="1" applyProtection="1">
      <alignment horizontal="center" vertical="center"/>
    </xf>
    <xf numFmtId="0" fontId="1" fillId="4" borderId="1" xfId="0" applyNumberFormat="1" applyFont="1" applyFill="1" applyBorder="1" applyAlignment="1" applyProtection="1">
      <alignment horizontal="center" vertical="center" wrapText="1"/>
    </xf>
    <xf numFmtId="0" fontId="1" fillId="4" borderId="2" xfId="0" applyNumberFormat="1" applyFont="1" applyFill="1" applyBorder="1" applyAlignment="1" applyProtection="1">
      <alignment horizontal="center" vertical="center" wrapText="1"/>
    </xf>
    <xf numFmtId="0" fontId="1" fillId="4" borderId="3" xfId="0" applyNumberFormat="1" applyFont="1" applyFill="1" applyBorder="1" applyAlignment="1" applyProtection="1">
      <alignment horizontal="center" vertical="center" wrapText="1"/>
    </xf>
    <xf numFmtId="0" fontId="3" fillId="0" borderId="7" xfId="0" applyFont="1" applyBorder="1" applyAlignment="1" applyProtection="1">
      <alignment horizontal="center"/>
    </xf>
    <xf numFmtId="0" fontId="3" fillId="0" borderId="9" xfId="0" applyFont="1"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1" fontId="1" fillId="0" borderId="30" xfId="0" applyNumberFormat="1" applyFont="1" applyBorder="1" applyAlignment="1" applyProtection="1">
      <alignment horizontal="center" vertical="center"/>
      <protection locked="0"/>
    </xf>
    <xf numFmtId="1" fontId="1" fillId="0" borderId="31" xfId="0" applyNumberFormat="1" applyFont="1" applyBorder="1" applyAlignment="1" applyProtection="1">
      <alignment horizontal="center" vertical="center"/>
      <protection locked="0"/>
    </xf>
    <xf numFmtId="1" fontId="1" fillId="0" borderId="33" xfId="0" applyNumberFormat="1" applyFont="1" applyBorder="1" applyAlignment="1" applyProtection="1">
      <alignment horizontal="center" vertical="center"/>
      <protection locked="0"/>
    </xf>
    <xf numFmtId="1" fontId="1" fillId="0" borderId="34" xfId="0" applyNumberFormat="1" applyFont="1" applyBorder="1" applyAlignment="1" applyProtection="1">
      <alignment horizontal="center" vertical="center"/>
      <protection locked="0"/>
    </xf>
    <xf numFmtId="1" fontId="1" fillId="0" borderId="35" xfId="0" applyNumberFormat="1" applyFont="1" applyBorder="1" applyAlignment="1" applyProtection="1">
      <alignment horizontal="center" vertical="center"/>
      <protection locked="0"/>
    </xf>
    <xf numFmtId="1" fontId="1" fillId="0" borderId="36" xfId="0" applyNumberFormat="1" applyFont="1" applyBorder="1" applyAlignment="1" applyProtection="1">
      <alignment horizontal="center" vertical="center"/>
      <protection locked="0"/>
    </xf>
    <xf numFmtId="0" fontId="4" fillId="2" borderId="11" xfId="0" applyFont="1" applyFill="1" applyBorder="1" applyAlignment="1" applyProtection="1">
      <alignment horizontal="center" vertical="top" wrapText="1"/>
    </xf>
    <xf numFmtId="0" fontId="4" fillId="2" borderId="10" xfId="0" applyFont="1" applyFill="1" applyBorder="1" applyAlignment="1" applyProtection="1">
      <alignment horizontal="center" vertical="top" wrapText="1"/>
    </xf>
    <xf numFmtId="0" fontId="4" fillId="2" borderId="12" xfId="0" applyFont="1" applyFill="1" applyBorder="1" applyAlignment="1" applyProtection="1">
      <alignment horizontal="center" vertical="top" wrapText="1"/>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0" xfId="0" applyFont="1" applyBorder="1" applyAlignment="1" applyProtection="1">
      <alignment horizontal="center" vertical="center"/>
    </xf>
    <xf numFmtId="0" fontId="1" fillId="0" borderId="7"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19" xfId="0" applyFont="1" applyBorder="1" applyAlignment="1" applyProtection="1">
      <alignment horizontal="center" vertical="center"/>
    </xf>
    <xf numFmtId="0" fontId="1" fillId="0" borderId="24" xfId="0" applyFont="1" applyBorder="1" applyAlignment="1" applyProtection="1">
      <alignment horizontal="center" vertical="center"/>
    </xf>
    <xf numFmtId="164" fontId="1" fillId="0" borderId="14" xfId="0" applyNumberFormat="1" applyFont="1" applyBorder="1" applyAlignment="1" applyProtection="1">
      <alignment horizontal="center"/>
    </xf>
    <xf numFmtId="164" fontId="1" fillId="0" borderId="16" xfId="0" applyNumberFormat="1" applyFont="1" applyBorder="1" applyAlignment="1" applyProtection="1">
      <alignment horizontal="center"/>
    </xf>
    <xf numFmtId="164" fontId="1" fillId="0" borderId="17" xfId="0" applyNumberFormat="1" applyFont="1" applyBorder="1" applyAlignment="1" applyProtection="1">
      <alignment horizontal="center"/>
    </xf>
    <xf numFmtId="164" fontId="1" fillId="0" borderId="18" xfId="0" applyNumberFormat="1" applyFont="1" applyBorder="1" applyAlignment="1" applyProtection="1">
      <alignment horizontal="center"/>
    </xf>
    <xf numFmtId="164" fontId="1" fillId="0" borderId="19" xfId="0" applyNumberFormat="1" applyFont="1" applyBorder="1" applyAlignment="1" applyProtection="1">
      <alignment horizontal="center"/>
    </xf>
    <xf numFmtId="164" fontId="1" fillId="0" borderId="21" xfId="0" applyNumberFormat="1" applyFont="1" applyBorder="1" applyAlignment="1" applyProtection="1">
      <alignment horizontal="center"/>
    </xf>
    <xf numFmtId="164" fontId="1" fillId="0" borderId="7" xfId="0" applyNumberFormat="1" applyFont="1" applyBorder="1" applyAlignment="1" applyProtection="1">
      <alignment horizontal="center"/>
    </xf>
    <xf numFmtId="0" fontId="1" fillId="0" borderId="9" xfId="0" applyFont="1" applyBorder="1" applyAlignment="1" applyProtection="1">
      <alignment horizontal="center"/>
    </xf>
    <xf numFmtId="0" fontId="1" fillId="0" borderId="14"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23" xfId="0" applyFont="1" applyBorder="1" applyAlignment="1" applyProtection="1">
      <alignment horizontal="center" vertical="center"/>
    </xf>
    <xf numFmtId="44" fontId="1" fillId="0" borderId="17" xfId="0" applyNumberFormat="1" applyFont="1" applyBorder="1" applyAlignment="1" applyProtection="1">
      <alignment horizontal="center" vertical="center"/>
      <protection locked="0"/>
    </xf>
    <xf numFmtId="44" fontId="1" fillId="0" borderId="18" xfId="0" applyNumberFormat="1" applyFont="1" applyBorder="1" applyAlignment="1" applyProtection="1">
      <alignment horizontal="center" vertical="center"/>
      <protection locked="0"/>
    </xf>
    <xf numFmtId="44" fontId="1" fillId="0" borderId="28" xfId="0" applyNumberFormat="1" applyFont="1" applyBorder="1" applyAlignment="1" applyProtection="1">
      <alignment horizontal="center" vertical="center"/>
      <protection locked="0"/>
    </xf>
    <xf numFmtId="44" fontId="1" fillId="0" borderId="29" xfId="0" applyNumberFormat="1" applyFont="1" applyBorder="1" applyAlignment="1" applyProtection="1">
      <alignment horizontal="center" vertical="center"/>
      <protection locked="0"/>
    </xf>
    <xf numFmtId="44" fontId="1" fillId="0" borderId="14" xfId="0" applyNumberFormat="1" applyFont="1" applyBorder="1" applyAlignment="1" applyProtection="1">
      <alignment horizontal="center" vertical="center"/>
      <protection locked="0"/>
    </xf>
    <xf numFmtId="44" fontId="1" fillId="0" borderId="16" xfId="0" applyNumberFormat="1" applyFont="1" applyBorder="1" applyAlignment="1" applyProtection="1">
      <alignment horizontal="center" vertical="center"/>
      <protection locked="0"/>
    </xf>
    <xf numFmtId="0" fontId="1" fillId="0" borderId="26"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23" xfId="0" applyFont="1" applyBorder="1" applyAlignment="1" applyProtection="1">
      <alignment horizontal="left" vertical="top"/>
      <protection locked="0"/>
    </xf>
    <xf numFmtId="0" fontId="1" fillId="0" borderId="27" xfId="0" applyFont="1" applyBorder="1" applyAlignment="1" applyProtection="1">
      <alignment horizontal="left" vertical="top"/>
      <protection locked="0"/>
    </xf>
    <xf numFmtId="0" fontId="1" fillId="0" borderId="20" xfId="0" applyFont="1" applyBorder="1" applyAlignment="1" applyProtection="1">
      <alignment horizontal="left" vertical="top"/>
      <protection locked="0"/>
    </xf>
    <xf numFmtId="0" fontId="1" fillId="0" borderId="24" xfId="0" applyFont="1" applyBorder="1" applyAlignment="1" applyProtection="1">
      <alignment horizontal="left" vertical="top"/>
      <protection locked="0"/>
    </xf>
    <xf numFmtId="0" fontId="1" fillId="0" borderId="25"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22" xfId="0" applyFont="1" applyBorder="1" applyAlignment="1" applyProtection="1">
      <alignment horizontal="left" vertical="top"/>
      <protection locked="0"/>
    </xf>
    <xf numFmtId="1" fontId="1" fillId="0" borderId="17" xfId="0" applyNumberFormat="1" applyFont="1" applyBorder="1" applyAlignment="1" applyProtection="1">
      <alignment horizontal="left" vertical="top"/>
      <protection locked="0"/>
    </xf>
    <xf numFmtId="1" fontId="1" fillId="0" borderId="18" xfId="0" applyNumberFormat="1" applyFont="1" applyBorder="1" applyAlignment="1" applyProtection="1">
      <alignment horizontal="left" vertical="top"/>
      <protection locked="0"/>
    </xf>
    <xf numFmtId="1" fontId="1" fillId="0" borderId="19" xfId="0" applyNumberFormat="1" applyFont="1" applyBorder="1" applyAlignment="1" applyProtection="1">
      <alignment horizontal="left" vertical="top"/>
      <protection locked="0"/>
    </xf>
    <xf numFmtId="1" fontId="1" fillId="0" borderId="21" xfId="0" applyNumberFormat="1" applyFont="1" applyBorder="1" applyAlignment="1" applyProtection="1">
      <alignment horizontal="left" vertical="top"/>
      <protection locked="0"/>
    </xf>
    <xf numFmtId="1" fontId="1" fillId="0" borderId="23" xfId="0" applyNumberFormat="1" applyFont="1" applyBorder="1" applyAlignment="1" applyProtection="1">
      <alignment horizontal="left" vertical="top"/>
      <protection locked="0"/>
    </xf>
    <xf numFmtId="1" fontId="1" fillId="0" borderId="24" xfId="0" applyNumberFormat="1" applyFont="1" applyBorder="1" applyAlignment="1" applyProtection="1">
      <alignment horizontal="left" vertical="top"/>
      <protection locked="0"/>
    </xf>
    <xf numFmtId="1" fontId="1" fillId="0" borderId="14" xfId="0" applyNumberFormat="1" applyFont="1" applyBorder="1" applyAlignment="1" applyProtection="1">
      <alignment horizontal="left" vertical="top"/>
      <protection locked="0"/>
    </xf>
    <xf numFmtId="1" fontId="1" fillId="0" borderId="16" xfId="0" applyNumberFormat="1" applyFont="1" applyBorder="1" applyAlignment="1" applyProtection="1">
      <alignment horizontal="left" vertical="top"/>
      <protection locked="0"/>
    </xf>
    <xf numFmtId="0" fontId="3" fillId="0" borderId="11" xfId="0" applyFont="1" applyBorder="1" applyAlignment="1" applyProtection="1">
      <alignment horizontal="center"/>
    </xf>
    <xf numFmtId="0" fontId="3" fillId="0" borderId="10" xfId="0" applyFont="1" applyBorder="1" applyAlignment="1" applyProtection="1">
      <alignment horizontal="center"/>
    </xf>
    <xf numFmtId="0" fontId="3" fillId="0" borderId="12" xfId="0" applyFont="1" applyBorder="1" applyAlignment="1" applyProtection="1">
      <alignment horizontal="center"/>
    </xf>
    <xf numFmtId="1" fontId="1" fillId="0" borderId="22" xfId="0" applyNumberFormat="1" applyFont="1" applyBorder="1" applyAlignment="1" applyProtection="1">
      <alignment horizontal="left" vertical="top"/>
      <protection locked="0"/>
    </xf>
    <xf numFmtId="0" fontId="3" fillId="7" borderId="5" xfId="0" applyFont="1" applyFill="1" applyBorder="1" applyAlignment="1" applyProtection="1">
      <alignment horizontal="left"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6010275</xdr:colOff>
      <xdr:row>0</xdr:row>
      <xdr:rowOff>0</xdr:rowOff>
    </xdr:from>
    <xdr:to>
      <xdr:col>0</xdr:col>
      <xdr:colOff>9201846</xdr:colOff>
      <xdr:row>10</xdr:row>
      <xdr:rowOff>133350</xdr:rowOff>
    </xdr:to>
    <xdr:pic>
      <xdr:nvPicPr>
        <xdr:cNvPr id="2" name="Picture 1" descr="Seminole State College of Florida | Overview | Plexuss.co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0275" y="0"/>
          <a:ext cx="3191571"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1314450</xdr:colOff>
      <xdr:row>0</xdr:row>
      <xdr:rowOff>47625</xdr:rowOff>
    </xdr:from>
    <xdr:to>
      <xdr:col>0</xdr:col>
      <xdr:colOff>5076825</xdr:colOff>
      <xdr:row>11</xdr:row>
      <xdr:rowOff>42333</xdr:rowOff>
    </xdr:to>
    <xdr:pic>
      <xdr:nvPicPr>
        <xdr:cNvPr id="5" name="Picture 4" descr="Florida Department of Education Vector Logo | Free Download - (.SVG + .PNG)  format - VTLogo.co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4450" y="47625"/>
          <a:ext cx="3762375" cy="209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6</xdr:row>
      <xdr:rowOff>28575</xdr:rowOff>
    </xdr:from>
    <xdr:to>
      <xdr:col>0</xdr:col>
      <xdr:colOff>6629400</xdr:colOff>
      <xdr:row>6</xdr:row>
      <xdr:rowOff>5076825</xdr:rowOff>
    </xdr:to>
    <xdr:pic>
      <xdr:nvPicPr>
        <xdr:cNvPr id="2" name="Picture 1">
          <a:extLst>
            <a:ext uri="{FF2B5EF4-FFF2-40B4-BE49-F238E27FC236}">
              <a16:creationId xmlns:a16="http://schemas.microsoft.com/office/drawing/2014/main" id="{BC91D206-E4CD-40BC-B737-E51C0B6B54CD}"/>
            </a:ext>
          </a:extLst>
        </xdr:cNvPr>
        <xdr:cNvPicPr>
          <a:picLocks noChangeAspect="1"/>
        </xdr:cNvPicPr>
      </xdr:nvPicPr>
      <xdr:blipFill>
        <a:blip xmlns:r="http://schemas.openxmlformats.org/officeDocument/2006/relationships" r:embed="rId1"/>
        <a:stretch>
          <a:fillRect/>
        </a:stretch>
      </xdr:blipFill>
      <xdr:spPr>
        <a:xfrm>
          <a:off x="257175" y="2724150"/>
          <a:ext cx="6372225" cy="5048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showRowColHeaders="0" tabSelected="1" zoomScale="170" zoomScaleNormal="170" workbookViewId="0">
      <selection activeCell="A20" sqref="A20"/>
    </sheetView>
  </sheetViews>
  <sheetFormatPr defaultRowHeight="15" x14ac:dyDescent="0.25"/>
  <cols>
    <col min="1" max="1" width="156.85546875" style="1" customWidth="1"/>
    <col min="2" max="16384" width="9.140625" style="1"/>
  </cols>
  <sheetData>
    <row r="1" spans="1:1" x14ac:dyDescent="0.25">
      <c r="A1" s="35"/>
    </row>
    <row r="2" spans="1:1" x14ac:dyDescent="0.25">
      <c r="A2" s="36"/>
    </row>
    <row r="3" spans="1:1" x14ac:dyDescent="0.25">
      <c r="A3" s="36"/>
    </row>
    <row r="4" spans="1:1" x14ac:dyDescent="0.25">
      <c r="A4" s="36"/>
    </row>
    <row r="5" spans="1:1" x14ac:dyDescent="0.25">
      <c r="A5" s="36"/>
    </row>
    <row r="6" spans="1:1" x14ac:dyDescent="0.25">
      <c r="A6" s="36"/>
    </row>
    <row r="7" spans="1:1" x14ac:dyDescent="0.25">
      <c r="A7" s="36"/>
    </row>
    <row r="8" spans="1:1" x14ac:dyDescent="0.25">
      <c r="A8" s="36"/>
    </row>
    <row r="9" spans="1:1" x14ac:dyDescent="0.25">
      <c r="A9" s="36"/>
    </row>
    <row r="10" spans="1:1" x14ac:dyDescent="0.25">
      <c r="A10" s="36"/>
    </row>
    <row r="11" spans="1:1" x14ac:dyDescent="0.25">
      <c r="A11" s="36"/>
    </row>
    <row r="12" spans="1:1" ht="15.75" thickBot="1" x14ac:dyDescent="0.3">
      <c r="A12" s="37"/>
    </row>
    <row r="13" spans="1:1" ht="15" customHeight="1" x14ac:dyDescent="0.25">
      <c r="A13" s="38" t="s">
        <v>0</v>
      </c>
    </row>
    <row r="14" spans="1:1" ht="15" customHeight="1" x14ac:dyDescent="0.25">
      <c r="A14" s="39"/>
    </row>
    <row r="15" spans="1:1" ht="15.75" customHeight="1" x14ac:dyDescent="0.25">
      <c r="A15" s="39"/>
    </row>
    <row r="16" spans="1:1" ht="15.75" thickBot="1" x14ac:dyDescent="0.3">
      <c r="A16" s="40"/>
    </row>
    <row r="17" spans="1:1" ht="15" customHeight="1" x14ac:dyDescent="0.25">
      <c r="A17" s="41" t="s">
        <v>1</v>
      </c>
    </row>
    <row r="18" spans="1:1" x14ac:dyDescent="0.25">
      <c r="A18" s="42"/>
    </row>
    <row r="19" spans="1:1" x14ac:dyDescent="0.25">
      <c r="A19" s="43"/>
    </row>
  </sheetData>
  <sheetProtection algorithmName="SHA-512" hashValue="dUQRCil7jXntfjxmMVNviBzUEjtrzzIPSTTbSz2hhh+b2rNR9qU1KtZLHTIOMZ/gsq4jryGJxmtJGyaxnlif8w==" saltValue="M4dd0Qn/WQP9K+oJPRF7kw==" spinCount="100000" sheet="1" objects="1" scenarios="1" selectLockedCells="1"/>
  <mergeCells count="3">
    <mergeCell ref="A1:A12"/>
    <mergeCell ref="A13:A16"/>
    <mergeCell ref="A17:A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selection activeCell="B1" sqref="B1"/>
    </sheetView>
  </sheetViews>
  <sheetFormatPr defaultRowHeight="15" x14ac:dyDescent="0.25"/>
  <cols>
    <col min="1" max="1" width="123.85546875" style="10" customWidth="1"/>
    <col min="2" max="16384" width="9.140625" style="10"/>
  </cols>
  <sheetData>
    <row r="1" spans="1:1" ht="63" x14ac:dyDescent="0.25">
      <c r="A1" s="2" t="s">
        <v>2</v>
      </c>
    </row>
    <row r="2" spans="1:1" ht="328.5" customHeight="1" x14ac:dyDescent="0.25">
      <c r="A2" s="3" t="s">
        <v>116</v>
      </c>
    </row>
    <row r="3" spans="1:1" ht="18.75" x14ac:dyDescent="0.3">
      <c r="A3" s="4" t="s">
        <v>3</v>
      </c>
    </row>
    <row r="4" spans="1:1" ht="18.75" x14ac:dyDescent="0.3">
      <c r="A4" s="5" t="s">
        <v>4</v>
      </c>
    </row>
    <row r="5" spans="1:1" ht="18.75" x14ac:dyDescent="0.3">
      <c r="A5" s="6" t="s">
        <v>5</v>
      </c>
    </row>
    <row r="6" spans="1:1" ht="18.75" x14ac:dyDescent="0.25">
      <c r="A6" s="7" t="s">
        <v>6</v>
      </c>
    </row>
    <row r="7" spans="1:1" ht="409.5" customHeight="1" x14ac:dyDescent="0.25">
      <c r="A7" s="8"/>
    </row>
    <row r="8" spans="1:1" ht="93.75" customHeight="1" x14ac:dyDescent="0.25">
      <c r="A8" s="9" t="s">
        <v>7</v>
      </c>
    </row>
  </sheetData>
  <sheetProtection algorithmName="SHA-512" hashValue="JPnpYlHNPW+WLQz5mwqilix6esHu79u2j08PWUeraAIckmgDvd8ZJWCxk7kmKZ/PLxlAE1lwqTSApP7PIXOeGg==" saltValue="Y/m3LHaQBnSp6oIAWdjtBQ==" spinCount="100000" sheet="1" objects="1" scenarios="1" select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showGridLines="0" workbookViewId="0">
      <selection activeCell="B1" sqref="B1"/>
    </sheetView>
  </sheetViews>
  <sheetFormatPr defaultRowHeight="15" x14ac:dyDescent="0.25"/>
  <cols>
    <col min="1" max="1" width="106.28515625" style="10" customWidth="1"/>
    <col min="2" max="16384" width="9.140625" style="10"/>
  </cols>
  <sheetData>
    <row r="1" spans="1:1" ht="63" customHeight="1" x14ac:dyDescent="0.25">
      <c r="A1" s="34" t="s">
        <v>8</v>
      </c>
    </row>
    <row r="2" spans="1:1" ht="18.75" x14ac:dyDescent="0.3">
      <c r="A2" s="15" t="s">
        <v>9</v>
      </c>
    </row>
    <row r="3" spans="1:1" ht="15.75" x14ac:dyDescent="0.25">
      <c r="A3" s="11"/>
    </row>
    <row r="4" spans="1:1" ht="37.5" customHeight="1" x14ac:dyDescent="0.25">
      <c r="A4" s="16" t="s">
        <v>115</v>
      </c>
    </row>
    <row r="5" spans="1:1" ht="15.75" x14ac:dyDescent="0.25">
      <c r="A5" s="11"/>
    </row>
    <row r="6" spans="1:1" ht="18.75" x14ac:dyDescent="0.3">
      <c r="A6" s="17" t="s">
        <v>10</v>
      </c>
    </row>
    <row r="7" spans="1:1" ht="15.75" x14ac:dyDescent="0.25">
      <c r="A7" s="11"/>
    </row>
    <row r="8" spans="1:1" ht="18.75" x14ac:dyDescent="0.3">
      <c r="A8" s="17" t="s">
        <v>11</v>
      </c>
    </row>
    <row r="9" spans="1:1" ht="15.75" x14ac:dyDescent="0.25">
      <c r="A9" s="11"/>
    </row>
    <row r="10" spans="1:1" ht="15.75" x14ac:dyDescent="0.25">
      <c r="A10" s="12"/>
    </row>
    <row r="11" spans="1:1" ht="15.75" x14ac:dyDescent="0.25">
      <c r="A11" s="11"/>
    </row>
    <row r="12" spans="1:1" ht="15.75" x14ac:dyDescent="0.25">
      <c r="A12" s="12"/>
    </row>
    <row r="13" spans="1:1" ht="15.75" x14ac:dyDescent="0.25">
      <c r="A13" s="11"/>
    </row>
    <row r="14" spans="1:1" ht="15.75" x14ac:dyDescent="0.25">
      <c r="A14" s="12"/>
    </row>
    <row r="15" spans="1:1" ht="15.75" x14ac:dyDescent="0.25">
      <c r="A15" s="11"/>
    </row>
    <row r="16" spans="1:1" ht="15.75" x14ac:dyDescent="0.25">
      <c r="A16" s="12"/>
    </row>
    <row r="17" spans="1:1" ht="15.75" x14ac:dyDescent="0.25">
      <c r="A17" s="13"/>
    </row>
    <row r="18" spans="1:1" ht="15.75" x14ac:dyDescent="0.25">
      <c r="A18" s="11"/>
    </row>
    <row r="19" spans="1:1" ht="18.75" x14ac:dyDescent="0.3">
      <c r="A19" s="17" t="s">
        <v>12</v>
      </c>
    </row>
    <row r="20" spans="1:1" ht="18.75" x14ac:dyDescent="0.3">
      <c r="A20" s="110" t="str">
        <f>IF(A3&lt;&gt;"",IF(A3="Apprenticeship","Enter number of hours of Apprenticeship program.","Enter number of months for Preapprenticeship program."), "Please select either Apprenticeship or Preapprenticeship in question #1 above.")</f>
        <v>Please select either Apprenticeship or Preapprenticeship in question #1 above.</v>
      </c>
    </row>
    <row r="21" spans="1:1" ht="15.75" x14ac:dyDescent="0.25">
      <c r="A21" s="11"/>
    </row>
    <row r="22" spans="1:1" ht="37.5" customHeight="1" x14ac:dyDescent="0.25">
      <c r="A22" s="18" t="s">
        <v>13</v>
      </c>
    </row>
    <row r="23" spans="1:1" ht="15.75" x14ac:dyDescent="0.25">
      <c r="A23" s="11"/>
    </row>
    <row r="24" spans="1:1" ht="37.5" x14ac:dyDescent="0.25">
      <c r="A24" s="16" t="s">
        <v>112</v>
      </c>
    </row>
    <row r="25" spans="1:1" ht="15.75" x14ac:dyDescent="0.25">
      <c r="A25" s="14"/>
    </row>
    <row r="26" spans="1:1" ht="18.75" x14ac:dyDescent="0.25">
      <c r="A26" s="16" t="s">
        <v>14</v>
      </c>
    </row>
    <row r="27" spans="1:1" ht="16.5" thickBot="1" x14ac:dyDescent="0.3">
      <c r="A27" s="14"/>
    </row>
    <row r="31" spans="1:1" x14ac:dyDescent="0.25">
      <c r="A31" s="19"/>
    </row>
  </sheetData>
  <sheetProtection algorithmName="SHA-512" hashValue="7ZYSMwz5x7usum69O7wC9wU1KX4C71PGEndeUTfYF/cf/UnfPEFF/J4MODZKIYp2oggFF6Y0gK+cMssTuVopOg==" saltValue="iVaZwg1lIAvZ0z3Y6Ngwtg==" spinCount="100000" sheet="1" objects="1" scenarios="1" selectLockedCells="1"/>
  <dataValidations count="2">
    <dataValidation type="whole" errorStyle="warning" allowBlank="1" showInputMessage="1" showErrorMessage="1" errorTitle="Error" error="Your response must be a whole dollar amount. Please try again." sqref="A25">
      <formula1>0</formula1>
      <formula2>10000000</formula2>
    </dataValidation>
    <dataValidation allowBlank="1" showInputMessage="1" showErrorMessage="1" promptTitle="Occupations" prompt="Enter SOC Code and Brief Description of Occupations." sqref="A9:A18"/>
  </dataValidations>
  <pageMargins left="0.7" right="0.7" top="0.75" bottom="0.75" header="0.3" footer="0.3"/>
  <pageSetup orientation="portrait" r:id="rId1"/>
  <ignoredErrors>
    <ignoredError sqref="A20"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promptTitle="Drop Down" prompt="Make selection using drop down arrow.">
          <x14:formula1>
            <xm:f>Sheet1!$A$1:$B$1</xm:f>
          </x14:formula1>
          <xm:sqref>A3</xm:sqref>
        </x14:dataValidation>
        <x14:dataValidation type="list" allowBlank="1" showInputMessage="1" showErrorMessage="1" promptTitle="Drop Down" prompt="Make selection using drop down arrow.">
          <x14:formula1>
            <xm:f>Sheet1!$A$2:$I$2</xm:f>
          </x14:formula1>
          <xm:sqref>A5</xm:sqref>
        </x14:dataValidation>
        <x14:dataValidation type="list" allowBlank="1" showInputMessage="1" showErrorMessage="1" promptTitle="Drop Down" prompt="Make selection using drop down arrow.">
          <x14:formula1>
            <xm:f>Sheet1!$A$3:$A$70</xm:f>
          </x14:formula1>
          <xm:sqref>A7</xm:sqref>
        </x14:dataValidation>
        <x14:dataValidation type="list" allowBlank="1" showInputMessage="1" showErrorMessage="1" promptTitle="Drop Down" prompt="Make selection using drop down arrow.">
          <x14:formula1>
            <xm:f>Sheet1!$J$1:$J$2</xm:f>
          </x14:formula1>
          <xm:sqref>A23</xm:sqref>
        </x14:dataValidation>
        <x14:dataValidation type="list" allowBlank="1" showInputMessage="1" showErrorMessage="1" promptTitle="Drop Down" prompt="Make selection using drop down arrow.">
          <x14:formula1>
            <xm:f>Sheet1!$K$1:$K$3</xm:f>
          </x14:formula1>
          <xm:sqref>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election activeCell="L12" sqref="L12"/>
    </sheetView>
  </sheetViews>
  <sheetFormatPr defaultRowHeight="15" x14ac:dyDescent="0.25"/>
  <sheetData>
    <row r="1" spans="1:11" x14ac:dyDescent="0.25">
      <c r="A1" t="s">
        <v>15</v>
      </c>
      <c r="B1" t="s">
        <v>16</v>
      </c>
      <c r="J1" t="s">
        <v>17</v>
      </c>
      <c r="K1" t="s">
        <v>18</v>
      </c>
    </row>
    <row r="2" spans="1:11" x14ac:dyDescent="0.25">
      <c r="A2">
        <v>1</v>
      </c>
      <c r="B2">
        <v>2</v>
      </c>
      <c r="C2">
        <v>3</v>
      </c>
      <c r="D2">
        <v>4</v>
      </c>
      <c r="E2">
        <v>5</v>
      </c>
      <c r="F2">
        <v>6</v>
      </c>
      <c r="G2">
        <v>7</v>
      </c>
      <c r="H2">
        <v>8</v>
      </c>
      <c r="I2">
        <v>9</v>
      </c>
      <c r="J2" t="s">
        <v>19</v>
      </c>
      <c r="K2" t="s">
        <v>20</v>
      </c>
    </row>
    <row r="3" spans="1:11" x14ac:dyDescent="0.25">
      <c r="A3" t="s">
        <v>21</v>
      </c>
      <c r="K3" t="s">
        <v>22</v>
      </c>
    </row>
    <row r="4" spans="1:11" x14ac:dyDescent="0.25">
      <c r="A4" t="s">
        <v>23</v>
      </c>
    </row>
    <row r="5" spans="1:11" x14ac:dyDescent="0.25">
      <c r="A5" t="s">
        <v>24</v>
      </c>
    </row>
    <row r="6" spans="1:11" x14ac:dyDescent="0.25">
      <c r="A6" t="s">
        <v>25</v>
      </c>
    </row>
    <row r="7" spans="1:11" x14ac:dyDescent="0.25">
      <c r="A7" t="s">
        <v>26</v>
      </c>
    </row>
    <row r="8" spans="1:11" x14ac:dyDescent="0.25">
      <c r="A8" t="s">
        <v>27</v>
      </c>
    </row>
    <row r="9" spans="1:11" x14ac:dyDescent="0.25">
      <c r="A9" t="s">
        <v>28</v>
      </c>
    </row>
    <row r="10" spans="1:11" x14ac:dyDescent="0.25">
      <c r="A10" t="s">
        <v>29</v>
      </c>
    </row>
    <row r="11" spans="1:11" x14ac:dyDescent="0.25">
      <c r="A11" t="s">
        <v>30</v>
      </c>
    </row>
    <row r="12" spans="1:11" x14ac:dyDescent="0.25">
      <c r="A12" t="s">
        <v>31</v>
      </c>
    </row>
    <row r="13" spans="1:11" x14ac:dyDescent="0.25">
      <c r="A13" t="s">
        <v>31</v>
      </c>
    </row>
    <row r="14" spans="1:11" x14ac:dyDescent="0.25">
      <c r="A14" t="s">
        <v>32</v>
      </c>
    </row>
    <row r="15" spans="1:11" x14ac:dyDescent="0.25">
      <c r="A15" t="s">
        <v>33</v>
      </c>
    </row>
    <row r="16" spans="1:11" x14ac:dyDescent="0.25">
      <c r="A16" t="s">
        <v>34</v>
      </c>
    </row>
    <row r="17" spans="1:1" x14ac:dyDescent="0.25">
      <c r="A17" t="s">
        <v>35</v>
      </c>
    </row>
    <row r="18" spans="1:1" x14ac:dyDescent="0.25">
      <c r="A18" t="s">
        <v>36</v>
      </c>
    </row>
    <row r="19" spans="1:1" x14ac:dyDescent="0.25">
      <c r="A19" t="s">
        <v>37</v>
      </c>
    </row>
    <row r="20" spans="1:1" x14ac:dyDescent="0.25">
      <c r="A20" t="s">
        <v>38</v>
      </c>
    </row>
    <row r="21" spans="1:1" x14ac:dyDescent="0.25">
      <c r="A21" t="s">
        <v>39</v>
      </c>
    </row>
    <row r="22" spans="1:1" x14ac:dyDescent="0.25">
      <c r="A22" t="s">
        <v>40</v>
      </c>
    </row>
    <row r="23" spans="1:1" x14ac:dyDescent="0.25">
      <c r="A23" t="s">
        <v>41</v>
      </c>
    </row>
    <row r="24" spans="1:1" x14ac:dyDescent="0.25">
      <c r="A24" t="s">
        <v>42</v>
      </c>
    </row>
    <row r="25" spans="1:1" x14ac:dyDescent="0.25">
      <c r="A25" t="s">
        <v>43</v>
      </c>
    </row>
    <row r="26" spans="1:1" x14ac:dyDescent="0.25">
      <c r="A26" t="s">
        <v>44</v>
      </c>
    </row>
    <row r="27" spans="1:1" x14ac:dyDescent="0.25">
      <c r="A27" t="s">
        <v>45</v>
      </c>
    </row>
    <row r="28" spans="1:1" x14ac:dyDescent="0.25">
      <c r="A28" t="s">
        <v>46</v>
      </c>
    </row>
    <row r="29" spans="1:1" x14ac:dyDescent="0.25">
      <c r="A29" t="s">
        <v>47</v>
      </c>
    </row>
    <row r="30" spans="1:1" x14ac:dyDescent="0.25">
      <c r="A30" t="s">
        <v>48</v>
      </c>
    </row>
    <row r="31" spans="1:1" x14ac:dyDescent="0.25">
      <c r="A31" t="s">
        <v>49</v>
      </c>
    </row>
    <row r="32" spans="1:1" x14ac:dyDescent="0.25">
      <c r="A32" t="s">
        <v>50</v>
      </c>
    </row>
    <row r="33" spans="1:1" x14ac:dyDescent="0.25">
      <c r="A33" t="s">
        <v>51</v>
      </c>
    </row>
    <row r="34" spans="1:1" x14ac:dyDescent="0.25">
      <c r="A34" t="s">
        <v>52</v>
      </c>
    </row>
    <row r="35" spans="1:1" x14ac:dyDescent="0.25">
      <c r="A35" t="s">
        <v>53</v>
      </c>
    </row>
    <row r="36" spans="1:1" x14ac:dyDescent="0.25">
      <c r="A36" t="s">
        <v>54</v>
      </c>
    </row>
    <row r="37" spans="1:1" x14ac:dyDescent="0.25">
      <c r="A37" t="s">
        <v>55</v>
      </c>
    </row>
    <row r="38" spans="1:1" x14ac:dyDescent="0.25">
      <c r="A38" t="s">
        <v>56</v>
      </c>
    </row>
    <row r="39" spans="1:1" x14ac:dyDescent="0.25">
      <c r="A39" t="s">
        <v>57</v>
      </c>
    </row>
    <row r="40" spans="1:1" x14ac:dyDescent="0.25">
      <c r="A40" t="s">
        <v>58</v>
      </c>
    </row>
    <row r="41" spans="1:1" x14ac:dyDescent="0.25">
      <c r="A41" t="s">
        <v>59</v>
      </c>
    </row>
    <row r="42" spans="1:1" x14ac:dyDescent="0.25">
      <c r="A42" t="s">
        <v>60</v>
      </c>
    </row>
    <row r="43" spans="1:1" x14ac:dyDescent="0.25">
      <c r="A43" t="s">
        <v>61</v>
      </c>
    </row>
    <row r="44" spans="1:1" x14ac:dyDescent="0.25">
      <c r="A44" t="s">
        <v>62</v>
      </c>
    </row>
    <row r="45" spans="1:1" x14ac:dyDescent="0.25">
      <c r="A45" t="s">
        <v>63</v>
      </c>
    </row>
    <row r="46" spans="1:1" x14ac:dyDescent="0.25">
      <c r="A46" t="s">
        <v>64</v>
      </c>
    </row>
    <row r="47" spans="1:1" x14ac:dyDescent="0.25">
      <c r="A47" t="s">
        <v>65</v>
      </c>
    </row>
    <row r="48" spans="1:1" x14ac:dyDescent="0.25">
      <c r="A48" t="s">
        <v>66</v>
      </c>
    </row>
    <row r="49" spans="1:1" x14ac:dyDescent="0.25">
      <c r="A49" t="s">
        <v>67</v>
      </c>
    </row>
    <row r="50" spans="1:1" x14ac:dyDescent="0.25">
      <c r="A50" t="s">
        <v>68</v>
      </c>
    </row>
    <row r="51" spans="1:1" x14ac:dyDescent="0.25">
      <c r="A51" t="s">
        <v>69</v>
      </c>
    </row>
    <row r="52" spans="1:1" x14ac:dyDescent="0.25">
      <c r="A52" t="s">
        <v>70</v>
      </c>
    </row>
    <row r="53" spans="1:1" x14ac:dyDescent="0.25">
      <c r="A53" t="s">
        <v>71</v>
      </c>
    </row>
    <row r="54" spans="1:1" x14ac:dyDescent="0.25">
      <c r="A54" t="s">
        <v>72</v>
      </c>
    </row>
    <row r="55" spans="1:1" x14ac:dyDescent="0.25">
      <c r="A55" t="s">
        <v>73</v>
      </c>
    </row>
    <row r="56" spans="1:1" x14ac:dyDescent="0.25">
      <c r="A56" t="s">
        <v>74</v>
      </c>
    </row>
    <row r="57" spans="1:1" x14ac:dyDescent="0.25">
      <c r="A57" t="s">
        <v>75</v>
      </c>
    </row>
    <row r="58" spans="1:1" x14ac:dyDescent="0.25">
      <c r="A58" t="s">
        <v>76</v>
      </c>
    </row>
    <row r="59" spans="1:1" x14ac:dyDescent="0.25">
      <c r="A59" t="s">
        <v>77</v>
      </c>
    </row>
    <row r="60" spans="1:1" x14ac:dyDescent="0.25">
      <c r="A60" t="s">
        <v>78</v>
      </c>
    </row>
    <row r="61" spans="1:1" x14ac:dyDescent="0.25">
      <c r="A61" t="s">
        <v>79</v>
      </c>
    </row>
    <row r="62" spans="1:1" x14ac:dyDescent="0.25">
      <c r="A62" t="s">
        <v>80</v>
      </c>
    </row>
    <row r="63" spans="1:1" x14ac:dyDescent="0.25">
      <c r="A63" t="s">
        <v>81</v>
      </c>
    </row>
    <row r="64" spans="1:1" x14ac:dyDescent="0.25">
      <c r="A64" t="s">
        <v>82</v>
      </c>
    </row>
    <row r="65" spans="1:1" x14ac:dyDescent="0.25">
      <c r="A65" t="s">
        <v>83</v>
      </c>
    </row>
    <row r="66" spans="1:1" x14ac:dyDescent="0.25">
      <c r="A66" t="s">
        <v>84</v>
      </c>
    </row>
    <row r="67" spans="1:1" x14ac:dyDescent="0.25">
      <c r="A67" t="s">
        <v>85</v>
      </c>
    </row>
    <row r="68" spans="1:1" x14ac:dyDescent="0.25">
      <c r="A68" t="s">
        <v>86</v>
      </c>
    </row>
    <row r="69" spans="1:1" x14ac:dyDescent="0.25">
      <c r="A69" t="s">
        <v>87</v>
      </c>
    </row>
    <row r="70" spans="1:1" x14ac:dyDescent="0.25">
      <c r="A70" t="s">
        <v>88</v>
      </c>
    </row>
  </sheetData>
  <sortState ref="A3:A70">
    <sortCondition ref="A3:A7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election activeCell="B1" sqref="B1"/>
    </sheetView>
  </sheetViews>
  <sheetFormatPr defaultRowHeight="15" x14ac:dyDescent="0.25"/>
  <cols>
    <col min="1" max="1" width="106.28515625" style="10" customWidth="1"/>
    <col min="2" max="16384" width="9.140625" style="10"/>
  </cols>
  <sheetData>
    <row r="1" spans="1:13" ht="63" customHeight="1" x14ac:dyDescent="0.25">
      <c r="A1" s="33" t="s">
        <v>8</v>
      </c>
      <c r="B1" s="19"/>
      <c r="C1" s="19"/>
      <c r="D1" s="19"/>
      <c r="E1" s="19"/>
      <c r="F1" s="19"/>
      <c r="G1" s="19"/>
      <c r="H1" s="19"/>
      <c r="I1" s="19"/>
      <c r="J1" s="19"/>
      <c r="K1" s="19"/>
      <c r="L1" s="19"/>
      <c r="M1" s="19"/>
    </row>
    <row r="2" spans="1:13" ht="37.5" customHeight="1" x14ac:dyDescent="0.25">
      <c r="A2" s="24" t="s">
        <v>111</v>
      </c>
    </row>
    <row r="3" spans="1:13" ht="15.75" x14ac:dyDescent="0.25">
      <c r="A3" s="20"/>
    </row>
    <row r="4" spans="1:13" ht="75" customHeight="1" x14ac:dyDescent="0.25">
      <c r="A4" s="16" t="s">
        <v>110</v>
      </c>
    </row>
    <row r="5" spans="1:13" ht="15.75" x14ac:dyDescent="0.25">
      <c r="A5" s="20"/>
    </row>
    <row r="6" spans="1:13" ht="18.75" x14ac:dyDescent="0.25">
      <c r="A6" s="25" t="s">
        <v>89</v>
      </c>
    </row>
    <row r="7" spans="1:13" ht="15.75" x14ac:dyDescent="0.25">
      <c r="A7" s="20"/>
    </row>
    <row r="8" spans="1:13" ht="37.5" x14ac:dyDescent="0.3">
      <c r="A8" s="16" t="s">
        <v>108</v>
      </c>
      <c r="C8" s="21"/>
    </row>
    <row r="9" spans="1:13" ht="15.75" x14ac:dyDescent="0.25">
      <c r="A9" s="20"/>
    </row>
    <row r="10" spans="1:13" ht="37.5" x14ac:dyDescent="0.25">
      <c r="A10" s="16" t="s">
        <v>109</v>
      </c>
    </row>
    <row r="11" spans="1:13" ht="15.75" x14ac:dyDescent="0.25">
      <c r="A11" s="22"/>
    </row>
    <row r="12" spans="1:13" ht="56.25" x14ac:dyDescent="0.25">
      <c r="A12" s="24" t="s">
        <v>113</v>
      </c>
    </row>
    <row r="13" spans="1:13" ht="18.75" x14ac:dyDescent="0.25">
      <c r="A13" s="26" t="s">
        <v>90</v>
      </c>
    </row>
    <row r="14" spans="1:13" ht="15.75" x14ac:dyDescent="0.25">
      <c r="A14" s="23"/>
    </row>
  </sheetData>
  <sheetProtection algorithmName="SHA-512" hashValue="FzKC2eULqw3n1QDvL/0ti9c+OnVHGjvM5uwAtTuPlhCCxZ44pOH+6ZiP5ddA+XwRmXaBw5bZlkl2BlGCIpW8lg==" saltValue="Xp3/O4F7TLipKuv/Se7YrA==" spinCount="100000" sheet="1" objects="1" scenarios="1" selectLockedCells="1"/>
  <dataValidations count="2">
    <dataValidation type="textLength" operator="lessThanOrEqual" allowBlank="1" showInputMessage="1" showErrorMessage="1" errorTitle="Character Limit Exceeded" error="Your response contains too many characters. Please limit your response to 3,000 characters or less." sqref="A10 A12">
      <formula1>3000</formula1>
    </dataValidation>
    <dataValidation type="textLength" operator="lessThanOrEqual" allowBlank="1" showInputMessage="1" showErrorMessage="1" errorTitle="Text Length Exceeded" error="Your response has too many characters. Please limit your response to 3,000 characters. Try again." promptTitle="Character Limit" prompt="3,000 characters maximum per response." sqref="A3 A5 A14 A9">
      <formula1>3000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election activeCell="L1" sqref="L1"/>
    </sheetView>
  </sheetViews>
  <sheetFormatPr defaultRowHeight="15" x14ac:dyDescent="0.25"/>
  <cols>
    <col min="1" max="1" width="34.42578125" style="10" customWidth="1"/>
    <col min="2" max="2" width="9.140625" style="10"/>
    <col min="3" max="3" width="17.85546875" style="10" customWidth="1"/>
    <col min="4" max="4" width="9.140625" style="10"/>
    <col min="5" max="5" width="17.85546875" style="10" customWidth="1"/>
    <col min="6" max="6" width="9.140625" style="10"/>
    <col min="7" max="7" width="17.85546875" style="10" customWidth="1"/>
    <col min="8" max="8" width="9.140625" style="10"/>
    <col min="9" max="9" width="17.85546875" style="10" customWidth="1"/>
    <col min="10" max="16384" width="9.140625" style="10"/>
  </cols>
  <sheetData>
    <row r="1" spans="1:11" ht="63" customHeight="1" x14ac:dyDescent="0.25">
      <c r="A1" s="60" t="s">
        <v>91</v>
      </c>
      <c r="B1" s="61"/>
      <c r="C1" s="61"/>
      <c r="D1" s="61"/>
      <c r="E1" s="61"/>
      <c r="F1" s="61"/>
      <c r="G1" s="61"/>
      <c r="H1" s="61"/>
      <c r="I1" s="61"/>
      <c r="J1" s="61"/>
      <c r="K1" s="62"/>
    </row>
    <row r="2" spans="1:11" ht="18.75" x14ac:dyDescent="0.25">
      <c r="A2" s="30" t="s">
        <v>92</v>
      </c>
      <c r="B2" s="63" t="s">
        <v>93</v>
      </c>
      <c r="C2" s="64"/>
      <c r="D2" s="65" t="s">
        <v>94</v>
      </c>
      <c r="E2" s="65"/>
      <c r="F2" s="63" t="s">
        <v>95</v>
      </c>
      <c r="G2" s="64"/>
      <c r="H2" s="65" t="s">
        <v>96</v>
      </c>
      <c r="I2" s="65"/>
      <c r="J2" s="63" t="s">
        <v>97</v>
      </c>
      <c r="K2" s="64"/>
    </row>
    <row r="3" spans="1:11" ht="18.75" x14ac:dyDescent="0.25">
      <c r="A3" s="27"/>
      <c r="B3" s="54"/>
      <c r="C3" s="55"/>
      <c r="D3" s="54"/>
      <c r="E3" s="55"/>
      <c r="F3" s="54"/>
      <c r="G3" s="55"/>
      <c r="H3" s="54"/>
      <c r="I3" s="55"/>
      <c r="J3" s="48">
        <f>SUM(B3:I3)</f>
        <v>0</v>
      </c>
      <c r="K3" s="49"/>
    </row>
    <row r="4" spans="1:11" ht="18.75" x14ac:dyDescent="0.25">
      <c r="A4" s="28"/>
      <c r="B4" s="56"/>
      <c r="C4" s="57"/>
      <c r="D4" s="56"/>
      <c r="E4" s="57"/>
      <c r="F4" s="56"/>
      <c r="G4" s="57"/>
      <c r="H4" s="56"/>
      <c r="I4" s="57"/>
      <c r="J4" s="50">
        <f>SUM(B4:I4)</f>
        <v>0</v>
      </c>
      <c r="K4" s="51"/>
    </row>
    <row r="5" spans="1:11" ht="18.75" x14ac:dyDescent="0.25">
      <c r="A5" s="27"/>
      <c r="B5" s="54"/>
      <c r="C5" s="55"/>
      <c r="D5" s="54"/>
      <c r="E5" s="55"/>
      <c r="F5" s="54"/>
      <c r="G5" s="55"/>
      <c r="H5" s="54"/>
      <c r="I5" s="55"/>
      <c r="J5" s="48">
        <f>SUM(B5:I5)</f>
        <v>0</v>
      </c>
      <c r="K5" s="49"/>
    </row>
    <row r="6" spans="1:11" ht="18.75" x14ac:dyDescent="0.25">
      <c r="A6" s="28"/>
      <c r="B6" s="56"/>
      <c r="C6" s="57"/>
      <c r="D6" s="56"/>
      <c r="E6" s="57"/>
      <c r="F6" s="56"/>
      <c r="G6" s="57"/>
      <c r="H6" s="56"/>
      <c r="I6" s="57"/>
      <c r="J6" s="50">
        <f>SUM(B6:I6)</f>
        <v>0</v>
      </c>
      <c r="K6" s="51"/>
    </row>
    <row r="7" spans="1:11" ht="18.75" x14ac:dyDescent="0.25">
      <c r="A7" s="29"/>
      <c r="B7" s="58"/>
      <c r="C7" s="59"/>
      <c r="D7" s="58"/>
      <c r="E7" s="59"/>
      <c r="F7" s="58"/>
      <c r="G7" s="59"/>
      <c r="H7" s="58"/>
      <c r="I7" s="59"/>
      <c r="J7" s="52">
        <f>SUM(B7:I7)</f>
        <v>0</v>
      </c>
      <c r="K7" s="53"/>
    </row>
    <row r="8" spans="1:11" ht="18.75" x14ac:dyDescent="0.3">
      <c r="A8" s="31" t="s">
        <v>97</v>
      </c>
      <c r="B8" s="44">
        <f>SUM(B3:C7)</f>
        <v>0</v>
      </c>
      <c r="C8" s="45"/>
      <c r="D8" s="44">
        <f t="shared" ref="D8" si="0">SUM(D3:E7)</f>
        <v>0</v>
      </c>
      <c r="E8" s="45"/>
      <c r="F8" s="44">
        <f t="shared" ref="F8" si="1">SUM(F3:G7)</f>
        <v>0</v>
      </c>
      <c r="G8" s="45"/>
      <c r="H8" s="44">
        <f t="shared" ref="H8" si="2">SUM(H3:I7)</f>
        <v>0</v>
      </c>
      <c r="I8" s="45"/>
      <c r="J8" s="46"/>
      <c r="K8" s="47"/>
    </row>
  </sheetData>
  <sheetProtection algorithmName="SHA-512" hashValue="JcPjF0NG5zHDkJPSGxUf/mnAgQhOjPkDusoM2MWRZfOtCUB/VqFxjlsbEFtb1ApNeFVtFHB/7Ai8ByxUN6loGg==" saltValue="Zk6/PFSuyON5V3CMZ50oKQ==" spinCount="100000" sheet="1" objects="1" scenarios="1" selectLockedCells="1"/>
  <mergeCells count="36">
    <mergeCell ref="A1:K1"/>
    <mergeCell ref="B2:C2"/>
    <mergeCell ref="D2:E2"/>
    <mergeCell ref="F2:G2"/>
    <mergeCell ref="H2:I2"/>
    <mergeCell ref="J2:K2"/>
    <mergeCell ref="B3:C3"/>
    <mergeCell ref="B4:C4"/>
    <mergeCell ref="B5:C5"/>
    <mergeCell ref="B6:C6"/>
    <mergeCell ref="B7:C7"/>
    <mergeCell ref="D3:E3"/>
    <mergeCell ref="D4:E4"/>
    <mergeCell ref="D5:E5"/>
    <mergeCell ref="D6:E6"/>
    <mergeCell ref="D7:E7"/>
    <mergeCell ref="F3:G3"/>
    <mergeCell ref="F4:G4"/>
    <mergeCell ref="F5:G5"/>
    <mergeCell ref="F6:G6"/>
    <mergeCell ref="F7:G7"/>
    <mergeCell ref="H3:I3"/>
    <mergeCell ref="H4:I4"/>
    <mergeCell ref="H5:I5"/>
    <mergeCell ref="H6:I6"/>
    <mergeCell ref="H7:I7"/>
    <mergeCell ref="J3:K3"/>
    <mergeCell ref="J4:K4"/>
    <mergeCell ref="J5:K5"/>
    <mergeCell ref="J6:K6"/>
    <mergeCell ref="J7:K7"/>
    <mergeCell ref="B8:C8"/>
    <mergeCell ref="D8:E8"/>
    <mergeCell ref="F8:G8"/>
    <mergeCell ref="H8:I8"/>
    <mergeCell ref="J8:K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election activeCell="L1" sqref="L1"/>
    </sheetView>
  </sheetViews>
  <sheetFormatPr defaultRowHeight="15" x14ac:dyDescent="0.25"/>
  <cols>
    <col min="1" max="4" width="11.7109375" style="10" customWidth="1"/>
    <col min="5" max="9" width="22.7109375" style="10" customWidth="1"/>
    <col min="10" max="11" width="11.7109375" style="10" customWidth="1"/>
    <col min="12" max="16384" width="9.140625" style="10"/>
  </cols>
  <sheetData>
    <row r="1" spans="1:11" ht="63" customHeight="1" x14ac:dyDescent="0.25">
      <c r="A1" s="60" t="s">
        <v>114</v>
      </c>
      <c r="B1" s="61"/>
      <c r="C1" s="61"/>
      <c r="D1" s="61"/>
      <c r="E1" s="61"/>
      <c r="F1" s="61"/>
      <c r="G1" s="61"/>
      <c r="H1" s="61"/>
      <c r="I1" s="61"/>
      <c r="J1" s="61"/>
      <c r="K1" s="62"/>
    </row>
    <row r="2" spans="1:11" ht="18.75" x14ac:dyDescent="0.3">
      <c r="A2" s="106" t="s">
        <v>98</v>
      </c>
      <c r="B2" s="107"/>
      <c r="C2" s="106" t="s">
        <v>99</v>
      </c>
      <c r="D2" s="107"/>
      <c r="E2" s="106" t="s">
        <v>100</v>
      </c>
      <c r="F2" s="107"/>
      <c r="G2" s="107"/>
      <c r="H2" s="107"/>
      <c r="I2" s="108"/>
      <c r="J2" s="107" t="s">
        <v>101</v>
      </c>
      <c r="K2" s="108"/>
    </row>
    <row r="3" spans="1:11" ht="18.75" x14ac:dyDescent="0.25">
      <c r="A3" s="104"/>
      <c r="B3" s="109"/>
      <c r="C3" s="104"/>
      <c r="D3" s="105"/>
      <c r="E3" s="95"/>
      <c r="F3" s="96"/>
      <c r="G3" s="96"/>
      <c r="H3" s="96"/>
      <c r="I3" s="97"/>
      <c r="J3" s="87"/>
      <c r="K3" s="88"/>
    </row>
    <row r="4" spans="1:11" ht="18.75" x14ac:dyDescent="0.25">
      <c r="A4" s="98"/>
      <c r="B4" s="102"/>
      <c r="C4" s="98"/>
      <c r="D4" s="99"/>
      <c r="E4" s="89"/>
      <c r="F4" s="90"/>
      <c r="G4" s="90"/>
      <c r="H4" s="90"/>
      <c r="I4" s="91"/>
      <c r="J4" s="83"/>
      <c r="K4" s="84"/>
    </row>
    <row r="5" spans="1:11" ht="18.75" x14ac:dyDescent="0.25">
      <c r="A5" s="98"/>
      <c r="B5" s="102"/>
      <c r="C5" s="98"/>
      <c r="D5" s="99"/>
      <c r="E5" s="89"/>
      <c r="F5" s="90"/>
      <c r="G5" s="90"/>
      <c r="H5" s="90"/>
      <c r="I5" s="91"/>
      <c r="J5" s="83"/>
      <c r="K5" s="84"/>
    </row>
    <row r="6" spans="1:11" ht="18.75" x14ac:dyDescent="0.25">
      <c r="A6" s="98"/>
      <c r="B6" s="102"/>
      <c r="C6" s="98"/>
      <c r="D6" s="99"/>
      <c r="E6" s="89"/>
      <c r="F6" s="90"/>
      <c r="G6" s="90"/>
      <c r="H6" s="90"/>
      <c r="I6" s="91"/>
      <c r="J6" s="83"/>
      <c r="K6" s="84"/>
    </row>
    <row r="7" spans="1:11" ht="18.75" x14ac:dyDescent="0.25">
      <c r="A7" s="98"/>
      <c r="B7" s="102"/>
      <c r="C7" s="98"/>
      <c r="D7" s="99"/>
      <c r="E7" s="89"/>
      <c r="F7" s="90"/>
      <c r="G7" s="90"/>
      <c r="H7" s="90"/>
      <c r="I7" s="91"/>
      <c r="J7" s="83"/>
      <c r="K7" s="84"/>
    </row>
    <row r="8" spans="1:11" ht="18.75" x14ac:dyDescent="0.25">
      <c r="A8" s="98"/>
      <c r="B8" s="102"/>
      <c r="C8" s="98"/>
      <c r="D8" s="99"/>
      <c r="E8" s="89"/>
      <c r="F8" s="90"/>
      <c r="G8" s="90"/>
      <c r="H8" s="90"/>
      <c r="I8" s="91"/>
      <c r="J8" s="83"/>
      <c r="K8" s="84"/>
    </row>
    <row r="9" spans="1:11" ht="18.75" x14ac:dyDescent="0.25">
      <c r="A9" s="98"/>
      <c r="B9" s="102"/>
      <c r="C9" s="98"/>
      <c r="D9" s="99"/>
      <c r="E9" s="89"/>
      <c r="F9" s="90"/>
      <c r="G9" s="90"/>
      <c r="H9" s="90"/>
      <c r="I9" s="91"/>
      <c r="J9" s="83"/>
      <c r="K9" s="84"/>
    </row>
    <row r="10" spans="1:11" ht="18.75" x14ac:dyDescent="0.25">
      <c r="A10" s="98"/>
      <c r="B10" s="102"/>
      <c r="C10" s="98"/>
      <c r="D10" s="99"/>
      <c r="E10" s="89"/>
      <c r="F10" s="90"/>
      <c r="G10" s="90"/>
      <c r="H10" s="90"/>
      <c r="I10" s="91"/>
      <c r="J10" s="83"/>
      <c r="K10" s="84"/>
    </row>
    <row r="11" spans="1:11" ht="18.75" x14ac:dyDescent="0.25">
      <c r="A11" s="98"/>
      <c r="B11" s="102"/>
      <c r="C11" s="98"/>
      <c r="D11" s="99"/>
      <c r="E11" s="89"/>
      <c r="F11" s="90"/>
      <c r="G11" s="90"/>
      <c r="H11" s="90"/>
      <c r="I11" s="91"/>
      <c r="J11" s="83"/>
      <c r="K11" s="84"/>
    </row>
    <row r="12" spans="1:11" ht="18.75" x14ac:dyDescent="0.25">
      <c r="A12" s="98"/>
      <c r="B12" s="102"/>
      <c r="C12" s="98"/>
      <c r="D12" s="99"/>
      <c r="E12" s="89"/>
      <c r="F12" s="90"/>
      <c r="G12" s="90"/>
      <c r="H12" s="90"/>
      <c r="I12" s="91"/>
      <c r="J12" s="83"/>
      <c r="K12" s="84"/>
    </row>
    <row r="13" spans="1:11" ht="18.75" x14ac:dyDescent="0.25">
      <c r="A13" s="98"/>
      <c r="B13" s="102"/>
      <c r="C13" s="98"/>
      <c r="D13" s="99"/>
      <c r="E13" s="89"/>
      <c r="F13" s="90"/>
      <c r="G13" s="90"/>
      <c r="H13" s="90"/>
      <c r="I13" s="91"/>
      <c r="J13" s="83"/>
      <c r="K13" s="84"/>
    </row>
    <row r="14" spans="1:11" ht="18.75" x14ac:dyDescent="0.25">
      <c r="A14" s="98"/>
      <c r="B14" s="102"/>
      <c r="C14" s="98"/>
      <c r="D14" s="99"/>
      <c r="E14" s="89"/>
      <c r="F14" s="90"/>
      <c r="G14" s="90"/>
      <c r="H14" s="90"/>
      <c r="I14" s="91"/>
      <c r="J14" s="83"/>
      <c r="K14" s="84"/>
    </row>
    <row r="15" spans="1:11" ht="18.75" x14ac:dyDescent="0.25">
      <c r="A15" s="98"/>
      <c r="B15" s="102"/>
      <c r="C15" s="98"/>
      <c r="D15" s="99"/>
      <c r="E15" s="89"/>
      <c r="F15" s="90"/>
      <c r="G15" s="90"/>
      <c r="H15" s="90"/>
      <c r="I15" s="91"/>
      <c r="J15" s="83"/>
      <c r="K15" s="84"/>
    </row>
    <row r="16" spans="1:11" ht="18.75" x14ac:dyDescent="0.25">
      <c r="A16" s="98"/>
      <c r="B16" s="102"/>
      <c r="C16" s="98"/>
      <c r="D16" s="99"/>
      <c r="E16" s="89"/>
      <c r="F16" s="90"/>
      <c r="G16" s="90"/>
      <c r="H16" s="90"/>
      <c r="I16" s="91"/>
      <c r="J16" s="83"/>
      <c r="K16" s="84"/>
    </row>
    <row r="17" spans="1:11" ht="18.75" x14ac:dyDescent="0.25">
      <c r="A17" s="98"/>
      <c r="B17" s="102"/>
      <c r="C17" s="98"/>
      <c r="D17" s="99"/>
      <c r="E17" s="89"/>
      <c r="F17" s="90"/>
      <c r="G17" s="90"/>
      <c r="H17" s="90"/>
      <c r="I17" s="91"/>
      <c r="J17" s="83"/>
      <c r="K17" s="84"/>
    </row>
    <row r="18" spans="1:11" ht="18.75" x14ac:dyDescent="0.25">
      <c r="A18" s="98"/>
      <c r="B18" s="102"/>
      <c r="C18" s="98"/>
      <c r="D18" s="99"/>
      <c r="E18" s="89"/>
      <c r="F18" s="90"/>
      <c r="G18" s="90"/>
      <c r="H18" s="90"/>
      <c r="I18" s="91"/>
      <c r="J18" s="83"/>
      <c r="K18" s="84"/>
    </row>
    <row r="19" spans="1:11" ht="18.75" x14ac:dyDescent="0.25">
      <c r="A19" s="98"/>
      <c r="B19" s="102"/>
      <c r="C19" s="98"/>
      <c r="D19" s="99"/>
      <c r="E19" s="89"/>
      <c r="F19" s="90"/>
      <c r="G19" s="90"/>
      <c r="H19" s="90"/>
      <c r="I19" s="91"/>
      <c r="J19" s="83"/>
      <c r="K19" s="84"/>
    </row>
    <row r="20" spans="1:11" ht="18.75" x14ac:dyDescent="0.25">
      <c r="A20" s="98"/>
      <c r="B20" s="102"/>
      <c r="C20" s="98"/>
      <c r="D20" s="99"/>
      <c r="E20" s="89"/>
      <c r="F20" s="90"/>
      <c r="G20" s="90"/>
      <c r="H20" s="90"/>
      <c r="I20" s="91"/>
      <c r="J20" s="83"/>
      <c r="K20" s="84"/>
    </row>
    <row r="21" spans="1:11" ht="18.75" x14ac:dyDescent="0.25">
      <c r="A21" s="98"/>
      <c r="B21" s="102"/>
      <c r="C21" s="98"/>
      <c r="D21" s="99"/>
      <c r="E21" s="89"/>
      <c r="F21" s="90"/>
      <c r="G21" s="90"/>
      <c r="H21" s="90"/>
      <c r="I21" s="91"/>
      <c r="J21" s="83"/>
      <c r="K21" s="84"/>
    </row>
    <row r="22" spans="1:11" ht="18.75" x14ac:dyDescent="0.25">
      <c r="A22" s="100"/>
      <c r="B22" s="103"/>
      <c r="C22" s="100"/>
      <c r="D22" s="101"/>
      <c r="E22" s="92"/>
      <c r="F22" s="93"/>
      <c r="G22" s="93"/>
      <c r="H22" s="93"/>
      <c r="I22" s="94"/>
      <c r="J22" s="85"/>
      <c r="K22" s="86"/>
    </row>
    <row r="23" spans="1:11" ht="18.75" x14ac:dyDescent="0.3">
      <c r="A23" s="32"/>
      <c r="B23" s="32"/>
      <c r="C23" s="32"/>
      <c r="D23" s="32"/>
      <c r="E23" s="32"/>
      <c r="F23" s="32"/>
      <c r="G23" s="32"/>
      <c r="H23" s="32"/>
      <c r="I23" s="32"/>
      <c r="J23" s="77">
        <f>SUM(J3:K22)</f>
        <v>0</v>
      </c>
      <c r="K23" s="78"/>
    </row>
    <row r="26" spans="1:11" ht="18.75" x14ac:dyDescent="0.25">
      <c r="H26" s="63" t="s">
        <v>102</v>
      </c>
      <c r="I26" s="65"/>
      <c r="J26" s="65"/>
      <c r="K26" s="64"/>
    </row>
    <row r="27" spans="1:11" ht="18.75" x14ac:dyDescent="0.3">
      <c r="H27" s="79" t="s">
        <v>103</v>
      </c>
      <c r="I27" s="80"/>
      <c r="J27" s="71" t="str">
        <f>IFERROR(J23/'Appr-Preappr Expansion Table'!B8,"")</f>
        <v/>
      </c>
      <c r="K27" s="72"/>
    </row>
    <row r="28" spans="1:11" ht="18.75" x14ac:dyDescent="0.3">
      <c r="H28" s="81" t="s">
        <v>104</v>
      </c>
      <c r="I28" s="82"/>
      <c r="J28" s="73" t="str">
        <f>IFERROR(J23/'Appr-Preappr Expansion Table'!D8,"")</f>
        <v/>
      </c>
      <c r="K28" s="74"/>
    </row>
    <row r="29" spans="1:11" ht="18.75" x14ac:dyDescent="0.3">
      <c r="H29" s="81" t="s">
        <v>105</v>
      </c>
      <c r="I29" s="82"/>
      <c r="J29" s="73" t="str">
        <f>IFERROR(J23/'Appr-Preappr Expansion Table'!F8,"")</f>
        <v/>
      </c>
      <c r="K29" s="74"/>
    </row>
    <row r="30" spans="1:11" ht="18.75" x14ac:dyDescent="0.3">
      <c r="H30" s="69" t="s">
        <v>106</v>
      </c>
      <c r="I30" s="70"/>
      <c r="J30" s="75" t="str">
        <f>IFERROR(J23/'Appr-Preappr Expansion Table'!H8,"")</f>
        <v/>
      </c>
      <c r="K30" s="76"/>
    </row>
    <row r="32" spans="1:11" ht="39.75" customHeight="1" x14ac:dyDescent="0.25">
      <c r="H32" s="66" t="s">
        <v>107</v>
      </c>
      <c r="I32" s="67"/>
      <c r="J32" s="67"/>
      <c r="K32" s="68"/>
    </row>
  </sheetData>
  <sheetProtection algorithmName="SHA-512" hashValue="+NgGwG6zoXMQNZpjyB8mD2hydWgWmUD7tZ9ScbObhEtLkgAaOPbGlczZa2AyKDJDjlECETPnyMN96NItXot5Ig==" saltValue="2XaMX4hXF06wwjn9TpVgmA==" spinCount="100000" sheet="1" objects="1" scenarios="1" selectLockedCells="1"/>
  <mergeCells count="96">
    <mergeCell ref="A13:B13"/>
    <mergeCell ref="A1:K1"/>
    <mergeCell ref="A2:B2"/>
    <mergeCell ref="C2:D2"/>
    <mergeCell ref="E2:I2"/>
    <mergeCell ref="J2:K2"/>
    <mergeCell ref="A12:B12"/>
    <mergeCell ref="A11:B11"/>
    <mergeCell ref="A10:B10"/>
    <mergeCell ref="A9:B9"/>
    <mergeCell ref="A8:B8"/>
    <mergeCell ref="A7:B7"/>
    <mergeCell ref="A6:B6"/>
    <mergeCell ref="A5:B5"/>
    <mergeCell ref="A4:B4"/>
    <mergeCell ref="A3:B3"/>
    <mergeCell ref="A20:B20"/>
    <mergeCell ref="A21:B21"/>
    <mergeCell ref="A22:B22"/>
    <mergeCell ref="C3:D3"/>
    <mergeCell ref="C4:D4"/>
    <mergeCell ref="C5:D5"/>
    <mergeCell ref="C6:D6"/>
    <mergeCell ref="C7:D7"/>
    <mergeCell ref="C8:D8"/>
    <mergeCell ref="C9:D9"/>
    <mergeCell ref="A14:B14"/>
    <mergeCell ref="A15:B15"/>
    <mergeCell ref="A16:B16"/>
    <mergeCell ref="A17:B17"/>
    <mergeCell ref="A18:B18"/>
    <mergeCell ref="A19:B19"/>
    <mergeCell ref="C21:D21"/>
    <mergeCell ref="C22:D22"/>
    <mergeCell ref="C19:D19"/>
    <mergeCell ref="C10:D10"/>
    <mergeCell ref="C11:D11"/>
    <mergeCell ref="C12:D12"/>
    <mergeCell ref="C13:D13"/>
    <mergeCell ref="C14:D14"/>
    <mergeCell ref="C15:D15"/>
    <mergeCell ref="E8:I8"/>
    <mergeCell ref="C16:D16"/>
    <mergeCell ref="C17:D17"/>
    <mergeCell ref="C18:D18"/>
    <mergeCell ref="C20:D20"/>
    <mergeCell ref="E10:I10"/>
    <mergeCell ref="E11:I11"/>
    <mergeCell ref="E12:I12"/>
    <mergeCell ref="E13:I13"/>
    <mergeCell ref="E14:I14"/>
    <mergeCell ref="E3:I3"/>
    <mergeCell ref="E4:I4"/>
    <mergeCell ref="E5:I5"/>
    <mergeCell ref="E6:I6"/>
    <mergeCell ref="E7:I7"/>
    <mergeCell ref="J12:K12"/>
    <mergeCell ref="E21:I21"/>
    <mergeCell ref="E22:I22"/>
    <mergeCell ref="J9:K9"/>
    <mergeCell ref="J8:K8"/>
    <mergeCell ref="J13:K13"/>
    <mergeCell ref="J14:K14"/>
    <mergeCell ref="J15:K15"/>
    <mergeCell ref="J16:K16"/>
    <mergeCell ref="E15:I15"/>
    <mergeCell ref="E16:I16"/>
    <mergeCell ref="E17:I17"/>
    <mergeCell ref="E18:I18"/>
    <mergeCell ref="E19:I19"/>
    <mergeCell ref="E20:I20"/>
    <mergeCell ref="E9:I9"/>
    <mergeCell ref="J5:K5"/>
    <mergeCell ref="J4:K4"/>
    <mergeCell ref="J3:K3"/>
    <mergeCell ref="J10:K10"/>
    <mergeCell ref="J11:K11"/>
    <mergeCell ref="J7:K7"/>
    <mergeCell ref="J6:K6"/>
    <mergeCell ref="J23:K23"/>
    <mergeCell ref="H27:I27"/>
    <mergeCell ref="H28:I28"/>
    <mergeCell ref="H29:I29"/>
    <mergeCell ref="J17:K17"/>
    <mergeCell ref="J18:K18"/>
    <mergeCell ref="J19:K19"/>
    <mergeCell ref="J20:K20"/>
    <mergeCell ref="J21:K21"/>
    <mergeCell ref="J22:K22"/>
    <mergeCell ref="H32:K32"/>
    <mergeCell ref="H30:I30"/>
    <mergeCell ref="H26:K26"/>
    <mergeCell ref="J27:K27"/>
    <mergeCell ref="J28:K28"/>
    <mergeCell ref="J29:K29"/>
    <mergeCell ref="J30:K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d124424-9420-4804-ba35-18f4348b58e9">
      <UserInfo>
        <DisplayName>Goodman, Tara</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516A7F5B060649B2BAFE67A83775EF" ma:contentTypeVersion="6" ma:contentTypeDescription="Create a new document." ma:contentTypeScope="" ma:versionID="efdb3a7ac86d1ddb86fdaefa5edd0809">
  <xsd:schema xmlns:xsd="http://www.w3.org/2001/XMLSchema" xmlns:xs="http://www.w3.org/2001/XMLSchema" xmlns:p="http://schemas.microsoft.com/office/2006/metadata/properties" xmlns:ns2="57ca310b-29a2-48c6-b248-81c38a54d533" xmlns:ns3="ad124424-9420-4804-ba35-18f4348b58e9" targetNamespace="http://schemas.microsoft.com/office/2006/metadata/properties" ma:root="true" ma:fieldsID="0e46982e29a15bca065e1986d8933f23" ns2:_="" ns3:_="">
    <xsd:import namespace="57ca310b-29a2-48c6-b248-81c38a54d533"/>
    <xsd:import namespace="ad124424-9420-4804-ba35-18f4348b58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a310b-29a2-48c6-b248-81c38a54d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124424-9420-4804-ba35-18f4348b58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0C3C86-3FFD-4A29-840D-436192620341}">
  <ds:schemaRefs>
    <ds:schemaRef ds:uri="http://purl.org/dc/elements/1.1/"/>
    <ds:schemaRef ds:uri="http://schemas.microsoft.com/office/2006/metadata/properties"/>
    <ds:schemaRef ds:uri="http://schemas.microsoft.com/office/2006/documentManagement/types"/>
    <ds:schemaRef ds:uri="ad124424-9420-4804-ba35-18f4348b58e9"/>
    <ds:schemaRef ds:uri="http://purl.org/dc/terms/"/>
    <ds:schemaRef ds:uri="http://schemas.openxmlformats.org/package/2006/metadata/core-properties"/>
    <ds:schemaRef ds:uri="http://purl.org/dc/dcmitype/"/>
    <ds:schemaRef ds:uri="http://schemas.microsoft.com/office/infopath/2007/PartnerControls"/>
    <ds:schemaRef ds:uri="57ca310b-29a2-48c6-b248-81c38a54d533"/>
    <ds:schemaRef ds:uri="http://www.w3.org/XML/1998/namespace"/>
  </ds:schemaRefs>
</ds:datastoreItem>
</file>

<file path=customXml/itemProps2.xml><?xml version="1.0" encoding="utf-8"?>
<ds:datastoreItem xmlns:ds="http://schemas.openxmlformats.org/officeDocument/2006/customXml" ds:itemID="{B06E260E-8D9E-4182-B48B-C4FB9FFC4043}">
  <ds:schemaRefs>
    <ds:schemaRef ds:uri="http://schemas.microsoft.com/sharepoint/v3/contenttype/forms"/>
  </ds:schemaRefs>
</ds:datastoreItem>
</file>

<file path=customXml/itemProps3.xml><?xml version="1.0" encoding="utf-8"?>
<ds:datastoreItem xmlns:ds="http://schemas.openxmlformats.org/officeDocument/2006/customXml" ds:itemID="{A1D1548F-EDA3-4FBD-86A7-AAB47122B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a310b-29a2-48c6-b248-81c38a54d533"/>
    <ds:schemaRef ds:uri="ad124424-9420-4804-ba35-18f4348b5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ERAP</vt:lpstr>
      <vt:lpstr>ERAP Instructions</vt:lpstr>
      <vt:lpstr>ERAP Applicant Information</vt:lpstr>
      <vt:lpstr>Sheet1</vt:lpstr>
      <vt:lpstr>ERAP Concept Pitch</vt:lpstr>
      <vt:lpstr>Appr-Preappr Expansion Table</vt:lpstr>
      <vt:lpstr>Proposed Budget Summary</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Feehrer, Charles</cp:lastModifiedBy>
  <cp:revision/>
  <dcterms:created xsi:type="dcterms:W3CDTF">2022-02-11T15:32:44Z</dcterms:created>
  <dcterms:modified xsi:type="dcterms:W3CDTF">2022-02-23T15:44:16Z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0x0101009A516A7F5B060649B2BAFE67A83775EF</vt:lpwstr>
  </property>
</Properties>
</file>