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Rules\6A-6.0575 - Clock Hour DE\2021-22\"/>
    </mc:Choice>
  </mc:AlternateContent>
  <bookViews>
    <workbookView xWindow="0" yWindow="0" windowWidth="28800" windowHeight="12300" activeTab="1"/>
  </bookViews>
  <sheets>
    <sheet name="Directions" sheetId="6" r:id="rId1"/>
    <sheet name="21-22 Courses" sheetId="1" r:id="rId2"/>
    <sheet name="District-School" sheetId="2" state="hidden" r:id="rId3"/>
    <sheet name="Valid prog-crs" sheetId="5" r:id="rId4"/>
    <sheet name="Ind Cert Codes" sheetId="7" r:id="rId5"/>
    <sheet name="Ind Cert Codes_no dig tools" sheetId="4" state="hidden" r:id="rId6"/>
  </sheets>
  <definedNames>
    <definedName name="A010512_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7" i="1" l="1"/>
  <c r="I106" i="5" l="1"/>
  <c r="I107" i="5"/>
  <c r="I108" i="5"/>
  <c r="B8" i="1" l="1"/>
  <c r="I654" i="5" l="1"/>
  <c r="I655" i="5"/>
  <c r="I656" i="5"/>
  <c r="I657" i="5"/>
  <c r="I658" i="5"/>
  <c r="I659" i="5"/>
  <c r="I660" i="5"/>
  <c r="I661" i="5"/>
  <c r="I662" i="5"/>
  <c r="I663" i="5"/>
  <c r="I664" i="5"/>
  <c r="I665" i="5"/>
  <c r="I666" i="5"/>
  <c r="I667" i="5"/>
  <c r="I668" i="5"/>
  <c r="I669" i="5"/>
  <c r="I670" i="5"/>
  <c r="I671" i="5"/>
  <c r="I672" i="5"/>
  <c r="I673" i="5"/>
  <c r="I674" i="5"/>
  <c r="I8" i="1" l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7" i="1"/>
  <c r="J743" i="1" l="1"/>
  <c r="J742" i="1"/>
  <c r="J741" i="1"/>
  <c r="J740" i="1"/>
  <c r="J739" i="1"/>
  <c r="J738" i="1"/>
  <c r="J737" i="1"/>
  <c r="J736" i="1"/>
  <c r="J735" i="1"/>
  <c r="J734" i="1"/>
  <c r="J733" i="1"/>
  <c r="J732" i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9" i="1"/>
  <c r="J718" i="1"/>
  <c r="J717" i="1"/>
  <c r="J716" i="1"/>
  <c r="J715" i="1"/>
  <c r="J714" i="1"/>
  <c r="J713" i="1"/>
  <c r="J712" i="1"/>
  <c r="J711" i="1"/>
  <c r="J710" i="1"/>
  <c r="J709" i="1"/>
  <c r="J708" i="1"/>
  <c r="J707" i="1"/>
  <c r="J706" i="1"/>
  <c r="J705" i="1"/>
  <c r="J704" i="1"/>
  <c r="J703" i="1"/>
  <c r="J702" i="1"/>
  <c r="J701" i="1"/>
  <c r="J700" i="1"/>
  <c r="J699" i="1"/>
  <c r="J698" i="1"/>
  <c r="J697" i="1"/>
  <c r="J696" i="1"/>
  <c r="J695" i="1"/>
  <c r="J694" i="1"/>
  <c r="J693" i="1"/>
  <c r="J692" i="1"/>
  <c r="J691" i="1"/>
  <c r="J690" i="1"/>
  <c r="J689" i="1"/>
  <c r="J688" i="1"/>
  <c r="J687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I743" i="1"/>
  <c r="I742" i="1"/>
  <c r="I741" i="1"/>
  <c r="I740" i="1"/>
  <c r="I739" i="1"/>
  <c r="I738" i="1"/>
  <c r="I737" i="1"/>
  <c r="I736" i="1"/>
  <c r="I735" i="1"/>
  <c r="I734" i="1"/>
  <c r="I733" i="1"/>
  <c r="I732" i="1"/>
  <c r="I731" i="1"/>
  <c r="I730" i="1"/>
  <c r="I729" i="1"/>
  <c r="I728" i="1"/>
  <c r="I727" i="1"/>
  <c r="I726" i="1"/>
  <c r="I725" i="1"/>
  <c r="I724" i="1"/>
  <c r="I723" i="1"/>
  <c r="I722" i="1"/>
  <c r="I721" i="1"/>
  <c r="I720" i="1"/>
  <c r="I719" i="1"/>
  <c r="I718" i="1"/>
  <c r="I717" i="1"/>
  <c r="I716" i="1"/>
  <c r="I715" i="1"/>
  <c r="I714" i="1"/>
  <c r="I713" i="1"/>
  <c r="I712" i="1"/>
  <c r="I711" i="1"/>
  <c r="I710" i="1"/>
  <c r="I709" i="1"/>
  <c r="I708" i="1"/>
  <c r="I707" i="1"/>
  <c r="I706" i="1"/>
  <c r="I705" i="1"/>
  <c r="I704" i="1"/>
  <c r="I703" i="1"/>
  <c r="I702" i="1"/>
  <c r="I701" i="1"/>
  <c r="I700" i="1"/>
  <c r="I699" i="1"/>
  <c r="I698" i="1"/>
  <c r="I697" i="1"/>
  <c r="I696" i="1"/>
  <c r="I695" i="1"/>
  <c r="I694" i="1"/>
  <c r="I693" i="1"/>
  <c r="I692" i="1"/>
  <c r="I691" i="1"/>
  <c r="I690" i="1"/>
  <c r="I689" i="1"/>
  <c r="I688" i="1"/>
  <c r="I687" i="1"/>
  <c r="I686" i="1"/>
  <c r="I685" i="1"/>
  <c r="I684" i="1"/>
  <c r="I683" i="1"/>
  <c r="I682" i="1"/>
  <c r="I681" i="1"/>
  <c r="I680" i="1"/>
  <c r="I679" i="1"/>
  <c r="I678" i="1"/>
  <c r="I677" i="1"/>
  <c r="G7" i="1"/>
  <c r="J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67" i="1"/>
  <c r="F668" i="1"/>
  <c r="F669" i="1"/>
  <c r="F670" i="1"/>
  <c r="F671" i="1"/>
  <c r="F672" i="1"/>
  <c r="F673" i="1"/>
  <c r="F674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7" i="1"/>
  <c r="B9" i="1" l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I3" i="5" l="1"/>
  <c r="I4" i="5"/>
  <c r="I5" i="5"/>
  <c r="I6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I44" i="5"/>
  <c r="I45" i="5"/>
  <c r="I46" i="5"/>
  <c r="I47" i="5"/>
  <c r="I48" i="5"/>
  <c r="I49" i="5"/>
  <c r="I50" i="5"/>
  <c r="I51" i="5"/>
  <c r="I52" i="5"/>
  <c r="I53" i="5"/>
  <c r="I54" i="5"/>
  <c r="I55" i="5"/>
  <c r="I56" i="5"/>
  <c r="I57" i="5"/>
  <c r="I58" i="5"/>
  <c r="I59" i="5"/>
  <c r="I60" i="5"/>
  <c r="I61" i="5"/>
  <c r="I62" i="5"/>
  <c r="I63" i="5"/>
  <c r="I64" i="5"/>
  <c r="I65" i="5"/>
  <c r="I66" i="5"/>
  <c r="I67" i="5"/>
  <c r="I68" i="5"/>
  <c r="I69" i="5"/>
  <c r="I70" i="5"/>
  <c r="I71" i="5"/>
  <c r="I72" i="5"/>
  <c r="I73" i="5"/>
  <c r="I74" i="5"/>
  <c r="I75" i="5"/>
  <c r="I76" i="5"/>
  <c r="I77" i="5"/>
  <c r="I78" i="5"/>
  <c r="I79" i="5"/>
  <c r="I80" i="5"/>
  <c r="I81" i="5"/>
  <c r="I82" i="5"/>
  <c r="I83" i="5"/>
  <c r="I84" i="5"/>
  <c r="I85" i="5"/>
  <c r="I86" i="5"/>
  <c r="I87" i="5"/>
  <c r="I88" i="5"/>
  <c r="I89" i="5"/>
  <c r="I90" i="5"/>
  <c r="I91" i="5"/>
  <c r="I92" i="5"/>
  <c r="I93" i="5"/>
  <c r="I94" i="5"/>
  <c r="I95" i="5"/>
  <c r="I96" i="5"/>
  <c r="I97" i="5"/>
  <c r="I98" i="5"/>
  <c r="I99" i="5"/>
  <c r="I109" i="5"/>
  <c r="I110" i="5"/>
  <c r="I111" i="5"/>
  <c r="I112" i="5"/>
  <c r="I113" i="5"/>
  <c r="I114" i="5"/>
  <c r="I115" i="5"/>
  <c r="I116" i="5"/>
  <c r="I117" i="5"/>
  <c r="I118" i="5"/>
  <c r="I119" i="5"/>
  <c r="I120" i="5"/>
  <c r="I121" i="5"/>
  <c r="I122" i="5"/>
  <c r="I123" i="5"/>
  <c r="I124" i="5"/>
  <c r="I125" i="5"/>
  <c r="I126" i="5"/>
  <c r="I127" i="5"/>
  <c r="I128" i="5"/>
  <c r="I129" i="5"/>
  <c r="I130" i="5"/>
  <c r="I131" i="5"/>
  <c r="I132" i="5"/>
  <c r="I133" i="5"/>
  <c r="I134" i="5"/>
  <c r="I135" i="5"/>
  <c r="I136" i="5"/>
  <c r="I137" i="5"/>
  <c r="I138" i="5"/>
  <c r="I139" i="5"/>
  <c r="I140" i="5"/>
  <c r="I141" i="5"/>
  <c r="I142" i="5"/>
  <c r="I143" i="5"/>
  <c r="I144" i="5"/>
  <c r="I145" i="5"/>
  <c r="I146" i="5"/>
  <c r="I147" i="5"/>
  <c r="I148" i="5"/>
  <c r="I149" i="5"/>
  <c r="I150" i="5"/>
  <c r="I151" i="5"/>
  <c r="I152" i="5"/>
  <c r="I153" i="5"/>
  <c r="I154" i="5"/>
  <c r="I155" i="5"/>
  <c r="I156" i="5"/>
  <c r="I157" i="5"/>
  <c r="I158" i="5"/>
  <c r="I159" i="5"/>
  <c r="I160" i="5"/>
  <c r="I161" i="5"/>
  <c r="I162" i="5"/>
  <c r="I163" i="5"/>
  <c r="I164" i="5"/>
  <c r="I165" i="5"/>
  <c r="I166" i="5"/>
  <c r="I167" i="5"/>
  <c r="I168" i="5"/>
  <c r="I169" i="5"/>
  <c r="I170" i="5"/>
  <c r="I171" i="5"/>
  <c r="I172" i="5"/>
  <c r="I173" i="5"/>
  <c r="I174" i="5"/>
  <c r="I175" i="5"/>
  <c r="I176" i="5"/>
  <c r="I177" i="5"/>
  <c r="I178" i="5"/>
  <c r="I179" i="5"/>
  <c r="I180" i="5"/>
  <c r="I181" i="5"/>
  <c r="I182" i="5"/>
  <c r="I183" i="5"/>
  <c r="I184" i="5"/>
  <c r="I185" i="5"/>
  <c r="I186" i="5"/>
  <c r="I187" i="5"/>
  <c r="I188" i="5"/>
  <c r="I189" i="5"/>
  <c r="I190" i="5"/>
  <c r="I191" i="5"/>
  <c r="I192" i="5"/>
  <c r="I193" i="5"/>
  <c r="I194" i="5"/>
  <c r="I195" i="5"/>
  <c r="I196" i="5"/>
  <c r="I197" i="5"/>
  <c r="I198" i="5"/>
  <c r="I199" i="5"/>
  <c r="I200" i="5"/>
  <c r="I201" i="5"/>
  <c r="I202" i="5"/>
  <c r="I203" i="5"/>
  <c r="I204" i="5"/>
  <c r="I205" i="5"/>
  <c r="I206" i="5"/>
  <c r="I207" i="5"/>
  <c r="I208" i="5"/>
  <c r="I209" i="5"/>
  <c r="I210" i="5"/>
  <c r="I211" i="5"/>
  <c r="I212" i="5"/>
  <c r="I213" i="5"/>
  <c r="I214" i="5"/>
  <c r="I215" i="5"/>
  <c r="I216" i="5"/>
  <c r="I217" i="5"/>
  <c r="I218" i="5"/>
  <c r="I219" i="5"/>
  <c r="I220" i="5"/>
  <c r="I221" i="5"/>
  <c r="I222" i="5"/>
  <c r="I223" i="5"/>
  <c r="I224" i="5"/>
  <c r="I225" i="5"/>
  <c r="I226" i="5"/>
  <c r="I227" i="5"/>
  <c r="I228" i="5"/>
  <c r="I229" i="5"/>
  <c r="I230" i="5"/>
  <c r="I231" i="5"/>
  <c r="I232" i="5"/>
  <c r="I233" i="5"/>
  <c r="I234" i="5"/>
  <c r="I235" i="5"/>
  <c r="I236" i="5"/>
  <c r="I237" i="5"/>
  <c r="I238" i="5"/>
  <c r="I239" i="5"/>
  <c r="I240" i="5"/>
  <c r="I241" i="5"/>
  <c r="I242" i="5"/>
  <c r="I243" i="5"/>
  <c r="I244" i="5"/>
  <c r="I245" i="5"/>
  <c r="I246" i="5"/>
  <c r="I247" i="5"/>
  <c r="I248" i="5"/>
  <c r="I249" i="5"/>
  <c r="I250" i="5"/>
  <c r="I251" i="5"/>
  <c r="I252" i="5"/>
  <c r="I253" i="5"/>
  <c r="I254" i="5"/>
  <c r="I255" i="5"/>
  <c r="I256" i="5"/>
  <c r="I257" i="5"/>
  <c r="I258" i="5"/>
  <c r="I259" i="5"/>
  <c r="I260" i="5"/>
  <c r="I261" i="5"/>
  <c r="I262" i="5"/>
  <c r="I263" i="5"/>
  <c r="I264" i="5"/>
  <c r="I265" i="5"/>
  <c r="I266" i="5"/>
  <c r="I267" i="5"/>
  <c r="I268" i="5"/>
  <c r="I269" i="5"/>
  <c r="I270" i="5"/>
  <c r="I271" i="5"/>
  <c r="I272" i="5"/>
  <c r="I273" i="5"/>
  <c r="I274" i="5"/>
  <c r="I275" i="5"/>
  <c r="I276" i="5"/>
  <c r="I277" i="5"/>
  <c r="I278" i="5"/>
  <c r="I279" i="5"/>
  <c r="I280" i="5"/>
  <c r="I281" i="5"/>
  <c r="I282" i="5"/>
  <c r="I283" i="5"/>
  <c r="I284" i="5"/>
  <c r="I285" i="5"/>
  <c r="I286" i="5"/>
  <c r="I287" i="5"/>
  <c r="I288" i="5"/>
  <c r="I289" i="5"/>
  <c r="I290" i="5"/>
  <c r="I291" i="5"/>
  <c r="I292" i="5"/>
  <c r="I293" i="5"/>
  <c r="I294" i="5"/>
  <c r="I295" i="5"/>
  <c r="I296" i="5"/>
  <c r="I297" i="5"/>
  <c r="I298" i="5"/>
  <c r="I299" i="5"/>
  <c r="I300" i="5"/>
  <c r="I301" i="5"/>
  <c r="I302" i="5"/>
  <c r="I303" i="5"/>
  <c r="I304" i="5"/>
  <c r="I305" i="5"/>
  <c r="I306" i="5"/>
  <c r="I307" i="5"/>
  <c r="I308" i="5"/>
  <c r="I309" i="5"/>
  <c r="I310" i="5"/>
  <c r="I311" i="5"/>
  <c r="I312" i="5"/>
  <c r="I313" i="5"/>
  <c r="I314" i="5"/>
  <c r="I315" i="5"/>
  <c r="I316" i="5"/>
  <c r="I317" i="5"/>
  <c r="I318" i="5"/>
  <c r="I319" i="5"/>
  <c r="I320" i="5"/>
  <c r="I321" i="5"/>
  <c r="I322" i="5"/>
  <c r="I323" i="5"/>
  <c r="I324" i="5"/>
  <c r="I325" i="5"/>
  <c r="I326" i="5"/>
  <c r="I327" i="5"/>
  <c r="I328" i="5"/>
  <c r="I329" i="5"/>
  <c r="I330" i="5"/>
  <c r="I331" i="5"/>
  <c r="I332" i="5"/>
  <c r="I333" i="5"/>
  <c r="I334" i="5"/>
  <c r="I335" i="5"/>
  <c r="I336" i="5"/>
  <c r="I337" i="5"/>
  <c r="I338" i="5"/>
  <c r="I339" i="5"/>
  <c r="I340" i="5"/>
  <c r="I341" i="5"/>
  <c r="I342" i="5"/>
  <c r="I343" i="5"/>
  <c r="I344" i="5"/>
  <c r="I345" i="5"/>
  <c r="I346" i="5"/>
  <c r="I347" i="5"/>
  <c r="I348" i="5"/>
  <c r="I349" i="5"/>
  <c r="I350" i="5"/>
  <c r="I351" i="5"/>
  <c r="I352" i="5"/>
  <c r="I353" i="5"/>
  <c r="I354" i="5"/>
  <c r="I355" i="5"/>
  <c r="I356" i="5"/>
  <c r="I357" i="5"/>
  <c r="I358" i="5"/>
  <c r="I359" i="5"/>
  <c r="I360" i="5"/>
  <c r="I361" i="5"/>
  <c r="I362" i="5"/>
  <c r="I363" i="5"/>
  <c r="I364" i="5"/>
  <c r="I365" i="5"/>
  <c r="I366" i="5"/>
  <c r="I367" i="5"/>
  <c r="I368" i="5"/>
  <c r="I369" i="5"/>
  <c r="I370" i="5"/>
  <c r="I371" i="5"/>
  <c r="I372" i="5"/>
  <c r="I373" i="5"/>
  <c r="I374" i="5"/>
  <c r="I375" i="5"/>
  <c r="I376" i="5"/>
  <c r="I377" i="5"/>
  <c r="I378" i="5"/>
  <c r="I379" i="5"/>
  <c r="I380" i="5"/>
  <c r="I381" i="5"/>
  <c r="I382" i="5"/>
  <c r="I383" i="5"/>
  <c r="I384" i="5"/>
  <c r="I385" i="5"/>
  <c r="I386" i="5"/>
  <c r="I387" i="5"/>
  <c r="I388" i="5"/>
  <c r="I389" i="5"/>
  <c r="I390" i="5"/>
  <c r="I391" i="5"/>
  <c r="I392" i="5"/>
  <c r="I393" i="5"/>
  <c r="I394" i="5"/>
  <c r="I395" i="5"/>
  <c r="I396" i="5"/>
  <c r="I397" i="5"/>
  <c r="I398" i="5"/>
  <c r="I399" i="5"/>
  <c r="I400" i="5"/>
  <c r="I401" i="5"/>
  <c r="I402" i="5"/>
  <c r="I403" i="5"/>
  <c r="I404" i="5"/>
  <c r="I405" i="5"/>
  <c r="I406" i="5"/>
  <c r="I407" i="5"/>
  <c r="I408" i="5"/>
  <c r="I409" i="5"/>
  <c r="I410" i="5"/>
  <c r="I411" i="5"/>
  <c r="I412" i="5"/>
  <c r="I413" i="5"/>
  <c r="I414" i="5"/>
  <c r="I415" i="5"/>
  <c r="I416" i="5"/>
  <c r="I417" i="5"/>
  <c r="I418" i="5"/>
  <c r="I419" i="5"/>
  <c r="I420" i="5"/>
  <c r="I421" i="5"/>
  <c r="I422" i="5"/>
  <c r="I423" i="5"/>
  <c r="I424" i="5"/>
  <c r="I425" i="5"/>
  <c r="I426" i="5"/>
  <c r="I427" i="5"/>
  <c r="I428" i="5"/>
  <c r="I429" i="5"/>
  <c r="I430" i="5"/>
  <c r="I431" i="5"/>
  <c r="I432" i="5"/>
  <c r="I433" i="5"/>
  <c r="I434" i="5"/>
  <c r="I435" i="5"/>
  <c r="I436" i="5"/>
  <c r="I437" i="5"/>
  <c r="I438" i="5"/>
  <c r="I439" i="5"/>
  <c r="I440" i="5"/>
  <c r="I441" i="5"/>
  <c r="I442" i="5"/>
  <c r="I443" i="5"/>
  <c r="I444" i="5"/>
  <c r="I445" i="5"/>
  <c r="I446" i="5"/>
  <c r="I447" i="5"/>
  <c r="I448" i="5"/>
  <c r="I449" i="5"/>
  <c r="I450" i="5"/>
  <c r="I451" i="5"/>
  <c r="I452" i="5"/>
  <c r="I453" i="5"/>
  <c r="I454" i="5"/>
  <c r="I455" i="5"/>
  <c r="I456" i="5"/>
  <c r="I457" i="5"/>
  <c r="I458" i="5"/>
  <c r="I459" i="5"/>
  <c r="I460" i="5"/>
  <c r="I461" i="5"/>
  <c r="I462" i="5"/>
  <c r="I463" i="5"/>
  <c r="I464" i="5"/>
  <c r="I465" i="5"/>
  <c r="I466" i="5"/>
  <c r="I467" i="5"/>
  <c r="I468" i="5"/>
  <c r="I469" i="5"/>
  <c r="I470" i="5"/>
  <c r="I471" i="5"/>
  <c r="I472" i="5"/>
  <c r="I473" i="5"/>
  <c r="I474" i="5"/>
  <c r="I475" i="5"/>
  <c r="I476" i="5"/>
  <c r="I477" i="5"/>
  <c r="I478" i="5"/>
  <c r="I479" i="5"/>
  <c r="I480" i="5"/>
  <c r="I481" i="5"/>
  <c r="I482" i="5"/>
  <c r="I483" i="5"/>
  <c r="I484" i="5"/>
  <c r="I485" i="5"/>
  <c r="I486" i="5"/>
  <c r="I487" i="5"/>
  <c r="I488" i="5"/>
  <c r="I489" i="5"/>
  <c r="I490" i="5"/>
  <c r="I491" i="5"/>
  <c r="I492" i="5"/>
  <c r="I493" i="5"/>
  <c r="I494" i="5"/>
  <c r="I495" i="5"/>
  <c r="I496" i="5"/>
  <c r="I497" i="5"/>
  <c r="I498" i="5"/>
  <c r="I499" i="5"/>
  <c r="I500" i="5"/>
  <c r="I501" i="5"/>
  <c r="I502" i="5"/>
  <c r="I503" i="5"/>
  <c r="I504" i="5"/>
  <c r="I505" i="5"/>
  <c r="I506" i="5"/>
  <c r="I507" i="5"/>
  <c r="I508" i="5"/>
  <c r="I509" i="5"/>
  <c r="I510" i="5"/>
  <c r="I511" i="5"/>
  <c r="I512" i="5"/>
  <c r="I513" i="5"/>
  <c r="I514" i="5"/>
  <c r="I515" i="5"/>
  <c r="I516" i="5"/>
  <c r="I517" i="5"/>
  <c r="I518" i="5"/>
  <c r="I519" i="5"/>
  <c r="I520" i="5"/>
  <c r="I521" i="5"/>
  <c r="I522" i="5"/>
  <c r="I523" i="5"/>
  <c r="I524" i="5"/>
  <c r="I525" i="5"/>
  <c r="I526" i="5"/>
  <c r="I527" i="5"/>
  <c r="I528" i="5"/>
  <c r="I529" i="5"/>
  <c r="I530" i="5"/>
  <c r="I531" i="5"/>
  <c r="I532" i="5"/>
  <c r="I533" i="5"/>
  <c r="I534" i="5"/>
  <c r="I535" i="5"/>
  <c r="I536" i="5"/>
  <c r="I537" i="5"/>
  <c r="I538" i="5"/>
  <c r="I539" i="5"/>
  <c r="I540" i="5"/>
  <c r="I541" i="5"/>
  <c r="I542" i="5"/>
  <c r="I543" i="5"/>
  <c r="I544" i="5"/>
  <c r="I545" i="5"/>
  <c r="I546" i="5"/>
  <c r="I547" i="5"/>
  <c r="I548" i="5"/>
  <c r="I549" i="5"/>
  <c r="I550" i="5"/>
  <c r="I551" i="5"/>
  <c r="I552" i="5"/>
  <c r="I553" i="5"/>
  <c r="I554" i="5"/>
  <c r="I555" i="5"/>
  <c r="I556" i="5"/>
  <c r="I557" i="5"/>
  <c r="I558" i="5"/>
  <c r="I559" i="5"/>
  <c r="I560" i="5"/>
  <c r="I561" i="5"/>
  <c r="I562" i="5"/>
  <c r="I563" i="5"/>
  <c r="I564" i="5"/>
  <c r="I565" i="5"/>
  <c r="I566" i="5"/>
  <c r="I567" i="5"/>
  <c r="I568" i="5"/>
  <c r="I569" i="5"/>
  <c r="I570" i="5"/>
  <c r="I571" i="5"/>
  <c r="I572" i="5"/>
  <c r="I573" i="5"/>
  <c r="I574" i="5"/>
  <c r="I575" i="5"/>
  <c r="I576" i="5"/>
  <c r="I577" i="5"/>
  <c r="I578" i="5"/>
  <c r="I579" i="5"/>
  <c r="I580" i="5"/>
  <c r="I581" i="5"/>
  <c r="I582" i="5"/>
  <c r="I583" i="5"/>
  <c r="I584" i="5"/>
  <c r="I585" i="5"/>
  <c r="I586" i="5"/>
  <c r="I587" i="5"/>
  <c r="I588" i="5"/>
  <c r="I589" i="5"/>
  <c r="I590" i="5"/>
  <c r="I591" i="5"/>
  <c r="I592" i="5"/>
  <c r="I593" i="5"/>
  <c r="I594" i="5"/>
  <c r="I595" i="5"/>
  <c r="I596" i="5"/>
  <c r="I597" i="5"/>
  <c r="I598" i="5"/>
  <c r="I599" i="5"/>
  <c r="I600" i="5"/>
  <c r="I601" i="5"/>
  <c r="I602" i="5"/>
  <c r="I603" i="5"/>
  <c r="I604" i="5"/>
  <c r="I605" i="5"/>
  <c r="I606" i="5"/>
  <c r="I607" i="5"/>
  <c r="I608" i="5"/>
  <c r="I609" i="5"/>
  <c r="I610" i="5"/>
  <c r="I611" i="5"/>
  <c r="I612" i="5"/>
  <c r="I613" i="5"/>
  <c r="I614" i="5"/>
  <c r="I615" i="5"/>
  <c r="I616" i="5"/>
  <c r="I617" i="5"/>
  <c r="I618" i="5"/>
  <c r="I619" i="5"/>
  <c r="I620" i="5"/>
  <c r="I621" i="5"/>
  <c r="I622" i="5"/>
  <c r="I623" i="5"/>
  <c r="I624" i="5"/>
  <c r="I625" i="5"/>
  <c r="I626" i="5"/>
  <c r="I627" i="5"/>
  <c r="I628" i="5"/>
  <c r="I629" i="5"/>
  <c r="I630" i="5"/>
  <c r="I631" i="5"/>
  <c r="I632" i="5"/>
  <c r="I633" i="5"/>
  <c r="I634" i="5"/>
  <c r="I635" i="5"/>
  <c r="I636" i="5"/>
  <c r="I637" i="5"/>
  <c r="I638" i="5"/>
  <c r="I639" i="5"/>
  <c r="I640" i="5"/>
  <c r="I641" i="5"/>
  <c r="I642" i="5"/>
  <c r="I643" i="5"/>
  <c r="I644" i="5"/>
  <c r="I645" i="5"/>
  <c r="I646" i="5"/>
  <c r="I647" i="5"/>
  <c r="I648" i="5"/>
  <c r="I649" i="5"/>
  <c r="I650" i="5"/>
  <c r="I651" i="5"/>
  <c r="I652" i="5"/>
  <c r="I653" i="5"/>
  <c r="I2" i="5"/>
</calcChain>
</file>

<file path=xl/sharedStrings.xml><?xml version="1.0" encoding="utf-8"?>
<sst xmlns="http://schemas.openxmlformats.org/spreadsheetml/2006/main" count="8893" uniqueCount="2759">
  <si>
    <t>Data Entry is not required in the cells that are highlighted gray; they will autopopulate based upon another cell (tabs labeled "Valid prog-crs" and "Ind Cert Codes" include valid values for programs, courses and industry certification codes)</t>
  </si>
  <si>
    <t>[A]</t>
  </si>
  <si>
    <t>[B]</t>
  </si>
  <si>
    <t>[C]</t>
  </si>
  <si>
    <t>[D]</t>
  </si>
  <si>
    <t>[E]</t>
  </si>
  <si>
    <t>[F]</t>
  </si>
  <si>
    <t>[G]</t>
  </si>
  <si>
    <t>[H]</t>
  </si>
  <si>
    <t>[I]</t>
  </si>
  <si>
    <t>[J]</t>
  </si>
  <si>
    <t>[K]</t>
  </si>
  <si>
    <t>[L]</t>
  </si>
  <si>
    <t>[M]</t>
  </si>
  <si>
    <t>[N]</t>
  </si>
  <si>
    <t>[O]</t>
  </si>
  <si>
    <t>District#</t>
  </si>
  <si>
    <t>District Name</t>
  </si>
  <si>
    <t>School Number</t>
  </si>
  <si>
    <t>Technical College/Center</t>
  </si>
  <si>
    <t>Program Number</t>
  </si>
  <si>
    <t>CIP</t>
  </si>
  <si>
    <t>Program Name</t>
  </si>
  <si>
    <t>Course Name</t>
  </si>
  <si>
    <t>Course Clock Hours</t>
  </si>
  <si>
    <t>Student can earn industry certification while enrolled in this course (Y/N)</t>
  </si>
  <si>
    <t>Ind Cert Code 1</t>
  </si>
  <si>
    <t>Ind Cert Code 2</t>
  </si>
  <si>
    <t>Ind Cert Code 3</t>
  </si>
  <si>
    <t>Ind Cert Code 4</t>
  </si>
  <si>
    <t>Ind Cert Code 5</t>
  </si>
  <si>
    <t>Dist #</t>
  </si>
  <si>
    <t>District 
Name</t>
  </si>
  <si>
    <t>Schl #</t>
  </si>
  <si>
    <t>School Name</t>
  </si>
  <si>
    <t>BAKER</t>
  </si>
  <si>
    <t>BAKER COUNTY ADULT CENTER</t>
  </si>
  <si>
    <t>BAY</t>
  </si>
  <si>
    <t>TOM P. HANEY TECHNICAL CENTER</t>
  </si>
  <si>
    <t>BRADFORD</t>
  </si>
  <si>
    <t>NORTH FLORIDA TECHNICAL COLLEGE</t>
  </si>
  <si>
    <t>BREVARD</t>
  </si>
  <si>
    <t>BREVARD ADULT EDUCATION  AT COCOA</t>
  </si>
  <si>
    <t>BROWARD</t>
  </si>
  <si>
    <t>SHERIDAN TECHNICAL COLLEGE</t>
  </si>
  <si>
    <t>WILLIAM T. MCFATTER TECHNICAL COLLEGE</t>
  </si>
  <si>
    <t>ATLANTIC TECHNICAL COLLEGE</t>
  </si>
  <si>
    <t>COMMUNITY SCHOOL NORTH</t>
  </si>
  <si>
    <t>CHARLOTTE</t>
  </si>
  <si>
    <t>CHARLOTTE TECHNICAL COLLEGE</t>
  </si>
  <si>
    <t>CITRUS</t>
  </si>
  <si>
    <t>WITHLACOOCHEE TECHNICAL COLLEGE</t>
  </si>
  <si>
    <t>CLAY</t>
  </si>
  <si>
    <t>CLAY COUNTY CENTER FOR ADULT &amp; COMMUNITY EDUCATION</t>
  </si>
  <si>
    <t>COLLIER</t>
  </si>
  <si>
    <t>LORENZO WALKER TECHNICAL COLLEGE</t>
  </si>
  <si>
    <t>IMMOKALEE TECHNICAL COLLEGE</t>
  </si>
  <si>
    <t>MIAMI-DADE</t>
  </si>
  <si>
    <t>AMERICAN SENIOR HIGH ADULT EDUCATION</t>
  </si>
  <si>
    <t>CORAL GABLES SENIOR HIGH ADULT EDUCATION</t>
  </si>
  <si>
    <t>HIALEAH SENIOR HIGH ADULT EDUCATION CENTER</t>
  </si>
  <si>
    <t>HIALEAH-MIAMI LAKES SENIOR ADULT</t>
  </si>
  <si>
    <t>MIAMI CORAL PARK HIGH ADULT EDUCATION</t>
  </si>
  <si>
    <t>MIAMI SENIOR ADULT EDUCATION CENTER</t>
  </si>
  <si>
    <t>MIAMI SPRINGS SENIOR HIGH ADULT</t>
  </si>
  <si>
    <t>NORTH MIAMI SENIOR ADULT EDUCATION</t>
  </si>
  <si>
    <t>WILLIAM H. TURNER TECHNICAL ADULT</t>
  </si>
  <si>
    <t>SOUTH DADE TECHNICAL COLLEGE</t>
  </si>
  <si>
    <t>SOUTHWEST MIAMI ADULT &amp; COMMUNITY EDUCATION CENTER</t>
  </si>
  <si>
    <t>GEORGE T. BAKER AVIATION TECHNICAL COLLEGE</t>
  </si>
  <si>
    <t>THE ENGLISH CENTER</t>
  </si>
  <si>
    <t>LINDSEY HOPKINS TECHNICAL COLLEGE</t>
  </si>
  <si>
    <t>D.A. DORSEY TECHNICAL COLLEGE</t>
  </si>
  <si>
    <t>MIAMI LAKES EDUCATIONAL CENTER AND TECHNICAL COLLEGE</t>
  </si>
  <si>
    <t>ROBERT MORGAN EDUCATIONAL CENTER AND TECHNICAL COLLEGE</t>
  </si>
  <si>
    <t>DESOTO</t>
  </si>
  <si>
    <t>DESOTO COUNTY ADULT EDUCATION CENTER</t>
  </si>
  <si>
    <t>DIXIE</t>
  </si>
  <si>
    <t>DIXIE COUNTY ADULT CENTER</t>
  </si>
  <si>
    <t>ESCAMBIA</t>
  </si>
  <si>
    <t>GEORGE STONE TECHNICAL COLLEGE</t>
  </si>
  <si>
    <t>FLAGLER</t>
  </si>
  <si>
    <t>FLAGLER TECHNICAL INSTITUTE</t>
  </si>
  <si>
    <t>GADSDEN</t>
  </si>
  <si>
    <t>GADSDEN TECHNICAL INSTITUTE</t>
  </si>
  <si>
    <t>HENDRY</t>
  </si>
  <si>
    <t>CLEWISTON ADULT SCHOOL</t>
  </si>
  <si>
    <t>HERNANDO</t>
  </si>
  <si>
    <t>SUNCOAST TECHNICAL EDUCATIONAL CENTER - EXTENSION CAMPUS</t>
  </si>
  <si>
    <t>SUNCOAST TECHNICAL EDUCATIONAL CENTER - MAIN CAMPUS</t>
  </si>
  <si>
    <t>HILLSBOROUGH</t>
  </si>
  <si>
    <t>APARICIO-LEVY TECHNICAL COLLEGE</t>
  </si>
  <si>
    <t>BREWSTER TECHNICAL COLLEGE</t>
  </si>
  <si>
    <t>ERWIN TECHNICAL COLLEGE</t>
  </si>
  <si>
    <t>LEAREY TECHNICAL COLLEGE</t>
  </si>
  <si>
    <t>INDIAN RIVER</t>
  </si>
  <si>
    <t>TREASURE COAST TECHNICAL COLLEGE</t>
  </si>
  <si>
    <t>LAKE</t>
  </si>
  <si>
    <t>LAKE TECHNICAL COLLEGE</t>
  </si>
  <si>
    <t>LEE</t>
  </si>
  <si>
    <t>FORT MYERS TECHNICAL COLLEGE</t>
  </si>
  <si>
    <t>SOUTHWEST FLORIDA PUBLIC SERVICE ACADEMY</t>
  </si>
  <si>
    <t>CAPE CORAL TECHNICAL COLLEGE</t>
  </si>
  <si>
    <t>LEON</t>
  </si>
  <si>
    <t>LIVELY TECHNICAL COLLEGE</t>
  </si>
  <si>
    <t>MANATEE</t>
  </si>
  <si>
    <t>MANATEE TECHNICAL COLLEGE</t>
  </si>
  <si>
    <t>MARION</t>
  </si>
  <si>
    <t>MARION TECHNICAL COLLEGE</t>
  </si>
  <si>
    <t>OKALOOSA</t>
  </si>
  <si>
    <t>OKALOOSA TECHNICAL COLLEGE AND CHOICE HIGH SCHOOL</t>
  </si>
  <si>
    <t>ORANGE</t>
  </si>
  <si>
    <t>ORANGE TECHNICAL COLLEGE MID FLORIDA CAMPUS</t>
  </si>
  <si>
    <t>ORANGE TECHNICAL COLLEGE ORLANDO CAMPUS</t>
  </si>
  <si>
    <t>ORANGE TECHNICAL COLLEGE WESTSIDE CAMPUS</t>
  </si>
  <si>
    <t>ORANGE TECHNICAL COLLEGE WINTER PARK CAMPUS</t>
  </si>
  <si>
    <t>OSCEOLA</t>
  </si>
  <si>
    <t>OSCEOLA TECHNICAL COLLEGE KISSIMMEE CAMPUS</t>
  </si>
  <si>
    <t>OSCEOLA TECHNICAL COLLEGE ST CLOUD CAMPUS</t>
  </si>
  <si>
    <t>OSCEOLA TECHNICAL COLLEGE POINCIANA CAMPUS</t>
  </si>
  <si>
    <t>PALM BEACH</t>
  </si>
  <si>
    <t>ADULT EDUCATION CENTER OF PALM BEACH</t>
  </si>
  <si>
    <t>DELRAY FULL SERVICE ADULT EDUCATION</t>
  </si>
  <si>
    <t>WEST TECHNICAL EDUCATION CENTER</t>
  </si>
  <si>
    <t>PASCO</t>
  </si>
  <si>
    <t>PASCO HIGH ADULT EDUCATION</t>
  </si>
  <si>
    <t>MARCHMAN TECHNICAL COLLEGE ADULT</t>
  </si>
  <si>
    <t>PINELLAS</t>
  </si>
  <si>
    <t>PINELLAS TECHNICAL COLLEGE - ST PETERSBURG</t>
  </si>
  <si>
    <t>PINELLAS TECHNICAL COLLEGE - CLEARWATER</t>
  </si>
  <si>
    <t>POLK</t>
  </si>
  <si>
    <t>MAYNARD A TRAVISS TECHNICAL COLLEGE</t>
  </si>
  <si>
    <t>RIDGE TECHNICAL COLLEGE</t>
  </si>
  <si>
    <t>ST. JOHNS</t>
  </si>
  <si>
    <t>FIRST COAST TECHNICAL COLLEGE</t>
  </si>
  <si>
    <t>SANTA ROSA</t>
  </si>
  <si>
    <t>RADFORD M LOCKLIN TECHNICAL COLLEGE</t>
  </si>
  <si>
    <t>SARASOTA</t>
  </si>
  <si>
    <t>SUNCOAST TECHNICAL COLLEGE</t>
  </si>
  <si>
    <t>SUMTER</t>
  </si>
  <si>
    <t>SUMTER COUNTY ADULT CENTER</t>
  </si>
  <si>
    <t>SUWANNEE</t>
  </si>
  <si>
    <t>RIVEROAK TECHNICAL COLLEGE</t>
  </si>
  <si>
    <t>TAYLOR</t>
  </si>
  <si>
    <t>BIG BEND TECHNICAL COLLEGE</t>
  </si>
  <si>
    <t>WALTON</t>
  </si>
  <si>
    <t>EMERALD COAST TECHNICAL COLLEGE</t>
  </si>
  <si>
    <t>WASHINGTON</t>
  </si>
  <si>
    <t>FLORIDA PANHANDLE TECHNICAL COLLEGE</t>
  </si>
  <si>
    <t>OKEECHOBEE YOUTH DEVELOPMENT CENTER</t>
  </si>
  <si>
    <t>Program Title</t>
  </si>
  <si>
    <t>Program Type</t>
  </si>
  <si>
    <t>Course Number</t>
  </si>
  <si>
    <t>Course Title</t>
  </si>
  <si>
    <t>Course Length</t>
  </si>
  <si>
    <t>Conc</t>
  </si>
  <si>
    <t>Veterinary Assisting</t>
  </si>
  <si>
    <t>A010512</t>
  </si>
  <si>
    <t>CAR</t>
  </si>
  <si>
    <t>ATE0070</t>
  </si>
  <si>
    <t>Veterinary Assistants &amp; Laboratory Animal Caretakers 2</t>
  </si>
  <si>
    <t>Yes</t>
  </si>
  <si>
    <t>ATE0072</t>
  </si>
  <si>
    <t>Veterinary Assistant</t>
  </si>
  <si>
    <t>No</t>
  </si>
  <si>
    <t>ATE0006</t>
  </si>
  <si>
    <t>Veterinary Assistants &amp; Laboratory Animal Caretakers 1</t>
  </si>
  <si>
    <t>0101060602</t>
  </si>
  <si>
    <t>Nursery Management</t>
  </si>
  <si>
    <t>A010616</t>
  </si>
  <si>
    <t>ORH0863</t>
  </si>
  <si>
    <t>Nursery and Greenhouse Managers 1</t>
  </si>
  <si>
    <t>ORH0864</t>
  </si>
  <si>
    <t>Nursery and Greenhouse Managers 2</t>
  </si>
  <si>
    <t>ORH0862</t>
  </si>
  <si>
    <t>Nursery Workers</t>
  </si>
  <si>
    <t>0552020101</t>
  </si>
  <si>
    <t>Business Management and Analysis</t>
  </si>
  <si>
    <t>B060200</t>
  </si>
  <si>
    <t>MNA0082</t>
  </si>
  <si>
    <t>Supervisor</t>
  </si>
  <si>
    <t>OTA0040</t>
  </si>
  <si>
    <t>Information Technology Assistant</t>
  </si>
  <si>
    <t>MNA0080</t>
  </si>
  <si>
    <t>Supervisor/Manager Trainee</t>
  </si>
  <si>
    <t>0552030202</t>
  </si>
  <si>
    <t>Accounting Operations</t>
  </si>
  <si>
    <t>B070110</t>
  </si>
  <si>
    <t>ACO0041</t>
  </si>
  <si>
    <t>Accounting Associate</t>
  </si>
  <si>
    <t>ACO0042</t>
  </si>
  <si>
    <t>Accounting Assistant</t>
  </si>
  <si>
    <t>ACO0040</t>
  </si>
  <si>
    <t>Accounting Clerk</t>
  </si>
  <si>
    <t>0551071603</t>
  </si>
  <si>
    <t>Medical Administrative Specialist</t>
  </si>
  <si>
    <t>B070300</t>
  </si>
  <si>
    <t>OTA0041</t>
  </si>
  <si>
    <t>Front Desk Specialist</t>
  </si>
  <si>
    <t>OTA0631</t>
  </si>
  <si>
    <t>Medical Office Technologist</t>
  </si>
  <si>
    <t>OTA0651</t>
  </si>
  <si>
    <t>0511020202</t>
  </si>
  <si>
    <t>Business Computer Programming</t>
  </si>
  <si>
    <t>B070320</t>
  </si>
  <si>
    <t>CTS0042</t>
  </si>
  <si>
    <t>Junior Programmer</t>
  </si>
  <si>
    <t>CTS0043</t>
  </si>
  <si>
    <t>Junior Programmer II</t>
  </si>
  <si>
    <t>CTS0044</t>
  </si>
  <si>
    <t>Computer Programmer</t>
  </si>
  <si>
    <t>CTS0041</t>
  </si>
  <si>
    <t>Computer Programmer Assistant</t>
  </si>
  <si>
    <t>0552040103</t>
  </si>
  <si>
    <t>Administrative Office Specialist</t>
  </si>
  <si>
    <t>B070330</t>
  </si>
  <si>
    <t>OTA0043</t>
  </si>
  <si>
    <t>OTA0030</t>
  </si>
  <si>
    <t>Assistant Digital Production Designer</t>
  </si>
  <si>
    <t>0510030306</t>
  </si>
  <si>
    <t>Digital Design</t>
  </si>
  <si>
    <t>B070600</t>
  </si>
  <si>
    <t>GRA0024</t>
  </si>
  <si>
    <t>Production Assistant</t>
  </si>
  <si>
    <t>GRA0025</t>
  </si>
  <si>
    <t>Digital Assistant Designer</t>
  </si>
  <si>
    <t>GRA0026</t>
  </si>
  <si>
    <t>Graphic Designer</t>
  </si>
  <si>
    <t>GRA0027</t>
  </si>
  <si>
    <t>Media Designer</t>
  </si>
  <si>
    <t>0522030103</t>
  </si>
  <si>
    <t>Legal Administrative Specialist</t>
  </si>
  <si>
    <t>B072000</t>
  </si>
  <si>
    <t>OTA0042</t>
  </si>
  <si>
    <t>Administrative Support</t>
  </si>
  <si>
    <t>OTA0050</t>
  </si>
  <si>
    <t>0511090102</t>
  </si>
  <si>
    <t>Network Support Services</t>
  </si>
  <si>
    <t>B078000</t>
  </si>
  <si>
    <t>CTS0023</t>
  </si>
  <si>
    <t>Network Support Administrator</t>
  </si>
  <si>
    <t>CTS0024</t>
  </si>
  <si>
    <t>Senior Network Administrator</t>
  </si>
  <si>
    <t>CTS0029</t>
  </si>
  <si>
    <t>Wireless Network Administrator</t>
  </si>
  <si>
    <t>EEV0317</t>
  </si>
  <si>
    <t>Data Communications Analyst</t>
  </si>
  <si>
    <t>EEV0504</t>
  </si>
  <si>
    <t>Computer Support Assistant</t>
  </si>
  <si>
    <t>CTS0022</t>
  </si>
  <si>
    <t>Network Support Help Desk Assistant</t>
  </si>
  <si>
    <t>0552041102</t>
  </si>
  <si>
    <t>Customer Assistance Technology</t>
  </si>
  <si>
    <t>B079100</t>
  </si>
  <si>
    <t>MNA0086</t>
  </si>
  <si>
    <t>Customer Care Specialist</t>
  </si>
  <si>
    <t>MNA0083</t>
  </si>
  <si>
    <t>Customer Care Representative</t>
  </si>
  <si>
    <t>0511090105</t>
  </si>
  <si>
    <t>Network Systems Administration</t>
  </si>
  <si>
    <t>B079300</t>
  </si>
  <si>
    <t>CTS0027</t>
  </si>
  <si>
    <t>Systems Administrator</t>
  </si>
  <si>
    <t>CTS0028</t>
  </si>
  <si>
    <t>Systems Engineer</t>
  </si>
  <si>
    <t>CTS0026</t>
  </si>
  <si>
    <t>Network Support Technician</t>
  </si>
  <si>
    <t>0550041114</t>
  </si>
  <si>
    <t>Game/Simulation/Animation Visual Design</t>
  </si>
  <si>
    <t>B082100</t>
  </si>
  <si>
    <t>DIG0072</t>
  </si>
  <si>
    <t>Game/Simulation 3D Animator</t>
  </si>
  <si>
    <t>DIG0070</t>
  </si>
  <si>
    <t>Game/Simulation Designer</t>
  </si>
  <si>
    <t>DIG0071</t>
  </si>
  <si>
    <t>Game/Simulation Graphic Artist</t>
  </si>
  <si>
    <t>0550041115</t>
  </si>
  <si>
    <t>Game/Simulation/Animation Audio/Video Effects</t>
  </si>
  <si>
    <t>B082200</t>
  </si>
  <si>
    <t>DIG0073</t>
  </si>
  <si>
    <t>Digital Media Artist</t>
  </si>
  <si>
    <t>DIG0074</t>
  </si>
  <si>
    <t>Digital Media Specialist</t>
  </si>
  <si>
    <t>0550041116</t>
  </si>
  <si>
    <t>Game/Simulation/Animation Programming</t>
  </si>
  <si>
    <t>B082300</t>
  </si>
  <si>
    <t>DIG0075</t>
  </si>
  <si>
    <t>Game/Simulation Programmer</t>
  </si>
  <si>
    <t>DIG0076</t>
  </si>
  <si>
    <t>Game/Simulation Software Developer</t>
  </si>
  <si>
    <t>0522030305</t>
  </si>
  <si>
    <t>Court Reporting 2</t>
  </si>
  <si>
    <t>B700600</t>
  </si>
  <si>
    <t>OTA0047</t>
  </si>
  <si>
    <t>Court Reporting Scopist 1</t>
  </si>
  <si>
    <t>0522030306</t>
  </si>
  <si>
    <t>Court Reporting 3</t>
  </si>
  <si>
    <t>B700700</t>
  </si>
  <si>
    <t>OTA0048</t>
  </si>
  <si>
    <t>Court Reporter 1</t>
  </si>
  <si>
    <t>OTA0049</t>
  </si>
  <si>
    <t>Court Reporter 2</t>
  </si>
  <si>
    <t>OTA0051</t>
  </si>
  <si>
    <t>Court Reporter 3</t>
  </si>
  <si>
    <t>OTA0052</t>
  </si>
  <si>
    <t>Court Reporter 4</t>
  </si>
  <si>
    <t>0646041506</t>
  </si>
  <si>
    <t>Building Trades and Construction Design Technology</t>
  </si>
  <si>
    <t>C100100</t>
  </si>
  <si>
    <t>BCV0080</t>
  </si>
  <si>
    <t>Building Construction Assistant</t>
  </si>
  <si>
    <t>BCV0081</t>
  </si>
  <si>
    <t>Carpentry and Masonry Technician</t>
  </si>
  <si>
    <t>BCV0082</t>
  </si>
  <si>
    <t>Electrical and Plumbing Technician</t>
  </si>
  <si>
    <t>BCV0083</t>
  </si>
  <si>
    <t>Building Maintenance Technician/*Air Conditioning and Painting Technician</t>
  </si>
  <si>
    <t>0615130100</t>
  </si>
  <si>
    <t>Drafting</t>
  </si>
  <si>
    <t>C100200</t>
  </si>
  <si>
    <t>TDR0070</t>
  </si>
  <si>
    <t>Blueprint Reader/*Introduction to Drafting</t>
  </si>
  <si>
    <t>TDR0370</t>
  </si>
  <si>
    <t>Drafting Assistant</t>
  </si>
  <si>
    <t>TDR0776</t>
  </si>
  <si>
    <t>Drafting Detailer 2</t>
  </si>
  <si>
    <t>TDR0570</t>
  </si>
  <si>
    <t>Architectural Drafter</t>
  </si>
  <si>
    <t>TDR0874</t>
  </si>
  <si>
    <t>Civil Drafter</t>
  </si>
  <si>
    <t>TDR0777</t>
  </si>
  <si>
    <t>Mechanical Drafter</t>
  </si>
  <si>
    <t>TDR0875</t>
  </si>
  <si>
    <t>Structural Drafter</t>
  </si>
  <si>
    <t>TDR0775</t>
  </si>
  <si>
    <t>Drafting Detailer 1</t>
  </si>
  <si>
    <t>0647020107</t>
  </si>
  <si>
    <t>Air Conditioning, Refrigeration and Heating  Technology 1</t>
  </si>
  <si>
    <t>C400100</t>
  </si>
  <si>
    <t>ACR0043</t>
  </si>
  <si>
    <t>Air Conditioning, Refrigeration and Heating Mechanic Assistant</t>
  </si>
  <si>
    <t>ACR0047</t>
  </si>
  <si>
    <t>Air Conditioning, Refrigeration and Heating Mechanic 1</t>
  </si>
  <si>
    <t>ACR0041</t>
  </si>
  <si>
    <t>Air Conditioning, Refrigeration and Heating Helper</t>
  </si>
  <si>
    <t>0647020108</t>
  </si>
  <si>
    <t>Air Conditioning, Refrigeration and Heating  Technology 2</t>
  </si>
  <si>
    <t>C400200</t>
  </si>
  <si>
    <t>ACR0049</t>
  </si>
  <si>
    <t>Air Conditioning, Refrigeration and Heating Mechanic 2</t>
  </si>
  <si>
    <t>ACR0044</t>
  </si>
  <si>
    <t>Air Conditioning, Refrigeration and Heating Technician/*HVAC/R Advanced Service Practices</t>
  </si>
  <si>
    <t>ACR0045</t>
  </si>
  <si>
    <t>Refrigeration Mechanic/*HVAC/R Advanced Commercial and Industrial Service Practices</t>
  </si>
  <si>
    <t>0615050111</t>
  </si>
  <si>
    <t>Heating. Ventilation, Air-Conditioning/Refrigeration (HVAC/R)</t>
  </si>
  <si>
    <t>C400400</t>
  </si>
  <si>
    <t>ACR0001</t>
  </si>
  <si>
    <t>HVAC/R Fundamentals</t>
  </si>
  <si>
    <t>ACR0012</t>
  </si>
  <si>
    <t>HVAC/R Service Practices</t>
  </si>
  <si>
    <t>ACR0013</t>
  </si>
  <si>
    <t>HVAC/R Intermediate Service Practices</t>
  </si>
  <si>
    <t>ACR0000</t>
  </si>
  <si>
    <t>Introduction to HVAC/R</t>
  </si>
  <si>
    <t>0615050110</t>
  </si>
  <si>
    <t>Heating. Ventilation, Air-Conditioning/Refrigeration (HVAC/R)1</t>
  </si>
  <si>
    <t>C400410</t>
  </si>
  <si>
    <t>0615050112</t>
  </si>
  <si>
    <t>Heating. Ventilation, Air-Conditioning/Refrigeration (HVAC/R)2</t>
  </si>
  <si>
    <t>C400420</t>
  </si>
  <si>
    <t>0646050312</t>
  </si>
  <si>
    <t>Plumbing</t>
  </si>
  <si>
    <t>C500500</t>
  </si>
  <si>
    <t>BCV0508</t>
  </si>
  <si>
    <t>Helper, Plumber, Pipefitter</t>
  </si>
  <si>
    <t>BCV0540</t>
  </si>
  <si>
    <t>Residential Plumber</t>
  </si>
  <si>
    <t>BCV0562</t>
  </si>
  <si>
    <t>Commercial Plumber</t>
  </si>
  <si>
    <t>BCV0596</t>
  </si>
  <si>
    <t>Plumbing Applications</t>
  </si>
  <si>
    <t>0646020117</t>
  </si>
  <si>
    <t>Carpentry</t>
  </si>
  <si>
    <t>C510300</t>
  </si>
  <si>
    <t>BCV0112</t>
  </si>
  <si>
    <t>Introduction to Carpentry</t>
  </si>
  <si>
    <t>BCV0122</t>
  </si>
  <si>
    <t>Rough Framing Carpentry</t>
  </si>
  <si>
    <t>BCV0125</t>
  </si>
  <si>
    <t>Finish Trim Carpentry</t>
  </si>
  <si>
    <t>BCV0123</t>
  </si>
  <si>
    <t>Foundation and Form Carpentry</t>
  </si>
  <si>
    <t>0419070913</t>
  </si>
  <si>
    <t>Early Childhood Education</t>
  </si>
  <si>
    <t>E300100</t>
  </si>
  <si>
    <t>HEV0870</t>
  </si>
  <si>
    <t>Child Care Worker 1</t>
  </si>
  <si>
    <t>HEV0871</t>
  </si>
  <si>
    <t>Child Care Worker 2</t>
  </si>
  <si>
    <t>HEV0872</t>
  </si>
  <si>
    <t>Teacher Aide (Preschool)</t>
  </si>
  <si>
    <t>HEV0873</t>
  </si>
  <si>
    <t>Preschool Teacher</t>
  </si>
  <si>
    <t>0351350102</t>
  </si>
  <si>
    <t>Massage Therapy</t>
  </si>
  <si>
    <t>H120406</t>
  </si>
  <si>
    <t>MSS0204</t>
  </si>
  <si>
    <t>Massage Therapy 1</t>
  </si>
  <si>
    <t>MSS0209</t>
  </si>
  <si>
    <t>Massage Therapy 2</t>
  </si>
  <si>
    <t>0351060112</t>
  </si>
  <si>
    <t>Dental Assisting</t>
  </si>
  <si>
    <t>H170106</t>
  </si>
  <si>
    <t>DEA0725</t>
  </si>
  <si>
    <t>Introduction to Dental Assisting</t>
  </si>
  <si>
    <t>DEA0726</t>
  </si>
  <si>
    <t>Dental Infection Control Assistant</t>
  </si>
  <si>
    <t>DEA0727</t>
  </si>
  <si>
    <t>Dental Assisting 1</t>
  </si>
  <si>
    <t>DEA0728</t>
  </si>
  <si>
    <t>Dental Assisting 2</t>
  </si>
  <si>
    <t>0351070302</t>
  </si>
  <si>
    <t>Health Unit Coordinator/Monitor Technician</t>
  </si>
  <si>
    <t>H170107</t>
  </si>
  <si>
    <t>HSC0003</t>
  </si>
  <si>
    <t>Basic Healthcare Worker</t>
  </si>
  <si>
    <t>HIM0076</t>
  </si>
  <si>
    <t>Health Unit Clerk</t>
  </si>
  <si>
    <t>HIM0090</t>
  </si>
  <si>
    <t>Monitor Technician</t>
  </si>
  <si>
    <t>0351060306</t>
  </si>
  <si>
    <t>Dental Laboratory Technology</t>
  </si>
  <si>
    <t>H170108</t>
  </si>
  <si>
    <t>DTE0400</t>
  </si>
  <si>
    <t>Orientation to Dental Laboratory Technology</t>
  </si>
  <si>
    <t>DTE0433</t>
  </si>
  <si>
    <t>Denture Technician 1</t>
  </si>
  <si>
    <t>DTE0434</t>
  </si>
  <si>
    <t>Denture Technician 2</t>
  </si>
  <si>
    <t>DTE0435</t>
  </si>
  <si>
    <t>Advanced Denture Technician</t>
  </si>
  <si>
    <t>DTE0441</t>
  </si>
  <si>
    <t>Crown and Bridge Technician</t>
  </si>
  <si>
    <t>DTE0461</t>
  </si>
  <si>
    <t>Ceramic Technician</t>
  </si>
  <si>
    <t>DTE0451</t>
  </si>
  <si>
    <t>Implant, Attachment &amp; Hybrid Restoration Technician</t>
  </si>
  <si>
    <t>DTE0481</t>
  </si>
  <si>
    <t>Master Dental Laboratory Technician</t>
  </si>
  <si>
    <t>0351060113</t>
  </si>
  <si>
    <t>Dental Assisting Technology and Management - ATD</t>
  </si>
  <si>
    <t>H170113</t>
  </si>
  <si>
    <t>CAR-ATD</t>
  </si>
  <si>
    <t>0351101100</t>
  </si>
  <si>
    <t>Hemodialysis Technician</t>
  </si>
  <si>
    <t>H170207</t>
  </si>
  <si>
    <t>MLT0368</t>
  </si>
  <si>
    <t>Dialysis Technician 1</t>
  </si>
  <si>
    <t>MLT0369</t>
  </si>
  <si>
    <t>Dialysis Technician 2</t>
  </si>
  <si>
    <t>0351090203</t>
  </si>
  <si>
    <t>Electrocardiograph Technology</t>
  </si>
  <si>
    <t>H170208</t>
  </si>
  <si>
    <t>MEA0540</t>
  </si>
  <si>
    <t>EKG Aide</t>
  </si>
  <si>
    <t>MEA0541</t>
  </si>
  <si>
    <t>EKG Technician</t>
  </si>
  <si>
    <t>0351090905</t>
  </si>
  <si>
    <t>Surgical Technology</t>
  </si>
  <si>
    <t>H170211</t>
  </si>
  <si>
    <t>STS0010</t>
  </si>
  <si>
    <t>Surgical Technologist 1</t>
  </si>
  <si>
    <t>STS0011</t>
  </si>
  <si>
    <t>Surgical Technologist 2</t>
  </si>
  <si>
    <t>STS0012</t>
  </si>
  <si>
    <t>Surgical Technologist 3</t>
  </si>
  <si>
    <t>STS0015</t>
  </si>
  <si>
    <t>Central Supply Technician</t>
  </si>
  <si>
    <t>Central Sterile Processing Technology</t>
  </si>
  <si>
    <t>H170222</t>
  </si>
  <si>
    <t>STS0019</t>
  </si>
  <si>
    <t>Central Sterile Service Materials Management</t>
  </si>
  <si>
    <t>STS0013</t>
  </si>
  <si>
    <t>Central Sterile Processing Technician</t>
  </si>
  <si>
    <t>MEA0520</t>
  </si>
  <si>
    <t>Phlebotomist</t>
  </si>
  <si>
    <t>0351080201</t>
  </si>
  <si>
    <t>Medical Laboratory Assisting</t>
  </si>
  <si>
    <t>H170306</t>
  </si>
  <si>
    <t>MEA0560</t>
  </si>
  <si>
    <t>Medical Lab Assistant</t>
  </si>
  <si>
    <t>0351080506</t>
  </si>
  <si>
    <t>Pharmacy Technician</t>
  </si>
  <si>
    <t>H170500</t>
  </si>
  <si>
    <t>PTN0084</t>
  </si>
  <si>
    <t>Pharmacy Technician 1</t>
  </si>
  <si>
    <t>PTN0085</t>
  </si>
  <si>
    <t>Pharmacy Technician 2</t>
  </si>
  <si>
    <t>PTN0086</t>
  </si>
  <si>
    <t>Pharmacy Technician 3</t>
  </si>
  <si>
    <t>HIM0009</t>
  </si>
  <si>
    <t>Introduction to Health Information Technology</t>
  </si>
  <si>
    <t>0351080102</t>
  </si>
  <si>
    <t>Medical Assisting</t>
  </si>
  <si>
    <t>H170515</t>
  </si>
  <si>
    <t>MEA0501</t>
  </si>
  <si>
    <t>Medical Office Procedures</t>
  </si>
  <si>
    <t>MEA0521</t>
  </si>
  <si>
    <t>Phlebotomist, MA</t>
  </si>
  <si>
    <t>MEA0543</t>
  </si>
  <si>
    <t>EKG Aide, MA</t>
  </si>
  <si>
    <t>MEA0581</t>
  </si>
  <si>
    <t>Clinical Assisting</t>
  </si>
  <si>
    <t>MEA0530</t>
  </si>
  <si>
    <t>Pharmacology for Medical Assisting</t>
  </si>
  <si>
    <t>MEA0573</t>
  </si>
  <si>
    <t>Laboratory Procedures</t>
  </si>
  <si>
    <t>MEA0506</t>
  </si>
  <si>
    <t>Administrative Office Procedures</t>
  </si>
  <si>
    <t>MEA0942</t>
  </si>
  <si>
    <t>Practicum Experience</t>
  </si>
  <si>
    <t>MEA0002</t>
  </si>
  <si>
    <t>Introduction to Medical Assisting</t>
  </si>
  <si>
    <t>Medical Coder/Biller</t>
  </si>
  <si>
    <t>H170529</t>
  </si>
  <si>
    <t>HIM0091</t>
  </si>
  <si>
    <t>Medical Coder/Biller I</t>
  </si>
  <si>
    <t>HIM0092</t>
  </si>
  <si>
    <t>Medical Coder/Biller II</t>
  </si>
  <si>
    <t>HIM0093</t>
  </si>
  <si>
    <t>Medical Coder/Biller III</t>
  </si>
  <si>
    <t>Medical Coder/Biller--ATD</t>
  </si>
  <si>
    <t>H170530</t>
  </si>
  <si>
    <t>0351100404</t>
  </si>
  <si>
    <t>Medical Clinical Laboratory Technician - ATD</t>
  </si>
  <si>
    <t>H170600</t>
  </si>
  <si>
    <t>MLT0009</t>
  </si>
  <si>
    <t>Introduction to Medical Laboratory Technology</t>
  </si>
  <si>
    <t>MLT0220</t>
  </si>
  <si>
    <t>Urinalysis and Body Fluids</t>
  </si>
  <si>
    <t>MLT0335</t>
  </si>
  <si>
    <t>Hematology and Hemostasis</t>
  </si>
  <si>
    <t>MLT0505</t>
  </si>
  <si>
    <t>Immunology</t>
  </si>
  <si>
    <t>MLT0640</t>
  </si>
  <si>
    <t>Clinical Chemistry</t>
  </si>
  <si>
    <t>MLT0520</t>
  </si>
  <si>
    <t>Immunohematology</t>
  </si>
  <si>
    <t>MLT0450</t>
  </si>
  <si>
    <t>Microbiology and Parasitology</t>
  </si>
  <si>
    <t>0351390101</t>
  </si>
  <si>
    <t>Practical Nursing</t>
  </si>
  <si>
    <t>H170607</t>
  </si>
  <si>
    <t>PRN0098</t>
  </si>
  <si>
    <t>Practical Nursing Foundations 1</t>
  </si>
  <si>
    <t>PRN0099</t>
  </si>
  <si>
    <t>Practical Nursing Foundations 2</t>
  </si>
  <si>
    <t>PRN0290</t>
  </si>
  <si>
    <t>Medical Surgical Nursing 1</t>
  </si>
  <si>
    <t>PRN0291</t>
  </si>
  <si>
    <t>Medical Surgical Nursing 2</t>
  </si>
  <si>
    <t>PRN0690</t>
  </si>
  <si>
    <t>Comprehensive Nursing and Transitional Skills</t>
  </si>
  <si>
    <t>HCP0121</t>
  </si>
  <si>
    <t>Nurse Aide and Orderly (Articulated)</t>
  </si>
  <si>
    <t>Patient Care Assistant</t>
  </si>
  <si>
    <t>HCP0332</t>
  </si>
  <si>
    <t>Advanced Home Health Aide</t>
  </si>
  <si>
    <t>HCP0020</t>
  </si>
  <si>
    <t>0351390205</t>
  </si>
  <si>
    <t>Patient Care Technician</t>
  </si>
  <si>
    <t>H170694</t>
  </si>
  <si>
    <t>HSC0016</t>
  </si>
  <si>
    <t>Allied Health Assistant</t>
  </si>
  <si>
    <t>MEA0580</t>
  </si>
  <si>
    <t>Advanced Allied Health Assistant</t>
  </si>
  <si>
    <t>PRN0094</t>
  </si>
  <si>
    <t>0351080507</t>
  </si>
  <si>
    <t>Pharmacy Technician  ATD</t>
  </si>
  <si>
    <t>H170700</t>
  </si>
  <si>
    <t>0351180203</t>
  </si>
  <si>
    <t>Optometric Assisting</t>
  </si>
  <si>
    <t>H170705</t>
  </si>
  <si>
    <t>OPT0720</t>
  </si>
  <si>
    <t>Foundations of Visioncare</t>
  </si>
  <si>
    <t>OPT0721</t>
  </si>
  <si>
    <t>Optometric Assistant 1</t>
  </si>
  <si>
    <t>OPT0722</t>
  </si>
  <si>
    <t>Optometric Assistant 2</t>
  </si>
  <si>
    <t>Orthopedic Technology</t>
  </si>
  <si>
    <t>H170800</t>
  </si>
  <si>
    <t>PHT0090</t>
  </si>
  <si>
    <t>Orthopedic Technologist 1</t>
  </si>
  <si>
    <t>PHT0091</t>
  </si>
  <si>
    <t>Orthopedic Technologist 2</t>
  </si>
  <si>
    <t>0351150204</t>
  </si>
  <si>
    <t>Mental Health Technician</t>
  </si>
  <si>
    <t>H180100</t>
  </si>
  <si>
    <t>Nurse Aide and Orderly (articulated)</t>
  </si>
  <si>
    <t>HCP0810</t>
  </si>
  <si>
    <t>0646030202</t>
  </si>
  <si>
    <t>Electricity</t>
  </si>
  <si>
    <t>I460312</t>
  </si>
  <si>
    <t>BCV0640</t>
  </si>
  <si>
    <t>Residential Electrician</t>
  </si>
  <si>
    <t>BCV0652</t>
  </si>
  <si>
    <t>Commercial Electrician</t>
  </si>
  <si>
    <t>BCV0603</t>
  </si>
  <si>
    <t>Electrician Helper</t>
  </si>
  <si>
    <t>0646030204</t>
  </si>
  <si>
    <t>Electrician</t>
  </si>
  <si>
    <t>I460314</t>
  </si>
  <si>
    <t>BCV0667</t>
  </si>
  <si>
    <t>Industrial Electrician</t>
  </si>
  <si>
    <t>0646041502</t>
  </si>
  <si>
    <t>Building Construction Technologies</t>
  </si>
  <si>
    <t>I460401</t>
  </si>
  <si>
    <t>BCV0401</t>
  </si>
  <si>
    <t>Building Construction Technician 1</t>
  </si>
  <si>
    <t>BCV0402</t>
  </si>
  <si>
    <t>Building Construction Technician 2</t>
  </si>
  <si>
    <t>BCV0400</t>
  </si>
  <si>
    <t>Building Construction Helper</t>
  </si>
  <si>
    <t>Industrial Pipefitter</t>
  </si>
  <si>
    <t>I460514</t>
  </si>
  <si>
    <t>BCV0568</t>
  </si>
  <si>
    <t>Industrial Pipefitter Helper</t>
  </si>
  <si>
    <t>BCV0569</t>
  </si>
  <si>
    <t>0646010103</t>
  </si>
  <si>
    <t>Brick and Block Masonry</t>
  </si>
  <si>
    <t>I463112</t>
  </si>
  <si>
    <t>BCV0360</t>
  </si>
  <si>
    <t>Bricklayer Helper</t>
  </si>
  <si>
    <t>BCV0362</t>
  </si>
  <si>
    <t>Brickmason 1</t>
  </si>
  <si>
    <t>BCV0363</t>
  </si>
  <si>
    <t>Brickmason 2</t>
  </si>
  <si>
    <t>BCV0330</t>
  </si>
  <si>
    <t>Masonry Tender</t>
  </si>
  <si>
    <t>0647020106</t>
  </si>
  <si>
    <t>Air Conditioning, Refrigeration and Heating Technology</t>
  </si>
  <si>
    <t>I470203</t>
  </si>
  <si>
    <t>0647030300</t>
  </si>
  <si>
    <t>Industrial Machinery Maintenance &amp; Repair</t>
  </si>
  <si>
    <t>I470303</t>
  </si>
  <si>
    <t>ETI0456</t>
  </si>
  <si>
    <t>Machinery Maintenance Mechanic</t>
  </si>
  <si>
    <t>ETI0457</t>
  </si>
  <si>
    <t>Machinery Maintenance Technician</t>
  </si>
  <si>
    <t>ETI0458</t>
  </si>
  <si>
    <t>Industrial Maintenance Specialist</t>
  </si>
  <si>
    <t>ETI0450</t>
  </si>
  <si>
    <t>Industrial Machinery Maintenance Assistant</t>
  </si>
  <si>
    <t>0615050600</t>
  </si>
  <si>
    <t>Public Works</t>
  </si>
  <si>
    <t>I470304</t>
  </si>
  <si>
    <t>ETC0004</t>
  </si>
  <si>
    <t>Public Works Cadet 2</t>
  </si>
  <si>
    <t>ETC0005</t>
  </si>
  <si>
    <t>Public Works Cadet 3</t>
  </si>
  <si>
    <t>ETC0003</t>
  </si>
  <si>
    <t>Public Works Cadet 1 (Core)</t>
  </si>
  <si>
    <t>Millwright</t>
  </si>
  <si>
    <t>ETI0459</t>
  </si>
  <si>
    <t>0647060406</t>
  </si>
  <si>
    <t>Advanced Automotive Service Technology</t>
  </si>
  <si>
    <t>I470604</t>
  </si>
  <si>
    <t>AER0319</t>
  </si>
  <si>
    <t>Advanced Automotive Electrical/Electronics System Technician</t>
  </si>
  <si>
    <t>AER0118</t>
  </si>
  <si>
    <t>Advanced Engine Repair Technician</t>
  </si>
  <si>
    <t>AER0258</t>
  </si>
  <si>
    <t>Advanced Automatic Transmission/Transaxle Technician</t>
  </si>
  <si>
    <t>AER0275</t>
  </si>
  <si>
    <t>Advanced Manual Drivetrain and Axle Technician</t>
  </si>
  <si>
    <t>AER0459</t>
  </si>
  <si>
    <t>Advanced Automotive Suspension and Steering Technician</t>
  </si>
  <si>
    <t>AER0419</t>
  </si>
  <si>
    <t>Advanced Automotive Brake System Technician</t>
  </si>
  <si>
    <t>AER0173</t>
  </si>
  <si>
    <t>Advanced Automotive Heat/Air Conditioning Technician</t>
  </si>
  <si>
    <t>AER0506</t>
  </si>
  <si>
    <t>Advanced Automotive Engine Performance Technician</t>
  </si>
  <si>
    <t>AER0011</t>
  </si>
  <si>
    <t>Automotive Maintenance Technician</t>
  </si>
  <si>
    <t>0647060405</t>
  </si>
  <si>
    <t>Automotive Service Technology</t>
  </si>
  <si>
    <t>I470608</t>
  </si>
  <si>
    <t>AER0418</t>
  </si>
  <si>
    <t>Automotive Brake System Technician</t>
  </si>
  <si>
    <t>AER0453</t>
  </si>
  <si>
    <t>Automotive Suspension and Steering Technician</t>
  </si>
  <si>
    <t>AER0360</t>
  </si>
  <si>
    <t>Automotive Electrical/Electronics System Technician</t>
  </si>
  <si>
    <t>AER0110</t>
  </si>
  <si>
    <t>Engine Repair Technician</t>
  </si>
  <si>
    <t>AER0503</t>
  </si>
  <si>
    <t>Automotive Engine Performance Technician</t>
  </si>
  <si>
    <t>AER0257</t>
  </si>
  <si>
    <t>Automatic Transmission/Transaxle Technician</t>
  </si>
  <si>
    <t>AER0274</t>
  </si>
  <si>
    <t>Manual Drivetrain and Axle Technician</t>
  </si>
  <si>
    <t>AER0172</t>
  </si>
  <si>
    <t>Automotive Heating and Air Conditioning Technician</t>
  </si>
  <si>
    <t>AER0014</t>
  </si>
  <si>
    <t>Automotive Services Assistor</t>
  </si>
  <si>
    <t>0610030400</t>
  </si>
  <si>
    <t>3 D Animation Technology</t>
  </si>
  <si>
    <t>I480200</t>
  </si>
  <si>
    <t>DIG0061</t>
  </si>
  <si>
    <t>Modeler</t>
  </si>
  <si>
    <t>DIG0062</t>
  </si>
  <si>
    <t>Texture Artist/Rigger</t>
  </si>
  <si>
    <t>DIG0063</t>
  </si>
  <si>
    <t>Animation/Motion Capture Technician</t>
  </si>
  <si>
    <t>DIG0060</t>
  </si>
  <si>
    <t>3-D Animation Production Assistant</t>
  </si>
  <si>
    <t>Printing and Graphic Communications</t>
  </si>
  <si>
    <t>0650040208</t>
  </si>
  <si>
    <t>Commercial Art Technology</t>
  </si>
  <si>
    <t>I480203</t>
  </si>
  <si>
    <t>GRA0037</t>
  </si>
  <si>
    <t>Design Technician/Digital Designer</t>
  </si>
  <si>
    <t>GRA0038</t>
  </si>
  <si>
    <t>Illustrator/Print Media Artist</t>
  </si>
  <si>
    <t>GRA0039</t>
  </si>
  <si>
    <t>Print Media Artist/Web Designer</t>
  </si>
  <si>
    <t>GRA0036</t>
  </si>
  <si>
    <t>Desktop Publishing Assistant/Graphic Designer</t>
  </si>
  <si>
    <t>0610030501</t>
  </si>
  <si>
    <t>Digital Printing Technology</t>
  </si>
  <si>
    <t>I480205</t>
  </si>
  <si>
    <t>GRA0021</t>
  </si>
  <si>
    <t>Digital Publishing Assistant 2</t>
  </si>
  <si>
    <t>GRA0022</t>
  </si>
  <si>
    <t>Desktop Publishing Specialist 1</t>
  </si>
  <si>
    <t>GRA0023</t>
  </si>
  <si>
    <t>Desktop Publishing Specialist 2</t>
  </si>
  <si>
    <t>GRA0020</t>
  </si>
  <si>
    <t>Digital Publishing Assistant 1</t>
  </si>
  <si>
    <t>0649020500</t>
  </si>
  <si>
    <t>Commercial Vehicle Driving</t>
  </si>
  <si>
    <t>I490205</t>
  </si>
  <si>
    <t>TRA0080</t>
  </si>
  <si>
    <t>Tractor Trailer Truck Driver</t>
  </si>
  <si>
    <t>0615040606</t>
  </si>
  <si>
    <t>Advanced Manufacturing and Production Technology</t>
  </si>
  <si>
    <t>J100200</t>
  </si>
  <si>
    <t>ETI0400</t>
  </si>
  <si>
    <t>Entry-level Production Worker</t>
  </si>
  <si>
    <t>ETI0431</t>
  </si>
  <si>
    <t>Production Quality and Assurance</t>
  </si>
  <si>
    <t>ETI0432</t>
  </si>
  <si>
    <t>Manufacturing and Production Processes</t>
  </si>
  <si>
    <t>ETI0453</t>
  </si>
  <si>
    <t>Manufacturing and Production Maintenance</t>
  </si>
  <si>
    <t>0615040401</t>
  </si>
  <si>
    <t>Electrical and Instrumentation Technology 1</t>
  </si>
  <si>
    <t>J110100</t>
  </si>
  <si>
    <t>0615040402</t>
  </si>
  <si>
    <t>Electrical and Instrumentation Technology 2</t>
  </si>
  <si>
    <t>J110200</t>
  </si>
  <si>
    <t>0648050305</t>
  </si>
  <si>
    <t>Machining Technologies</t>
  </si>
  <si>
    <t>J200100</t>
  </si>
  <si>
    <t>PMT0020</t>
  </si>
  <si>
    <t>Machinist Helper</t>
  </si>
  <si>
    <t>PMT0022</t>
  </si>
  <si>
    <t>Machinist Operator</t>
  </si>
  <si>
    <t>PMT0024</t>
  </si>
  <si>
    <t>Machinist Setup Operator</t>
  </si>
  <si>
    <t>PMT0025</t>
  </si>
  <si>
    <t>Machinist</t>
  </si>
  <si>
    <t>EEV0010</t>
  </si>
  <si>
    <t>Electronics Assembler</t>
  </si>
  <si>
    <t>EEV0100</t>
  </si>
  <si>
    <t>Electronics Tester</t>
  </si>
  <si>
    <t>0615040106</t>
  </si>
  <si>
    <t>Biomedical Equipment Repair Technology</t>
  </si>
  <si>
    <t>J400100</t>
  </si>
  <si>
    <t>AVS0095</t>
  </si>
  <si>
    <t>Basic Electronics Troubleshooter</t>
  </si>
  <si>
    <t>EER0006</t>
  </si>
  <si>
    <t>Electronics Equipment Repairer</t>
  </si>
  <si>
    <t>EER0090</t>
  </si>
  <si>
    <t>Biomedical Electronics Troubleshooter 1</t>
  </si>
  <si>
    <t>EER0091</t>
  </si>
  <si>
    <t>Biomedical Electronics Repair Technician</t>
  </si>
  <si>
    <t>EER0092</t>
  </si>
  <si>
    <t>Biomedical Imaging Equipment 1</t>
  </si>
  <si>
    <t>EER0093</t>
  </si>
  <si>
    <t>Biomedical Imaging Equipment Technician</t>
  </si>
  <si>
    <t>0648050805</t>
  </si>
  <si>
    <t>Welding Technology</t>
  </si>
  <si>
    <t>J400400</t>
  </si>
  <si>
    <t>PMT0070</t>
  </si>
  <si>
    <t>Welder, Assistant 1</t>
  </si>
  <si>
    <t>PMT0071</t>
  </si>
  <si>
    <t>Welder, Assistant 2</t>
  </si>
  <si>
    <t>PMT0072</t>
  </si>
  <si>
    <t>Welder, SMAW 1</t>
  </si>
  <si>
    <t>PMT0073</t>
  </si>
  <si>
    <t>Welder, SMAW 2</t>
  </si>
  <si>
    <t>PMT0074</t>
  </si>
  <si>
    <t>Welder</t>
  </si>
  <si>
    <t>0648050806</t>
  </si>
  <si>
    <t>Welding Technology - Advanced</t>
  </si>
  <si>
    <t>J400410</t>
  </si>
  <si>
    <t>PMT0075</t>
  </si>
  <si>
    <t>Advanced Welder 1</t>
  </si>
  <si>
    <t>PMT0076</t>
  </si>
  <si>
    <t>Advanced Welder 2</t>
  </si>
  <si>
    <t>0615030316</t>
  </si>
  <si>
    <t>Electronic Technology 2</t>
  </si>
  <si>
    <t>J540200</t>
  </si>
  <si>
    <t>EEV0500</t>
  </si>
  <si>
    <t>EEV0616</t>
  </si>
  <si>
    <t>Electronics Technician</t>
  </si>
  <si>
    <t>0615030332</t>
  </si>
  <si>
    <t>Electronic Systems Technician</t>
  </si>
  <si>
    <t>J540300</t>
  </si>
  <si>
    <t>EEV0012</t>
  </si>
  <si>
    <t>Electronic Assembler and DC Technician</t>
  </si>
  <si>
    <t>EEV0820</t>
  </si>
  <si>
    <t>Electronic Digital and Microprocessor Technician</t>
  </si>
  <si>
    <t>EEV0130</t>
  </si>
  <si>
    <t>Electronic AC Technician</t>
  </si>
  <si>
    <t>EEV0824</t>
  </si>
  <si>
    <t>Electronic Solid-State and Analog Technician</t>
  </si>
  <si>
    <t>EEV0825</t>
  </si>
  <si>
    <t>Electronic Systems and Equipment Technician</t>
  </si>
  <si>
    <t>0647030305</t>
  </si>
  <si>
    <t>Millwright 1</t>
  </si>
  <si>
    <t>J590400</t>
  </si>
  <si>
    <t>0647030306</t>
  </si>
  <si>
    <t>Millwright 2</t>
  </si>
  <si>
    <t>J590500</t>
  </si>
  <si>
    <t>0609070208</t>
  </si>
  <si>
    <t>Digital Media/Multimedia Design</t>
  </si>
  <si>
    <t>K100200</t>
  </si>
  <si>
    <t>DIG0082</t>
  </si>
  <si>
    <t>DIG0084</t>
  </si>
  <si>
    <t>Multimedia Integrated Producer Designer</t>
  </si>
  <si>
    <t>DIG0081</t>
  </si>
  <si>
    <t>Theory and Foundations of Design</t>
  </si>
  <si>
    <t>DIG0083</t>
  </si>
  <si>
    <t>Multimedia Web Interactive Designer</t>
  </si>
  <si>
    <t>0650060502</t>
  </si>
  <si>
    <t>Digital Photography Technology</t>
  </si>
  <si>
    <t>K100300</t>
  </si>
  <si>
    <t>PGY0190</t>
  </si>
  <si>
    <t>Photographic Specialist</t>
  </si>
  <si>
    <t>PGY0191</t>
  </si>
  <si>
    <t>Photography Technician</t>
  </si>
  <si>
    <t>PGY0192</t>
  </si>
  <si>
    <t>Studio Photographer</t>
  </si>
  <si>
    <t>PGY0193</t>
  </si>
  <si>
    <t>Digital Photographer</t>
  </si>
  <si>
    <t>0610010524</t>
  </si>
  <si>
    <t>Digital Video Technology</t>
  </si>
  <si>
    <t>K100400</t>
  </si>
  <si>
    <t>RTV0015</t>
  </si>
  <si>
    <t>Digital Videography</t>
  </si>
  <si>
    <t>RTV0016</t>
  </si>
  <si>
    <t>Digital Audio-Video Technology</t>
  </si>
  <si>
    <t>RTV0017</t>
  </si>
  <si>
    <t>Digital Video Directing and Production</t>
  </si>
  <si>
    <t>0650040217</t>
  </si>
  <si>
    <t>Graphic Communications and Printing Technology</t>
  </si>
  <si>
    <t>K300100</t>
  </si>
  <si>
    <t>GRA0041</t>
  </si>
  <si>
    <t>GRA0042</t>
  </si>
  <si>
    <t>Digital Production Printing</t>
  </si>
  <si>
    <t>GRA0017</t>
  </si>
  <si>
    <t>Digital Prepress Operations</t>
  </si>
  <si>
    <t>GRA0045</t>
  </si>
  <si>
    <t>Offset Printing Technology</t>
  </si>
  <si>
    <t>GRA0046</t>
  </si>
  <si>
    <t>Finishing and Distribution Processes</t>
  </si>
  <si>
    <t>0610020218</t>
  </si>
  <si>
    <t>Television Production Technology</t>
  </si>
  <si>
    <t>K300300</t>
  </si>
  <si>
    <t>RTT0514</t>
  </si>
  <si>
    <t>Studio Assistant</t>
  </si>
  <si>
    <t>RTT0516</t>
  </si>
  <si>
    <t>Studio Technician</t>
  </si>
  <si>
    <t>RTT0109</t>
  </si>
  <si>
    <t>Television Production Operations</t>
  </si>
  <si>
    <t>0650040605</t>
  </si>
  <si>
    <t>Commercial Photography Technology 1</t>
  </si>
  <si>
    <t>K610100</t>
  </si>
  <si>
    <t>PGY0180</t>
  </si>
  <si>
    <t>Photographic Imaging Specialist 1</t>
  </si>
  <si>
    <t>PGY0181</t>
  </si>
  <si>
    <t>Photographic Imaging Specialist 2</t>
  </si>
  <si>
    <t>PGY0182</t>
  </si>
  <si>
    <t>Photography Specialist/Lab Technician</t>
  </si>
  <si>
    <t>0650040606</t>
  </si>
  <si>
    <t>Commercial Photography Technology 2</t>
  </si>
  <si>
    <t>K610200</t>
  </si>
  <si>
    <t>PGY0183</t>
  </si>
  <si>
    <t>Portrait Photographer 1</t>
  </si>
  <si>
    <t>PGY0184</t>
  </si>
  <si>
    <t>Portrait Photographer 2</t>
  </si>
  <si>
    <t>PGY0185</t>
  </si>
  <si>
    <t>Commercial Photographer</t>
  </si>
  <si>
    <t>0510030307</t>
  </si>
  <si>
    <t>Digital Design 1</t>
  </si>
  <si>
    <t>K700100</t>
  </si>
  <si>
    <t>0510030308</t>
  </si>
  <si>
    <t>Digital Design 2</t>
  </si>
  <si>
    <t>K700200</t>
  </si>
  <si>
    <t>0412050312</t>
  </si>
  <si>
    <t>Professional Culinary Arts &amp; Hospitality</t>
  </si>
  <si>
    <t>N100500</t>
  </si>
  <si>
    <t>HMV0100</t>
  </si>
  <si>
    <t>Food Preparation</t>
  </si>
  <si>
    <t>HMV0170</t>
  </si>
  <si>
    <t>Cook, Restaurant</t>
  </si>
  <si>
    <t>HMV0171</t>
  </si>
  <si>
    <t>Chef/Head Cook</t>
  </si>
  <si>
    <t>HMV0126</t>
  </si>
  <si>
    <t>Food Service Manager</t>
  </si>
  <si>
    <t>0612050303</t>
  </si>
  <si>
    <t>Culinary Vegetarian and Plant Based Specialty</t>
  </si>
  <si>
    <t>N100510</t>
  </si>
  <si>
    <t>FSS0211</t>
  </si>
  <si>
    <t>Vegetarian Food Preparation</t>
  </si>
  <si>
    <t>FSS0212</t>
  </si>
  <si>
    <t>Vegetarian Cook: Restaurant</t>
  </si>
  <si>
    <t>0612050304</t>
  </si>
  <si>
    <t>Fundamental Foodservice Skills</t>
  </si>
  <si>
    <t>N100520</t>
  </si>
  <si>
    <t>HMV0101</t>
  </si>
  <si>
    <t>Intro to Food Prep</t>
  </si>
  <si>
    <t>HMV0102</t>
  </si>
  <si>
    <t>Cooking Methods and Techniques</t>
  </si>
  <si>
    <t>0612050103</t>
  </si>
  <si>
    <t>Baking and Pastry Arts</t>
  </si>
  <si>
    <t>N100600</t>
  </si>
  <si>
    <t>FSS0090</t>
  </si>
  <si>
    <t>Pastry Cook/Baker</t>
  </si>
  <si>
    <t>FSS0091</t>
  </si>
  <si>
    <t>Pastry Chef/Head Baker</t>
  </si>
  <si>
    <t>0351310405</t>
  </si>
  <si>
    <t>Dietetic Management and Supervision</t>
  </si>
  <si>
    <t>N900100</t>
  </si>
  <si>
    <t>FSS0095</t>
  </si>
  <si>
    <t>Dietary Manager</t>
  </si>
  <si>
    <t>0713129902</t>
  </si>
  <si>
    <t>Principles of Teaching</t>
  </si>
  <si>
    <t>P131299</t>
  </si>
  <si>
    <t>EDG0317</t>
  </si>
  <si>
    <t>Teacher Assisting</t>
  </si>
  <si>
    <t>EDG0312</t>
  </si>
  <si>
    <t>Substitute Teacher</t>
  </si>
  <si>
    <t>0743010200</t>
  </si>
  <si>
    <t>Correctional Officer (Traditional Correctional BRTP)</t>
  </si>
  <si>
    <t>P430102</t>
  </si>
  <si>
    <t>CJK0051</t>
  </si>
  <si>
    <t>CMS Criminal Justice Defensive Tactics</t>
  </si>
  <si>
    <t>CJK0320</t>
  </si>
  <si>
    <t>Intake and Release</t>
  </si>
  <si>
    <t>CJK0330</t>
  </si>
  <si>
    <t>Supervising Special Populations</t>
  </si>
  <si>
    <t>CJK0300</t>
  </si>
  <si>
    <t>Introduction to Corrections</t>
  </si>
  <si>
    <t>CJK0305</t>
  </si>
  <si>
    <t>CJSTC Communications</t>
  </si>
  <si>
    <t>CJK0310</t>
  </si>
  <si>
    <t>Officer Safety</t>
  </si>
  <si>
    <t>CJK0315</t>
  </si>
  <si>
    <t>Facility and Equipment</t>
  </si>
  <si>
    <t>CJK0031</t>
  </si>
  <si>
    <t>CMS First Aid for Criminal Justice Officers</t>
  </si>
  <si>
    <t>CJK0335</t>
  </si>
  <si>
    <t>Responding to Incidents and Emergencies</t>
  </si>
  <si>
    <t>CJK0325</t>
  </si>
  <si>
    <t>Supervising in a Correctional Facility</t>
  </si>
  <si>
    <t>CJK0040</t>
  </si>
  <si>
    <t>CMS Criminal Justice Firearms</t>
  </si>
  <si>
    <t>CJK0340</t>
  </si>
  <si>
    <t>Officer Wellness and Physical Abilities</t>
  </si>
  <si>
    <t>0743010700</t>
  </si>
  <si>
    <t>Florida Law Enforcement Academy</t>
  </si>
  <si>
    <t>P430105</t>
  </si>
  <si>
    <t>CJK0087</t>
  </si>
  <si>
    <t>Traffic Stops</t>
  </si>
  <si>
    <t>CJK0014</t>
  </si>
  <si>
    <t>Interviewing and Report Writing</t>
  </si>
  <si>
    <t>CJK0013</t>
  </si>
  <si>
    <t>Interactions in a Diverse Community</t>
  </si>
  <si>
    <t>CJK0088</t>
  </si>
  <si>
    <t>Traffic Crash Investigations</t>
  </si>
  <si>
    <t>CJK0020</t>
  </si>
  <si>
    <t>CMS Law Enforcement Vehicle Operations</t>
  </si>
  <si>
    <t>CJK0064</t>
  </si>
  <si>
    <t>Fundamentals of Patrol</t>
  </si>
  <si>
    <t>CJK0078</t>
  </si>
  <si>
    <t>Crime Scene to Courtroom</t>
  </si>
  <si>
    <t>CJK0077</t>
  </si>
  <si>
    <t>Criminal Investigations</t>
  </si>
  <si>
    <t>CJK0092</t>
  </si>
  <si>
    <t>Critical Incidents</t>
  </si>
  <si>
    <t>CJK0065</t>
  </si>
  <si>
    <t>Calls for Service</t>
  </si>
  <si>
    <t>CJK0012</t>
  </si>
  <si>
    <t>Legal</t>
  </si>
  <si>
    <t>CJK0084</t>
  </si>
  <si>
    <t>DUI Traffic Stops</t>
  </si>
  <si>
    <t>CJK0422</t>
  </si>
  <si>
    <t>Dart Firing Stun Gun</t>
  </si>
  <si>
    <t>CJK0001</t>
  </si>
  <si>
    <t>Introduction to Law Enforcement</t>
  </si>
  <si>
    <t>CJK0096</t>
  </si>
  <si>
    <t>Criminal Justice Officer Physical Fitness Training/Law Enforcement</t>
  </si>
  <si>
    <t>0743010703</t>
  </si>
  <si>
    <t>Crossover from Correctional Probation Officer to Law Enforcement Officer</t>
  </si>
  <si>
    <t>P430107</t>
  </si>
  <si>
    <t>CJK0393</t>
  </si>
  <si>
    <t>Crossover Program Updates</t>
  </si>
  <si>
    <t>0743010709</t>
  </si>
  <si>
    <t>Auxiliary Law Enforcement Officer</t>
  </si>
  <si>
    <t>P430116</t>
  </si>
  <si>
    <t>CJK0023</t>
  </si>
  <si>
    <t>Introduction to Law Enforcement for Auxiliary Officer</t>
  </si>
  <si>
    <t>CJK0024</t>
  </si>
  <si>
    <t>Legal Concepts</t>
  </si>
  <si>
    <t>CJK0025</t>
  </si>
  <si>
    <t>Patrol and Professional Communication</t>
  </si>
  <si>
    <t>CJK0026</t>
  </si>
  <si>
    <t>Interactions in a Diverse Community for Auxiliary Officer</t>
  </si>
  <si>
    <t>CJK0027</t>
  </si>
  <si>
    <t>Calls for Service and Arrest Procedures</t>
  </si>
  <si>
    <t>CJK0028</t>
  </si>
  <si>
    <t>Traffic Stops and Crash Investigations</t>
  </si>
  <si>
    <t>CJK0029</t>
  </si>
  <si>
    <t>Crime Scene and Courtroom Procedure</t>
  </si>
  <si>
    <t>0743010207</t>
  </si>
  <si>
    <t>Correctional Probation Officer</t>
  </si>
  <si>
    <t>P430123</t>
  </si>
  <si>
    <t>CJK0281</t>
  </si>
  <si>
    <t>Criminal Justice Officer Physical Fitness Training</t>
  </si>
  <si>
    <t>CJK0260</t>
  </si>
  <si>
    <t>Introduction to Correctional Probation</t>
  </si>
  <si>
    <t>CJK0264</t>
  </si>
  <si>
    <t>Legal Foundations for Correctional Probation Officers</t>
  </si>
  <si>
    <t>CJK0265</t>
  </si>
  <si>
    <t>Communications</t>
  </si>
  <si>
    <t>CJK0266</t>
  </si>
  <si>
    <t>Intake and Orientation</t>
  </si>
  <si>
    <t>CJK0267</t>
  </si>
  <si>
    <t>Caseload Management</t>
  </si>
  <si>
    <t>CJK0268</t>
  </si>
  <si>
    <t>Supervision of Offenders</t>
  </si>
  <si>
    <t>CJK0269</t>
  </si>
  <si>
    <t>Field Supervision</t>
  </si>
  <si>
    <t>0743010702</t>
  </si>
  <si>
    <t>Crossover from Correctional Officer to Law Enforcement Officer</t>
  </si>
  <si>
    <t>P430125</t>
  </si>
  <si>
    <t>Caseload Management for Correctional Probation</t>
  </si>
  <si>
    <t>0743020303</t>
  </si>
  <si>
    <t>P430210</t>
  </si>
  <si>
    <t>FFP0010</t>
  </si>
  <si>
    <t>Fire Fighter I</t>
  </si>
  <si>
    <t>FFP0020</t>
  </si>
  <si>
    <t>Fire Fighter II</t>
  </si>
  <si>
    <t>0743020304</t>
  </si>
  <si>
    <t>Firefighter</t>
  </si>
  <si>
    <t>P430211</t>
  </si>
  <si>
    <t>FFP0030</t>
  </si>
  <si>
    <t>Firefighter I</t>
  </si>
  <si>
    <t>FFP0031</t>
  </si>
  <si>
    <t>Firefighter II</t>
  </si>
  <si>
    <t>0743020312</t>
  </si>
  <si>
    <t>P430216</t>
  </si>
  <si>
    <t>EMS0110</t>
  </si>
  <si>
    <t>Emergency Medical Technician (EMT)</t>
  </si>
  <si>
    <t>0743020313</t>
  </si>
  <si>
    <t>Firefighter/Emergency Medical Technician-Combined</t>
  </si>
  <si>
    <t>P430217</t>
  </si>
  <si>
    <t>Emergency Medical Technician</t>
  </si>
  <si>
    <t>0647061611</t>
  </si>
  <si>
    <t>Marine Service Technologies</t>
  </si>
  <si>
    <t>T400210</t>
  </si>
  <si>
    <t>MTE0003</t>
  </si>
  <si>
    <t>Marine Rigger</t>
  </si>
  <si>
    <t>MTE0090</t>
  </si>
  <si>
    <t>Outboard Engine Technician</t>
  </si>
  <si>
    <t>MTE0074</t>
  </si>
  <si>
    <t>Outboard Engine Diagnostics Technician</t>
  </si>
  <si>
    <t>MTE0092</t>
  </si>
  <si>
    <t>Inboard Gas Engine Technician</t>
  </si>
  <si>
    <t>MTE0093</t>
  </si>
  <si>
    <t>Drive Train Technician</t>
  </si>
  <si>
    <t>MTE0056</t>
  </si>
  <si>
    <t>Inboard Diesel Technician</t>
  </si>
  <si>
    <t>0647060905</t>
  </si>
  <si>
    <t>Avionics Systems Technician</t>
  </si>
  <si>
    <t>T400310</t>
  </si>
  <si>
    <t>AVS0680</t>
  </si>
  <si>
    <t>Basic Electronics Wiring Installer/Technician</t>
  </si>
  <si>
    <t>AVS0681</t>
  </si>
  <si>
    <t>Electrical Systems Technician</t>
  </si>
  <si>
    <t>AVS0682</t>
  </si>
  <si>
    <t>Analog Circuits Technician</t>
  </si>
  <si>
    <t>AVS0683</t>
  </si>
  <si>
    <t>Aircraft Electronics Technician</t>
  </si>
  <si>
    <t>AVS0684</t>
  </si>
  <si>
    <t>Avionics Installer/Technician</t>
  </si>
  <si>
    <t>AVS0685</t>
  </si>
  <si>
    <t>Advanced Avionics Installer/Technician</t>
  </si>
  <si>
    <t>0647060411</t>
  </si>
  <si>
    <t>Automotive Service Technology 1</t>
  </si>
  <si>
    <t>T400700</t>
  </si>
  <si>
    <t>0647060423</t>
  </si>
  <si>
    <t>Automotive Drivetrain Technician</t>
  </si>
  <si>
    <t>T400710</t>
  </si>
  <si>
    <t>0647060424</t>
  </si>
  <si>
    <t>Automotive Electrical Technician</t>
  </si>
  <si>
    <t>T400720</t>
  </si>
  <si>
    <t>0647060425</t>
  </si>
  <si>
    <t>Automotive General Service Technician</t>
  </si>
  <si>
    <t>T400730</t>
  </si>
  <si>
    <t>0647060426</t>
  </si>
  <si>
    <t>Automotive Performance Technician</t>
  </si>
  <si>
    <t>T400740</t>
  </si>
  <si>
    <t>0647060412</t>
  </si>
  <si>
    <t>Automotive Service Technology 2</t>
  </si>
  <si>
    <t>T400800</t>
  </si>
  <si>
    <t>0647060421</t>
  </si>
  <si>
    <t>Alternative Fuels Technology</t>
  </si>
  <si>
    <t>T401200</t>
  </si>
  <si>
    <t>AER0875</t>
  </si>
  <si>
    <t>Alternative Fuels Maintenance Technician</t>
  </si>
  <si>
    <t>AER0876</t>
  </si>
  <si>
    <t>Advanced Alternative Fuels Technician</t>
  </si>
  <si>
    <t>AER0877</t>
  </si>
  <si>
    <t>Compressed Natural Gas (CNG) System Inspector</t>
  </si>
  <si>
    <t>0647060306</t>
  </si>
  <si>
    <t>Automotive Collision Technology Technician</t>
  </si>
  <si>
    <t>T401300</t>
  </si>
  <si>
    <t>ARR0140</t>
  </si>
  <si>
    <t>Automotive Collision Repair and Refinishing Helper/Assistant</t>
  </si>
  <si>
    <t>ARR0141</t>
  </si>
  <si>
    <t>Automotive Collision Refinishing Technician</t>
  </si>
  <si>
    <t>ARR0312</t>
  </si>
  <si>
    <t>Non-structural Damage Repair Technician</t>
  </si>
  <si>
    <t>ARR0022</t>
  </si>
  <si>
    <t>Damage Analysis and Estimating</t>
  </si>
  <si>
    <t>ARR0112</t>
  </si>
  <si>
    <t>Automotive Collision Welding, Cutting and Joining</t>
  </si>
  <si>
    <t>ARR0295</t>
  </si>
  <si>
    <t>Structural Damage Repair Technician</t>
  </si>
  <si>
    <t>0647060422</t>
  </si>
  <si>
    <t>Automotive Maintenance and Light Repair Technician</t>
  </si>
  <si>
    <t>T404100</t>
  </si>
  <si>
    <t>AER0025</t>
  </si>
  <si>
    <t>Maintenance and Light Repair Technician 1</t>
  </si>
  <si>
    <t>AER0026</t>
  </si>
  <si>
    <t>Maintenance and Light Repair Technician 2</t>
  </si>
  <si>
    <t>AER0027</t>
  </si>
  <si>
    <t>Maintenance and Light Repair Technician 3</t>
  </si>
  <si>
    <t>AER0028</t>
  </si>
  <si>
    <t>Maintenance and Light Repair Technician 4</t>
  </si>
  <si>
    <t>DIM0102</t>
  </si>
  <si>
    <t>Diesel Electrical and Electronics Technician</t>
  </si>
  <si>
    <t>DIM0103</t>
  </si>
  <si>
    <t>Diesel Engine Preventative Maintenance Technician</t>
  </si>
  <si>
    <t>DIM0104</t>
  </si>
  <si>
    <t>Diesel Engine Technician</t>
  </si>
  <si>
    <t>DIM0106</t>
  </si>
  <si>
    <t>Diesel Heating and Air Conditioning Technician</t>
  </si>
  <si>
    <t>DIM0107</t>
  </si>
  <si>
    <t>Diesel Steering and Suspension Technician</t>
  </si>
  <si>
    <t>DIM0108</t>
  </si>
  <si>
    <t>Diesel Drivetrain Technician</t>
  </si>
  <si>
    <t>DIM0101</t>
  </si>
  <si>
    <t>Diesel Engine Mechanic/Technician Helper</t>
  </si>
  <si>
    <t>0649020201</t>
  </si>
  <si>
    <t>Heavy Equipment Operations Technician</t>
  </si>
  <si>
    <t>T440200</t>
  </si>
  <si>
    <t>TRA0070</t>
  </si>
  <si>
    <t>Heavy Equipment Maintenance Technician</t>
  </si>
  <si>
    <t>TRA0086</t>
  </si>
  <si>
    <t>Tractor Operator</t>
  </si>
  <si>
    <t>TRA0087</t>
  </si>
  <si>
    <t>Offroad Equipment Operator 1</t>
  </si>
  <si>
    <t>TRA0088</t>
  </si>
  <si>
    <t>Offroad Equipment Operator 2</t>
  </si>
  <si>
    <t>TRA0049</t>
  </si>
  <si>
    <t>Crane Operator</t>
  </si>
  <si>
    <t>0647060515</t>
  </si>
  <si>
    <t>Diesel Maintenance Technician</t>
  </si>
  <si>
    <t>T440400</t>
  </si>
  <si>
    <t>DIM0131</t>
  </si>
  <si>
    <t>Diesel Air Brakes Technician</t>
  </si>
  <si>
    <t>DIM0153</t>
  </si>
  <si>
    <t>Diesel Preventive Maintenance Technician</t>
  </si>
  <si>
    <t>0647060414</t>
  </si>
  <si>
    <t>Advanced Automotive Service Technology 2</t>
  </si>
  <si>
    <t>T600200</t>
  </si>
  <si>
    <t>0647060703</t>
  </si>
  <si>
    <t>Aviation Airframe Mechanics</t>
  </si>
  <si>
    <t>T640300</t>
  </si>
  <si>
    <t>AMT0705</t>
  </si>
  <si>
    <t>Aviation Maintenance General Technician</t>
  </si>
  <si>
    <t>AMT0765</t>
  </si>
  <si>
    <t>Aviation Maintenance Airframe Technician 1</t>
  </si>
  <si>
    <t>AMT0766</t>
  </si>
  <si>
    <t>Aviation Maintenance Airframe Technician 2</t>
  </si>
  <si>
    <t>0647060801</t>
  </si>
  <si>
    <t>Aviation Powerplant Mechanics</t>
  </si>
  <si>
    <t>T640400</t>
  </si>
  <si>
    <t>AMT0775</t>
  </si>
  <si>
    <t>Aviation Maintenance Powerplant Technician 1</t>
  </si>
  <si>
    <t>AMT0776</t>
  </si>
  <si>
    <t>Aviation Maintenance Powerplant Technician 2</t>
  </si>
  <si>
    <t>0647061305</t>
  </si>
  <si>
    <t>Diesel Systems Technician 1</t>
  </si>
  <si>
    <t>T650100</t>
  </si>
  <si>
    <t>DIM0105</t>
  </si>
  <si>
    <t>Diesel Brakes Technician</t>
  </si>
  <si>
    <t>0647061306</t>
  </si>
  <si>
    <t>Diesel Systems Technician 2</t>
  </si>
  <si>
    <t>T650200</t>
  </si>
  <si>
    <t>DIM0109</t>
  </si>
  <si>
    <t>Diesel Hydraulics Technician</t>
  </si>
  <si>
    <t>0450040804</t>
  </si>
  <si>
    <t>Interior Decorating Services</t>
  </si>
  <si>
    <t>V200600</t>
  </si>
  <si>
    <t>HEV0452</t>
  </si>
  <si>
    <t>Furniture Arranger/Space Planner</t>
  </si>
  <si>
    <t>HEV0453</t>
  </si>
  <si>
    <t>Merchandise Stylist/Visual Displayer</t>
  </si>
  <si>
    <t>HEV0413</t>
  </si>
  <si>
    <t>Interior Decorator/Interior Decorating Consultant</t>
  </si>
  <si>
    <t>HEV0412</t>
  </si>
  <si>
    <t>Sales/Color Consultant</t>
  </si>
  <si>
    <t>0351090413</t>
  </si>
  <si>
    <t>Emergency Medical Technician - ATD</t>
  </si>
  <si>
    <t>W170212</t>
  </si>
  <si>
    <t>Energy Technician</t>
  </si>
  <si>
    <t>X600600</t>
  </si>
  <si>
    <t>ETP0090</t>
  </si>
  <si>
    <t>Energy Technician 1</t>
  </si>
  <si>
    <t>ETP0091</t>
  </si>
  <si>
    <t>Energy Technician 2</t>
  </si>
  <si>
    <t>0515120200</t>
  </si>
  <si>
    <t>Technology Support Services</t>
  </si>
  <si>
    <t>Y100100</t>
  </si>
  <si>
    <t>CTS0059</t>
  </si>
  <si>
    <t>0511090107</t>
  </si>
  <si>
    <t>Computer Systems &amp; Information Technology (CSIT)</t>
  </si>
  <si>
    <t>Y100200</t>
  </si>
  <si>
    <t>CTS0082</t>
  </si>
  <si>
    <t>Computer Systems Technology</t>
  </si>
  <si>
    <t>CTS0083</t>
  </si>
  <si>
    <t>Computer Network Technician</t>
  </si>
  <si>
    <t>CTS0084</t>
  </si>
  <si>
    <t>Computer Networking Specialist</t>
  </si>
  <si>
    <t>CTS0069</t>
  </si>
  <si>
    <t>Computer Security Technician</t>
  </si>
  <si>
    <t>0511100302</t>
  </si>
  <si>
    <t>Applied Cybersecurity</t>
  </si>
  <si>
    <t>Y100300</t>
  </si>
  <si>
    <t>CTS0018</t>
  </si>
  <si>
    <t>Cybersecurity Associate</t>
  </si>
  <si>
    <t>CTS0019</t>
  </si>
  <si>
    <t>Information Security Manager</t>
  </si>
  <si>
    <t>CTS0021</t>
  </si>
  <si>
    <t>Data Security Specialist</t>
  </si>
  <si>
    <t>CTS0060</t>
  </si>
  <si>
    <t>Software Security Specialist</t>
  </si>
  <si>
    <t>CTS0085</t>
  </si>
  <si>
    <t>Web Security Specialist</t>
  </si>
  <si>
    <t>CTS0089</t>
  </si>
  <si>
    <t>Information Security Administrator</t>
  </si>
  <si>
    <t>Cloud Computing &amp; Virtualization</t>
  </si>
  <si>
    <t>Y100400</t>
  </si>
  <si>
    <t>CTS0054</t>
  </si>
  <si>
    <t>Cloud Analyst</t>
  </si>
  <si>
    <t>CTS0056</t>
  </si>
  <si>
    <t>Cloud Virtualization Specialist</t>
  </si>
  <si>
    <t>0511010302</t>
  </si>
  <si>
    <t>Applied Information Technology</t>
  </si>
  <si>
    <t>Y300400</t>
  </si>
  <si>
    <t>CTS0072</t>
  </si>
  <si>
    <t>IT &amp; Web Systems</t>
  </si>
  <si>
    <t>CTS0063</t>
  </si>
  <si>
    <t>Database Essentials</t>
  </si>
  <si>
    <t>CTS0030</t>
  </si>
  <si>
    <t>Programming Fundamentals</t>
  </si>
  <si>
    <t>CTS0073</t>
  </si>
  <si>
    <t>Web Development Fundamentals</t>
  </si>
  <si>
    <t>CTS0075</t>
  </si>
  <si>
    <t>Multimedia Systems</t>
  </si>
  <si>
    <t>CTS0025</t>
  </si>
  <si>
    <t>Computer Networking</t>
  </si>
  <si>
    <t>CTS0068</t>
  </si>
  <si>
    <t>Cybersecurity Essentials</t>
  </si>
  <si>
    <t>0511100123</t>
  </si>
  <si>
    <t>Enterprise Network and Server Support Technology</t>
  </si>
  <si>
    <t>Y300500</t>
  </si>
  <si>
    <t>CTS0099</t>
  </si>
  <si>
    <t>Advanced Networking Fundamentals</t>
  </si>
  <si>
    <t>CTS0066</t>
  </si>
  <si>
    <t>Information Technology Security Specialist/Certified Ethical Hacker</t>
  </si>
  <si>
    <t>CTS0094</t>
  </si>
  <si>
    <t>Interconnecting Cisco Network Devices</t>
  </si>
  <si>
    <t>CTS0048</t>
  </si>
  <si>
    <t>Microsoft Certified Systems Administrator</t>
  </si>
  <si>
    <t>0511100124</t>
  </si>
  <si>
    <t>Enterprise Desktop and Mobile Support Technology</t>
  </si>
  <si>
    <t>Y300600</t>
  </si>
  <si>
    <t>CTS0000</t>
  </si>
  <si>
    <t>Computer Hardware Fundamentals</t>
  </si>
  <si>
    <t>CTS0001</t>
  </si>
  <si>
    <t>Operating System Fundamentals</t>
  </si>
  <si>
    <t>CTS0002</t>
  </si>
  <si>
    <t>Advanced Operating Systems</t>
  </si>
  <si>
    <t>CTS0003</t>
  </si>
  <si>
    <t>Mobile-Security-Domain Environment Fundamentals</t>
  </si>
  <si>
    <t>CTS0005</t>
  </si>
  <si>
    <t>Desktop Support Technician</t>
  </si>
  <si>
    <t>CTS0020</t>
  </si>
  <si>
    <t>Network Fundamentals</t>
  </si>
  <si>
    <t>CTS0033</t>
  </si>
  <si>
    <t>Network Technician</t>
  </si>
  <si>
    <t>0509070200</t>
  </si>
  <si>
    <t>Digital Media Technology</t>
  </si>
  <si>
    <t>Y500100</t>
  </si>
  <si>
    <t>DIG0080</t>
  </si>
  <si>
    <t>Digital Media Technician</t>
  </si>
  <si>
    <t>0511080402</t>
  </si>
  <si>
    <t>Modeling Simulation Production</t>
  </si>
  <si>
    <t>Y500200</t>
  </si>
  <si>
    <t>CTS0770</t>
  </si>
  <si>
    <t>Modeling &amp; Simulation Technician</t>
  </si>
  <si>
    <t>CTS0776</t>
  </si>
  <si>
    <t>Modeling &amp; Simulation Programmer I</t>
  </si>
  <si>
    <t>CTS0777</t>
  </si>
  <si>
    <t>Modeling &amp; Simulation Programmer II</t>
  </si>
  <si>
    <t>CTS0778</t>
  </si>
  <si>
    <t>Modeling &amp; Simulation Advanced Programmer</t>
  </si>
  <si>
    <t>CTS0774</t>
  </si>
  <si>
    <t>Modeling &amp; Simulation Developer</t>
  </si>
  <si>
    <t>0511080403</t>
  </si>
  <si>
    <t>Modeling Simulation Design</t>
  </si>
  <si>
    <t>Y500300</t>
  </si>
  <si>
    <t>CTS0771</t>
  </si>
  <si>
    <t>Modeling &amp; Simulation 2D Artist</t>
  </si>
  <si>
    <t>CTS0772</t>
  </si>
  <si>
    <t>Modeling &amp; Simulation 3D Artist</t>
  </si>
  <si>
    <t>CTS0773</t>
  </si>
  <si>
    <t>Modeling &amp; Simulation Technical Artist</t>
  </si>
  <si>
    <t>0511080100</t>
  </si>
  <si>
    <t>Web Development</t>
  </si>
  <si>
    <t>Y700100</t>
  </si>
  <si>
    <t>CTS0070</t>
  </si>
  <si>
    <t>Web Design Foundations</t>
  </si>
  <si>
    <t>CTS0071</t>
  </si>
  <si>
    <t>Web Interface Design</t>
  </si>
  <si>
    <t>CTS0049</t>
  </si>
  <si>
    <t>Web Scripting</t>
  </si>
  <si>
    <t>CTS0015</t>
  </si>
  <si>
    <t>Web Media Integration</t>
  </si>
  <si>
    <t>CTS0016</t>
  </si>
  <si>
    <t>Web E-Commerce</t>
  </si>
  <si>
    <t>CTS0017</t>
  </si>
  <si>
    <t>Web Interactivity</t>
  </si>
  <si>
    <t>0511020313</t>
  </si>
  <si>
    <t>Java Development &amp; Programming</t>
  </si>
  <si>
    <t>Y700200</t>
  </si>
  <si>
    <t>CTS0031</t>
  </si>
  <si>
    <t>Java Developer</t>
  </si>
  <si>
    <t>0511020315</t>
  </si>
  <si>
    <t>Database Application Development &amp; Programming</t>
  </si>
  <si>
    <t>Y700300</t>
  </si>
  <si>
    <t>CTS0062</t>
  </si>
  <si>
    <t>Database Programmer</t>
  </si>
  <si>
    <t>0511020314</t>
  </si>
  <si>
    <t>.NET Application Development and Programming</t>
  </si>
  <si>
    <t>Y700400</t>
  </si>
  <si>
    <t>CTS0032</t>
  </si>
  <si>
    <t>.NET Programmer</t>
  </si>
  <si>
    <t>0511020102</t>
  </si>
  <si>
    <t>Web Application Development &amp; Programming</t>
  </si>
  <si>
    <t>Y700500</t>
  </si>
  <si>
    <t>CTS0034</t>
  </si>
  <si>
    <t>Web Programmer</t>
  </si>
  <si>
    <t>ABAYC001</t>
  </si>
  <si>
    <t>ABAYC003</t>
  </si>
  <si>
    <t>ABAYC006</t>
  </si>
  <si>
    <t>ACFED006</t>
  </si>
  <si>
    <t>ACOPC004</t>
  </si>
  <si>
    <t>ACOPC005</t>
  </si>
  <si>
    <t>ACOPC006</t>
  </si>
  <si>
    <t>ACOPC007</t>
  </si>
  <si>
    <t>ACSMD002</t>
  </si>
  <si>
    <t>ADESK002</t>
  </si>
  <si>
    <t>ADESK008</t>
  </si>
  <si>
    <t>ADESK011</t>
  </si>
  <si>
    <t>ADESK021</t>
  </si>
  <si>
    <t>ADESK023</t>
  </si>
  <si>
    <t>ADESK024</t>
  </si>
  <si>
    <t>ADESK025</t>
  </si>
  <si>
    <t>ADESK029</t>
  </si>
  <si>
    <t>ADESK030</t>
  </si>
  <si>
    <t>ADESK031</t>
  </si>
  <si>
    <t>ADESK032</t>
  </si>
  <si>
    <t>ADOBE023</t>
  </si>
  <si>
    <t>ADOBE024</t>
  </si>
  <si>
    <t>ADOBE025</t>
  </si>
  <si>
    <t>AHIMA001</t>
  </si>
  <si>
    <t>AHIMA002</t>
  </si>
  <si>
    <t>AHIMA003</t>
  </si>
  <si>
    <t>AMAMA001</t>
  </si>
  <si>
    <t>AMAOB001</t>
  </si>
  <si>
    <t>AMAZN001</t>
  </si>
  <si>
    <t>AMAZN002</t>
  </si>
  <si>
    <t>AMDDA002</t>
  </si>
  <si>
    <t>AMDDA003</t>
  </si>
  <si>
    <t>AMDDA004</t>
  </si>
  <si>
    <t>AMDDA005</t>
  </si>
  <si>
    <t>AMEDT002</t>
  </si>
  <si>
    <t>AMEDT004</t>
  </si>
  <si>
    <t>AMEDT005</t>
  </si>
  <si>
    <t>AMMSA001</t>
  </si>
  <si>
    <t>AMSFQ001</t>
  </si>
  <si>
    <t>AMSFQ006</t>
  </si>
  <si>
    <t>AMSFQ011</t>
  </si>
  <si>
    <t>AMSFQ012</t>
  </si>
  <si>
    <t>AMSPT002</t>
  </si>
  <si>
    <t>AMSTL004</t>
  </si>
  <si>
    <t>APICS001</t>
  </si>
  <si>
    <t>APPLE021</t>
  </si>
  <si>
    <t>AWELD003</t>
  </si>
  <si>
    <t>AWELD004</t>
  </si>
  <si>
    <t>AWELD005</t>
  </si>
  <si>
    <t>AWELD006</t>
  </si>
  <si>
    <t>AWELD007</t>
  </si>
  <si>
    <t>AWELD008</t>
  </si>
  <si>
    <t>AWELD009</t>
  </si>
  <si>
    <t>AWELD010</t>
  </si>
  <si>
    <t>AWELD011</t>
  </si>
  <si>
    <t>AWELD012</t>
  </si>
  <si>
    <t>BNENT001</t>
  </si>
  <si>
    <t>CARCH002</t>
  </si>
  <si>
    <t>CERHB001</t>
  </si>
  <si>
    <t>CISCO010</t>
  </si>
  <si>
    <t>CITRX004</t>
  </si>
  <si>
    <t>COMPT001</t>
  </si>
  <si>
    <t>COMPT005</t>
  </si>
  <si>
    <t>COMPT006</t>
  </si>
  <si>
    <t>COMPT007</t>
  </si>
  <si>
    <t>COMPT008</t>
  </si>
  <si>
    <t>COMPT009</t>
  </si>
  <si>
    <t>COMPT014</t>
  </si>
  <si>
    <t>COMPT016</t>
  </si>
  <si>
    <t>COMPT017</t>
  </si>
  <si>
    <t>COMPT018</t>
  </si>
  <si>
    <t>COMPT019</t>
  </si>
  <si>
    <t>CPREC001</t>
  </si>
  <si>
    <t>CPSTL001</t>
  </si>
  <si>
    <t>CPSTL002</t>
  </si>
  <si>
    <t>CSCMP001</t>
  </si>
  <si>
    <t>CWNPT001</t>
  </si>
  <si>
    <t>DANBD001</t>
  </si>
  <si>
    <t>DUCKS001</t>
  </si>
  <si>
    <t>ELANC001</t>
  </si>
  <si>
    <t>EMCSQ001</t>
  </si>
  <si>
    <t>ENTCP001</t>
  </si>
  <si>
    <t>ESRIC001</t>
  </si>
  <si>
    <t>ETAIN002</t>
  </si>
  <si>
    <t>ETAIN006</t>
  </si>
  <si>
    <t>ETAIN008</t>
  </si>
  <si>
    <t>ETAIN009</t>
  </si>
  <si>
    <t>ETAIN010</t>
  </si>
  <si>
    <t>ETAIN011</t>
  </si>
  <si>
    <t>ETAIN012</t>
  </si>
  <si>
    <t>ETAIN013</t>
  </si>
  <si>
    <t>ETAIN014</t>
  </si>
  <si>
    <t>ETAIN019</t>
  </si>
  <si>
    <t>ETAIN022</t>
  </si>
  <si>
    <t>ETAIN023</t>
  </si>
  <si>
    <t>FDMQA002</t>
  </si>
  <si>
    <t>FDMQA014</t>
  </si>
  <si>
    <t>FDMQA030</t>
  </si>
  <si>
    <t>FEDAA002</t>
  </si>
  <si>
    <t>FEDAA004</t>
  </si>
  <si>
    <t>FEDAA010</t>
  </si>
  <si>
    <t>FEDAA011</t>
  </si>
  <si>
    <t>FEDAA013</t>
  </si>
  <si>
    <t>FEDAA015</t>
  </si>
  <si>
    <t>FLADA001</t>
  </si>
  <si>
    <t>FLAQA001</t>
  </si>
  <si>
    <t>FLDEP003</t>
  </si>
  <si>
    <t>FLDEP006</t>
  </si>
  <si>
    <t>FLDLE002</t>
  </si>
  <si>
    <t>FLDLE003</t>
  </si>
  <si>
    <t>FLDLE004</t>
  </si>
  <si>
    <t>FLENG001</t>
  </si>
  <si>
    <t>FLFBR001</t>
  </si>
  <si>
    <t>FLFBR002</t>
  </si>
  <si>
    <t>FLFBR003</t>
  </si>
  <si>
    <t>FLFBR004</t>
  </si>
  <si>
    <t>FLFBR005</t>
  </si>
  <si>
    <t>FLFBR006</t>
  </si>
  <si>
    <t>FLFBR007</t>
  </si>
  <si>
    <t>FLFBR008</t>
  </si>
  <si>
    <t>FLFBR009</t>
  </si>
  <si>
    <t>FLFBR010</t>
  </si>
  <si>
    <t>FLSFM005</t>
  </si>
  <si>
    <t>FLSFM006</t>
  </si>
  <si>
    <t>FLSFM007</t>
  </si>
  <si>
    <t>FLSFM014</t>
  </si>
  <si>
    <t>FLVMA002</t>
  </si>
  <si>
    <t>FNGLA001</t>
  </si>
  <si>
    <t>FNGLA003</t>
  </si>
  <si>
    <t>FNGLA004</t>
  </si>
  <si>
    <t>GLIAC001</t>
  </si>
  <si>
    <t>GLIAC002</t>
  </si>
  <si>
    <t>GLIAC003</t>
  </si>
  <si>
    <t>GLIAC004</t>
  </si>
  <si>
    <t>GLIAC005</t>
  </si>
  <si>
    <t>GRBCI002</t>
  </si>
  <si>
    <t>HBINS002</t>
  </si>
  <si>
    <t>HVACE001</t>
  </si>
  <si>
    <t>HVACE002</t>
  </si>
  <si>
    <t>HVACE003</t>
  </si>
  <si>
    <t>HVACE004</t>
  </si>
  <si>
    <t>HVACE005</t>
  </si>
  <si>
    <t>HVACE006</t>
  </si>
  <si>
    <t>HVACE011</t>
  </si>
  <si>
    <t>IASSC001</t>
  </si>
  <si>
    <t>ICOEC002</t>
  </si>
  <si>
    <t>ICOEC003</t>
  </si>
  <si>
    <t>ICOEC004</t>
  </si>
  <si>
    <t>ICOEC005</t>
  </si>
  <si>
    <t>ICOEC006</t>
  </si>
  <si>
    <t>IECON001</t>
  </si>
  <si>
    <t>IECON002</t>
  </si>
  <si>
    <t>IECON003</t>
  </si>
  <si>
    <t>IECON004</t>
  </si>
  <si>
    <t>IISSC001</t>
  </si>
  <si>
    <t>IISSC002</t>
  </si>
  <si>
    <t>IISSC003</t>
  </si>
  <si>
    <t>IISSC004</t>
  </si>
  <si>
    <t>INSOC002</t>
  </si>
  <si>
    <t>INSOC005</t>
  </si>
  <si>
    <t>INTUT001</t>
  </si>
  <si>
    <t>LINPI001</t>
  </si>
  <si>
    <t>MANSI001</t>
  </si>
  <si>
    <t>MICRO017</t>
  </si>
  <si>
    <t>MICRO052</t>
  </si>
  <si>
    <t>MICRO070</t>
  </si>
  <si>
    <t>MICRO074</t>
  </si>
  <si>
    <t>MICRO076</t>
  </si>
  <si>
    <t>MICRO077</t>
  </si>
  <si>
    <t>MICRO078</t>
  </si>
  <si>
    <t>MICRO080</t>
  </si>
  <si>
    <t>MICRO082</t>
  </si>
  <si>
    <t>MICRO102</t>
  </si>
  <si>
    <t>MICRO104</t>
  </si>
  <si>
    <t>MICRO105</t>
  </si>
  <si>
    <t>MICRO107</t>
  </si>
  <si>
    <t>MICRO111</t>
  </si>
  <si>
    <t>MICRO112</t>
  </si>
  <si>
    <t>MICRO114</t>
  </si>
  <si>
    <t>MICRO115</t>
  </si>
  <si>
    <t>MSSCN001</t>
  </si>
  <si>
    <t>MSSCN002</t>
  </si>
  <si>
    <t>NASME001</t>
  </si>
  <si>
    <t>NATEX001</t>
  </si>
  <si>
    <t>NATEX002</t>
  </si>
  <si>
    <t>NATEX003</t>
  </si>
  <si>
    <t>NATEX004</t>
  </si>
  <si>
    <t>NATHA002</t>
  </si>
  <si>
    <t>NATHA003</t>
  </si>
  <si>
    <t>NATHA006</t>
  </si>
  <si>
    <t>NATHA007</t>
  </si>
  <si>
    <t>NATHA008</t>
  </si>
  <si>
    <t>NATHA009</t>
  </si>
  <si>
    <t>NATHA010</t>
  </si>
  <si>
    <t>NATHA011</t>
  </si>
  <si>
    <t>NBCOT001</t>
  </si>
  <si>
    <t>NCATT001</t>
  </si>
  <si>
    <t>NCATT003</t>
  </si>
  <si>
    <t>NCCER005</t>
  </si>
  <si>
    <t>NCCER008</t>
  </si>
  <si>
    <t>NCCER010</t>
  </si>
  <si>
    <t>NCCER018</t>
  </si>
  <si>
    <t>NCCER025</t>
  </si>
  <si>
    <t>NCCER026</t>
  </si>
  <si>
    <t>NCCER032</t>
  </si>
  <si>
    <t>NCCER033</t>
  </si>
  <si>
    <t>NCCER034</t>
  </si>
  <si>
    <t>NCCER036</t>
  </si>
  <si>
    <t>NCCER038</t>
  </si>
  <si>
    <t>NCCER039</t>
  </si>
  <si>
    <t>NCCER040</t>
  </si>
  <si>
    <t>NCCER044</t>
  </si>
  <si>
    <t>NCCER045</t>
  </si>
  <si>
    <t>NCCER062</t>
  </si>
  <si>
    <t>NCCER069</t>
  </si>
  <si>
    <t>NCCER070</t>
  </si>
  <si>
    <t>NCCER071</t>
  </si>
  <si>
    <t>NCCER081</t>
  </si>
  <si>
    <t>NCCER082</t>
  </si>
  <si>
    <t>NCCER083</t>
  </si>
  <si>
    <t>NCCER084</t>
  </si>
  <si>
    <t>NCCER085</t>
  </si>
  <si>
    <t>NCCER086</t>
  </si>
  <si>
    <t>NCCER211</t>
  </si>
  <si>
    <t>NCCER222</t>
  </si>
  <si>
    <t>NCCER249</t>
  </si>
  <si>
    <t>NCCER253</t>
  </si>
  <si>
    <t>NCCER265</t>
  </si>
  <si>
    <t>NCCER267</t>
  </si>
  <si>
    <t>NCFCT001</t>
  </si>
  <si>
    <t>NCFCT003</t>
  </si>
  <si>
    <t>NCFCT004</t>
  </si>
  <si>
    <t>NCFCT005</t>
  </si>
  <si>
    <t>NCFCT007</t>
  </si>
  <si>
    <t>NCFCT008</t>
  </si>
  <si>
    <t>NCSBN002</t>
  </si>
  <si>
    <t>NIASE001</t>
  </si>
  <si>
    <t>NIASE005</t>
  </si>
  <si>
    <t>NIASE007</t>
  </si>
  <si>
    <t>NIASE008</t>
  </si>
  <si>
    <t>NIASE009</t>
  </si>
  <si>
    <t>NIASE010</t>
  </si>
  <si>
    <t>NIASE011</t>
  </si>
  <si>
    <t>NIASE012</t>
  </si>
  <si>
    <t>NIASE014</t>
  </si>
  <si>
    <t>NIASE016</t>
  </si>
  <si>
    <t>NIASE017</t>
  </si>
  <si>
    <t>NIASE018</t>
  </si>
  <si>
    <t>NIASE020</t>
  </si>
  <si>
    <t>NIASE021</t>
  </si>
  <si>
    <t>NIASE023</t>
  </si>
  <si>
    <t>NIASE025</t>
  </si>
  <si>
    <t>NIASE026</t>
  </si>
  <si>
    <t>NIASE029</t>
  </si>
  <si>
    <t>NIASE031</t>
  </si>
  <si>
    <t>NIASE032</t>
  </si>
  <si>
    <t>NIASE033</t>
  </si>
  <si>
    <t>NIASE053</t>
  </si>
  <si>
    <t>NIASE054</t>
  </si>
  <si>
    <t>NIASE055</t>
  </si>
  <si>
    <t>NIASE056</t>
  </si>
  <si>
    <t>NIASE057</t>
  </si>
  <si>
    <t>NIASE058</t>
  </si>
  <si>
    <t>NIASE059</t>
  </si>
  <si>
    <t>NIASE060</t>
  </si>
  <si>
    <t>NIASE061</t>
  </si>
  <si>
    <t>NIASE071</t>
  </si>
  <si>
    <t>NIASE076</t>
  </si>
  <si>
    <t>NIASE077</t>
  </si>
  <si>
    <t>NIASE078</t>
  </si>
  <si>
    <t>NIASE079</t>
  </si>
  <si>
    <t>NIASE080</t>
  </si>
  <si>
    <t>NIASE081</t>
  </si>
  <si>
    <t>NIASE082</t>
  </si>
  <si>
    <t>NIASE083</t>
  </si>
  <si>
    <t>NIASE084</t>
  </si>
  <si>
    <t>NIASE085</t>
  </si>
  <si>
    <t>NIASE086</t>
  </si>
  <si>
    <t>NIASE087</t>
  </si>
  <si>
    <t>NIASE088</t>
  </si>
  <si>
    <t>NIASE089</t>
  </si>
  <si>
    <t>NIASE090</t>
  </si>
  <si>
    <t>NIASE091</t>
  </si>
  <si>
    <t>NIASE092</t>
  </si>
  <si>
    <t>NIASE093</t>
  </si>
  <si>
    <t>NIFMS001</t>
  </si>
  <si>
    <t>NIFMS002</t>
  </si>
  <si>
    <t>NIFMS003</t>
  </si>
  <si>
    <t>NIFMS004</t>
  </si>
  <si>
    <t>NIFMS007</t>
  </si>
  <si>
    <t>NIFMS008</t>
  </si>
  <si>
    <t>NIFMS010</t>
  </si>
  <si>
    <t>NIFMS012</t>
  </si>
  <si>
    <t>NIFMS013</t>
  </si>
  <si>
    <t>NIFMS014</t>
  </si>
  <si>
    <t>NIFMS016</t>
  </si>
  <si>
    <t>NIFMS017</t>
  </si>
  <si>
    <t>NIFMS018</t>
  </si>
  <si>
    <t>NIFMS019</t>
  </si>
  <si>
    <t>NIFMS020</t>
  </si>
  <si>
    <t>NIFMS021</t>
  </si>
  <si>
    <t>NJATC001</t>
  </si>
  <si>
    <t>NNCCO001</t>
  </si>
  <si>
    <t>NRAEF003</t>
  </si>
  <si>
    <t>NREMT001</t>
  </si>
  <si>
    <t>NRFSP001</t>
  </si>
  <si>
    <t>NSTSA001</t>
  </si>
  <si>
    <t>ORACL001</t>
  </si>
  <si>
    <t>ORACL002</t>
  </si>
  <si>
    <t>ORACL003</t>
  </si>
  <si>
    <t>ORACL004</t>
  </si>
  <si>
    <t>ORACL005</t>
  </si>
  <si>
    <t>ORACL006</t>
  </si>
  <si>
    <t>PROSO003</t>
  </si>
  <si>
    <t>PROSO006</t>
  </si>
  <si>
    <t>PROSO010</t>
  </si>
  <si>
    <t>PROSO017</t>
  </si>
  <si>
    <t>PROSO019</t>
  </si>
  <si>
    <t>PROSO021</t>
  </si>
  <si>
    <t>PROSO022</t>
  </si>
  <si>
    <t>PROSO023</t>
  </si>
  <si>
    <t>PROSO024</t>
  </si>
  <si>
    <t>PROSO025</t>
  </si>
  <si>
    <t>PROSO026</t>
  </si>
  <si>
    <t>PROSO027</t>
  </si>
  <si>
    <t>PTCBD001</t>
  </si>
  <si>
    <t>RECFN001</t>
  </si>
  <si>
    <t>RECFN002</t>
  </si>
  <si>
    <t>SALES001</t>
  </si>
  <si>
    <t>SMFEN001</t>
  </si>
  <si>
    <t>SMRPR001</t>
  </si>
  <si>
    <t>SOCTE004</t>
  </si>
  <si>
    <t>SOLID003</t>
  </si>
  <si>
    <t>SOLID004</t>
  </si>
  <si>
    <t>SPACE001</t>
  </si>
  <si>
    <t>TAFLP001</t>
  </si>
  <si>
    <t>TAFOM001</t>
  </si>
  <si>
    <t>TBOOM001</t>
  </si>
  <si>
    <t>TBOOM003</t>
  </si>
  <si>
    <t>TBOOM004</t>
  </si>
  <si>
    <t>USINS001</t>
  </si>
  <si>
    <t>USINS002</t>
  </si>
  <si>
    <t>VMWRE004</t>
  </si>
  <si>
    <t>0450</t>
  </si>
  <si>
    <t>0150</t>
  </si>
  <si>
    <t>0300</t>
  </si>
  <si>
    <t>0101830100</t>
  </si>
  <si>
    <t>0090</t>
  </si>
  <si>
    <t>0210</t>
  </si>
  <si>
    <t>0465</t>
  </si>
  <si>
    <t>0018</t>
  </si>
  <si>
    <t>0319</t>
  </si>
  <si>
    <t>0349</t>
  </si>
  <si>
    <t>0285</t>
  </si>
  <si>
    <t>0180</t>
  </si>
  <si>
    <t>0410</t>
  </si>
  <si>
    <t>0130</t>
  </si>
  <si>
    <t>0351071403</t>
  </si>
  <si>
    <t>0350</t>
  </si>
  <si>
    <t>0320</t>
  </si>
  <si>
    <t>0351071405</t>
  </si>
  <si>
    <t>0075</t>
  </si>
  <si>
    <t>0230</t>
  </si>
  <si>
    <t>0125</t>
  </si>
  <si>
    <t>0200</t>
  </si>
  <si>
    <t>0250</t>
  </si>
  <si>
    <t>0360</t>
  </si>
  <si>
    <t>0248</t>
  </si>
  <si>
    <t>0343</t>
  </si>
  <si>
    <t>0344</t>
  </si>
  <si>
    <t>0351092300</t>
  </si>
  <si>
    <t>0355</t>
  </si>
  <si>
    <t>0135</t>
  </si>
  <si>
    <t>0280</t>
  </si>
  <si>
    <t>0060</t>
  </si>
  <si>
    <t>0255</t>
  </si>
  <si>
    <t>0275</t>
  </si>
  <si>
    <t>0351101201</t>
  </si>
  <si>
    <t>0315</t>
  </si>
  <si>
    <t>0102</t>
  </si>
  <si>
    <t>0336</t>
  </si>
  <si>
    <t>0642</t>
  </si>
  <si>
    <t>0375</t>
  </si>
  <si>
    <t>0050</t>
  </si>
  <si>
    <t>0100</t>
  </si>
  <si>
    <t>0600</t>
  </si>
  <si>
    <t>0511090200</t>
  </si>
  <si>
    <t>Multimedia Digital Designer</t>
  </si>
  <si>
    <t>0247</t>
  </si>
  <si>
    <t>0030</t>
  </si>
  <si>
    <t>0615030300</t>
  </si>
  <si>
    <t>Electronic Technology</t>
  </si>
  <si>
    <t>I150303</t>
  </si>
  <si>
    <t>0400</t>
  </si>
  <si>
    <t>0270</t>
  </si>
  <si>
    <t>0646050200</t>
  </si>
  <si>
    <t>0240</t>
  </si>
  <si>
    <t>0647060501</t>
  </si>
  <si>
    <t>Diesel Systems Technician</t>
  </si>
  <si>
    <t>I470605</t>
  </si>
  <si>
    <t>0715170101</t>
  </si>
  <si>
    <t>0080</t>
  </si>
  <si>
    <t>0020</t>
  </si>
  <si>
    <t>0032</t>
  </si>
  <si>
    <t>0040</t>
  </si>
  <si>
    <t>0016</t>
  </si>
  <si>
    <t>0008</t>
  </si>
  <si>
    <t>0034</t>
  </si>
  <si>
    <t>0014</t>
  </si>
  <si>
    <t>0044</t>
  </si>
  <si>
    <t>0046</t>
  </si>
  <si>
    <t>0024</t>
  </si>
  <si>
    <t>0088</t>
  </si>
  <si>
    <t>0743010211</t>
  </si>
  <si>
    <t>P430153</t>
  </si>
  <si>
    <t>Leagal Foundations for Correctional Probation Officers</t>
  </si>
  <si>
    <t>Commuications</t>
  </si>
  <si>
    <t>First Aid for Criminal Justice Officers</t>
  </si>
  <si>
    <t>Criminal Justice Firearms</t>
  </si>
  <si>
    <t>Criminal Justice Defensive Tactics</t>
  </si>
  <si>
    <t>CJK0002</t>
  </si>
  <si>
    <t>0012</t>
  </si>
  <si>
    <t>CJK0016</t>
  </si>
  <si>
    <t>Communication</t>
  </si>
  <si>
    <t>CJK0018</t>
  </si>
  <si>
    <t>0064</t>
  </si>
  <si>
    <t>CJK0019</t>
  </si>
  <si>
    <t>0056</t>
  </si>
  <si>
    <t>CJK0063</t>
  </si>
  <si>
    <t>CJK0021</t>
  </si>
  <si>
    <t>Serving Your Community</t>
  </si>
  <si>
    <t>CJK0072</t>
  </si>
  <si>
    <t>Crimes Against Persons</t>
  </si>
  <si>
    <t>0048</t>
  </si>
  <si>
    <t>CJK0073</t>
  </si>
  <si>
    <t>Crimes Involving Property and Society</t>
  </si>
  <si>
    <t>CJK0079</t>
  </si>
  <si>
    <t>Crime Scene Follow-up Investigations</t>
  </si>
  <si>
    <t>CJK0400</t>
  </si>
  <si>
    <t>Traffic Incidents</t>
  </si>
  <si>
    <t>CJK0401</t>
  </si>
  <si>
    <t>CJK0402</t>
  </si>
  <si>
    <t>CJK0403</t>
  </si>
  <si>
    <t>CJK0093</t>
  </si>
  <si>
    <t>Law Enforcement Vehicle Operations</t>
  </si>
  <si>
    <t>CJK0421</t>
  </si>
  <si>
    <t>Conducted Electrical Weapon/Dart-Firing Stun Gun </t>
  </si>
  <si>
    <t>0004</t>
  </si>
  <si>
    <t>0010</t>
  </si>
  <si>
    <t>0062</t>
  </si>
  <si>
    <t>0035</t>
  </si>
  <si>
    <t>0036</t>
  </si>
  <si>
    <t>Dart-Firing Stun Gun</t>
  </si>
  <si>
    <t>Cross-Over Program Updates</t>
  </si>
  <si>
    <t>Conducted Electrical Weapon/Dart-Firing Stun Gun</t>
  </si>
  <si>
    <t>CJK0394</t>
  </si>
  <si>
    <t>CPO: Cross-over Program Updates</t>
  </si>
  <si>
    <t>0028</t>
  </si>
  <si>
    <t>0743010711</t>
  </si>
  <si>
    <t>P430117</t>
  </si>
  <si>
    <t>Criminal Justice Vehicle Operations</t>
  </si>
  <si>
    <t>Crime Scene and Courtroom Procedures</t>
  </si>
  <si>
    <t>Firefighter I/II</t>
  </si>
  <si>
    <t>0206</t>
  </si>
  <si>
    <t>0192</t>
  </si>
  <si>
    <t>0191</t>
  </si>
  <si>
    <t>0301</t>
  </si>
  <si>
    <t>Dual Enrollment Clock Hour Course Offerings through School District Technical College/Center, 2021-22</t>
  </si>
  <si>
    <t>Enter each dual enrollment course which is expected to be offered during the 2021-22 K-12 school year; the clock hour CTE program in which this course is offered must be provided in column [E]</t>
  </si>
  <si>
    <t>DOE Code</t>
  </si>
  <si>
    <t xml:space="preserve">Certification/Credential Title </t>
  </si>
  <si>
    <t>AAMIN001</t>
  </si>
  <si>
    <t>Certified Biomedical Equipment Technician</t>
  </si>
  <si>
    <t>Composite Boat Builder Certification</t>
  </si>
  <si>
    <t>Marine Electrical Certification</t>
  </si>
  <si>
    <t>A/C Refrigeration Certification</t>
  </si>
  <si>
    <t>ABCOP001</t>
  </si>
  <si>
    <t>Certified Prosthetic-Orthotic Technician (CTPO)</t>
  </si>
  <si>
    <t>Certified Fundamentals Cook</t>
  </si>
  <si>
    <t>Certified Outpatient Coder (COC)</t>
  </si>
  <si>
    <t>Certified Professional Coder - Payer (CPC-P)</t>
  </si>
  <si>
    <t>Certified Professional Coder (CPC)</t>
  </si>
  <si>
    <t>Certified Professional Biller (CPB)</t>
  </si>
  <si>
    <t>Certified Personal Trainer</t>
  </si>
  <si>
    <t>Autodesk Certified User - AutoCAD</t>
  </si>
  <si>
    <t>Autodesk Certified User - Revit Architecture</t>
  </si>
  <si>
    <t>Autodesk Certified User - Inventor</t>
  </si>
  <si>
    <t>Autodesk Certified Professional - AutoCAD</t>
  </si>
  <si>
    <t>Autodesk Certified Professional - AutoCAD Civil 3D</t>
  </si>
  <si>
    <t>Autodesk Certified Professional - Inventor</t>
  </si>
  <si>
    <t>Autodesk Certified Professional - Revit Architecture</t>
  </si>
  <si>
    <t>Autodesk Certified Professional - 3ds Max</t>
  </si>
  <si>
    <t>Autodesk Certified User - Maya</t>
  </si>
  <si>
    <t>Autodesk Certified User - 3ds Max</t>
  </si>
  <si>
    <t>Autodesk Certified User - Fusion 360</t>
  </si>
  <si>
    <t>ADESK033</t>
  </si>
  <si>
    <t>Autodesk Certified Associate in CAD for Mechanical Design</t>
  </si>
  <si>
    <t>ADESK034</t>
  </si>
  <si>
    <t>Autodesk Certified Associate in CAM 2.5 Axis Milling for Machinists</t>
  </si>
  <si>
    <t>Adobe Certified Professional in Video Design
(Requires Premiere Pro and After Effects or Photoshop)</t>
  </si>
  <si>
    <t>Adobe Certified Professional in Visual Design
(Requires Photoshop and Illustrator or InDesign)</t>
  </si>
  <si>
    <t>Adobe Certified Professional in Web Design
(Requires Dreamweaver and Animate or Photoshop)</t>
  </si>
  <si>
    <t>AFHDI001</t>
  </si>
  <si>
    <t>Certified Healthcare Documentation Specialist (CHDS)</t>
  </si>
  <si>
    <t>AFHDI002</t>
  </si>
  <si>
    <t>Registered Healthcare Documentation Specialist (RHDS)</t>
  </si>
  <si>
    <t>AHCSM001</t>
  </si>
  <si>
    <t>Certified Registered Central Service Technician</t>
  </si>
  <si>
    <t>Certified Coding Associate (CCA)</t>
  </si>
  <si>
    <t>Certified Coding Specialist (CCS)</t>
  </si>
  <si>
    <t>Certified Coding Specialist - Physician-based (CCS-P)</t>
  </si>
  <si>
    <t>AHIMA007</t>
  </si>
  <si>
    <t>Registered Health Information Administrator (RHIA)</t>
  </si>
  <si>
    <t>AHIMA009</t>
  </si>
  <si>
    <t>Registered Health Information Technician (RHIT)</t>
  </si>
  <si>
    <t>AHIMA010</t>
  </si>
  <si>
    <t>Certified in Health Care Privacy &amp; Security (CHPS)</t>
  </si>
  <si>
    <t>AHIMA011</t>
  </si>
  <si>
    <t>Certified Healthcare Technology Specialist - Clinician/Practitioner Consultant (CHTS-CP)</t>
  </si>
  <si>
    <t>AHIMA012</t>
  </si>
  <si>
    <t>Certified Healthcare Technology Specialist - Implementation Manager (CHTS-IM)</t>
  </si>
  <si>
    <t>AHIMA013</t>
  </si>
  <si>
    <t>Certified Healthcare Technology Specialist - Implementation Support Specialist (CHTS-IS)</t>
  </si>
  <si>
    <t>AHIMA014</t>
  </si>
  <si>
    <t>Certified Healthcare Technology Specialist - Practice Workflow &amp; Information Management Redesign Specialist (CHTS-PW)</t>
  </si>
  <si>
    <t>AHIMA015</t>
  </si>
  <si>
    <t>Certified Healthcare Technology Specialist - Technical/Software Support Staff (CHTS-TS)</t>
  </si>
  <si>
    <t>AHIMA016</t>
  </si>
  <si>
    <t>Certified Healthcare Technology Specialist - Trainer (CHTS-TR)</t>
  </si>
  <si>
    <t>AHIMA017</t>
  </si>
  <si>
    <t>Certified Documentation Improvement Practitioner (CDIP)</t>
  </si>
  <si>
    <t>AHIMA018</t>
  </si>
  <si>
    <t>Certified Health Data Analyst (CHDA)</t>
  </si>
  <si>
    <t>Certified Medical Assistant (CMA)</t>
  </si>
  <si>
    <t>Medical Laboratory Technician (MLT)</t>
  </si>
  <si>
    <t>AMAOB002</t>
  </si>
  <si>
    <t>Medical Technologist (MT(AAB))</t>
  </si>
  <si>
    <t>AWS Certified Solutions Architect - Associate</t>
  </si>
  <si>
    <t>AWS Certified Cloud Practitioner</t>
  </si>
  <si>
    <t>AMAZN003</t>
  </si>
  <si>
    <t>AWS Certified Developer - Associate</t>
  </si>
  <si>
    <t>AMAZN004</t>
  </si>
  <si>
    <t>AWS Certified Data Analytics - Specialty</t>
  </si>
  <si>
    <t>AMAZN005</t>
  </si>
  <si>
    <t>AWS Certified Database - Specialty</t>
  </si>
  <si>
    <t>AMAZN006</t>
  </si>
  <si>
    <t>AWS Certified Machine Learning - Specialty</t>
  </si>
  <si>
    <t>AMAZN007</t>
  </si>
  <si>
    <t>AWS Certified Security - Specialty</t>
  </si>
  <si>
    <t>AMAZN008</t>
  </si>
  <si>
    <t>AWS Certified SysOps Administrator- Associate</t>
  </si>
  <si>
    <t>Certified Apprentice Drafter - Architectural</t>
  </si>
  <si>
    <t>Certified Drafter - Architectural</t>
  </si>
  <si>
    <t>Certified Drafter - Mechanical</t>
  </si>
  <si>
    <t>Certified Apprentice Drafter - Mechanical</t>
  </si>
  <si>
    <t>Medical Laboratory Technician</t>
  </si>
  <si>
    <t>Registered Medical Assistant (RMA)</t>
  </si>
  <si>
    <t>Registered Phlebotomy Technician (RPT)</t>
  </si>
  <si>
    <t>Food Safety and Science Certification</t>
  </si>
  <si>
    <t>AMOPT001</t>
  </si>
  <si>
    <t>Certified Paraoptometric Assistant (CPOA)</t>
  </si>
  <si>
    <t>AMRRT002</t>
  </si>
  <si>
    <t>Registered Technologist (Radiography)</t>
  </si>
  <si>
    <t>AMRRT003</t>
  </si>
  <si>
    <t>Radiologic Technologist (Sonography)</t>
  </si>
  <si>
    <t>AMRRT005</t>
  </si>
  <si>
    <t>Registered Technologist - Quality Management (R.T.)</t>
  </si>
  <si>
    <t>AMRRT006</t>
  </si>
  <si>
    <t>Registered Technologist (Nuclear Medicine)</t>
  </si>
  <si>
    <t>AMRRT007</t>
  </si>
  <si>
    <t>Registered Technologist (Radiation Therapy)</t>
  </si>
  <si>
    <t>AMRRT008</t>
  </si>
  <si>
    <t>Computed Tomography (CT)</t>
  </si>
  <si>
    <t>AMRRT009</t>
  </si>
  <si>
    <t>Registered Technologist-Cardiac Interventional Radiography (CI)</t>
  </si>
  <si>
    <t>AMRRT010</t>
  </si>
  <si>
    <t>Registered Technologist - Magnetic Resonance Imaging (MRI)</t>
  </si>
  <si>
    <t>AMRRT011</t>
  </si>
  <si>
    <t>Registered Technologist - Mammography (M)</t>
  </si>
  <si>
    <t>AMRRT012</t>
  </si>
  <si>
    <t>Registered Technologist - Vascular Interventional Radiography (VI)</t>
  </si>
  <si>
    <t>AMSCP001</t>
  </si>
  <si>
    <t>Histotechnologist, HTL(ASCP)</t>
  </si>
  <si>
    <t>AMSCP002</t>
  </si>
  <si>
    <t>Medical Laboratory Technician (MLT(ASCP))</t>
  </si>
  <si>
    <t>AMSCP005</t>
  </si>
  <si>
    <t>Medical Laboratory Scientist (MLS)</t>
  </si>
  <si>
    <t>Manager of Quality/Organizational Excellence</t>
  </si>
  <si>
    <t>Quality Improvement Associate (CQIA)</t>
  </si>
  <si>
    <t>Six Sigma Black Belt (CSSBB)</t>
  </si>
  <si>
    <t>Six Sigma Green Belt (CSSGB)</t>
  </si>
  <si>
    <t>Certified Phlebotomy Technician</t>
  </si>
  <si>
    <t>Professional Designation in Supply Chain Management (PLS)</t>
  </si>
  <si>
    <t>Certified in Logistics, Transportation, and Distribution (CLTD)</t>
  </si>
  <si>
    <t>Apple App Development with Swift Certification Level 1</t>
  </si>
  <si>
    <t>ARDMS001</t>
  </si>
  <si>
    <t>Registered Diagnostic Cardiac Sonographer (RDCS)</t>
  </si>
  <si>
    <t>ARDMS002</t>
  </si>
  <si>
    <t>Registered Diagnostic Medical Sonographer (RDMS)</t>
  </si>
  <si>
    <t>ARDMS003</t>
  </si>
  <si>
    <t>Registered Vascular Technologist</t>
  </si>
  <si>
    <t>AWS Certified Welder - FCAW Plate</t>
  </si>
  <si>
    <t>AWS Certified Welder - GMAW Plate</t>
  </si>
  <si>
    <t>AWS Certified Welder - GTAW Pipe (Carbon Steel)</t>
  </si>
  <si>
    <t>AWS Certified Welder - GTAW Pipe (Stainless Steel to Carbon Steel)</t>
  </si>
  <si>
    <t>AWS Certified Welder - GTAW Pipe (Stainless Steel)</t>
  </si>
  <si>
    <t>AWS Certified Welder - GTAW Plate</t>
  </si>
  <si>
    <t>AWS Certified Welder - GTAW/SMAW Pipe (Carbon Steel)</t>
  </si>
  <si>
    <t>AWS Certified Welder - GTAW/SMAW Pipe (Chrome PWHT)</t>
  </si>
  <si>
    <t>AWS Certified Welder - SMAW Pipe</t>
  </si>
  <si>
    <t>AWS Certified Welder - SMAW Plate</t>
  </si>
  <si>
    <t>AWELD013</t>
  </si>
  <si>
    <t>AWS Certified Welder -  S.S 18 Gauge through 10 Gauge</t>
  </si>
  <si>
    <t>AWELD014</t>
  </si>
  <si>
    <t>AWS Certified Welder - GTAW/SMAW Pipe (Combo Carbon Steel)</t>
  </si>
  <si>
    <t>Certified Hemodialysis Technologist/Technician</t>
  </si>
  <si>
    <t>BRPST001</t>
  </si>
  <si>
    <t>Registered Polysomnographic Technologist</t>
  </si>
  <si>
    <t>Chief Architect Certified Apprentice</t>
  </si>
  <si>
    <t>CCINT002</t>
  </si>
  <si>
    <t>Registered Cardiac Sonographer (RCS)</t>
  </si>
  <si>
    <t>CCINT003</t>
  </si>
  <si>
    <t>Registered Cardiovascular Invasive Specialist</t>
  </si>
  <si>
    <t>CCINT004</t>
  </si>
  <si>
    <t>Registered Vascular Specialist</t>
  </si>
  <si>
    <t>CDREG001</t>
  </si>
  <si>
    <t>Dietetic Technician, Registered (DTR)</t>
  </si>
  <si>
    <t>Biotechnician Assistant</t>
  </si>
  <si>
    <t>Cisco Certified Design Expert (CCDE)</t>
  </si>
  <si>
    <t>CISCO026</t>
  </si>
  <si>
    <t>Cisco Certified Network Associate (CCNA)</t>
  </si>
  <si>
    <t>Citrix Certified Administrator (CCA)- XenApp</t>
  </si>
  <si>
    <t>CompTIA A+</t>
  </si>
  <si>
    <t>CompTIA Linux+</t>
  </si>
  <si>
    <t>CompTIA Network+</t>
  </si>
  <si>
    <t>CompTIA Project+</t>
  </si>
  <si>
    <t>CompTIA Security+</t>
  </si>
  <si>
    <t>CompTIA Server+</t>
  </si>
  <si>
    <t>CompTIA Cloud+</t>
  </si>
  <si>
    <t>CompTIA Cybersecurity Analyst (CySA+)</t>
  </si>
  <si>
    <t>CompTIA Advanced Security Practitioner (CASP)</t>
  </si>
  <si>
    <t>CompTIA IT Fundamentals+</t>
  </si>
  <si>
    <t>CompTIA PenTest+</t>
  </si>
  <si>
    <t>COMPT020</t>
  </si>
  <si>
    <t>CompTIA Cloud Essentials+</t>
  </si>
  <si>
    <t>Child Development Associate (CDA)</t>
  </si>
  <si>
    <t>Check Point Certified Security Administrator (CCSA)</t>
  </si>
  <si>
    <t>Check Point Certified Security Expert (CCSE)</t>
  </si>
  <si>
    <t>SCPro Fundamentals Bundle (8 exams)</t>
  </si>
  <si>
    <t>Certified Wireless Network Administrator (CWNA)</t>
  </si>
  <si>
    <t>Certified Dental Assistant (CDA)</t>
  </si>
  <si>
    <t>Ecology Conservation and Management Certification</t>
  </si>
  <si>
    <t>Fundamentals of Animal Science Certification</t>
  </si>
  <si>
    <t>Information Storage and Management (EMCISA) Associate</t>
  </si>
  <si>
    <t>ETCP Certified Entertainment Electrician</t>
  </si>
  <si>
    <t>ArcGIS Desktop Entry</t>
  </si>
  <si>
    <t>Fiber Optics Installer (FOI)</t>
  </si>
  <si>
    <t>Avionics Electronics Technician</t>
  </si>
  <si>
    <t>Associate Certified Electronics Technician (CETa)</t>
  </si>
  <si>
    <t>Data Cabling Installer Certification (DCIC)</t>
  </si>
  <si>
    <t>Fiber Optics Technician (FOT)</t>
  </si>
  <si>
    <t>Fiber Optics Technician-Outside Plant (FOT-OSP)</t>
  </si>
  <si>
    <t>Photonics Technician - Operator (PTO)</t>
  </si>
  <si>
    <t>Photonics Technician Specialist (PTS)</t>
  </si>
  <si>
    <t>Photovoltaic Installer (PVI) - Level 1</t>
  </si>
  <si>
    <t>Small Wind Installer (SWI) - Level 1</t>
  </si>
  <si>
    <t>Specialist in Precision Optics (SPO)</t>
  </si>
  <si>
    <t>Technician in Precision Optics (TPO)</t>
  </si>
  <si>
    <t>FASMB001</t>
  </si>
  <si>
    <t>Massage and Bodywork Licensing Examination</t>
  </si>
  <si>
    <t>Certified Nursing Assistant (CNA)</t>
  </si>
  <si>
    <t>FDMQA010</t>
  </si>
  <si>
    <t>Licensed Dental Hygienist</t>
  </si>
  <si>
    <t>Paramedic (EMT-P)</t>
  </si>
  <si>
    <t>FDMQA018</t>
  </si>
  <si>
    <t>Licensed Physical Therapist Assistant</t>
  </si>
  <si>
    <t>FDMQA025</t>
  </si>
  <si>
    <t>Licensed Optician</t>
  </si>
  <si>
    <t>911 Public Safety Telecommunicator</t>
  </si>
  <si>
    <t>FAA Aviation Maintenance Technician - General</t>
  </si>
  <si>
    <t>FAA Aviation Mechanic Technician - Airframe</t>
  </si>
  <si>
    <t>FAA Aviation Maintenance Technician - Powerplant</t>
  </si>
  <si>
    <t>FAA Private Pilot</t>
  </si>
  <si>
    <t>FAA Ground School</t>
  </si>
  <si>
    <t>FAA Ground Instructor - Basic</t>
  </si>
  <si>
    <t>Florida Automobile Dealers Association (FADA) Certified Technician</t>
  </si>
  <si>
    <t>Aquaculture Technician</t>
  </si>
  <si>
    <t>Wastewater Treatment Plant Operator Level C</t>
  </si>
  <si>
    <t>Water Treatment Plant Operator Level C</t>
  </si>
  <si>
    <t>FLDEP007</t>
  </si>
  <si>
    <t>Water Treatment Plant Operator Level D</t>
  </si>
  <si>
    <t>FLDEP008</t>
  </si>
  <si>
    <t>Wastewater Treatment Plant Operator Level D</t>
  </si>
  <si>
    <t>Correctional Officer</t>
  </si>
  <si>
    <t>Law Enforcement Officer</t>
  </si>
  <si>
    <t>Engineering Core certification</t>
  </si>
  <si>
    <t>Agritechnology Specialist Certification</t>
  </si>
  <si>
    <t>Agricultural Biotechnology Specialist Certification</t>
  </si>
  <si>
    <t>Agricultural Communications Specialist Certification</t>
  </si>
  <si>
    <t>Agricultural Mechanics Specialist Certification</t>
  </si>
  <si>
    <t>Animal Science Specialist Certification</t>
  </si>
  <si>
    <t>Agricultural Unmanned Aircraft Systems Specialist Certification</t>
  </si>
  <si>
    <t>Agriculture Associate Certification</t>
  </si>
  <si>
    <t>Forestry Specialist Certification</t>
  </si>
  <si>
    <t>Agriculture Systems Associate Certification</t>
  </si>
  <si>
    <t>Natural Resources Specialist Certification</t>
  </si>
  <si>
    <t>Fire Safety Inspector I</t>
  </si>
  <si>
    <t>Fire Officer II</t>
  </si>
  <si>
    <t>Certified Veterinary Assistant (CVA)</t>
  </si>
  <si>
    <t>Certified Horticulture Professional</t>
  </si>
  <si>
    <t>Certified Landscape Maintenance Technician</t>
  </si>
  <si>
    <t>Certified Landscape Technician</t>
  </si>
  <si>
    <t>GIAC Certified Forensic Analyst (GCFA)</t>
  </si>
  <si>
    <t>GIAC Certified Forensic Examiner (GCFE)</t>
  </si>
  <si>
    <t>GIAC Certified UNIX Security Administrator (GCUX)</t>
  </si>
  <si>
    <t>GIAC Information Security Fundamentals (GISF)</t>
  </si>
  <si>
    <t>GIAC Security Essentials (GSEC)</t>
  </si>
  <si>
    <t>GLIAC006</t>
  </si>
  <si>
    <t>GIAC Cloud Security Automation</t>
  </si>
  <si>
    <t>GLIAC007</t>
  </si>
  <si>
    <t>GIAC Cloud Security Essentials</t>
  </si>
  <si>
    <t>GOOGL001</t>
  </si>
  <si>
    <t>Google Associate Cloud Engineer</t>
  </si>
  <si>
    <t>LEED Green Associate</t>
  </si>
  <si>
    <t>Pre-Apprenticeship Certificate Training (PACT), Building Construction Technology</t>
  </si>
  <si>
    <t>HBINS003</t>
  </si>
  <si>
    <t>HBI Pre-Apprenticeship Certificate Training (PACT), Carpentry</t>
  </si>
  <si>
    <t>HBINS004</t>
  </si>
  <si>
    <t>HBI Pre-Apprenticeship Certificate Training (PACT), Core</t>
  </si>
  <si>
    <t>HBINS005</t>
  </si>
  <si>
    <t>HBI Pre-Apprenticeship Certificate Training (PACT), Core Green</t>
  </si>
  <si>
    <t>HBINS006</t>
  </si>
  <si>
    <t>HBI Pre-Apprenticeship Certificate Training (PACT), Electrical</t>
  </si>
  <si>
    <t>HIMSS001</t>
  </si>
  <si>
    <t>Certified Associate in Healthcare Information &amp; Management Systems</t>
  </si>
  <si>
    <t>HVAC Excellence Employment Ready - Heat Pump</t>
  </si>
  <si>
    <t>HVAC Excellence EmploymentReady - Air Conditioning</t>
  </si>
  <si>
    <t>HVAC Excellence Employment Ready - Light Commercial Air Conditioning</t>
  </si>
  <si>
    <t>HVAC Excellence Employment Ready - Electric Heat</t>
  </si>
  <si>
    <t>HVAC Excellence Employment Ready - Light Commercial Refrigeration</t>
  </si>
  <si>
    <t>HVAC Excellence Employment Ready - Gas Heat</t>
  </si>
  <si>
    <t>HVAC Excellence Employment Ready - Electrical</t>
  </si>
  <si>
    <t>HVACE015</t>
  </si>
  <si>
    <t>HVAC Excellence Professional Level - Heat Pump Service</t>
  </si>
  <si>
    <t>IASSC Certified Black Belt</t>
  </si>
  <si>
    <t>Certified Ethical Hacker (CEH)</t>
  </si>
  <si>
    <t>Computer Hacking Forensic Investigator (CHFI)</t>
  </si>
  <si>
    <t>Certified Security Analyst (ECSA)</t>
  </si>
  <si>
    <t>EC-Council Cyber Forensics Associate</t>
  </si>
  <si>
    <t>EC-Council Ethical Hacker Associate</t>
  </si>
  <si>
    <t>ICOEC007</t>
  </si>
  <si>
    <t>EC-Council Certified Incident Handler (ECIH)</t>
  </si>
  <si>
    <t>ICOEC008</t>
  </si>
  <si>
    <t>EC-Council Certified Network Defender (CND)</t>
  </si>
  <si>
    <t>ICOEC009</t>
  </si>
  <si>
    <t>EC-Council Certified Security Operations Center (SOC) Analyst (CSA)</t>
  </si>
  <si>
    <t>Field Service Engineer - Low Voltage Systems</t>
  </si>
  <si>
    <t>Field Service Engineer - Voice-Data-Video</t>
  </si>
  <si>
    <t>Journeyman Electrician</t>
  </si>
  <si>
    <t>Residential Wireman</t>
  </si>
  <si>
    <t>CISSP- Information Systems Security Management Professional (CISSP-ISSMP)</t>
  </si>
  <si>
    <t>Systems Security Certified Practitioner (SSCP)</t>
  </si>
  <si>
    <t>Certified Cyber Forensics Professional (CCFP)</t>
  </si>
  <si>
    <t>Certified Information Systems Security Professional (CISSP)</t>
  </si>
  <si>
    <t>Certified Automation Professional (CAP)</t>
  </si>
  <si>
    <t>Certified Control Systems Technician (CCST) - Level 3</t>
  </si>
  <si>
    <t>Quickbooks Certified User</t>
  </si>
  <si>
    <t>INTUT002</t>
  </si>
  <si>
    <t>Entrepreneurship &amp; Small Business</t>
  </si>
  <si>
    <t>INTUT003</t>
  </si>
  <si>
    <t>Master Entrepreneurship Certification</t>
  </si>
  <si>
    <t>JCAHO001</t>
  </si>
  <si>
    <t>Certified Ophthalmic Medical Technologist (COMT)</t>
  </si>
  <si>
    <t>JCAHO002</t>
  </si>
  <si>
    <t>Certified Ophthalmic Technician (COT)</t>
  </si>
  <si>
    <t>KNOWL001</t>
  </si>
  <si>
    <t>Python Coding Specialist</t>
  </si>
  <si>
    <t>KNOWL002</t>
  </si>
  <si>
    <t>WordPress Certified Editor</t>
  </si>
  <si>
    <t>KNOWL003</t>
  </si>
  <si>
    <t>HTML/CSS Coding Specialist</t>
  </si>
  <si>
    <t>KNOWL004</t>
  </si>
  <si>
    <t>JavaScript Coding Specialist</t>
  </si>
  <si>
    <t>Linux Essentials 010</t>
  </si>
  <si>
    <t>Manufacturing Technician 1 (MT1)</t>
  </si>
  <si>
    <t>Microsoft Office Specialist: Microsoft Office 2016 Master Specialist 
(Requires Word Expert, Excel Expert, PowerPoint, and Access or Outlook)</t>
  </si>
  <si>
    <t>Microsoft Certified Trainer (MCT)</t>
  </si>
  <si>
    <t>Microsoft Technology Associate (MTA) - Database Administration Fundamentals</t>
  </si>
  <si>
    <t>Microsoft Technology Associate (MTA) - Software Development Fundamentals</t>
  </si>
  <si>
    <t>Microsoft Technology Associate (MTA) - Windows OS Fundamentals</t>
  </si>
  <si>
    <t>Microsoft Technology Associate (MTA) - Security Fundamentals</t>
  </si>
  <si>
    <t>Microsoft Technology Associate (MTA) - Networking Fundamentals</t>
  </si>
  <si>
    <t>Microsoft Technology Associate (MTA) - HTML5 Application Developer Fundamentals</t>
  </si>
  <si>
    <t>Microsoft Certified Solutions Associate (MCSA) - SQL Server 2012</t>
  </si>
  <si>
    <t>Microsoft Technology Associate (MTA) - Mobility and Devices Fundamentals</t>
  </si>
  <si>
    <t>Microsoft Technology Associate (MTA) - Introduction to Programming Using JavaScript</t>
  </si>
  <si>
    <t>Microsoft Technology Associate (MTA) - Introduction to Programming Using HTML and CSS</t>
  </si>
  <si>
    <t>Microsoft Certified Solutions Expert (MCSE) - Data Management and Analytics</t>
  </si>
  <si>
    <t>Microsoft Certified Solutions Developer (MCSD) - App Builder</t>
  </si>
  <si>
    <t>Microsoft Technology Associate (MTA) - Introduction to Programming Using Python</t>
  </si>
  <si>
    <t>Microsoft Technology Associate (MTA) - Introduction to Programming Using Java</t>
  </si>
  <si>
    <t>Microsoft Technology Associate (MTA) - Windows Server Administration Fundamentals</t>
  </si>
  <si>
    <t>MICRO116</t>
  </si>
  <si>
    <t>Windows Server Administration Fundamentals</t>
  </si>
  <si>
    <t>MICRO117</t>
  </si>
  <si>
    <t>Microsoft 365 Certified: Enterprise Administrator Expert</t>
  </si>
  <si>
    <t>MICRO118</t>
  </si>
  <si>
    <t>Microsoft 365 Certified: Modern Desktop Administrator Associate</t>
  </si>
  <si>
    <t>MICRO119</t>
  </si>
  <si>
    <t>Microsoft 365 Certified: Security Administrator Associate</t>
  </si>
  <si>
    <t>MICRO120</t>
  </si>
  <si>
    <t>Microsoft Certified: Azure Administrator Associate</t>
  </si>
  <si>
    <t>MICRO121</t>
  </si>
  <si>
    <t>Microsoft Certified: Azure AI Engineer Associate</t>
  </si>
  <si>
    <t>MICRO122</t>
  </si>
  <si>
    <t>Microsoft Certified: Power Platform Developer Associate</t>
  </si>
  <si>
    <t>MICRO123</t>
  </si>
  <si>
    <t>Microsoft 365 Certified: Fundamentals</t>
  </si>
  <si>
    <t>MICRO124</t>
  </si>
  <si>
    <t>Microsoft Certified: Azure AI Fundamentals</t>
  </si>
  <si>
    <t>MICRO125</t>
  </si>
  <si>
    <t>Microsoft Certified: Azure Data Fundamentals</t>
  </si>
  <si>
    <t>MICRO126</t>
  </si>
  <si>
    <t>Microsoft Certified: Azure Fundamentals</t>
  </si>
  <si>
    <t>MICRO128</t>
  </si>
  <si>
    <t>Microsoft Certified: Power Platform Fundamentals</t>
  </si>
  <si>
    <t>MICRO129</t>
  </si>
  <si>
    <t>Microsoft Certified: Azure Developer Associate</t>
  </si>
  <si>
    <t>MICRO130</t>
  </si>
  <si>
    <t>Microsoft Certified: Data Analyst Associate</t>
  </si>
  <si>
    <t>MSSC Certified Production Technician (CPT)</t>
  </si>
  <si>
    <t>MSSC Certified Logistics Technician (CLT)</t>
  </si>
  <si>
    <t>NASM Certified Personal Trainer (CPT)</t>
  </si>
  <si>
    <t>Air Conditioning Service Technician</t>
  </si>
  <si>
    <t>Air Conditioning Installation Specialization</t>
  </si>
  <si>
    <t>Air to Air Heat Pump Installation Technician</t>
  </si>
  <si>
    <t>Air to Air Heat Pump Service Technician</t>
  </si>
  <si>
    <t>Certified EKG Technician (CET)</t>
  </si>
  <si>
    <t>Certified Medical Administrative Assistant (CMAA)</t>
  </si>
  <si>
    <t>Certified Patient Care Technician (CPCT)</t>
  </si>
  <si>
    <t>Certified Phlebotomy Technician (CPT)</t>
  </si>
  <si>
    <t>Certified Billing &amp; Coding Specialist (CBCS)</t>
  </si>
  <si>
    <t>Certified Clinical Medical Assistant (CCMA)</t>
  </si>
  <si>
    <t>Certified Pharmacy Technician (CPhT)</t>
  </si>
  <si>
    <t>Certified Electronic Health Record Specialist (CEHRS)</t>
  </si>
  <si>
    <t>Orthopaedic Technologist Certified (OTC)</t>
  </si>
  <si>
    <t>NBFOT001</t>
  </si>
  <si>
    <t>Certified Occupational Therapy Assistant</t>
  </si>
  <si>
    <t>NBFRC001</t>
  </si>
  <si>
    <t>Certified Respiratory Therapist (CRT)</t>
  </si>
  <si>
    <t>NBFRC002</t>
  </si>
  <si>
    <t>Registered Respiratory Therapist (RRT)</t>
  </si>
  <si>
    <t>NBOST001</t>
  </si>
  <si>
    <t>Certified Surgical Technologist</t>
  </si>
  <si>
    <t>Aircraft Electronics Technician (AET)</t>
  </si>
  <si>
    <t>Aerospace / Aircraft Assembly (AAA)</t>
  </si>
  <si>
    <t>NCCER Carpentry - Level 1 (Secondary)</t>
  </si>
  <si>
    <t>NCCER Construction Technology (Secondary)</t>
  </si>
  <si>
    <t>NCCER Electrical - Level 1 (Secondary)</t>
  </si>
  <si>
    <t>NCCER HVAC - Level 1 (Secondary)</t>
  </si>
  <si>
    <t>NCCER Masonry - Level 1 (Secondary)</t>
  </si>
  <si>
    <t>NCCER Plumbing - Level 1 (Secondary)</t>
  </si>
  <si>
    <t>NCCER Carpentry - Level 2 (Secondary)</t>
  </si>
  <si>
    <t>NCCER Carpentry - Level 3 (Secondary)</t>
  </si>
  <si>
    <t>NCCER Carpentry - Level 4 (Secondary)</t>
  </si>
  <si>
    <t>NCCER Concrete Finishing - Level 1 (Secondary)</t>
  </si>
  <si>
    <t>NCCER Electrical - Level 2 (Secondary)</t>
  </si>
  <si>
    <t>NCCER Electrical - Level 3 (Secondary)</t>
  </si>
  <si>
    <t>NCCER Electrical - Level 4 (Secondary)</t>
  </si>
  <si>
    <t>NCCER Masonry - Level 2 (Secondary)</t>
  </si>
  <si>
    <t>NCCER Masonry - Level 3 (Secondary)</t>
  </si>
  <si>
    <t>NCCER061</t>
  </si>
  <si>
    <t>NCCER Welding- Level 1</t>
  </si>
  <si>
    <t>NCCER Welding - Level 2 (Secondary)</t>
  </si>
  <si>
    <t>NCCER Plumbing - Level 2 (Secondary)</t>
  </si>
  <si>
    <t>NCCER Plumbing - Level 3 (Secondary)</t>
  </si>
  <si>
    <t>NCCER Plumbing - Level 4 (Secondary)</t>
  </si>
  <si>
    <t>NCCER HVAC - Level 2 (Secondary)</t>
  </si>
  <si>
    <t>NCCER HVAC - Level 3 (Secondary)</t>
  </si>
  <si>
    <t>NCCER HVAC - Level 4 (Secondary)</t>
  </si>
  <si>
    <t>NCCER Industrial Maintenance Mechanic - Level 1 (Secondary)</t>
  </si>
  <si>
    <t>NCCER Industrial Maintenance Mechanic - Level 2 (Secondary)</t>
  </si>
  <si>
    <t>NCCER Industrial Maintenance Mechanic - Level 3 (Secondary)</t>
  </si>
  <si>
    <t>NCCER Electrical - Level 4 (Postsecondary)</t>
  </si>
  <si>
    <t>NCCER HVAC - Level 4 (Postsecondary)</t>
  </si>
  <si>
    <t>NCCER Pipefitting - Level 4 (Postsecondary)</t>
  </si>
  <si>
    <t>NCCER Plumbing - Level 4 (Postsecondary)</t>
  </si>
  <si>
    <t>NCCER Welding - Level 3 (Postsecondary)</t>
  </si>
  <si>
    <t>NCCER Industrial Maintenance, Electrical &amp; Instrumentation Technician - Level 4 (Postsecondary)</t>
  </si>
  <si>
    <t>National Certified ECG Technician (NCET)</t>
  </si>
  <si>
    <t>National Certified Phlebotomy Technician</t>
  </si>
  <si>
    <t>Tech in Surgery - Certified (NCCT)</t>
  </si>
  <si>
    <t>Medical Assistant</t>
  </si>
  <si>
    <t>NCFCT006</t>
  </si>
  <si>
    <t>National Certified Insurance and Coding Specialist (NCICS)</t>
  </si>
  <si>
    <t>National Certified Medical Office Assistant (NCMOA)</t>
  </si>
  <si>
    <t>National Certified Patient Care Technician (NCPCT)</t>
  </si>
  <si>
    <t>NCSAF001</t>
  </si>
  <si>
    <t>Certified Strength Coach</t>
  </si>
  <si>
    <t>NCSAF002</t>
  </si>
  <si>
    <t>NCSAF003</t>
  </si>
  <si>
    <t>Sport Nutrition Specialist</t>
  </si>
  <si>
    <t>NCSBN001</t>
  </si>
  <si>
    <t>National Licensed Registered Nurse (NCLEX-RN)</t>
  </si>
  <si>
    <t>National Licensed Practical Nurse (NCLEX-PN)</t>
  </si>
  <si>
    <t>ASE - Advanced Engine Performance Specialist (L1)</t>
  </si>
  <si>
    <t>ASE Automobile/Light Truck Technician: Automatic Transmission/Transaxle (A2)</t>
  </si>
  <si>
    <t>ASE Automobile/Light Truck Technician: Brakes (A5)</t>
  </si>
  <si>
    <t>ASE Automobile/Light Truck Technician: Electrical/Electronic Systems (A6)</t>
  </si>
  <si>
    <t>ASE Automobile/Light Truck Technician: Engine Performance (A8)</t>
  </si>
  <si>
    <t>ASE Automobile/Light Truck Technician: Engine Repair (A1)</t>
  </si>
  <si>
    <t>ASE Automobile/Light Truck Technician: Heating and Air Conditioning (A7)</t>
  </si>
  <si>
    <t>ASE Automobile/Light Truck Technician: Manual Drive Train and Axles (A3)</t>
  </si>
  <si>
    <t>ASE Automobile/Light Truck Technician: Suspension and Steering (A4)</t>
  </si>
  <si>
    <t>ASE Medium/Heavy Truck Technician: Brakes (T4)</t>
  </si>
  <si>
    <t>ASE Collision Repair and Refinishing Technician: Mechanical and Electrical Components (B5)</t>
  </si>
  <si>
    <t>ASE - Non-structural Analysis and Damage Repair (B3)</t>
  </si>
  <si>
    <t>ASE Medium/Heavy Truck Technician: Diesel Engines (T2)</t>
  </si>
  <si>
    <t>ASE - Diesel Engines (T2)</t>
  </si>
  <si>
    <t>ASE Medium/Heavy Truck Technician: Drive Train (T3)</t>
  </si>
  <si>
    <t>ASE Medium/Heavy Truck Technician: Electrical/Electronic Systems (T6)</t>
  </si>
  <si>
    <t>ASE - Gasoline Engines (T1)</t>
  </si>
  <si>
    <t>ASE Medium/Heavy Truck Technician: Heating, Ventilation, and A/C (HVAC) (T7)</t>
  </si>
  <si>
    <t>ASE Collision Repair and Refinishing Technician: Painting and Refinishing (B2)</t>
  </si>
  <si>
    <t>ASE Medium/Heavy Truck Technician: Preventive Maintenance Inspection (PMI) (T8)</t>
  </si>
  <si>
    <t>ASE - Structural Analysis and Damage Repair (B4)</t>
  </si>
  <si>
    <t>ASE Medium/Heavy Truck Technician: Suspension and Steering (T5)</t>
  </si>
  <si>
    <t>ASE - Compressed Natural Gas (CNG) Engines (H1)</t>
  </si>
  <si>
    <t>ASE - Diesel Engines (H2)</t>
  </si>
  <si>
    <t>ASE - Drive Train (H3)</t>
  </si>
  <si>
    <t>ASE - Brakes (H4)</t>
  </si>
  <si>
    <t>ASE - Suspension and Steering (H5)</t>
  </si>
  <si>
    <t>ASE - Electrical/Electronic Systems (H6)</t>
  </si>
  <si>
    <t>ASE - Heating Ventilation and Air Conditioning (HVAC) (H7)</t>
  </si>
  <si>
    <t>ASE - Preventive Maintenance and Inspection (PMI) (H8)</t>
  </si>
  <si>
    <t>ASE - Alternate Fuels (F1)</t>
  </si>
  <si>
    <t>ASE - Light Vehicle Diesel Engines (A9)</t>
  </si>
  <si>
    <t>ASE Auto Maintenance and Light Repair (G1)</t>
  </si>
  <si>
    <t>ASE Entry-level - Auto: Automatic Transmission/Transaxle (AT)</t>
  </si>
  <si>
    <t>ASE Entry-level - Auto: Automobile Service Technology (AS)</t>
  </si>
  <si>
    <t>ASE Entry-level - Auto: Brakes (BR)</t>
  </si>
  <si>
    <t>ASE Entry-level - Auto: Electrical/Electronic Systems (EE)</t>
  </si>
  <si>
    <t>ASE Entry-level - Auto: Engine Performance (EP)</t>
  </si>
  <si>
    <t>ASE Entry-level - Auto: Engine Repair (ER)</t>
  </si>
  <si>
    <t>ASE Entry-level - Auto: Heating and Air Conditioning (AC)</t>
  </si>
  <si>
    <t>ASE Entry-level - Auto: Manual Drive Train and Axles (MD)</t>
  </si>
  <si>
    <t>ASE Entry-level - Auto: Suspension and Steering (SS)</t>
  </si>
  <si>
    <t>ASE Entry-level - Collision: Mechanical and Electrical (ME)</t>
  </si>
  <si>
    <t>ASE Entry-level - Collision: Non-structural Analysis and Damage Repair (NS)</t>
  </si>
  <si>
    <t>ASE Entry-level - Collision: Painting and Refinishing (PR)</t>
  </si>
  <si>
    <t>ASE Entry-level - Collision: Structural Analysis and Damage Repair (SR)</t>
  </si>
  <si>
    <t>ASE Entry-level - Truck: Brakes (TB)</t>
  </si>
  <si>
    <t>ASE Entry-level - Truck: Diesel Engines (DE)</t>
  </si>
  <si>
    <t>ASE Entry-level - Truck: Electrical/Electronic Systems (TE)</t>
  </si>
  <si>
    <t>ASE Entry-level - Truck: Steering &amp; Suspension (TS)</t>
  </si>
  <si>
    <t>NIASE094</t>
  </si>
  <si>
    <t>ASE Entry-level - Truck: Inspection, Maintenance, and Minor Repair (IM)</t>
  </si>
  <si>
    <t>NIASE095</t>
  </si>
  <si>
    <t>ASE Light Duty Hybrid/Electric Vehicle Specialist Certification Test (L3)</t>
  </si>
  <si>
    <t>NIASE096</t>
  </si>
  <si>
    <t>ASE Undercar Specialist Exhaust Systems (X1)</t>
  </si>
  <si>
    <t>NIMS Machining Level I - CNC Milling: Programming Setup &amp; Operations</t>
  </si>
  <si>
    <t>NIMS Machining Level I - CNC Turning: Programming Setup &amp; Operations</t>
  </si>
  <si>
    <t>NIMS Machining Level II - EDM - Plunge</t>
  </si>
  <si>
    <t>NIMS Machining Level II - EDM - Wire</t>
  </si>
  <si>
    <t>NIMS Machining Level II - Manual Milling Skills II</t>
  </si>
  <si>
    <t>NIMS Machining Level I - Turning Operations: Turning Between Centers</t>
  </si>
  <si>
    <t>NIMS Machining Level I - Turning Operations: Turning Chucking Skills</t>
  </si>
  <si>
    <t>NIMS Machining Level II - Grinding Skills II</t>
  </si>
  <si>
    <t>NIMS Machining Level I - Drill Press Skills I</t>
  </si>
  <si>
    <t>NIMS Machining Level I - CNC Milling: Operations</t>
  </si>
  <si>
    <t>NIMS Machining Level I - Grinding Skills I</t>
  </si>
  <si>
    <t>NIMS Machining Level I - Manual Milling Skills I</t>
  </si>
  <si>
    <t>NIMS Machining Level II - Drill Press Skills II</t>
  </si>
  <si>
    <t>NIMS Machining Level II - CNC Milling Skills II</t>
  </si>
  <si>
    <t>NIMS Machining Level II - CNC Turning Skills II</t>
  </si>
  <si>
    <t>NIMS Industrial Technology Maintenance Level 1 Bundle (9 Exams)</t>
  </si>
  <si>
    <t>NJATC Electrical - Level 5</t>
  </si>
  <si>
    <t>NMTCB001</t>
  </si>
  <si>
    <t>Certified Nuclear Medicine Technologist</t>
  </si>
  <si>
    <t>NMTCB002</t>
  </si>
  <si>
    <t>Certified Clinical Hemodialysis Technician</t>
  </si>
  <si>
    <t>Certified Food Protection Manager (ServSafe®)</t>
  </si>
  <si>
    <t>NREMT003</t>
  </si>
  <si>
    <t>Emergency Medical Responder (EMR)</t>
  </si>
  <si>
    <t>Certified Food Safety Manager</t>
  </si>
  <si>
    <t>NRFSP002</t>
  </si>
  <si>
    <t>HACCP Certification</t>
  </si>
  <si>
    <t>Certified Surgical Technologist (CST)</t>
  </si>
  <si>
    <t>NSTSA002</t>
  </si>
  <si>
    <t>Certified Surgical First Assistant (CSFA)</t>
  </si>
  <si>
    <t>OEDGP001</t>
  </si>
  <si>
    <t>PCAP – Certified Associate in Python Programming</t>
  </si>
  <si>
    <t>Oracle Certified Associate (OCA): Database</t>
  </si>
  <si>
    <t>Oracle Certified Professional (OCP): Database</t>
  </si>
  <si>
    <t>Oracle Certified Master (OCM): Database</t>
  </si>
  <si>
    <t>Oracle Certified Associate (OCA): Java Programmer</t>
  </si>
  <si>
    <t>Oracle Certified Professional (OCP): Java Programmer</t>
  </si>
  <si>
    <t>Oracle Certified Master (OCM): Java Developer</t>
  </si>
  <si>
    <t>PMMIN001</t>
  </si>
  <si>
    <t>PMMI Mechatronics Certification: Fluid Power</t>
  </si>
  <si>
    <t>PMMIN002</t>
  </si>
  <si>
    <t>PMMI Mechatronics Certification: Industrial Electricity 2</t>
  </si>
  <si>
    <t>PMMIN003</t>
  </si>
  <si>
    <t>PMMI Mechatronics Certification: Mechanical Components 2</t>
  </si>
  <si>
    <t>PMMIN004</t>
  </si>
  <si>
    <t>PMMI Mechatronics Certification: Programmable Logic Controllers (PLCs) 2</t>
  </si>
  <si>
    <t>PRMIN004</t>
  </si>
  <si>
    <t>PMI Project Management Ready</t>
  </si>
  <si>
    <t>PRMIN005</t>
  </si>
  <si>
    <t>PMI Agile Certified Practitioner</t>
  </si>
  <si>
    <t>Certified Internet Web (CIW) E-Commerce Specialist</t>
  </si>
  <si>
    <t>Certified Internet Web (CIW) Database Design Specialist</t>
  </si>
  <si>
    <t>Certified Internet Web (CIW) Web Security Professional</t>
  </si>
  <si>
    <t>Certified Internet Web (CIW) JavaScript Specialist</t>
  </si>
  <si>
    <t>Certified Internet Web (CIW) Perl Specialist</t>
  </si>
  <si>
    <t>Certified Internet Web (CIW) Web Design Professional</t>
  </si>
  <si>
    <t>Certified Internet Web (CIW) Web Design Specialist</t>
  </si>
  <si>
    <t>Certified Internet Web (CIW) Web Development Professional</t>
  </si>
  <si>
    <t>Certified Internet Web (CIW) Web Foundations Associate</t>
  </si>
  <si>
    <t>Certified Internet Web (CIW) Web Security Associate</t>
  </si>
  <si>
    <t>Certified Internet Web (CIW) Web Security Specialist</t>
  </si>
  <si>
    <t>Certified Internet Web (CIW) Advanced HTML5 &amp; CSS3 Specialist</t>
  </si>
  <si>
    <t>PROSO030</t>
  </si>
  <si>
    <t>Certified Internet Web (CIW) Data Analyst Specialist</t>
  </si>
  <si>
    <t>PROSO031</t>
  </si>
  <si>
    <t>Certified Internet Web (CIW) Social Media Strategist</t>
  </si>
  <si>
    <t>PROSO032</t>
  </si>
  <si>
    <t>Certified Internet Web (CIW) User Interface Designer</t>
  </si>
  <si>
    <t>RECF Pre-Engineering Certification</t>
  </si>
  <si>
    <t>RECF Robotics Certification</t>
  </si>
  <si>
    <t>REDHT002</t>
  </si>
  <si>
    <t>Red Hat Certified System Administrator (RHCSA) Certification</t>
  </si>
  <si>
    <t>Salesforce Certified Administrator</t>
  </si>
  <si>
    <t>SMACA001</t>
  </si>
  <si>
    <t>Industry 4.0 Controls Systems Specialist</t>
  </si>
  <si>
    <t>SMACA002</t>
  </si>
  <si>
    <t>Industry 4.0 Electrical Systems Specialist</t>
  </si>
  <si>
    <t>SMACA003</t>
  </si>
  <si>
    <t>Industry 4.0 Electro-Fluid Power Systems Specialist</t>
  </si>
  <si>
    <t>SMACA004</t>
  </si>
  <si>
    <t>Industry 4.0 Instrumentation Specialist</t>
  </si>
  <si>
    <t>SMACA005</t>
  </si>
  <si>
    <t>Industry 4.0 Mechanical Systems Specialist</t>
  </si>
  <si>
    <t>SMACA006</t>
  </si>
  <si>
    <t>Industry 4.0 Network Systems Specialist</t>
  </si>
  <si>
    <t>SMACA007</t>
  </si>
  <si>
    <t>Industry 4.0 Operations Specialist</t>
  </si>
  <si>
    <t>SMACA008</t>
  </si>
  <si>
    <t>Industry 4.0 Robotics Specialist</t>
  </si>
  <si>
    <t>Lean Bronze Certification (LBC)</t>
  </si>
  <si>
    <t>Certified Maintenance and Reliability Professional (CMRP)</t>
  </si>
  <si>
    <t>Broadband Premises Installer (BPI)</t>
  </si>
  <si>
    <t>Certified Solidworks Associate-Academic (CSWA-Academic)</t>
  </si>
  <si>
    <t>Certified Solidworks Professional - Academic (CSWP-Academic)</t>
  </si>
  <si>
    <t>Aerospace Technician</t>
  </si>
  <si>
    <t>Accredited Legal Professional (ALP)</t>
  </si>
  <si>
    <t>Certified in Production and Inventory Management (CPIM)</t>
  </si>
  <si>
    <t>Toon Boom Certified Associate (Harmony Premium)</t>
  </si>
  <si>
    <t>Toon Boom Certified Associate (Storyboard Pro)</t>
  </si>
  <si>
    <t>Toon Boom Certified Associate (Harmony Advanced)</t>
  </si>
  <si>
    <t>UNITY001</t>
  </si>
  <si>
    <t>Unity Certified Associate</t>
  </si>
  <si>
    <t>UNITY002</t>
  </si>
  <si>
    <t>Unity Certified User: Programmer</t>
  </si>
  <si>
    <t>UNITY003</t>
  </si>
  <si>
    <t>Unity Certified User: Artist</t>
  </si>
  <si>
    <t>UNITY004</t>
  </si>
  <si>
    <t>Unity Certified User: VR Developer</t>
  </si>
  <si>
    <t>Small UAS (sUAS) Safety Certification: Level 1</t>
  </si>
  <si>
    <t>Visual Line of Sight System Operator (VSO) Ground</t>
  </si>
  <si>
    <t>USINS003</t>
  </si>
  <si>
    <t>Advanced Unmanned Safety: Level 2</t>
  </si>
  <si>
    <t>USINS004</t>
  </si>
  <si>
    <t>Advanced Unmanned System Operations (AUSO) Flight</t>
  </si>
  <si>
    <t>USINS005</t>
  </si>
  <si>
    <t>Advanced Unmanned System Operations (AUSO) Ground</t>
  </si>
  <si>
    <t>VMware Certified Professional - Data Center Virtualization</t>
  </si>
  <si>
    <t>YAMAH001</t>
  </si>
  <si>
    <t>Yamaha Marine Maintenance Certification: Inline</t>
  </si>
  <si>
    <t>YAMAH002</t>
  </si>
  <si>
    <t>Yamaha Marine Maintenance Certification: Mid-Range</t>
  </si>
  <si>
    <t>YAMAH003</t>
  </si>
  <si>
    <t>Yamaha Marine Maintenance Certification: Portable</t>
  </si>
  <si>
    <t>YAMAH004</t>
  </si>
  <si>
    <t>Yamaha Marine Maintenance Certification: V-Engine</t>
  </si>
  <si>
    <t>FDOE Program Title</t>
  </si>
  <si>
    <t>ADOBE011</t>
  </si>
  <si>
    <t>Adobe Certified Associate (ACA) - Animate</t>
  </si>
  <si>
    <t>MICRO069</t>
  </si>
  <si>
    <t>Microsoft Office Specialist (MOS) Bundle Certification (3 of 6)</t>
  </si>
  <si>
    <t>NIASE002</t>
  </si>
  <si>
    <t>ASE Master Automobile Technician</t>
  </si>
  <si>
    <t>ASE Automobile/Light Truck Technician: Light Vehicle Diesel Engines (A9)</t>
  </si>
  <si>
    <t>NCCER219</t>
  </si>
  <si>
    <t>NCCER HVAC - Level 1 (Postsecondary)</t>
  </si>
  <si>
    <t>NCCER220</t>
  </si>
  <si>
    <t>NCCER HVAC - Level 2 (Postsecondary)</t>
  </si>
  <si>
    <t>NCCER221</t>
  </si>
  <si>
    <t>NCCER HVAC - Level 3 (Postsecondary)</t>
  </si>
  <si>
    <t>ADOBE010</t>
  </si>
  <si>
    <t>Adobe Certified Associate (ACA) - Dreamweaver</t>
  </si>
  <si>
    <t>ADOBE020</t>
  </si>
  <si>
    <t>Adobe Certified Associate (ACA) - Illustrator</t>
  </si>
  <si>
    <t>ADOBE022</t>
  </si>
  <si>
    <t>Adobe Certified Associate (ACA) - Photoshop (Creative Cloud 2015 or later)</t>
  </si>
  <si>
    <t>0615040603</t>
  </si>
  <si>
    <t>J100100</t>
  </si>
  <si>
    <t>Automation and Production Technology</t>
  </si>
  <si>
    <t>Certified Solidworks Associate - Academic (CSWA-Academic)</t>
  </si>
  <si>
    <t>NIASE019</t>
  </si>
  <si>
    <t>ASE Damage Analysis and Estimating Certification (B6)</t>
  </si>
  <si>
    <t>ASE Collision Repair and Refinishing Technician: Non-structural Analysis and Damage Repair (B3)</t>
  </si>
  <si>
    <t>ASE Collision Repair and Refinishing Technician: Structural Analysis and Damage Repair (B4)</t>
  </si>
  <si>
    <t>NIASE035</t>
  </si>
  <si>
    <t>ASE Master Collision Repair and Refinishing Technician</t>
  </si>
  <si>
    <t>NIASE013</t>
  </si>
  <si>
    <t>ASE Automobile Service Consultant (C1)</t>
  </si>
  <si>
    <t>FLDLE001</t>
  </si>
  <si>
    <t>FEDCC001</t>
  </si>
  <si>
    <t>FCC General Radiotelephone Operator License (PG)</t>
  </si>
  <si>
    <t>NCCER205</t>
  </si>
  <si>
    <t>NCCER Concrete Finishing - Level 1 (Postsecondary)</t>
  </si>
  <si>
    <t>NCCER206</t>
  </si>
  <si>
    <t>NCCER Concrete Finishing - Level 2 (Postsecondary)</t>
  </si>
  <si>
    <t>NCCER235</t>
  </si>
  <si>
    <t>NCCER Masonry - Level 1 (Postsecondary)</t>
  </si>
  <si>
    <t>NCCER236</t>
  </si>
  <si>
    <t>NCCER Masonry - Level 2 (Postsecondary)</t>
  </si>
  <si>
    <t>NCCER237</t>
  </si>
  <si>
    <t>NCCER Masonry - Level 3 (Postsecondary)</t>
  </si>
  <si>
    <t>NCCER201</t>
  </si>
  <si>
    <t>NCCER Carpentry - Level 1 (Postsecondary)</t>
  </si>
  <si>
    <t>NCCER202</t>
  </si>
  <si>
    <t>NCCER Carpentry - Level 2 (Postsecondary)</t>
  </si>
  <si>
    <t>NCCER203</t>
  </si>
  <si>
    <t>NCCER Carpentry - Level 3 (Postsecondary)</t>
  </si>
  <si>
    <t>NCCER204</t>
  </si>
  <si>
    <t>NCCER Carpentry - Level 4 (Postsecondary)</t>
  </si>
  <si>
    <t>NCCER207</t>
  </si>
  <si>
    <t>NCCER Construction Technology (Postsecondary)</t>
  </si>
  <si>
    <t>NCCER208</t>
  </si>
  <si>
    <t>NCCER Electrical - Level 1 (Postsecondary)</t>
  </si>
  <si>
    <t>NCCER209</t>
  </si>
  <si>
    <t>NCCER Electrical - Level 2 (Postsecondary)</t>
  </si>
  <si>
    <t>NCCER250</t>
  </si>
  <si>
    <t>NCCER Plumbing - Level 1 (Postsecondary)</t>
  </si>
  <si>
    <t>NCCER251</t>
  </si>
  <si>
    <t>NCCER Plumbing - Level 2 (Postsecondary)</t>
  </si>
  <si>
    <t>NCCER252</t>
  </si>
  <si>
    <t>NCCER Plumbing - Level 3 (Postsecondary)</t>
  </si>
  <si>
    <t>NCCER254</t>
  </si>
  <si>
    <t>NCCER Project Management (Postsecondary)</t>
  </si>
  <si>
    <t>0419070802</t>
  </si>
  <si>
    <t>V200206</t>
  </si>
  <si>
    <t>Child Care Center Operations</t>
  </si>
  <si>
    <t>FLDCF001</t>
  </si>
  <si>
    <t>Director Credential</t>
  </si>
  <si>
    <t>FLDCF003</t>
  </si>
  <si>
    <t>Florida Child Care Professional Credential</t>
  </si>
  <si>
    <t>FLDCF006</t>
  </si>
  <si>
    <t>VPK Director Credential</t>
  </si>
  <si>
    <t>0511100303</t>
  </si>
  <si>
    <t>ADOBE021</t>
  </si>
  <si>
    <t>Adobe Certified Associate (ACA) - InDesign</t>
  </si>
  <si>
    <t>0649020502</t>
  </si>
  <si>
    <t>I490251</t>
  </si>
  <si>
    <t>Commercial Class B Driving</t>
  </si>
  <si>
    <t>FLDDL001</t>
  </si>
  <si>
    <t>Commercial Driver License (CDL)</t>
  </si>
  <si>
    <t>0650040600</t>
  </si>
  <si>
    <t>I480204</t>
  </si>
  <si>
    <t>Commercial Photography Technology</t>
  </si>
  <si>
    <t>NCRAS001</t>
  </si>
  <si>
    <t>Certified Broadcast Captioner</t>
  </si>
  <si>
    <t>NCRAS003</t>
  </si>
  <si>
    <t>Professional Reporter</t>
  </si>
  <si>
    <t>0743010305</t>
  </si>
  <si>
    <t>P430199</t>
  </si>
  <si>
    <t>Criminal Justice Operations</t>
  </si>
  <si>
    <t>FDLIC004</t>
  </si>
  <si>
    <t>Security Officer (Class D)</t>
  </si>
  <si>
    <t>0743010205</t>
  </si>
  <si>
    <t>P430152</t>
  </si>
  <si>
    <t>Crossover from Law Enforcement Officer to Correctional Officer</t>
  </si>
  <si>
    <t>0511080207</t>
  </si>
  <si>
    <t>Y300100</t>
  </si>
  <si>
    <t>Database and Programming Essentials</t>
  </si>
  <si>
    <t>MICRO103</t>
  </si>
  <si>
    <t>Microsoft Technology Associate (MTA) - Introduction to Programming Using Block-Based Languages</t>
  </si>
  <si>
    <t>NCDLT001</t>
  </si>
  <si>
    <t>Certified Dental Technician</t>
  </si>
  <si>
    <t>CBFDM001</t>
  </si>
  <si>
    <t>Certified Dietary Manager (CDM)</t>
  </si>
  <si>
    <t>ADOBE018</t>
  </si>
  <si>
    <t>Adobe Certified Associate (ACA) - Premiere Pro</t>
  </si>
  <si>
    <t>FLDOE001</t>
  </si>
  <si>
    <t>Early Childhood Professional Certificate (ECPC)</t>
  </si>
  <si>
    <t>FLDCF005</t>
  </si>
  <si>
    <t>Staff Credential</t>
  </si>
  <si>
    <t>NCCER210</t>
  </si>
  <si>
    <t>NCCER Electrical - Level 3 (Postsecondary)</t>
  </si>
  <si>
    <t>NCCER212</t>
  </si>
  <si>
    <t>NCCER Electronic Systems Technician - Level 1 (Postsecondary)</t>
  </si>
  <si>
    <t>NCCER213</t>
  </si>
  <si>
    <t>NCCER Electronic Systems Technician - Level 2 (Postsecondary)</t>
  </si>
  <si>
    <t>NCCER214</t>
  </si>
  <si>
    <t>NCCER Electronic Systems Technician - Level 3 (Postsecondary)</t>
  </si>
  <si>
    <t>NCCER215</t>
  </si>
  <si>
    <t>NCCER Electronic Systems Technician - Level 4 (Postsecondary)</t>
  </si>
  <si>
    <t>0715050320</t>
  </si>
  <si>
    <t>CEWFD001</t>
  </si>
  <si>
    <t>Energy Industry Fundamentals Certificate</t>
  </si>
  <si>
    <t>0252070102</t>
  </si>
  <si>
    <t>M803010</t>
  </si>
  <si>
    <t>Entrepreneurship</t>
  </si>
  <si>
    <t>0612040806</t>
  </si>
  <si>
    <t>I120425</t>
  </si>
  <si>
    <t>Facials Specialty</t>
  </si>
  <si>
    <t>FLDOP009</t>
  </si>
  <si>
    <t>Facial Specialist</t>
  </si>
  <si>
    <t>0419090606</t>
  </si>
  <si>
    <t>V200400</t>
  </si>
  <si>
    <t>Fashion Technology and Design Services</t>
  </si>
  <si>
    <t>0743020300</t>
  </si>
  <si>
    <t>P430205</t>
  </si>
  <si>
    <t>FLSFM002</t>
  </si>
  <si>
    <t>Certified Fire Fighter</t>
  </si>
  <si>
    <t>0550041117</t>
  </si>
  <si>
    <t>B082400</t>
  </si>
  <si>
    <t>Game/Simulation/Animation Advanced Applications</t>
  </si>
  <si>
    <t>CINST001</t>
  </si>
  <si>
    <t>C++ Certified Associate Programmer (CPA)</t>
  </si>
  <si>
    <t>NAHUC001</t>
  </si>
  <si>
    <t>Certified Health Unit Coordinator (CHUC)</t>
  </si>
  <si>
    <t>NATEX006</t>
  </si>
  <si>
    <t>NATEX Industry Competency Exam (ICE) - Light Commercial</t>
  </si>
  <si>
    <t>NCCER216</t>
  </si>
  <si>
    <t>NCCER Heavy Equipment Operations - Level 1 (Postsecondary)</t>
  </si>
  <si>
    <t>NCCER217</t>
  </si>
  <si>
    <t>NCCER Heavy Equipment Operations - Level 2 (Postsecondary)</t>
  </si>
  <si>
    <t>NCCER218</t>
  </si>
  <si>
    <t>NCCER Heavy Equipment Operations - Level 3 (Postsecondary)</t>
  </si>
  <si>
    <t>NCCER223</t>
  </si>
  <si>
    <t>NCCER Industrial Maintenance Mechanic - Level 1 (Postsecondary)</t>
  </si>
  <si>
    <t>NCCER224</t>
  </si>
  <si>
    <t>NCCER Industrial Maintenance Mechanic - Level 2 (Postsecondary)</t>
  </si>
  <si>
    <t>NCCER225</t>
  </si>
  <si>
    <t>NCCER Industrial Maintenance Mechanic - Level 3 (Postsecondary)</t>
  </si>
  <si>
    <t>0646050303</t>
  </si>
  <si>
    <t>0252190806</t>
  </si>
  <si>
    <t>M810015</t>
  </si>
  <si>
    <t>Insurance Claims Adjuster</t>
  </si>
  <si>
    <t>FLDAS009</t>
  </si>
  <si>
    <t>License - Resident All Lines Adjuster License (6-20)</t>
  </si>
  <si>
    <t>0252190807</t>
  </si>
  <si>
    <t>M810016</t>
  </si>
  <si>
    <t>Insurance Customer Service Representative</t>
  </si>
  <si>
    <t>FLDAS002</t>
  </si>
  <si>
    <t>License - Customer Representative (4-40)</t>
  </si>
  <si>
    <t>0252190805</t>
  </si>
  <si>
    <t>M810014</t>
  </si>
  <si>
    <t>Insurance General Lines Agent</t>
  </si>
  <si>
    <t>FLDAS003</t>
  </si>
  <si>
    <t>License - General Lines Agent (2-20)</t>
  </si>
  <si>
    <t>CIDIN001</t>
  </si>
  <si>
    <t>Certified Interior Decorator</t>
  </si>
  <si>
    <t>DDSOA001</t>
  </si>
  <si>
    <t>DSA Certified Professional Decorator</t>
  </si>
  <si>
    <t>0252190809</t>
  </si>
  <si>
    <t>M810017</t>
  </si>
  <si>
    <t>Life Insurance Marketing</t>
  </si>
  <si>
    <t>FLDAS006</t>
  </si>
  <si>
    <t>License - Life, Health and Annuities</t>
  </si>
  <si>
    <t>ABAYC002</t>
  </si>
  <si>
    <t>Marine Diesel Certification</t>
  </si>
  <si>
    <t>ABAYC005</t>
  </si>
  <si>
    <t>Marine Systems Certification</t>
  </si>
  <si>
    <t>NBTMB001</t>
  </si>
  <si>
    <t>Certified Massage Therapist</t>
  </si>
  <si>
    <t>NBCHT001</t>
  </si>
  <si>
    <t>Colon Hydrotherapy Certification Exam</t>
  </si>
  <si>
    <t>Massage &amp; Bodywork Licensing Examination</t>
  </si>
  <si>
    <t>0351070716</t>
  </si>
  <si>
    <t>0351070715</t>
  </si>
  <si>
    <t>AMEDT006</t>
  </si>
  <si>
    <t>Medical Laboratory Assistant (CMLA)</t>
  </si>
  <si>
    <t>FDMQA001</t>
  </si>
  <si>
    <t>Basic X-Ray Machine Operator</t>
  </si>
  <si>
    <t>NCCER238</t>
  </si>
  <si>
    <t>NCCER Millwright - Level 1 (Postsecondary)</t>
  </si>
  <si>
    <t>NCCER239</t>
  </si>
  <si>
    <t>NCCER Millwright - Level 2 (Postsecondary)</t>
  </si>
  <si>
    <t>NCCER240</t>
  </si>
  <si>
    <t>NCCER Millwright - Level 3 (Postsecondary)</t>
  </si>
  <si>
    <t>NCCER241</t>
  </si>
  <si>
    <t>NCCER Millwright - Level 4 (Postsecondary)</t>
  </si>
  <si>
    <t>NCCER242</t>
  </si>
  <si>
    <t>NCCER Millwright - Level 5 (Postsecondary)</t>
  </si>
  <si>
    <t>0351390200</t>
  </si>
  <si>
    <t>H170602</t>
  </si>
  <si>
    <t>Nursing Assistant (Long-Term Care)</t>
  </si>
  <si>
    <t>0351080605</t>
  </si>
  <si>
    <t>0351390202</t>
  </si>
  <si>
    <t>H170692</t>
  </si>
  <si>
    <t>0252190810</t>
  </si>
  <si>
    <t>M810021</t>
  </si>
  <si>
    <t>Personal Lines Insurance Agent (20-44)</t>
  </si>
  <si>
    <t>FLDAS008</t>
  </si>
  <si>
    <t>Personal Lines Agent (Property and Casualty Sales 20-44)</t>
  </si>
  <si>
    <t>0351100901</t>
  </si>
  <si>
    <t>H170302</t>
  </si>
  <si>
    <t>Phlebotomy</t>
  </si>
  <si>
    <t>EDTSO001</t>
  </si>
  <si>
    <t>ParaPro Assessment</t>
  </si>
  <si>
    <t>0743010900</t>
  </si>
  <si>
    <t>P430109</t>
  </si>
  <si>
    <t>Private Security Officer</t>
  </si>
  <si>
    <t>ACFED002</t>
  </si>
  <si>
    <t>Certified Culinarian (CC)</t>
  </si>
  <si>
    <t>0252190811</t>
  </si>
  <si>
    <t>F100400</t>
  </si>
  <si>
    <t>Property Adjuster Estimating</t>
  </si>
  <si>
    <t>XACTW001</t>
  </si>
  <si>
    <t>Xactimate Fundamentals Level 1 Certification</t>
  </si>
  <si>
    <t>XACTW002</t>
  </si>
  <si>
    <t>Xactimate Proficiency Level 2 Certification</t>
  </si>
  <si>
    <t>0743039900</t>
  </si>
  <si>
    <t>P090101</t>
  </si>
  <si>
    <t>Public Safety Telecommunication</t>
  </si>
  <si>
    <t>APSCO001</t>
  </si>
  <si>
    <t>Emergency Medical Dispatcher</t>
  </si>
  <si>
    <t>FLDOT001</t>
  </si>
  <si>
    <t>Maintenance of Traffic (MOT) Certification</t>
  </si>
  <si>
    <t>0419070914</t>
  </si>
  <si>
    <t>V200310</t>
  </si>
  <si>
    <t>School Age Certification Training/*School Age Professional Certificate</t>
  </si>
  <si>
    <t>FLDOE002</t>
  </si>
  <si>
    <t>School Age Professional Certificate (SAPC)</t>
  </si>
  <si>
    <t>NCMCA001</t>
  </si>
  <si>
    <t>Certified Board for Sterile Processing and Distribution</t>
  </si>
  <si>
    <t>0647010301</t>
  </si>
  <si>
    <t>I470301</t>
  </si>
  <si>
    <t>Telecommunications Technology</t>
  </si>
  <si>
    <t>0610020203</t>
  </si>
  <si>
    <t>I100104</t>
  </si>
  <si>
    <t>Television Production</t>
  </si>
  <si>
    <t>0151080810</t>
  </si>
  <si>
    <t>NCCER263</t>
  </si>
  <si>
    <t>NCCER Welding - Level 1 (Postsecondary)</t>
  </si>
  <si>
    <t>NCCER264</t>
  </si>
  <si>
    <t>NCCER Welding - Level 2 (Postsecondary)</t>
  </si>
  <si>
    <t xml:space="preserve">[A]: Enter your district number, and your district name will auto populate in [B]. If district number entered is invalid, [B] will populate with “Not Valid District”. </t>
  </si>
  <si>
    <t xml:space="preserve">DE Clock Hour Course Offerings for 2021-22 – Technical College Form Directions </t>
  </si>
  <si>
    <t xml:space="preserve">One row should be completed for each clock hour course your institution is offering to K-12 students for dual enrollment during the 2021-22 academic year. Using the '21-22 Courses' tab, the row(s) should be filled out as follows: </t>
  </si>
  <si>
    <t xml:space="preserve">[J]: Select “Yes” or “No” from dropdown menu indicating whether a student can earn industry certification while enrolled in the course. If “Yes” is selected, an industry certification code MUST be entered in [K]. Additional certifications can be entered in the subsequent cells. For your reference, the 'Ind Cert Codes' tab lists the industry certifications available for each program.  </t>
  </si>
  <si>
    <t>[E]: Enter program number, and the CIP and [F] (program name) will auto populate. If program number entered is invalid, CIP and [F] will populate with “Not Valid Program Number”. For your reference, the 'Valid prog-crs' tab has a listing of all 21-22 programs and corresponding courses.</t>
  </si>
  <si>
    <t>Certification Code</t>
  </si>
  <si>
    <t>Certification Name</t>
  </si>
  <si>
    <t>2020 CIP Number</t>
  </si>
  <si>
    <t>2020 Program CIP</t>
  </si>
  <si>
    <t>HVAC Excellence Employment Ready - Air Conditioning</t>
  </si>
  <si>
    <r>
      <t xml:space="preserve">Course Number (Cell will default to </t>
    </r>
    <r>
      <rPr>
        <b/>
        <sz val="11"/>
        <color rgb="FFFF0000"/>
        <rFont val="Calibri"/>
        <family val="2"/>
        <scheme val="minor"/>
      </rPr>
      <t>red</t>
    </r>
    <r>
      <rPr>
        <b/>
        <sz val="11"/>
        <color theme="1"/>
        <rFont val="Calibri"/>
        <family val="2"/>
        <scheme val="minor"/>
      </rPr>
      <t xml:space="preserve"> until a course number is entered) </t>
    </r>
  </si>
  <si>
    <t>Postsecondary Program Number</t>
  </si>
  <si>
    <r>
      <t xml:space="preserve">[G]: Enter course number, and course name [H] and course clock hours [I] will auto populate. The course number cell will initially default to </t>
    </r>
    <r>
      <rPr>
        <b/>
        <sz val="11"/>
        <color rgb="FFFF0000"/>
        <rFont val="Calibri"/>
        <family val="2"/>
        <scheme val="minor"/>
      </rPr>
      <t>red</t>
    </r>
    <r>
      <rPr>
        <b/>
        <sz val="11"/>
        <color theme="1"/>
        <rFont val="Calibri"/>
        <family val="2"/>
        <scheme val="minor"/>
      </rPr>
      <t xml:space="preserve">; however, if the correct course number is entered, the cell will highlight in </t>
    </r>
    <r>
      <rPr>
        <b/>
        <sz val="11"/>
        <color rgb="FF00B050"/>
        <rFont val="Calibri"/>
        <family val="2"/>
        <scheme val="minor"/>
      </rPr>
      <t>green</t>
    </r>
    <r>
      <rPr>
        <b/>
        <sz val="11"/>
        <color theme="1"/>
        <rFont val="Calibri"/>
        <family val="2"/>
        <scheme val="minor"/>
      </rPr>
      <t xml:space="preserve">, and the course name and clock hours will auto populate.  If the course number entered is invalid, the cell will both highlight </t>
    </r>
    <r>
      <rPr>
        <b/>
        <sz val="11"/>
        <color rgb="FFFF0000"/>
        <rFont val="Calibri"/>
        <family val="2"/>
        <scheme val="minor"/>
      </rPr>
      <t>red</t>
    </r>
    <r>
      <rPr>
        <b/>
        <sz val="11"/>
        <color theme="1"/>
        <rFont val="Calibri"/>
        <family val="2"/>
        <scheme val="minor"/>
      </rPr>
      <t xml:space="preserve"> and strikethrough any text entered in the cell, and [H] and [I] will </t>
    </r>
    <r>
      <rPr>
        <b/>
        <u/>
        <sz val="11"/>
        <color theme="1"/>
        <rFont val="Calibri"/>
        <family val="2"/>
        <scheme val="minor"/>
      </rPr>
      <t>not</t>
    </r>
    <r>
      <rPr>
        <b/>
        <sz val="11"/>
        <color theme="1"/>
        <rFont val="Calibri"/>
        <family val="2"/>
        <scheme val="minor"/>
      </rPr>
      <t xml:space="preserve"> populate anything.</t>
    </r>
  </si>
  <si>
    <t>[C]: Enter your school number.</t>
  </si>
  <si>
    <t>[D]: Enter your technical college name.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</si>
</sst>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0"/>
      <name val="Calibri"/>
      <family val="2"/>
    </font>
    <font>
      <b/>
      <sz val="11"/>
      <color theme="0"/>
      <name val="Calibri"/>
      <family val="2"/>
      <scheme val="minor"/>
    </font>
    <font>
      <b/>
      <sz val="11"/>
      <name val="Calibri"/>
      <family val="2"/>
    </font>
    <font>
      <b/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wrapText="1"/>
    </xf>
    <xf numFmtId="0" fontId="1" fillId="0" borderId="0" xfId="0" applyFont="1" applyAlignment="1" applyProtection="1">
      <alignment vertical="top"/>
      <protection locked="0"/>
    </xf>
    <xf numFmtId="0" fontId="0" fillId="0" borderId="0" xfId="0" applyAlignment="1" applyProtection="1">
      <alignment vertical="top"/>
      <protection locked="0"/>
    </xf>
    <xf numFmtId="0" fontId="2" fillId="0" borderId="0" xfId="0" applyFont="1" applyAlignment="1" applyProtection="1">
      <alignment horizontal="center" vertical="top" wrapText="1"/>
      <protection locked="0"/>
    </xf>
    <xf numFmtId="0" fontId="4" fillId="0" borderId="0" xfId="0" applyFont="1" applyAlignment="1" applyProtection="1">
      <alignment vertical="top" wrapText="1"/>
    </xf>
    <xf numFmtId="0" fontId="0" fillId="0" borderId="0" xfId="0" applyAlignment="1" applyProtection="1">
      <alignment vertical="top"/>
    </xf>
    <xf numFmtId="0" fontId="2" fillId="0" borderId="0" xfId="0" applyFont="1" applyAlignment="1" applyProtection="1">
      <alignment horizontal="center" vertical="top"/>
      <protection locked="0"/>
    </xf>
    <xf numFmtId="0" fontId="5" fillId="0" borderId="0" xfId="0" applyFont="1" applyAlignment="1" applyProtection="1">
      <alignment vertical="top"/>
      <protection locked="0"/>
    </xf>
    <xf numFmtId="0" fontId="2" fillId="0" borderId="4" xfId="0" applyFont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>
      <alignment vertical="top"/>
    </xf>
    <xf numFmtId="0" fontId="0" fillId="0" borderId="1" xfId="0" applyBorder="1" applyAlignment="1">
      <alignment vertical="top"/>
    </xf>
    <xf numFmtId="0" fontId="2" fillId="0" borderId="5" xfId="0" applyFont="1" applyBorder="1" applyAlignment="1" applyProtection="1">
      <alignment horizontal="center" vertical="top" wrapText="1"/>
      <protection locked="0"/>
    </xf>
    <xf numFmtId="0" fontId="1" fillId="0" borderId="0" xfId="0" applyFont="1" applyAlignment="1"/>
    <xf numFmtId="0" fontId="2" fillId="0" borderId="0" xfId="0" applyFont="1"/>
    <xf numFmtId="0" fontId="0" fillId="4" borderId="1" xfId="0" applyFill="1" applyBorder="1" applyAlignment="1">
      <alignment horizontal="center" vertical="center"/>
    </xf>
    <xf numFmtId="0" fontId="0" fillId="0" borderId="0" xfId="0" applyFill="1"/>
    <xf numFmtId="0" fontId="3" fillId="0" borderId="2" xfId="0" applyFont="1" applyFill="1" applyBorder="1" applyAlignment="1">
      <alignment vertical="center" wrapText="1"/>
    </xf>
    <xf numFmtId="0" fontId="3" fillId="0" borderId="2" xfId="0" applyNumberFormat="1" applyFont="1" applyFill="1" applyBorder="1" applyAlignment="1">
      <alignment vertical="center" wrapText="1"/>
    </xf>
    <xf numFmtId="0" fontId="0" fillId="0" borderId="2" xfId="0" applyFill="1" applyBorder="1"/>
    <xf numFmtId="0" fontId="3" fillId="0" borderId="0" xfId="0" applyFont="1" applyFill="1" applyBorder="1" applyAlignment="1">
      <alignment vertical="center" wrapText="1"/>
    </xf>
    <xf numFmtId="0" fontId="3" fillId="0" borderId="0" xfId="0" applyNumberFormat="1" applyFont="1" applyFill="1" applyBorder="1" applyAlignment="1">
      <alignment vertical="center" wrapText="1"/>
    </xf>
    <xf numFmtId="0" fontId="1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8" fillId="5" borderId="0" xfId="0" applyFont="1" applyFill="1"/>
    <xf numFmtId="0" fontId="8" fillId="5" borderId="0" xfId="0" applyFont="1" applyFill="1" applyAlignment="1">
      <alignment wrapText="1"/>
    </xf>
    <xf numFmtId="0" fontId="7" fillId="5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left" wrapText="1"/>
    </xf>
    <xf numFmtId="49" fontId="0" fillId="0" borderId="0" xfId="0" applyNumberFormat="1" applyAlignment="1" applyProtection="1">
      <alignment vertical="top"/>
      <protection locked="0"/>
    </xf>
    <xf numFmtId="49" fontId="2" fillId="0" borderId="0" xfId="0" applyNumberFormat="1" applyFont="1" applyAlignment="1" applyProtection="1">
      <alignment horizontal="center" vertical="top"/>
      <protection locked="0"/>
    </xf>
    <xf numFmtId="49" fontId="2" fillId="0" borderId="4" xfId="0" applyNumberFormat="1" applyFont="1" applyBorder="1" applyAlignment="1" applyProtection="1">
      <alignment horizontal="center" vertical="top" wrapText="1"/>
      <protection locked="0"/>
    </xf>
    <xf numFmtId="49" fontId="4" fillId="0" borderId="0" xfId="0" applyNumberFormat="1" applyFont="1" applyAlignment="1" applyProtection="1">
      <alignment vertical="top"/>
      <protection locked="0"/>
    </xf>
    <xf numFmtId="0" fontId="2" fillId="0" borderId="4" xfId="0" applyFont="1" applyFill="1" applyBorder="1" applyAlignment="1" applyProtection="1">
      <alignment horizontal="center" vertical="top" wrapText="1"/>
      <protection locked="0"/>
    </xf>
  </cellXfs>
  <cellStyles count="1">
    <cellStyle name="Normal" xfId="0" builtinId="0"/>
  </cellStyles>
  <dxfs count="4">
    <dxf>
      <fill>
        <patternFill>
          <bgColor theme="9"/>
        </patternFill>
      </fill>
    </dxf>
    <dxf>
      <font>
        <strike/>
      </font>
      <fill>
        <patternFill patternType="solid">
          <bgColor rgb="FFFF00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5"/>
  <sheetViews>
    <sheetView showGridLines="0" workbookViewId="0">
      <selection activeCell="A22" sqref="A22"/>
    </sheetView>
  </sheetViews>
  <sheetFormatPr defaultRowHeight="15" x14ac:dyDescent="0.25"/>
  <cols>
    <col min="1" max="1" width="117.7109375" style="2" customWidth="1"/>
  </cols>
  <sheetData>
    <row r="1" spans="1:22" ht="18.75" x14ac:dyDescent="0.3">
      <c r="A1" s="24" t="s">
        <v>2745</v>
      </c>
      <c r="B1" s="15"/>
      <c r="C1" s="15"/>
      <c r="D1" s="15"/>
      <c r="E1" s="15"/>
      <c r="F1" s="15"/>
      <c r="G1" s="15"/>
      <c r="H1" s="15"/>
      <c r="I1" s="15"/>
      <c r="J1" s="15"/>
    </row>
    <row r="3" spans="1:22" ht="30" x14ac:dyDescent="0.25">
      <c r="A3" s="25" t="s">
        <v>2746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</row>
    <row r="4" spans="1:22" x14ac:dyDescent="0.25">
      <c r="A4" s="2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</row>
    <row r="5" spans="1:22" ht="30" x14ac:dyDescent="0.25">
      <c r="A5" s="26" t="s">
        <v>2744</v>
      </c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</row>
    <row r="6" spans="1:22" x14ac:dyDescent="0.25">
      <c r="A6" s="2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</row>
    <row r="7" spans="1:22" x14ac:dyDescent="0.25">
      <c r="A7" s="26" t="s">
        <v>2757</v>
      </c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</row>
    <row r="8" spans="1:22" x14ac:dyDescent="0.25">
      <c r="A8" s="2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</row>
    <row r="9" spans="1:22" x14ac:dyDescent="0.25">
      <c r="A9" s="26" t="s">
        <v>2758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</row>
    <row r="10" spans="1:22" x14ac:dyDescent="0.25">
      <c r="A10" s="2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</row>
    <row r="11" spans="1:22" ht="45" x14ac:dyDescent="0.25">
      <c r="A11" s="26" t="s">
        <v>2748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</row>
    <row r="12" spans="1:22" x14ac:dyDescent="0.25">
      <c r="A12" s="2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</row>
    <row r="13" spans="1:22" ht="60" x14ac:dyDescent="0.25">
      <c r="A13" s="26" t="s">
        <v>2756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</row>
    <row r="14" spans="1:22" x14ac:dyDescent="0.25">
      <c r="A14" s="2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</row>
    <row r="15" spans="1:22" ht="45" x14ac:dyDescent="0.25">
      <c r="A15" s="26" t="s">
        <v>2747</v>
      </c>
    </row>
  </sheetData>
  <sheetProtection algorithmName="SHA-512" hashValue="ZkQHp92bNK1I8Mcqe6oaoch7DOdVyuCmDcH8DD326Ja94d26eN0gKBY6+yNB+fo6xJCFp9ylzB9duL55qSlZmA==" saltValue="qxp+MJ/HU1tFYUe95eXtnQ==" spinCount="100000" sheet="1" objects="1" scenarios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6E0B4"/>
  </sheetPr>
  <dimension ref="A1:P751"/>
  <sheetViews>
    <sheetView tabSelected="1" workbookViewId="0">
      <selection activeCell="B7" sqref="B7"/>
    </sheetView>
  </sheetViews>
  <sheetFormatPr defaultColWidth="9.140625" defaultRowHeight="15" x14ac:dyDescent="0.25"/>
  <cols>
    <col min="1" max="1" width="9.140625" style="4"/>
    <col min="2" max="2" width="17.7109375" style="4" customWidth="1"/>
    <col min="3" max="3" width="14.85546875" style="33" bestFit="1" customWidth="1"/>
    <col min="4" max="4" width="31.28515625" style="4" customWidth="1"/>
    <col min="5" max="5" width="13.7109375" style="4" customWidth="1"/>
    <col min="6" max="6" width="25.28515625" style="4" bestFit="1" customWidth="1"/>
    <col min="7" max="7" width="39.28515625" style="4" customWidth="1"/>
    <col min="8" max="8" width="19.85546875" style="4" customWidth="1"/>
    <col min="9" max="9" width="39" style="4" customWidth="1"/>
    <col min="10" max="10" width="10.28515625" style="4" customWidth="1"/>
    <col min="11" max="11" width="19.140625" style="4" customWidth="1"/>
    <col min="12" max="16" width="10.140625" style="4" customWidth="1"/>
    <col min="17" max="16384" width="9.140625" style="4"/>
  </cols>
  <sheetData>
    <row r="1" spans="1:16" ht="18.75" x14ac:dyDescent="0.25">
      <c r="A1" s="3" t="s">
        <v>1859</v>
      </c>
    </row>
    <row r="2" spans="1:16" x14ac:dyDescent="0.25">
      <c r="A2" s="9" t="s">
        <v>1860</v>
      </c>
    </row>
    <row r="3" spans="1:16" x14ac:dyDescent="0.25">
      <c r="A3" s="9" t="s">
        <v>0</v>
      </c>
    </row>
    <row r="4" spans="1:16" x14ac:dyDescent="0.25">
      <c r="A4" s="9"/>
    </row>
    <row r="5" spans="1:16" x14ac:dyDescent="0.25">
      <c r="A5" s="8" t="s">
        <v>1</v>
      </c>
      <c r="B5" s="8" t="s">
        <v>2</v>
      </c>
      <c r="C5" s="34" t="s">
        <v>3</v>
      </c>
      <c r="D5" s="8" t="s">
        <v>4</v>
      </c>
      <c r="E5" s="8" t="s">
        <v>5</v>
      </c>
      <c r="G5" s="8" t="s">
        <v>6</v>
      </c>
      <c r="H5" s="8" t="s">
        <v>7</v>
      </c>
      <c r="I5" s="8" t="s">
        <v>8</v>
      </c>
      <c r="J5" s="8" t="s">
        <v>9</v>
      </c>
      <c r="K5" s="8" t="s">
        <v>10</v>
      </c>
      <c r="L5" s="8" t="s">
        <v>11</v>
      </c>
      <c r="M5" s="8" t="s">
        <v>12</v>
      </c>
      <c r="N5" s="8" t="s">
        <v>13</v>
      </c>
      <c r="O5" s="8" t="s">
        <v>14</v>
      </c>
      <c r="P5" s="8" t="s">
        <v>15</v>
      </c>
    </row>
    <row r="6" spans="1:16" s="5" customFormat="1" ht="75.75" thickBot="1" x14ac:dyDescent="0.3">
      <c r="A6" s="10" t="s">
        <v>16</v>
      </c>
      <c r="B6" s="11" t="s">
        <v>17</v>
      </c>
      <c r="C6" s="35" t="s">
        <v>18</v>
      </c>
      <c r="D6" s="37" t="s">
        <v>19</v>
      </c>
      <c r="E6" s="10" t="s">
        <v>20</v>
      </c>
      <c r="F6" s="11" t="s">
        <v>21</v>
      </c>
      <c r="G6" s="11" t="s">
        <v>22</v>
      </c>
      <c r="H6" s="10" t="s">
        <v>2754</v>
      </c>
      <c r="I6" s="11" t="s">
        <v>23</v>
      </c>
      <c r="J6" s="11" t="s">
        <v>24</v>
      </c>
      <c r="K6" s="10" t="s">
        <v>25</v>
      </c>
      <c r="L6" s="14" t="s">
        <v>26</v>
      </c>
      <c r="M6" s="10" t="s">
        <v>27</v>
      </c>
      <c r="N6" s="10" t="s">
        <v>28</v>
      </c>
      <c r="O6" s="10" t="s">
        <v>29</v>
      </c>
      <c r="P6" s="10" t="s">
        <v>30</v>
      </c>
    </row>
    <row r="7" spans="1:16" x14ac:dyDescent="0.25">
      <c r="B7" s="6" t="str">
        <f>IF(A7&lt;&gt;"",IFERROR(VLOOKUP(A7,'District-School'!$A$4:$B$79,2,FALSE),"Not Valid District Number"),"")</f>
        <v/>
      </c>
      <c r="C7" s="36"/>
      <c r="D7" s="6"/>
      <c r="E7" s="19"/>
      <c r="F7" s="7" t="str">
        <f>IF(E7&lt;&gt;"",IFERROR(INDEX('Valid prog-crs'!$A$2:$A$674,MATCH('21-22 Courses'!E7,'Valid prog-crs'!$C$2:$C$674,0),0),"Not Valid Program Number"),"")</f>
        <v/>
      </c>
      <c r="G7" s="7" t="str">
        <f>IF(E7&lt;&gt;"",IFERROR(INDEX('Valid prog-crs'!$B$2:$B$674,MATCH('21-22 Courses'!E7,'Valid prog-crs'!$C$2:$C$674,0),0),"Not Valid Program Number"),"")</f>
        <v/>
      </c>
      <c r="H7" s="19"/>
      <c r="I7" s="7" t="str">
        <f>IFERROR(VLOOKUP(H7,'Valid prog-crs'!$E$2:$F$680,2,FALSE),"")</f>
        <v/>
      </c>
      <c r="J7" s="7" t="str">
        <f>IFERROR(VLOOKUP(H7,'Valid prog-crs'!$E$2:$G$674,3,FALSE),"")</f>
        <v/>
      </c>
      <c r="L7" s="13"/>
      <c r="M7" s="17"/>
    </row>
    <row r="8" spans="1:16" x14ac:dyDescent="0.25">
      <c r="B8" s="6" t="str">
        <f>IF(A8&lt;&gt;"",IFERROR(VLOOKUP(A8,'District-School'!$A$4:$B$79,2,FALSE),"Not Valid District Number"),"")</f>
        <v/>
      </c>
      <c r="C8" s="36"/>
      <c r="D8" s="6"/>
      <c r="E8" s="19"/>
      <c r="F8" s="7" t="str">
        <f>IF(E8&lt;&gt;"",IFERROR(INDEX('Valid prog-crs'!$A$2:$A$674,MATCH('21-22 Courses'!E8,'Valid prog-crs'!$C$2:$C$674,0),0),"Not Valid Program Number"),"")</f>
        <v/>
      </c>
      <c r="G8" s="7" t="str">
        <f>IF(E8&lt;&gt;"",IFERROR(INDEX('Valid prog-crs'!$B$2:$B$674,MATCH('21-22 Courses'!E8,'Valid prog-crs'!$C$2:$C$674,0),0),"Not Valid Program Number"),"")</f>
        <v/>
      </c>
      <c r="H8" s="19"/>
      <c r="I8" s="7" t="str">
        <f>IFERROR(VLOOKUP(H8,'Valid prog-crs'!$E$2:$F$680,2,FALSE),"")</f>
        <v/>
      </c>
      <c r="J8" s="7" t="str">
        <f>IFERROR(VLOOKUP(H8,'Valid prog-crs'!$E$2:$G$674,3,FALSE),"")</f>
        <v/>
      </c>
      <c r="L8" s="1"/>
      <c r="M8" s="1"/>
    </row>
    <row r="9" spans="1:16" x14ac:dyDescent="0.25">
      <c r="B9" s="6" t="str">
        <f>IF(A9&lt;&gt;"",IFERROR(VLOOKUP(A9,'District-School'!$A$4:$B$79,2,FALSE),"Not Valid District Number"),"")</f>
        <v/>
      </c>
      <c r="C9" s="36"/>
      <c r="D9" s="6"/>
      <c r="E9" s="19"/>
      <c r="F9" s="7" t="str">
        <f>IF(E9&lt;&gt;"",IFERROR(INDEX('Valid prog-crs'!$A$2:$A$674,MATCH('21-22 Courses'!E9,'Valid prog-crs'!$C$2:$C$674,0),0),"Not Valid Program Number"),"")</f>
        <v/>
      </c>
      <c r="G9" s="7" t="str">
        <f>IF(E9&lt;&gt;"",IFERROR(INDEX('Valid prog-crs'!$B$2:$B$674,MATCH('21-22 Courses'!E9,'Valid prog-crs'!$C$2:$C$674,0),0),"Not Valid Program Number"),"")</f>
        <v/>
      </c>
      <c r="H9" s="19"/>
      <c r="I9" s="7" t="str">
        <f>IFERROR(VLOOKUP(H9,'Valid prog-crs'!$E$2:$F$680,2,FALSE),"")</f>
        <v/>
      </c>
      <c r="J9" s="7" t="str">
        <f>IFERROR(VLOOKUP(H9,'Valid prog-crs'!$E$2:$G$674,3,FALSE),"")</f>
        <v/>
      </c>
      <c r="L9" s="1"/>
      <c r="M9" s="1"/>
    </row>
    <row r="10" spans="1:16" x14ac:dyDescent="0.25">
      <c r="B10" s="6" t="str">
        <f>IF(A10&lt;&gt;"",IFERROR(VLOOKUP(A10,'District-School'!$A$4:$B$79,2,FALSE),"Not Valid District Number"),"")</f>
        <v/>
      </c>
      <c r="C10" s="36"/>
      <c r="D10" s="6"/>
      <c r="E10" s="19"/>
      <c r="F10" s="7" t="str">
        <f>IF(E10&lt;&gt;"",IFERROR(INDEX('Valid prog-crs'!$A$2:$A$674,MATCH('21-22 Courses'!E10,'Valid prog-crs'!$C$2:$C$674,0),0),"Not Valid Program Number"),"")</f>
        <v/>
      </c>
      <c r="G10" s="7" t="str">
        <f>IF(E10&lt;&gt;"",IFERROR(INDEX('Valid prog-crs'!$B$2:$B$674,MATCH('21-22 Courses'!E10,'Valid prog-crs'!$C$2:$C$674,0),0),"Not Valid Program Number"),"")</f>
        <v/>
      </c>
      <c r="H10" s="19"/>
      <c r="I10" s="7" t="str">
        <f>IFERROR(VLOOKUP(H10,'Valid prog-crs'!$E$2:$F$680,2,FALSE),"")</f>
        <v/>
      </c>
      <c r="J10" s="7" t="str">
        <f>IFERROR(VLOOKUP(H10,'Valid prog-crs'!$E$2:$G$674,3,FALSE),"")</f>
        <v/>
      </c>
      <c r="L10" s="1"/>
      <c r="M10" s="1"/>
    </row>
    <row r="11" spans="1:16" x14ac:dyDescent="0.25">
      <c r="B11" s="6" t="str">
        <f>IF(A11&lt;&gt;"",IFERROR(VLOOKUP(A11,'District-School'!$A$4:$B$79,2,FALSE),"Not Valid District Number"),"")</f>
        <v/>
      </c>
      <c r="C11" s="36"/>
      <c r="D11" s="6"/>
      <c r="E11" s="19"/>
      <c r="F11" s="7" t="str">
        <f>IF(E11&lt;&gt;"",IFERROR(INDEX('Valid prog-crs'!$A$2:$A$674,MATCH('21-22 Courses'!E11,'Valid prog-crs'!$C$2:$C$674,0),0),"Not Valid Program Number"),"")</f>
        <v/>
      </c>
      <c r="G11" s="7" t="str">
        <f>IF(E11&lt;&gt;"",IFERROR(INDEX('Valid prog-crs'!$B$2:$B$674,MATCH('21-22 Courses'!E11,'Valid prog-crs'!$C$2:$C$674,0),0),"Not Valid Program Number"),"")</f>
        <v/>
      </c>
      <c r="H11" s="19"/>
      <c r="I11" s="7" t="str">
        <f>IFERROR(VLOOKUP(H11,'Valid prog-crs'!$E$2:$F$680,2,FALSE),"")</f>
        <v/>
      </c>
      <c r="J11" s="7" t="str">
        <f>IFERROR(VLOOKUP(H11,'Valid prog-crs'!$E$2:$G$674,3,FALSE),"")</f>
        <v/>
      </c>
      <c r="L11" s="1"/>
      <c r="M11" s="1"/>
    </row>
    <row r="12" spans="1:16" x14ac:dyDescent="0.25">
      <c r="B12" s="6" t="str">
        <f>IF(A12&lt;&gt;"",IFERROR(VLOOKUP(A12,'District-School'!$A$4:$B$79,2,FALSE),"Not Valid District Number"),"")</f>
        <v/>
      </c>
      <c r="C12" s="36"/>
      <c r="D12" s="6"/>
      <c r="E12" s="19"/>
      <c r="F12" s="7" t="str">
        <f>IF(E12&lt;&gt;"",IFERROR(INDEX('Valid prog-crs'!$A$2:$A$674,MATCH('21-22 Courses'!E12,'Valid prog-crs'!$C$2:$C$674,0),0),"Not Valid Program Number"),"")</f>
        <v/>
      </c>
      <c r="G12" s="7" t="str">
        <f>IF(E12&lt;&gt;"",IFERROR(INDEX('Valid prog-crs'!$B$2:$B$674,MATCH('21-22 Courses'!E12,'Valid prog-crs'!$C$2:$C$674,0),0),"Not Valid Program Number"),"")</f>
        <v/>
      </c>
      <c r="H12" s="19"/>
      <c r="I12" s="7" t="str">
        <f>IFERROR(VLOOKUP(H12,'Valid prog-crs'!$E$2:$F$680,2,FALSE),"")</f>
        <v/>
      </c>
      <c r="J12" s="7" t="str">
        <f>IFERROR(VLOOKUP(H12,'Valid prog-crs'!$E$2:$G$674,3,FALSE),"")</f>
        <v/>
      </c>
      <c r="L12" s="1"/>
      <c r="M12" s="1"/>
    </row>
    <row r="13" spans="1:16" x14ac:dyDescent="0.25">
      <c r="B13" s="6" t="str">
        <f>IF(A13&lt;&gt;"",IFERROR(VLOOKUP(A13,'District-School'!$A$4:$B$79,2,FALSE),"Not Valid District Number"),"")</f>
        <v/>
      </c>
      <c r="C13" s="36"/>
      <c r="D13" s="6"/>
      <c r="E13" s="19"/>
      <c r="F13" s="7" t="str">
        <f>IF(E13&lt;&gt;"",IFERROR(INDEX('Valid prog-crs'!$A$2:$A$674,MATCH('21-22 Courses'!E13,'Valid prog-crs'!$C$2:$C$674,0),0),"Not Valid Program Number"),"")</f>
        <v/>
      </c>
      <c r="G13" s="7" t="str">
        <f>IF(E13&lt;&gt;"",IFERROR(INDEX('Valid prog-crs'!$B$2:$B$674,MATCH('21-22 Courses'!E13,'Valid prog-crs'!$C$2:$C$674,0),0),"Not Valid Program Number"),"")</f>
        <v/>
      </c>
      <c r="H13" s="19"/>
      <c r="I13" s="7" t="str">
        <f>IFERROR(VLOOKUP(H13,'Valid prog-crs'!$E$2:$F$680,2,FALSE),"")</f>
        <v/>
      </c>
      <c r="J13" s="7" t="str">
        <f>IFERROR(VLOOKUP(H13,'Valid prog-crs'!$E$2:$G$674,3,FALSE),"")</f>
        <v/>
      </c>
      <c r="L13" s="1"/>
      <c r="M13" s="1"/>
    </row>
    <row r="14" spans="1:16" x14ac:dyDescent="0.25">
      <c r="B14" s="6" t="str">
        <f>IF(A14&lt;&gt;"",IFERROR(VLOOKUP(A14,'District-School'!$A$4:$B$79,2,FALSE),"Not Valid District Number"),"")</f>
        <v/>
      </c>
      <c r="C14" s="36"/>
      <c r="D14" s="6"/>
      <c r="E14" s="19"/>
      <c r="F14" s="7" t="str">
        <f>IF(E14&lt;&gt;"",IFERROR(INDEX('Valid prog-crs'!$A$2:$A$674,MATCH('21-22 Courses'!E14,'Valid prog-crs'!$C$2:$C$674,0),0),"Not Valid Program Number"),"")</f>
        <v/>
      </c>
      <c r="G14" s="7" t="str">
        <f>IF(E14&lt;&gt;"",IFERROR(INDEX('Valid prog-crs'!$B$2:$B$674,MATCH('21-22 Courses'!E14,'Valid prog-crs'!$C$2:$C$674,0),0),"Not Valid Program Number"),"")</f>
        <v/>
      </c>
      <c r="H14" s="19"/>
      <c r="I14" s="7" t="str">
        <f>IFERROR(VLOOKUP(H14,'Valid prog-crs'!$E$2:$F$680,2,FALSE),"")</f>
        <v/>
      </c>
      <c r="J14" s="7" t="str">
        <f>IFERROR(VLOOKUP(H14,'Valid prog-crs'!$E$2:$G$674,3,FALSE),"")</f>
        <v/>
      </c>
      <c r="L14" s="1"/>
      <c r="M14" s="1"/>
    </row>
    <row r="15" spans="1:16" x14ac:dyDescent="0.25">
      <c r="B15" s="6" t="str">
        <f>IF(A15&lt;&gt;"",IFERROR(VLOOKUP(A15,'District-School'!$A$4:$B$79,2,FALSE),"Not Valid District Number"),"")</f>
        <v/>
      </c>
      <c r="C15" s="36"/>
      <c r="D15" s="6"/>
      <c r="E15" s="19"/>
      <c r="F15" s="7" t="str">
        <f>IF(E15&lt;&gt;"",IFERROR(INDEX('Valid prog-crs'!$A$2:$A$674,MATCH('21-22 Courses'!E15,'Valid prog-crs'!$C$2:$C$674,0),0),"Not Valid Program Number"),"")</f>
        <v/>
      </c>
      <c r="G15" s="7" t="str">
        <f>IF(E15&lt;&gt;"",IFERROR(INDEX('Valid prog-crs'!$B$2:$B$674,MATCH('21-22 Courses'!E15,'Valid prog-crs'!$C$2:$C$674,0),0),"Not Valid Program Number"),"")</f>
        <v/>
      </c>
      <c r="H15" s="19"/>
      <c r="I15" s="7" t="str">
        <f>IFERROR(VLOOKUP(H15,'Valid prog-crs'!$E$2:$F$680,2,FALSE),"")</f>
        <v/>
      </c>
      <c r="J15" s="7" t="str">
        <f>IFERROR(VLOOKUP(H15,'Valid prog-crs'!$E$2:$G$674,3,FALSE),"")</f>
        <v/>
      </c>
      <c r="L15" s="1"/>
      <c r="M15" s="1"/>
    </row>
    <row r="16" spans="1:16" x14ac:dyDescent="0.25">
      <c r="B16" s="6" t="str">
        <f>IF(A16&lt;&gt;"",IFERROR(VLOOKUP(A16,'District-School'!$A$4:$B$79,2,FALSE),"Not Valid District Number"),"")</f>
        <v/>
      </c>
      <c r="C16" s="36"/>
      <c r="D16" s="6"/>
      <c r="E16" s="19"/>
      <c r="F16" s="7" t="str">
        <f>IF(E16&lt;&gt;"",IFERROR(INDEX('Valid prog-crs'!$A$2:$A$674,MATCH('21-22 Courses'!E16,'Valid prog-crs'!$C$2:$C$674,0),0),"Not Valid Program Number"),"")</f>
        <v/>
      </c>
      <c r="G16" s="7" t="str">
        <f>IF(E16&lt;&gt;"",IFERROR(INDEX('Valid prog-crs'!$B$2:$B$674,MATCH('21-22 Courses'!E16,'Valid prog-crs'!$C$2:$C$674,0),0),"Not Valid Program Number"),"")</f>
        <v/>
      </c>
      <c r="H16" s="19"/>
      <c r="I16" s="7" t="str">
        <f>IFERROR(VLOOKUP(H16,'Valid prog-crs'!$E$2:$F$680,2,FALSE),"")</f>
        <v/>
      </c>
      <c r="J16" s="7" t="str">
        <f>IFERROR(VLOOKUP(H16,'Valid prog-crs'!$E$2:$G$674,3,FALSE),"")</f>
        <v/>
      </c>
      <c r="L16" s="1"/>
      <c r="M16" s="1"/>
    </row>
    <row r="17" spans="2:13" x14ac:dyDescent="0.25">
      <c r="B17" s="6" t="str">
        <f>IF(A17&lt;&gt;"",IFERROR(VLOOKUP(A17,'District-School'!$A$4:$B$79,2,FALSE),"Not Valid District Number"),"")</f>
        <v/>
      </c>
      <c r="C17" s="36"/>
      <c r="D17" s="6"/>
      <c r="E17" s="19"/>
      <c r="F17" s="7" t="str">
        <f>IF(E17&lt;&gt;"",IFERROR(INDEX('Valid prog-crs'!$A$2:$A$674,MATCH('21-22 Courses'!E17,'Valid prog-crs'!$C$2:$C$674,0),0),"Not Valid Program Number"),"")</f>
        <v/>
      </c>
      <c r="G17" s="7" t="str">
        <f>IF(E17&lt;&gt;"",IFERROR(INDEX('Valid prog-crs'!$B$2:$B$674,MATCH('21-22 Courses'!E17,'Valid prog-crs'!$C$2:$C$674,0),0),"Not Valid Program Number"),"")</f>
        <v/>
      </c>
      <c r="H17" s="19"/>
      <c r="I17" s="7" t="str">
        <f>IFERROR(VLOOKUP(H17,'Valid prog-crs'!$E$2:$F$680,2,FALSE),"")</f>
        <v/>
      </c>
      <c r="J17" s="7" t="str">
        <f>IFERROR(VLOOKUP(H17,'Valid prog-crs'!$E$2:$G$674,3,FALSE),"")</f>
        <v/>
      </c>
      <c r="L17" s="1"/>
      <c r="M17" s="1"/>
    </row>
    <row r="18" spans="2:13" x14ac:dyDescent="0.25">
      <c r="B18" s="6" t="str">
        <f>IF(A18&lt;&gt;"",IFERROR(VLOOKUP(A18,'District-School'!$A$4:$B$79,2,FALSE),"Not Valid District Number"),"")</f>
        <v/>
      </c>
      <c r="C18" s="36"/>
      <c r="D18" s="6"/>
      <c r="E18" s="19"/>
      <c r="F18" s="7" t="str">
        <f>IF(E18&lt;&gt;"",IFERROR(INDEX('Valid prog-crs'!$A$2:$A$674,MATCH('21-22 Courses'!E18,'Valid prog-crs'!$C$2:$C$674,0),0),"Not Valid Program Number"),"")</f>
        <v/>
      </c>
      <c r="G18" s="7" t="str">
        <f>IF(E18&lt;&gt;"",IFERROR(INDEX('Valid prog-crs'!$B$2:$B$674,MATCH('21-22 Courses'!E18,'Valid prog-crs'!$C$2:$C$674,0),0),"Not Valid Program Number"),"")</f>
        <v/>
      </c>
      <c r="H18" s="19"/>
      <c r="I18" s="7" t="str">
        <f>IFERROR(VLOOKUP(H18,'Valid prog-crs'!$E$2:$F$680,2,FALSE),"")</f>
        <v/>
      </c>
      <c r="J18" s="7" t="str">
        <f>IFERROR(VLOOKUP(H18,'Valid prog-crs'!$E$2:$G$674,3,FALSE),"")</f>
        <v/>
      </c>
      <c r="L18" s="1"/>
      <c r="M18" s="1"/>
    </row>
    <row r="19" spans="2:13" x14ac:dyDescent="0.25">
      <c r="B19" s="6" t="str">
        <f>IF(A19&lt;&gt;"",IFERROR(VLOOKUP(A19,'District-School'!$A$4:$B$79,2,FALSE),"Not Valid District Number"),"")</f>
        <v/>
      </c>
      <c r="C19" s="36"/>
      <c r="D19" s="6"/>
      <c r="E19" s="19"/>
      <c r="F19" s="7" t="str">
        <f>IF(E19&lt;&gt;"",IFERROR(INDEX('Valid prog-crs'!$A$2:$A$674,MATCH('21-22 Courses'!E19,'Valid prog-crs'!$C$2:$C$674,0),0),"Not Valid Program Number"),"")</f>
        <v/>
      </c>
      <c r="G19" s="7" t="str">
        <f>IF(E19&lt;&gt;"",IFERROR(INDEX('Valid prog-crs'!$B$2:$B$674,MATCH('21-22 Courses'!E19,'Valid prog-crs'!$C$2:$C$674,0),0),"Not Valid Program Number"),"")</f>
        <v/>
      </c>
      <c r="H19" s="19"/>
      <c r="I19" s="7" t="str">
        <f>IFERROR(VLOOKUP(H19,'Valid prog-crs'!$E$2:$F$680,2,FALSE),"")</f>
        <v/>
      </c>
      <c r="J19" s="7" t="str">
        <f>IFERROR(VLOOKUP(H19,'Valid prog-crs'!$E$2:$G$674,3,FALSE),"")</f>
        <v/>
      </c>
      <c r="L19" s="1"/>
      <c r="M19" s="1"/>
    </row>
    <row r="20" spans="2:13" x14ac:dyDescent="0.25">
      <c r="B20" s="6" t="str">
        <f>IF(A20&lt;&gt;"",IFERROR(VLOOKUP(A20,'District-School'!$A$4:$B$79,2,FALSE),"Not Valid District Number"),"")</f>
        <v/>
      </c>
      <c r="C20" s="36"/>
      <c r="D20" s="6"/>
      <c r="E20" s="19"/>
      <c r="F20" s="7" t="str">
        <f>IF(E20&lt;&gt;"",IFERROR(INDEX('Valid prog-crs'!$A$2:$A$674,MATCH('21-22 Courses'!E20,'Valid prog-crs'!$C$2:$C$674,0),0),"Not Valid Program Number"),"")</f>
        <v/>
      </c>
      <c r="G20" s="7" t="str">
        <f>IF(E20&lt;&gt;"",IFERROR(INDEX('Valid prog-crs'!$B$2:$B$674,MATCH('21-22 Courses'!E20,'Valid prog-crs'!$C$2:$C$674,0),0),"Not Valid Program Number"),"")</f>
        <v/>
      </c>
      <c r="H20" s="19"/>
      <c r="I20" s="7" t="str">
        <f>IFERROR(VLOOKUP(H20,'Valid prog-crs'!$E$2:$F$680,2,FALSE),"")</f>
        <v/>
      </c>
      <c r="J20" s="7" t="str">
        <f>IFERROR(VLOOKUP(H20,'Valid prog-crs'!$E$2:$G$674,3,FALSE),"")</f>
        <v/>
      </c>
      <c r="L20" s="1"/>
      <c r="M20" s="1"/>
    </row>
    <row r="21" spans="2:13" x14ac:dyDescent="0.25">
      <c r="B21" s="6" t="str">
        <f>IF(A21&lt;&gt;"",IFERROR(VLOOKUP(A21,'District-School'!$A$4:$B$79,2,FALSE),"Not Valid District Number"),"")</f>
        <v/>
      </c>
      <c r="C21" s="36"/>
      <c r="D21" s="6"/>
      <c r="E21" s="19"/>
      <c r="F21" s="7" t="str">
        <f>IF(E21&lt;&gt;"",IFERROR(INDEX('Valid prog-crs'!$A$2:$A$674,MATCH('21-22 Courses'!E21,'Valid prog-crs'!$C$2:$C$674,0),0),"Not Valid Program Number"),"")</f>
        <v/>
      </c>
      <c r="G21" s="7" t="str">
        <f>IF(E21&lt;&gt;"",IFERROR(INDEX('Valid prog-crs'!$B$2:$B$674,MATCH('21-22 Courses'!E21,'Valid prog-crs'!$C$2:$C$674,0),0),"Not Valid Program Number"),"")</f>
        <v/>
      </c>
      <c r="H21" s="19"/>
      <c r="I21" s="7" t="str">
        <f>IFERROR(VLOOKUP(H21,'Valid prog-crs'!$E$2:$F$680,2,FALSE),"")</f>
        <v/>
      </c>
      <c r="J21" s="7" t="str">
        <f>IFERROR(VLOOKUP(H21,'Valid prog-crs'!$E$2:$G$674,3,FALSE),"")</f>
        <v/>
      </c>
      <c r="L21" s="1"/>
      <c r="M21" s="1"/>
    </row>
    <row r="22" spans="2:13" x14ac:dyDescent="0.25">
      <c r="B22" s="6" t="str">
        <f>IF(A22&lt;&gt;"",IFERROR(VLOOKUP(A22,'District-School'!$A$4:$B$79,2,FALSE),"Not Valid District Number"),"")</f>
        <v/>
      </c>
      <c r="C22" s="36"/>
      <c r="D22" s="6"/>
      <c r="E22" s="19"/>
      <c r="F22" s="7" t="str">
        <f>IF(E22&lt;&gt;"",IFERROR(INDEX('Valid prog-crs'!$A$2:$A$674,MATCH('21-22 Courses'!E22,'Valid prog-crs'!$C$2:$C$674,0),0),"Not Valid Program Number"),"")</f>
        <v/>
      </c>
      <c r="G22" s="7" t="str">
        <f>IF(E22&lt;&gt;"",IFERROR(INDEX('Valid prog-crs'!$B$2:$B$674,MATCH('21-22 Courses'!E22,'Valid prog-crs'!$C$2:$C$674,0),0),"Not Valid Program Number"),"")</f>
        <v/>
      </c>
      <c r="H22" s="19"/>
      <c r="I22" s="7" t="str">
        <f>IFERROR(VLOOKUP(H22,'Valid prog-crs'!$E$2:$F$680,2,FALSE),"")</f>
        <v/>
      </c>
      <c r="J22" s="7" t="str">
        <f>IFERROR(VLOOKUP(H22,'Valid prog-crs'!$E$2:$G$674,3,FALSE),"")</f>
        <v/>
      </c>
      <c r="L22" s="1"/>
      <c r="M22" s="1"/>
    </row>
    <row r="23" spans="2:13" x14ac:dyDescent="0.25">
      <c r="B23" s="6" t="str">
        <f>IF(A23&lt;&gt;"",IFERROR(VLOOKUP(A23,'District-School'!$A$4:$B$79,2,FALSE),"Not Valid District Number"),"")</f>
        <v/>
      </c>
      <c r="C23" s="36"/>
      <c r="D23" s="6"/>
      <c r="E23" s="19"/>
      <c r="F23" s="7" t="str">
        <f>IF(E23&lt;&gt;"",IFERROR(INDEX('Valid prog-crs'!$A$2:$A$674,MATCH('21-22 Courses'!E23,'Valid prog-crs'!$C$2:$C$674,0),0),"Not Valid Program Number"),"")</f>
        <v/>
      </c>
      <c r="G23" s="7" t="str">
        <f>IF(E23&lt;&gt;"",IFERROR(INDEX('Valid prog-crs'!$B$2:$B$674,MATCH('21-22 Courses'!E23,'Valid prog-crs'!$C$2:$C$674,0),0),"Not Valid Program Number"),"")</f>
        <v/>
      </c>
      <c r="H23" s="19"/>
      <c r="I23" s="7" t="str">
        <f>IFERROR(VLOOKUP(H23,'Valid prog-crs'!$E$2:$F$680,2,FALSE),"")</f>
        <v/>
      </c>
      <c r="J23" s="7" t="str">
        <f>IFERROR(VLOOKUP(H23,'Valid prog-crs'!$E$2:$G$674,3,FALSE),"")</f>
        <v/>
      </c>
      <c r="L23" s="1"/>
      <c r="M23" s="1"/>
    </row>
    <row r="24" spans="2:13" x14ac:dyDescent="0.25">
      <c r="B24" s="6" t="str">
        <f>IF(A24&lt;&gt;"",IFERROR(VLOOKUP(A24,'District-School'!$A$4:$B$79,2,FALSE),"Not Valid District Number"),"")</f>
        <v/>
      </c>
      <c r="C24" s="36"/>
      <c r="D24" s="6"/>
      <c r="E24" s="19"/>
      <c r="F24" s="7" t="str">
        <f>IF(E24&lt;&gt;"",IFERROR(INDEX('Valid prog-crs'!$A$2:$A$674,MATCH('21-22 Courses'!E24,'Valid prog-crs'!$C$2:$C$674,0),0),"Not Valid Program Number"),"")</f>
        <v/>
      </c>
      <c r="G24" s="7" t="str">
        <f>IF(E24&lt;&gt;"",IFERROR(INDEX('Valid prog-crs'!$B$2:$B$674,MATCH('21-22 Courses'!E24,'Valid prog-crs'!$C$2:$C$674,0),0),"Not Valid Program Number"),"")</f>
        <v/>
      </c>
      <c r="H24" s="19"/>
      <c r="I24" s="7" t="str">
        <f>IFERROR(VLOOKUP(H24,'Valid prog-crs'!$E$2:$F$680,2,FALSE),"")</f>
        <v/>
      </c>
      <c r="J24" s="7" t="str">
        <f>IFERROR(VLOOKUP(H24,'Valid prog-crs'!$E$2:$G$674,3,FALSE),"")</f>
        <v/>
      </c>
      <c r="L24" s="1"/>
      <c r="M24" s="1"/>
    </row>
    <row r="25" spans="2:13" x14ac:dyDescent="0.25">
      <c r="B25" s="6" t="str">
        <f>IF(A25&lt;&gt;"",IFERROR(VLOOKUP(A25,'District-School'!$A$4:$B$79,2,FALSE),"Not Valid District Number"),"")</f>
        <v/>
      </c>
      <c r="C25" s="36"/>
      <c r="D25" s="6"/>
      <c r="E25" s="19"/>
      <c r="F25" s="7" t="str">
        <f>IF(E25&lt;&gt;"",IFERROR(INDEX('Valid prog-crs'!$A$2:$A$674,MATCH('21-22 Courses'!E25,'Valid prog-crs'!$C$2:$C$674,0),0),"Not Valid Program Number"),"")</f>
        <v/>
      </c>
      <c r="G25" s="7" t="str">
        <f>IF(E25&lt;&gt;"",IFERROR(INDEX('Valid prog-crs'!$B$2:$B$674,MATCH('21-22 Courses'!E25,'Valid prog-crs'!$C$2:$C$674,0),0),"Not Valid Program Number"),"")</f>
        <v/>
      </c>
      <c r="H25" s="19"/>
      <c r="I25" s="7" t="str">
        <f>IFERROR(VLOOKUP(H25,'Valid prog-crs'!$E$2:$F$680,2,FALSE),"")</f>
        <v/>
      </c>
      <c r="J25" s="7" t="str">
        <f>IFERROR(VLOOKUP(H25,'Valid prog-crs'!$E$2:$G$674,3,FALSE),"")</f>
        <v/>
      </c>
      <c r="L25" s="1"/>
      <c r="M25" s="1"/>
    </row>
    <row r="26" spans="2:13" x14ac:dyDescent="0.25">
      <c r="B26" s="6" t="str">
        <f>IF(A26&lt;&gt;"",IFERROR(VLOOKUP(A26,'District-School'!$A$4:$B$79,2,FALSE),"Not Valid District Number"),"")</f>
        <v/>
      </c>
      <c r="C26" s="36"/>
      <c r="D26" s="6"/>
      <c r="E26" s="19"/>
      <c r="F26" s="7" t="str">
        <f>IF(E26&lt;&gt;"",IFERROR(INDEX('Valid prog-crs'!$A$2:$A$674,MATCH('21-22 Courses'!E26,'Valid prog-crs'!$C$2:$C$674,0),0),"Not Valid Program Number"),"")</f>
        <v/>
      </c>
      <c r="G26" s="7" t="str">
        <f>IF(E26&lt;&gt;"",IFERROR(INDEX('Valid prog-crs'!$B$2:$B$674,MATCH('21-22 Courses'!E26,'Valid prog-crs'!$C$2:$C$674,0),0),"Not Valid Program Number"),"")</f>
        <v/>
      </c>
      <c r="H26" s="19"/>
      <c r="I26" s="7" t="str">
        <f>IFERROR(VLOOKUP(H26,'Valid prog-crs'!$E$2:$F$680,2,FALSE),"")</f>
        <v/>
      </c>
      <c r="J26" s="7" t="str">
        <f>IFERROR(VLOOKUP(H26,'Valid prog-crs'!$E$2:$G$674,3,FALSE),"")</f>
        <v/>
      </c>
      <c r="L26" s="1"/>
      <c r="M26" s="1"/>
    </row>
    <row r="27" spans="2:13" x14ac:dyDescent="0.25">
      <c r="B27" s="6" t="str">
        <f>IF(A27&lt;&gt;"",IFERROR(VLOOKUP(A27,'District-School'!$A$4:$B$79,2,FALSE),"Not Valid District Number"),"")</f>
        <v/>
      </c>
      <c r="C27" s="36"/>
      <c r="D27" s="6"/>
      <c r="E27" s="19"/>
      <c r="F27" s="7" t="str">
        <f>IF(E27&lt;&gt;"",IFERROR(INDEX('Valid prog-crs'!$A$2:$A$674,MATCH('21-22 Courses'!E27,'Valid prog-crs'!$C$2:$C$674,0),0),"Not Valid Program Number"),"")</f>
        <v/>
      </c>
      <c r="G27" s="7" t="str">
        <f>IF(E27&lt;&gt;"",IFERROR(INDEX('Valid prog-crs'!$B$2:$B$674,MATCH('21-22 Courses'!E27,'Valid prog-crs'!$C$2:$C$674,0),0),"Not Valid Program Number"),"")</f>
        <v/>
      </c>
      <c r="H27" s="19"/>
      <c r="I27" s="7" t="str">
        <f>IFERROR(VLOOKUP(H27,'Valid prog-crs'!$E$2:$F$680,2,FALSE),"")</f>
        <v/>
      </c>
      <c r="J27" s="7" t="str">
        <f>IFERROR(VLOOKUP(H27,'Valid prog-crs'!$E$2:$G$674,3,FALSE),"")</f>
        <v/>
      </c>
      <c r="L27" s="1"/>
      <c r="M27" s="1"/>
    </row>
    <row r="28" spans="2:13" x14ac:dyDescent="0.25">
      <c r="B28" s="6" t="str">
        <f>IF(A28&lt;&gt;"",IFERROR(VLOOKUP(A28,'District-School'!$A$4:$B$79,2,FALSE),"Not Valid District Number"),"")</f>
        <v/>
      </c>
      <c r="C28" s="36"/>
      <c r="D28" s="6"/>
      <c r="E28" s="19"/>
      <c r="F28" s="7" t="str">
        <f>IF(E28&lt;&gt;"",IFERROR(INDEX('Valid prog-crs'!$A$2:$A$674,MATCH('21-22 Courses'!E28,'Valid prog-crs'!$C$2:$C$674,0),0),"Not Valid Program Number"),"")</f>
        <v/>
      </c>
      <c r="G28" s="7" t="str">
        <f>IF(E28&lt;&gt;"",IFERROR(INDEX('Valid prog-crs'!$B$2:$B$674,MATCH('21-22 Courses'!E28,'Valid prog-crs'!$C$2:$C$674,0),0),"Not Valid Program Number"),"")</f>
        <v/>
      </c>
      <c r="H28" s="19"/>
      <c r="I28" s="7" t="str">
        <f>IFERROR(VLOOKUP(H28,'Valid prog-crs'!$E$2:$F$680,2,FALSE),"")</f>
        <v/>
      </c>
      <c r="J28" s="7" t="str">
        <f>IFERROR(VLOOKUP(H28,'Valid prog-crs'!$E$2:$G$674,3,FALSE),"")</f>
        <v/>
      </c>
      <c r="L28" s="1"/>
      <c r="M28" s="1"/>
    </row>
    <row r="29" spans="2:13" x14ac:dyDescent="0.25">
      <c r="B29" s="6" t="str">
        <f>IF(A29&lt;&gt;"",IFERROR(VLOOKUP(A29,'District-School'!$A$4:$B$79,2,FALSE),"Not Valid District Number"),"")</f>
        <v/>
      </c>
      <c r="C29" s="36"/>
      <c r="D29" s="6"/>
      <c r="E29" s="19"/>
      <c r="F29" s="7" t="str">
        <f>IF(E29&lt;&gt;"",IFERROR(INDEX('Valid prog-crs'!$A$2:$A$674,MATCH('21-22 Courses'!E29,'Valid prog-crs'!$C$2:$C$674,0),0),"Not Valid Program Number"),"")</f>
        <v/>
      </c>
      <c r="G29" s="7" t="str">
        <f>IF(E29&lt;&gt;"",IFERROR(INDEX('Valid prog-crs'!$B$2:$B$674,MATCH('21-22 Courses'!E29,'Valid prog-crs'!$C$2:$C$674,0),0),"Not Valid Program Number"),"")</f>
        <v/>
      </c>
      <c r="H29" s="19"/>
      <c r="I29" s="7" t="str">
        <f>IFERROR(VLOOKUP(H29,'Valid prog-crs'!$E$2:$F$680,2,FALSE),"")</f>
        <v/>
      </c>
      <c r="J29" s="7" t="str">
        <f>IFERROR(VLOOKUP(H29,'Valid prog-crs'!$E$2:$G$674,3,FALSE),"")</f>
        <v/>
      </c>
      <c r="L29" s="1"/>
      <c r="M29" s="1"/>
    </row>
    <row r="30" spans="2:13" x14ac:dyDescent="0.25">
      <c r="B30" s="6" t="str">
        <f>IF(A30&lt;&gt;"",IFERROR(VLOOKUP(A30,'District-School'!$A$4:$B$79,2,FALSE),"Not Valid District Number"),"")</f>
        <v/>
      </c>
      <c r="C30" s="36"/>
      <c r="D30" s="6"/>
      <c r="E30" s="19"/>
      <c r="F30" s="7" t="str">
        <f>IF(E30&lt;&gt;"",IFERROR(INDEX('Valid prog-crs'!$A$2:$A$674,MATCH('21-22 Courses'!E30,'Valid prog-crs'!$C$2:$C$674,0),0),"Not Valid Program Number"),"")</f>
        <v/>
      </c>
      <c r="G30" s="7" t="str">
        <f>IF(E30&lt;&gt;"",IFERROR(INDEX('Valid prog-crs'!$B$2:$B$674,MATCH('21-22 Courses'!E30,'Valid prog-crs'!$C$2:$C$674,0),0),"Not Valid Program Number"),"")</f>
        <v/>
      </c>
      <c r="H30" s="19"/>
      <c r="I30" s="7" t="str">
        <f>IFERROR(VLOOKUP(H30,'Valid prog-crs'!$E$2:$F$680,2,FALSE),"")</f>
        <v/>
      </c>
      <c r="J30" s="7" t="str">
        <f>IFERROR(VLOOKUP(H30,'Valid prog-crs'!$E$2:$G$674,3,FALSE),"")</f>
        <v/>
      </c>
      <c r="L30" s="1"/>
      <c r="M30" s="1"/>
    </row>
    <row r="31" spans="2:13" x14ac:dyDescent="0.25">
      <c r="B31" s="6" t="str">
        <f>IF(A31&lt;&gt;"",IFERROR(VLOOKUP(A31,'District-School'!$A$4:$B$79,2,FALSE),"Not Valid District Number"),"")</f>
        <v/>
      </c>
      <c r="C31" s="36"/>
      <c r="D31" s="6"/>
      <c r="E31" s="19"/>
      <c r="F31" s="7" t="str">
        <f>IF(E31&lt;&gt;"",IFERROR(INDEX('Valid prog-crs'!$A$2:$A$674,MATCH('21-22 Courses'!E31,'Valid prog-crs'!$C$2:$C$674,0),0),"Not Valid Program Number"),"")</f>
        <v/>
      </c>
      <c r="G31" s="7" t="str">
        <f>IF(E31&lt;&gt;"",IFERROR(INDEX('Valid prog-crs'!$B$2:$B$674,MATCH('21-22 Courses'!E31,'Valid prog-crs'!$C$2:$C$674,0),0),"Not Valid Program Number"),"")</f>
        <v/>
      </c>
      <c r="H31" s="19"/>
      <c r="I31" s="7" t="str">
        <f>IFERROR(VLOOKUP(H31,'Valid prog-crs'!$E$2:$F$680,2,FALSE),"")</f>
        <v/>
      </c>
      <c r="J31" s="7" t="str">
        <f>IFERROR(VLOOKUP(H31,'Valid prog-crs'!$E$2:$G$674,3,FALSE),"")</f>
        <v/>
      </c>
      <c r="L31" s="1"/>
      <c r="M31" s="1"/>
    </row>
    <row r="32" spans="2:13" x14ac:dyDescent="0.25">
      <c r="B32" s="6" t="str">
        <f>IF(A32&lt;&gt;"",IFERROR(VLOOKUP(A32,'District-School'!$A$4:$B$79,2,FALSE),"Not Valid District Number"),"")</f>
        <v/>
      </c>
      <c r="C32" s="36"/>
      <c r="D32" s="6"/>
      <c r="E32" s="19"/>
      <c r="F32" s="7" t="str">
        <f>IF(E32&lt;&gt;"",IFERROR(INDEX('Valid prog-crs'!$A$2:$A$674,MATCH('21-22 Courses'!E32,'Valid prog-crs'!$C$2:$C$674,0),0),"Not Valid Program Number"),"")</f>
        <v/>
      </c>
      <c r="G32" s="7" t="str">
        <f>IF(E32&lt;&gt;"",IFERROR(INDEX('Valid prog-crs'!$B$2:$B$674,MATCH('21-22 Courses'!E32,'Valid prog-crs'!$C$2:$C$674,0),0),"Not Valid Program Number"),"")</f>
        <v/>
      </c>
      <c r="H32" s="19"/>
      <c r="I32" s="7" t="str">
        <f>IFERROR(VLOOKUP(H32,'Valid prog-crs'!$E$2:$F$680,2,FALSE),"")</f>
        <v/>
      </c>
      <c r="J32" s="7" t="str">
        <f>IFERROR(VLOOKUP(H32,'Valid prog-crs'!$E$2:$G$674,3,FALSE),"")</f>
        <v/>
      </c>
      <c r="L32" s="1"/>
      <c r="M32" s="1"/>
    </row>
    <row r="33" spans="2:13" x14ac:dyDescent="0.25">
      <c r="B33" s="6" t="str">
        <f>IF(A33&lt;&gt;"",IFERROR(VLOOKUP(A33,'District-School'!$A$4:$B$79,2,FALSE),"Not Valid District Number"),"")</f>
        <v/>
      </c>
      <c r="C33" s="36"/>
      <c r="D33" s="6"/>
      <c r="E33" s="19"/>
      <c r="F33" s="7" t="str">
        <f>IF(E33&lt;&gt;"",IFERROR(INDEX('Valid prog-crs'!$A$2:$A$674,MATCH('21-22 Courses'!E33,'Valid prog-crs'!$C$2:$C$674,0),0),"Not Valid Program Number"),"")</f>
        <v/>
      </c>
      <c r="G33" s="7" t="str">
        <f>IF(E33&lt;&gt;"",IFERROR(INDEX('Valid prog-crs'!$B$2:$B$674,MATCH('21-22 Courses'!E33,'Valid prog-crs'!$C$2:$C$674,0),0),"Not Valid Program Number"),"")</f>
        <v/>
      </c>
      <c r="H33" s="19"/>
      <c r="I33" s="7" t="str">
        <f>IFERROR(VLOOKUP(H33,'Valid prog-crs'!$E$2:$F$680,2,FALSE),"")</f>
        <v/>
      </c>
      <c r="J33" s="7" t="str">
        <f>IFERROR(VLOOKUP(H33,'Valid prog-crs'!$E$2:$G$674,3,FALSE),"")</f>
        <v/>
      </c>
      <c r="L33" s="1"/>
      <c r="M33" s="1"/>
    </row>
    <row r="34" spans="2:13" x14ac:dyDescent="0.25">
      <c r="B34" s="6" t="str">
        <f>IF(A34&lt;&gt;"",IFERROR(VLOOKUP(A34,'District-School'!$A$4:$B$79,2,FALSE),"Not Valid District Number"),"")</f>
        <v/>
      </c>
      <c r="C34" s="36"/>
      <c r="D34" s="6"/>
      <c r="E34" s="19"/>
      <c r="F34" s="7" t="str">
        <f>IF(E34&lt;&gt;"",IFERROR(INDEX('Valid prog-crs'!$A$2:$A$674,MATCH('21-22 Courses'!E34,'Valid prog-crs'!$C$2:$C$674,0),0),"Not Valid Program Number"),"")</f>
        <v/>
      </c>
      <c r="G34" s="7" t="str">
        <f>IF(E34&lt;&gt;"",IFERROR(INDEX('Valid prog-crs'!$B$2:$B$674,MATCH('21-22 Courses'!E34,'Valid prog-crs'!$C$2:$C$674,0),0),"Not Valid Program Number"),"")</f>
        <v/>
      </c>
      <c r="H34" s="19"/>
      <c r="I34" s="7" t="str">
        <f>IFERROR(VLOOKUP(H34,'Valid prog-crs'!$E$2:$F$680,2,FALSE),"")</f>
        <v/>
      </c>
      <c r="J34" s="7" t="str">
        <f>IFERROR(VLOOKUP(H34,'Valid prog-crs'!$E$2:$G$674,3,FALSE),"")</f>
        <v/>
      </c>
      <c r="L34" s="1"/>
      <c r="M34" s="1"/>
    </row>
    <row r="35" spans="2:13" x14ac:dyDescent="0.25">
      <c r="B35" s="6" t="str">
        <f>IF(A35&lt;&gt;"",IFERROR(VLOOKUP(A35,'District-School'!$A$4:$B$79,2,FALSE),"Not Valid District Number"),"")</f>
        <v/>
      </c>
      <c r="C35" s="36"/>
      <c r="D35" s="6"/>
      <c r="E35" s="19"/>
      <c r="F35" s="7" t="str">
        <f>IF(E35&lt;&gt;"",IFERROR(INDEX('Valid prog-crs'!$A$2:$A$674,MATCH('21-22 Courses'!E35,'Valid prog-crs'!$C$2:$C$674,0),0),"Not Valid Program Number"),"")</f>
        <v/>
      </c>
      <c r="G35" s="7" t="str">
        <f>IF(E35&lt;&gt;"",IFERROR(INDEX('Valid prog-crs'!$B$2:$B$674,MATCH('21-22 Courses'!E35,'Valid prog-crs'!$C$2:$C$674,0),0),"Not Valid Program Number"),"")</f>
        <v/>
      </c>
      <c r="H35" s="19"/>
      <c r="I35" s="7" t="str">
        <f>IFERROR(VLOOKUP(H35,'Valid prog-crs'!$E$2:$F$680,2,FALSE),"")</f>
        <v/>
      </c>
      <c r="J35" s="7" t="str">
        <f>IFERROR(VLOOKUP(H35,'Valid prog-crs'!$E$2:$G$674,3,FALSE),"")</f>
        <v/>
      </c>
      <c r="L35" s="1"/>
      <c r="M35" s="1"/>
    </row>
    <row r="36" spans="2:13" x14ac:dyDescent="0.25">
      <c r="B36" s="6" t="str">
        <f>IF(A36&lt;&gt;"",IFERROR(VLOOKUP(A36,'District-School'!$A$4:$B$79,2,FALSE),"Not Valid District Number"),"")</f>
        <v/>
      </c>
      <c r="C36" s="36"/>
      <c r="D36" s="6"/>
      <c r="E36" s="19"/>
      <c r="F36" s="7" t="str">
        <f>IF(E36&lt;&gt;"",IFERROR(INDEX('Valid prog-crs'!$A$2:$A$674,MATCH('21-22 Courses'!E36,'Valid prog-crs'!$C$2:$C$674,0),0),"Not Valid Program Number"),"")</f>
        <v/>
      </c>
      <c r="G36" s="7" t="str">
        <f>IF(E36&lt;&gt;"",IFERROR(INDEX('Valid prog-crs'!$B$2:$B$674,MATCH('21-22 Courses'!E36,'Valid prog-crs'!$C$2:$C$674,0),0),"Not Valid Program Number"),"")</f>
        <v/>
      </c>
      <c r="H36" s="19"/>
      <c r="I36" s="7" t="str">
        <f>IFERROR(VLOOKUP(H36,'Valid prog-crs'!$E$2:$F$680,2,FALSE),"")</f>
        <v/>
      </c>
      <c r="J36" s="7" t="str">
        <f>IFERROR(VLOOKUP(H36,'Valid prog-crs'!$E$2:$G$674,3,FALSE),"")</f>
        <v/>
      </c>
      <c r="L36" s="1"/>
      <c r="M36" s="1"/>
    </row>
    <row r="37" spans="2:13" x14ac:dyDescent="0.25">
      <c r="B37" s="6" t="str">
        <f>IF(A37&lt;&gt;"",IFERROR(VLOOKUP(A37,'District-School'!$A$4:$B$79,2,FALSE),"Not Valid District Number"),"")</f>
        <v/>
      </c>
      <c r="C37" s="36"/>
      <c r="D37" s="6"/>
      <c r="E37" s="19"/>
      <c r="F37" s="7" t="str">
        <f>IF(E37&lt;&gt;"",IFERROR(INDEX('Valid prog-crs'!$A$2:$A$674,MATCH('21-22 Courses'!E37,'Valid prog-crs'!$C$2:$C$674,0),0),"Not Valid Program Number"),"")</f>
        <v/>
      </c>
      <c r="G37" s="7" t="str">
        <f>IF(E37&lt;&gt;"",IFERROR(INDEX('Valid prog-crs'!$B$2:$B$674,MATCH('21-22 Courses'!E37,'Valid prog-crs'!$C$2:$C$674,0),0),"Not Valid Program Number"),"")</f>
        <v/>
      </c>
      <c r="H37" s="19"/>
      <c r="I37" s="7" t="str">
        <f>IFERROR(VLOOKUP(H37,'Valid prog-crs'!$E$2:$F$680,2,FALSE),"")</f>
        <v/>
      </c>
      <c r="J37" s="7" t="str">
        <f>IFERROR(VLOOKUP(H37,'Valid prog-crs'!$E$2:$G$674,3,FALSE),"")</f>
        <v/>
      </c>
      <c r="L37" s="1"/>
      <c r="M37" s="1"/>
    </row>
    <row r="38" spans="2:13" x14ac:dyDescent="0.25">
      <c r="B38" s="6" t="str">
        <f>IF(A38&lt;&gt;"",IFERROR(VLOOKUP(A38,'District-School'!$A$4:$B$79,2,FALSE),"Not Valid District Number"),"")</f>
        <v/>
      </c>
      <c r="C38" s="36"/>
      <c r="D38" s="6"/>
      <c r="E38" s="19"/>
      <c r="F38" s="7" t="str">
        <f>IF(E38&lt;&gt;"",IFERROR(INDEX('Valid prog-crs'!$A$2:$A$674,MATCH('21-22 Courses'!E38,'Valid prog-crs'!$C$2:$C$674,0),0),"Not Valid Program Number"),"")</f>
        <v/>
      </c>
      <c r="G38" s="7" t="str">
        <f>IF(E38&lt;&gt;"",IFERROR(INDEX('Valid prog-crs'!$B$2:$B$674,MATCH('21-22 Courses'!E38,'Valid prog-crs'!$C$2:$C$674,0),0),"Not Valid Program Number"),"")</f>
        <v/>
      </c>
      <c r="H38" s="19"/>
      <c r="I38" s="7" t="str">
        <f>IFERROR(VLOOKUP(H38,'Valid prog-crs'!$E$2:$F$680,2,FALSE),"")</f>
        <v/>
      </c>
      <c r="J38" s="7" t="str">
        <f>IFERROR(VLOOKUP(H38,'Valid prog-crs'!$E$2:$G$674,3,FALSE),"")</f>
        <v/>
      </c>
      <c r="L38" s="1"/>
      <c r="M38" s="1"/>
    </row>
    <row r="39" spans="2:13" x14ac:dyDescent="0.25">
      <c r="B39" s="6" t="str">
        <f>IF(A39&lt;&gt;"",IFERROR(VLOOKUP(A39,'District-School'!$A$4:$B$79,2,FALSE),"Not Valid District Number"),"")</f>
        <v/>
      </c>
      <c r="C39" s="36"/>
      <c r="D39" s="6"/>
      <c r="E39" s="19"/>
      <c r="F39" s="7" t="str">
        <f>IF(E39&lt;&gt;"",IFERROR(INDEX('Valid prog-crs'!$A$2:$A$674,MATCH('21-22 Courses'!E39,'Valid prog-crs'!$C$2:$C$674,0),0),"Not Valid Program Number"),"")</f>
        <v/>
      </c>
      <c r="G39" s="7" t="str">
        <f>IF(E39&lt;&gt;"",IFERROR(INDEX('Valid prog-crs'!$B$2:$B$674,MATCH('21-22 Courses'!E39,'Valid prog-crs'!$C$2:$C$674,0),0),"Not Valid Program Number"),"")</f>
        <v/>
      </c>
      <c r="H39" s="19"/>
      <c r="I39" s="7" t="str">
        <f>IFERROR(VLOOKUP(H39,'Valid prog-crs'!$E$2:$F$680,2,FALSE),"")</f>
        <v/>
      </c>
      <c r="J39" s="7" t="str">
        <f>IFERROR(VLOOKUP(H39,'Valid prog-crs'!$E$2:$G$674,3,FALSE),"")</f>
        <v/>
      </c>
      <c r="L39" s="1"/>
      <c r="M39" s="1"/>
    </row>
    <row r="40" spans="2:13" x14ac:dyDescent="0.25">
      <c r="B40" s="6" t="str">
        <f>IF(A40&lt;&gt;"",IFERROR(VLOOKUP(A40,'District-School'!$A$4:$B$79,2,FALSE),"Not Valid District Number"),"")</f>
        <v/>
      </c>
      <c r="C40" s="36"/>
      <c r="D40" s="6"/>
      <c r="E40" s="19"/>
      <c r="F40" s="7" t="str">
        <f>IF(E40&lt;&gt;"",IFERROR(INDEX('Valid prog-crs'!$A$2:$A$674,MATCH('21-22 Courses'!E40,'Valid prog-crs'!$C$2:$C$674,0),0),"Not Valid Program Number"),"")</f>
        <v/>
      </c>
      <c r="G40" s="7" t="str">
        <f>IF(E40&lt;&gt;"",IFERROR(INDEX('Valid prog-crs'!$B$2:$B$674,MATCH('21-22 Courses'!E40,'Valid prog-crs'!$C$2:$C$674,0),0),"Not Valid Program Number"),"")</f>
        <v/>
      </c>
      <c r="H40" s="19"/>
      <c r="I40" s="7" t="str">
        <f>IFERROR(VLOOKUP(H40,'Valid prog-crs'!$E$2:$F$680,2,FALSE),"")</f>
        <v/>
      </c>
      <c r="J40" s="7" t="str">
        <f>IFERROR(VLOOKUP(H40,'Valid prog-crs'!$E$2:$G$674,3,FALSE),"")</f>
        <v/>
      </c>
      <c r="L40" s="1"/>
      <c r="M40" s="1"/>
    </row>
    <row r="41" spans="2:13" x14ac:dyDescent="0.25">
      <c r="B41" s="6" t="str">
        <f>IF(A41&lt;&gt;"",IFERROR(VLOOKUP(A41,'District-School'!$A$4:$B$79,2,FALSE),"Not Valid District Number"),"")</f>
        <v/>
      </c>
      <c r="C41" s="36"/>
      <c r="D41" s="6"/>
      <c r="E41" s="19"/>
      <c r="F41" s="7" t="str">
        <f>IF(E41&lt;&gt;"",IFERROR(INDEX('Valid prog-crs'!$A$2:$A$674,MATCH('21-22 Courses'!E41,'Valid prog-crs'!$C$2:$C$674,0),0),"Not Valid Program Number"),"")</f>
        <v/>
      </c>
      <c r="G41" s="7" t="str">
        <f>IF(E41&lt;&gt;"",IFERROR(INDEX('Valid prog-crs'!$B$2:$B$674,MATCH('21-22 Courses'!E41,'Valid prog-crs'!$C$2:$C$674,0),0),"Not Valid Program Number"),"")</f>
        <v/>
      </c>
      <c r="H41" s="19"/>
      <c r="I41" s="7" t="str">
        <f>IFERROR(VLOOKUP(H41,'Valid prog-crs'!$E$2:$F$680,2,FALSE),"")</f>
        <v/>
      </c>
      <c r="J41" s="7" t="str">
        <f>IFERROR(VLOOKUP(H41,'Valid prog-crs'!$E$2:$G$674,3,FALSE),"")</f>
        <v/>
      </c>
      <c r="L41" s="1"/>
      <c r="M41" s="1"/>
    </row>
    <row r="42" spans="2:13" x14ac:dyDescent="0.25">
      <c r="B42" s="6" t="str">
        <f>IF(A42&lt;&gt;"",IFERROR(VLOOKUP(A42,'District-School'!$A$4:$B$79,2,FALSE),"Not Valid District Number"),"")</f>
        <v/>
      </c>
      <c r="C42" s="36"/>
      <c r="D42" s="6"/>
      <c r="E42" s="19"/>
      <c r="F42" s="7" t="str">
        <f>IF(E42&lt;&gt;"",IFERROR(INDEX('Valid prog-crs'!$A$2:$A$674,MATCH('21-22 Courses'!E42,'Valid prog-crs'!$C$2:$C$674,0),0),"Not Valid Program Number"),"")</f>
        <v/>
      </c>
      <c r="G42" s="7" t="str">
        <f>IF(E42&lt;&gt;"",IFERROR(INDEX('Valid prog-crs'!$B$2:$B$674,MATCH('21-22 Courses'!E42,'Valid prog-crs'!$C$2:$C$674,0),0),"Not Valid Program Number"),"")</f>
        <v/>
      </c>
      <c r="H42" s="19"/>
      <c r="I42" s="7" t="str">
        <f>IFERROR(VLOOKUP(H42,'Valid prog-crs'!$E$2:$F$680,2,FALSE),"")</f>
        <v/>
      </c>
      <c r="J42" s="7" t="str">
        <f>IFERROR(VLOOKUP(H42,'Valid prog-crs'!$E$2:$G$674,3,FALSE),"")</f>
        <v/>
      </c>
      <c r="L42" s="1"/>
      <c r="M42" s="1"/>
    </row>
    <row r="43" spans="2:13" x14ac:dyDescent="0.25">
      <c r="B43" s="6" t="str">
        <f>IF(A43&lt;&gt;"",IFERROR(VLOOKUP(A43,'District-School'!$A$4:$B$79,2,FALSE),"Not Valid District Number"),"")</f>
        <v/>
      </c>
      <c r="C43" s="36"/>
      <c r="D43" s="6"/>
      <c r="E43" s="19"/>
      <c r="F43" s="7" t="str">
        <f>IF(E43&lt;&gt;"",IFERROR(INDEX('Valid prog-crs'!$A$2:$A$674,MATCH('21-22 Courses'!E43,'Valid prog-crs'!$C$2:$C$674,0),0),"Not Valid Program Number"),"")</f>
        <v/>
      </c>
      <c r="G43" s="7" t="str">
        <f>IF(E43&lt;&gt;"",IFERROR(INDEX('Valid prog-crs'!$B$2:$B$674,MATCH('21-22 Courses'!E43,'Valid prog-crs'!$C$2:$C$674,0),0),"Not Valid Program Number"),"")</f>
        <v/>
      </c>
      <c r="H43" s="19"/>
      <c r="I43" s="7" t="str">
        <f>IFERROR(VLOOKUP(H43,'Valid prog-crs'!$E$2:$F$680,2,FALSE),"")</f>
        <v/>
      </c>
      <c r="J43" s="7" t="str">
        <f>IFERROR(VLOOKUP(H43,'Valid prog-crs'!$E$2:$G$674,3,FALSE),"")</f>
        <v/>
      </c>
      <c r="L43" s="1"/>
      <c r="M43" s="1"/>
    </row>
    <row r="44" spans="2:13" x14ac:dyDescent="0.25">
      <c r="B44" s="6" t="str">
        <f>IF(A44&lt;&gt;"",IFERROR(VLOOKUP(A44,'District-School'!$A$4:$B$79,2,FALSE),"Not Valid District Number"),"")</f>
        <v/>
      </c>
      <c r="C44" s="36"/>
      <c r="D44" s="6"/>
      <c r="E44" s="19"/>
      <c r="F44" s="7" t="str">
        <f>IF(E44&lt;&gt;"",IFERROR(INDEX('Valid prog-crs'!$A$2:$A$674,MATCH('21-22 Courses'!E44,'Valid prog-crs'!$C$2:$C$674,0),0),"Not Valid Program Number"),"")</f>
        <v/>
      </c>
      <c r="G44" s="7" t="str">
        <f>IF(E44&lt;&gt;"",IFERROR(INDEX('Valid prog-crs'!$B$2:$B$674,MATCH('21-22 Courses'!E44,'Valid prog-crs'!$C$2:$C$674,0),0),"Not Valid Program Number"),"")</f>
        <v/>
      </c>
      <c r="H44" s="19"/>
      <c r="I44" s="7" t="str">
        <f>IFERROR(VLOOKUP(H44,'Valid prog-crs'!$E$2:$F$680,2,FALSE),"")</f>
        <v/>
      </c>
      <c r="J44" s="7" t="str">
        <f>IFERROR(VLOOKUP(H44,'Valid prog-crs'!$E$2:$G$674,3,FALSE),"")</f>
        <v/>
      </c>
      <c r="L44" s="1"/>
      <c r="M44" s="1"/>
    </row>
    <row r="45" spans="2:13" x14ac:dyDescent="0.25">
      <c r="B45" s="6" t="str">
        <f>IF(A45&lt;&gt;"",IFERROR(VLOOKUP(A45,'District-School'!$A$4:$B$79,2,FALSE),"Not Valid District Number"),"")</f>
        <v/>
      </c>
      <c r="C45" s="36"/>
      <c r="D45" s="6"/>
      <c r="E45" s="19"/>
      <c r="F45" s="7" t="str">
        <f>IF(E45&lt;&gt;"",IFERROR(INDEX('Valid prog-crs'!$A$2:$A$674,MATCH('21-22 Courses'!E45,'Valid prog-crs'!$C$2:$C$674,0),0),"Not Valid Program Number"),"")</f>
        <v/>
      </c>
      <c r="G45" s="7" t="str">
        <f>IF(E45&lt;&gt;"",IFERROR(INDEX('Valid prog-crs'!$B$2:$B$674,MATCH('21-22 Courses'!E45,'Valid prog-crs'!$C$2:$C$674,0),0),"Not Valid Program Number"),"")</f>
        <v/>
      </c>
      <c r="H45" s="19"/>
      <c r="I45" s="7" t="str">
        <f>IFERROR(VLOOKUP(H45,'Valid prog-crs'!$E$2:$F$680,2,FALSE),"")</f>
        <v/>
      </c>
      <c r="J45" s="7" t="str">
        <f>IFERROR(VLOOKUP(H45,'Valid prog-crs'!$E$2:$G$674,3,FALSE),"")</f>
        <v/>
      </c>
      <c r="L45" s="1"/>
      <c r="M45" s="1"/>
    </row>
    <row r="46" spans="2:13" x14ac:dyDescent="0.25">
      <c r="B46" s="6" t="str">
        <f>IF(A46&lt;&gt;"",IFERROR(VLOOKUP(A46,'District-School'!$A$4:$B$79,2,FALSE),"Not Valid District Number"),"")</f>
        <v/>
      </c>
      <c r="C46" s="36"/>
      <c r="D46" s="6"/>
      <c r="E46" s="19"/>
      <c r="F46" s="7" t="str">
        <f>IF(E46&lt;&gt;"",IFERROR(INDEX('Valid prog-crs'!$A$2:$A$674,MATCH('21-22 Courses'!E46,'Valid prog-crs'!$C$2:$C$674,0),0),"Not Valid Program Number"),"")</f>
        <v/>
      </c>
      <c r="G46" s="7" t="str">
        <f>IF(E46&lt;&gt;"",IFERROR(INDEX('Valid prog-crs'!$B$2:$B$674,MATCH('21-22 Courses'!E46,'Valid prog-crs'!$C$2:$C$674,0),0),"Not Valid Program Number"),"")</f>
        <v/>
      </c>
      <c r="H46" s="19"/>
      <c r="I46" s="7" t="str">
        <f>IFERROR(VLOOKUP(H46,'Valid prog-crs'!$E$2:$F$680,2,FALSE),"")</f>
        <v/>
      </c>
      <c r="J46" s="7" t="str">
        <f>IFERROR(VLOOKUP(H46,'Valid prog-crs'!$E$2:$G$674,3,FALSE),"")</f>
        <v/>
      </c>
      <c r="L46" s="1"/>
      <c r="M46" s="1"/>
    </row>
    <row r="47" spans="2:13" x14ac:dyDescent="0.25">
      <c r="B47" s="6" t="str">
        <f>IF(A47&lt;&gt;"",IFERROR(VLOOKUP(A47,'District-School'!$A$4:$B$79,2,FALSE),"Not Valid District Number"),"")</f>
        <v/>
      </c>
      <c r="C47" s="36"/>
      <c r="D47" s="6"/>
      <c r="E47" s="19"/>
      <c r="F47" s="7" t="str">
        <f>IF(E47&lt;&gt;"",IFERROR(INDEX('Valid prog-crs'!$A$2:$A$674,MATCH('21-22 Courses'!E47,'Valid prog-crs'!$C$2:$C$674,0),0),"Not Valid Program Number"),"")</f>
        <v/>
      </c>
      <c r="G47" s="7" t="str">
        <f>IF(E47&lt;&gt;"",IFERROR(INDEX('Valid prog-crs'!$B$2:$B$674,MATCH('21-22 Courses'!E47,'Valid prog-crs'!$C$2:$C$674,0),0),"Not Valid Program Number"),"")</f>
        <v/>
      </c>
      <c r="H47" s="19"/>
      <c r="I47" s="7" t="str">
        <f>IFERROR(VLOOKUP(H47,'Valid prog-crs'!$E$2:$F$680,2,FALSE),"")</f>
        <v/>
      </c>
      <c r="J47" s="7" t="str">
        <f>IFERROR(VLOOKUP(H47,'Valid prog-crs'!$E$2:$G$674,3,FALSE),"")</f>
        <v/>
      </c>
      <c r="L47" s="1"/>
      <c r="M47" s="1"/>
    </row>
    <row r="48" spans="2:13" x14ac:dyDescent="0.25">
      <c r="B48" s="6" t="str">
        <f>IF(A48&lt;&gt;"",IFERROR(VLOOKUP(A48,'District-School'!$A$4:$B$79,2,FALSE),"Not Valid District Number"),"")</f>
        <v/>
      </c>
      <c r="C48" s="36"/>
      <c r="D48" s="6"/>
      <c r="E48" s="19"/>
      <c r="F48" s="7" t="str">
        <f>IF(E48&lt;&gt;"",IFERROR(INDEX('Valid prog-crs'!$A$2:$A$674,MATCH('21-22 Courses'!E48,'Valid prog-crs'!$C$2:$C$674,0),0),"Not Valid Program Number"),"")</f>
        <v/>
      </c>
      <c r="G48" s="7" t="str">
        <f>IF(E48&lt;&gt;"",IFERROR(INDEX('Valid prog-crs'!$B$2:$B$674,MATCH('21-22 Courses'!E48,'Valid prog-crs'!$C$2:$C$674,0),0),"Not Valid Program Number"),"")</f>
        <v/>
      </c>
      <c r="H48" s="19"/>
      <c r="I48" s="7" t="str">
        <f>IFERROR(VLOOKUP(H48,'Valid prog-crs'!$E$2:$F$680,2,FALSE),"")</f>
        <v/>
      </c>
      <c r="J48" s="7" t="str">
        <f>IFERROR(VLOOKUP(H48,'Valid prog-crs'!$E$2:$G$674,3,FALSE),"")</f>
        <v/>
      </c>
      <c r="L48" s="1"/>
      <c r="M48" s="1"/>
    </row>
    <row r="49" spans="2:13" x14ac:dyDescent="0.25">
      <c r="B49" s="6" t="str">
        <f>IF(A49&lt;&gt;"",IFERROR(VLOOKUP(A49,'District-School'!$A$4:$B$79,2,FALSE),"Not Valid District Number"),"")</f>
        <v/>
      </c>
      <c r="C49" s="36"/>
      <c r="D49" s="6"/>
      <c r="E49" s="19"/>
      <c r="F49" s="7" t="str">
        <f>IF(E49&lt;&gt;"",IFERROR(INDEX('Valid prog-crs'!$A$2:$A$674,MATCH('21-22 Courses'!E49,'Valid prog-crs'!$C$2:$C$674,0),0),"Not Valid Program Number"),"")</f>
        <v/>
      </c>
      <c r="G49" s="7" t="str">
        <f>IF(E49&lt;&gt;"",IFERROR(INDEX('Valid prog-crs'!$B$2:$B$674,MATCH('21-22 Courses'!E49,'Valid prog-crs'!$C$2:$C$674,0),0),"Not Valid Program Number"),"")</f>
        <v/>
      </c>
      <c r="H49" s="19"/>
      <c r="I49" s="7" t="str">
        <f>IFERROR(VLOOKUP(H49,'Valid prog-crs'!$E$2:$F$680,2,FALSE),"")</f>
        <v/>
      </c>
      <c r="J49" s="7" t="str">
        <f>IFERROR(VLOOKUP(H49,'Valid prog-crs'!$E$2:$G$674,3,FALSE),"")</f>
        <v/>
      </c>
      <c r="L49" s="1"/>
      <c r="M49" s="1"/>
    </row>
    <row r="50" spans="2:13" x14ac:dyDescent="0.25">
      <c r="B50" s="6" t="str">
        <f>IF(A50&lt;&gt;"",IFERROR(VLOOKUP(A50,'District-School'!$A$4:$B$79,2,FALSE),"Not Valid District Number"),"")</f>
        <v/>
      </c>
      <c r="C50" s="36"/>
      <c r="D50" s="6"/>
      <c r="E50" s="19"/>
      <c r="F50" s="7" t="str">
        <f>IF(E50&lt;&gt;"",IFERROR(INDEX('Valid prog-crs'!$A$2:$A$674,MATCH('21-22 Courses'!E50,'Valid prog-crs'!$C$2:$C$674,0),0),"Not Valid Program Number"),"")</f>
        <v/>
      </c>
      <c r="G50" s="7" t="str">
        <f>IF(E50&lt;&gt;"",IFERROR(INDEX('Valid prog-crs'!$B$2:$B$674,MATCH('21-22 Courses'!E50,'Valid prog-crs'!$C$2:$C$674,0),0),"Not Valid Program Number"),"")</f>
        <v/>
      </c>
      <c r="H50" s="19"/>
      <c r="I50" s="7" t="str">
        <f>IFERROR(VLOOKUP(H50,'Valid prog-crs'!$E$2:$F$680,2,FALSE),"")</f>
        <v/>
      </c>
      <c r="J50" s="7" t="str">
        <f>IFERROR(VLOOKUP(H50,'Valid prog-crs'!$E$2:$G$674,3,FALSE),"")</f>
        <v/>
      </c>
      <c r="L50" s="1"/>
      <c r="M50" s="1"/>
    </row>
    <row r="51" spans="2:13" x14ac:dyDescent="0.25">
      <c r="B51" s="6" t="str">
        <f>IF(A51&lt;&gt;"",IFERROR(VLOOKUP(A51,'District-School'!$A$4:$B$79,2,FALSE),"Not Valid District Number"),"")</f>
        <v/>
      </c>
      <c r="C51" s="36"/>
      <c r="D51" s="6"/>
      <c r="E51" s="19"/>
      <c r="F51" s="7" t="str">
        <f>IF(E51&lt;&gt;"",IFERROR(INDEX('Valid prog-crs'!$A$2:$A$674,MATCH('21-22 Courses'!E51,'Valid prog-crs'!$C$2:$C$674,0),0),"Not Valid Program Number"),"")</f>
        <v/>
      </c>
      <c r="G51" s="7" t="str">
        <f>IF(E51&lt;&gt;"",IFERROR(INDEX('Valid prog-crs'!$B$2:$B$674,MATCH('21-22 Courses'!E51,'Valid prog-crs'!$C$2:$C$674,0),0),"Not Valid Program Number"),"")</f>
        <v/>
      </c>
      <c r="H51" s="19"/>
      <c r="I51" s="7" t="str">
        <f>IFERROR(VLOOKUP(H51,'Valid prog-crs'!$E$2:$F$680,2,FALSE),"")</f>
        <v/>
      </c>
      <c r="J51" s="7" t="str">
        <f>IFERROR(VLOOKUP(H51,'Valid prog-crs'!$E$2:$G$674,3,FALSE),"")</f>
        <v/>
      </c>
      <c r="L51" s="1"/>
      <c r="M51" s="1"/>
    </row>
    <row r="52" spans="2:13" x14ac:dyDescent="0.25">
      <c r="B52" s="6" t="str">
        <f>IF(A52&lt;&gt;"",IFERROR(VLOOKUP(A52,'District-School'!$A$4:$B$79,2,FALSE),"Not Valid District Number"),"")</f>
        <v/>
      </c>
      <c r="C52" s="36"/>
      <c r="D52" s="6"/>
      <c r="E52" s="19"/>
      <c r="F52" s="7" t="str">
        <f>IF(E52&lt;&gt;"",IFERROR(INDEX('Valid prog-crs'!$A$2:$A$674,MATCH('21-22 Courses'!E52,'Valid prog-crs'!$C$2:$C$674,0),0),"Not Valid Program Number"),"")</f>
        <v/>
      </c>
      <c r="G52" s="7" t="str">
        <f>IF(E52&lt;&gt;"",IFERROR(INDEX('Valid prog-crs'!$B$2:$B$674,MATCH('21-22 Courses'!E52,'Valid prog-crs'!$C$2:$C$674,0),0),"Not Valid Program Number"),"")</f>
        <v/>
      </c>
      <c r="H52" s="19"/>
      <c r="I52" s="7" t="str">
        <f>IFERROR(VLOOKUP(H52,'Valid prog-crs'!$E$2:$F$680,2,FALSE),"")</f>
        <v/>
      </c>
      <c r="J52" s="7" t="str">
        <f>IFERROR(VLOOKUP(H52,'Valid prog-crs'!$E$2:$G$674,3,FALSE),"")</f>
        <v/>
      </c>
      <c r="L52" s="1"/>
      <c r="M52" s="1"/>
    </row>
    <row r="53" spans="2:13" x14ac:dyDescent="0.25">
      <c r="B53" s="6" t="str">
        <f>IF(A53&lt;&gt;"",IFERROR(VLOOKUP(A53,'District-School'!$A$4:$B$79,2,FALSE),"Not Valid District Number"),"")</f>
        <v/>
      </c>
      <c r="C53" s="36"/>
      <c r="D53" s="6"/>
      <c r="E53" s="19"/>
      <c r="F53" s="7" t="str">
        <f>IF(E53&lt;&gt;"",IFERROR(INDEX('Valid prog-crs'!$A$2:$A$674,MATCH('21-22 Courses'!E53,'Valid prog-crs'!$C$2:$C$674,0),0),"Not Valid Program Number"),"")</f>
        <v/>
      </c>
      <c r="G53" s="7" t="str">
        <f>IF(E53&lt;&gt;"",IFERROR(INDEX('Valid prog-crs'!$B$2:$B$674,MATCH('21-22 Courses'!E53,'Valid prog-crs'!$C$2:$C$674,0),0),"Not Valid Program Number"),"")</f>
        <v/>
      </c>
      <c r="H53" s="19"/>
      <c r="I53" s="7" t="str">
        <f>IFERROR(VLOOKUP(H53,'Valid prog-crs'!$E$2:$F$680,2,FALSE),"")</f>
        <v/>
      </c>
      <c r="J53" s="7" t="str">
        <f>IFERROR(VLOOKUP(H53,'Valid prog-crs'!$E$2:$G$674,3,FALSE),"")</f>
        <v/>
      </c>
      <c r="L53" s="1"/>
      <c r="M53" s="1"/>
    </row>
    <row r="54" spans="2:13" x14ac:dyDescent="0.25">
      <c r="B54" s="6" t="str">
        <f>IF(A54&lt;&gt;"",IFERROR(VLOOKUP(A54,'District-School'!$A$4:$B$79,2,FALSE),"Not Valid District Number"),"")</f>
        <v/>
      </c>
      <c r="C54" s="36"/>
      <c r="D54" s="6"/>
      <c r="E54" s="19"/>
      <c r="F54" s="7" t="str">
        <f>IF(E54&lt;&gt;"",IFERROR(INDEX('Valid prog-crs'!$A$2:$A$674,MATCH('21-22 Courses'!E54,'Valid prog-crs'!$C$2:$C$674,0),0),"Not Valid Program Number"),"")</f>
        <v/>
      </c>
      <c r="G54" s="7" t="str">
        <f>IF(E54&lt;&gt;"",IFERROR(INDEX('Valid prog-crs'!$B$2:$B$674,MATCH('21-22 Courses'!E54,'Valid prog-crs'!$C$2:$C$674,0),0),"Not Valid Program Number"),"")</f>
        <v/>
      </c>
      <c r="H54" s="19"/>
      <c r="I54" s="7" t="str">
        <f>IFERROR(VLOOKUP(H54,'Valid prog-crs'!$E$2:$F$680,2,FALSE),"")</f>
        <v/>
      </c>
      <c r="J54" s="7" t="str">
        <f>IFERROR(VLOOKUP(H54,'Valid prog-crs'!$E$2:$G$674,3,FALSE),"")</f>
        <v/>
      </c>
      <c r="L54" s="1"/>
      <c r="M54" s="1"/>
    </row>
    <row r="55" spans="2:13" x14ac:dyDescent="0.25">
      <c r="B55" s="6" t="str">
        <f>IF(A55&lt;&gt;"",IFERROR(VLOOKUP(A55,'District-School'!$A$4:$B$79,2,FALSE),"Not Valid District Number"),"")</f>
        <v/>
      </c>
      <c r="C55" s="36"/>
      <c r="D55" s="6"/>
      <c r="E55" s="19"/>
      <c r="F55" s="7" t="str">
        <f>IF(E55&lt;&gt;"",IFERROR(INDEX('Valid prog-crs'!$A$2:$A$674,MATCH('21-22 Courses'!E55,'Valid prog-crs'!$C$2:$C$674,0),0),"Not Valid Program Number"),"")</f>
        <v/>
      </c>
      <c r="G55" s="7" t="str">
        <f>IF(E55&lt;&gt;"",IFERROR(INDEX('Valid prog-crs'!$B$2:$B$674,MATCH('21-22 Courses'!E55,'Valid prog-crs'!$C$2:$C$674,0),0),"Not Valid Program Number"),"")</f>
        <v/>
      </c>
      <c r="H55" s="19"/>
      <c r="I55" s="7" t="str">
        <f>IFERROR(VLOOKUP(H55,'Valid prog-crs'!$E$2:$F$680,2,FALSE),"")</f>
        <v/>
      </c>
      <c r="J55" s="7" t="str">
        <f>IFERROR(VLOOKUP(H55,'Valid prog-crs'!$E$2:$G$674,3,FALSE),"")</f>
        <v/>
      </c>
      <c r="L55" s="1"/>
      <c r="M55" s="1"/>
    </row>
    <row r="56" spans="2:13" x14ac:dyDescent="0.25">
      <c r="B56" s="6" t="str">
        <f>IF(A56&lt;&gt;"",IFERROR(VLOOKUP(A56,'District-School'!$A$4:$B$79,2,FALSE),"Not Valid District Number"),"")</f>
        <v/>
      </c>
      <c r="C56" s="36"/>
      <c r="D56" s="6"/>
      <c r="E56" s="19"/>
      <c r="F56" s="7" t="str">
        <f>IF(E56&lt;&gt;"",IFERROR(INDEX('Valid prog-crs'!$A$2:$A$674,MATCH('21-22 Courses'!E56,'Valid prog-crs'!$C$2:$C$674,0),0),"Not Valid Program Number"),"")</f>
        <v/>
      </c>
      <c r="G56" s="7" t="str">
        <f>IF(E56&lt;&gt;"",IFERROR(INDEX('Valid prog-crs'!$B$2:$B$674,MATCH('21-22 Courses'!E56,'Valid prog-crs'!$C$2:$C$674,0),0),"Not Valid Program Number"),"")</f>
        <v/>
      </c>
      <c r="H56" s="19"/>
      <c r="I56" s="7" t="str">
        <f>IFERROR(VLOOKUP(H56,'Valid prog-crs'!$E$2:$F$680,2,FALSE),"")</f>
        <v/>
      </c>
      <c r="J56" s="7" t="str">
        <f>IFERROR(VLOOKUP(H56,'Valid prog-crs'!$E$2:$G$674,3,FALSE),"")</f>
        <v/>
      </c>
      <c r="L56" s="1"/>
      <c r="M56" s="1"/>
    </row>
    <row r="57" spans="2:13" x14ac:dyDescent="0.25">
      <c r="B57" s="6" t="str">
        <f>IF(A57&lt;&gt;"",IFERROR(VLOOKUP(A57,'District-School'!$A$4:$B$79,2,FALSE),"Not Valid District Number"),"")</f>
        <v/>
      </c>
      <c r="C57" s="36"/>
      <c r="D57" s="6"/>
      <c r="E57" s="19"/>
      <c r="F57" s="7" t="str">
        <f>IF(E57&lt;&gt;"",IFERROR(INDEX('Valid prog-crs'!$A$2:$A$674,MATCH('21-22 Courses'!E57,'Valid prog-crs'!$C$2:$C$674,0),0),"Not Valid Program Number"),"")</f>
        <v/>
      </c>
      <c r="G57" s="7" t="str">
        <f>IF(E57&lt;&gt;"",IFERROR(INDEX('Valid prog-crs'!$B$2:$B$674,MATCH('21-22 Courses'!E57,'Valid prog-crs'!$C$2:$C$674,0),0),"Not Valid Program Number"),"")</f>
        <v/>
      </c>
      <c r="H57" s="19"/>
      <c r="I57" s="7" t="str">
        <f>IFERROR(VLOOKUP(H57,'Valid prog-crs'!$E$2:$F$680,2,FALSE),"")</f>
        <v/>
      </c>
      <c r="J57" s="7" t="str">
        <f>IFERROR(VLOOKUP(H57,'Valid prog-crs'!$E$2:$G$674,3,FALSE),"")</f>
        <v/>
      </c>
      <c r="L57" s="1"/>
      <c r="M57" s="1"/>
    </row>
    <row r="58" spans="2:13" x14ac:dyDescent="0.25">
      <c r="B58" s="6" t="str">
        <f>IF(A58&lt;&gt;"",IFERROR(VLOOKUP(A58,'District-School'!$A$4:$B$79,2,FALSE),"Not Valid District Number"),"")</f>
        <v/>
      </c>
      <c r="C58" s="36"/>
      <c r="D58" s="6"/>
      <c r="E58" s="19"/>
      <c r="F58" s="7" t="str">
        <f>IF(E58&lt;&gt;"",IFERROR(INDEX('Valid prog-crs'!$A$2:$A$674,MATCH('21-22 Courses'!E58,'Valid prog-crs'!$C$2:$C$674,0),0),"Not Valid Program Number"),"")</f>
        <v/>
      </c>
      <c r="G58" s="7" t="str">
        <f>IF(E58&lt;&gt;"",IFERROR(INDEX('Valid prog-crs'!$B$2:$B$674,MATCH('21-22 Courses'!E58,'Valid prog-crs'!$C$2:$C$674,0),0),"Not Valid Program Number"),"")</f>
        <v/>
      </c>
      <c r="H58" s="19"/>
      <c r="I58" s="7" t="str">
        <f>IFERROR(VLOOKUP(H58,'Valid prog-crs'!$E$2:$F$680,2,FALSE),"")</f>
        <v/>
      </c>
      <c r="J58" s="7" t="str">
        <f>IFERROR(VLOOKUP(H58,'Valid prog-crs'!$E$2:$G$674,3,FALSE),"")</f>
        <v/>
      </c>
      <c r="L58" s="1"/>
      <c r="M58" s="1"/>
    </row>
    <row r="59" spans="2:13" x14ac:dyDescent="0.25">
      <c r="B59" s="6" t="str">
        <f>IF(A59&lt;&gt;"",IFERROR(VLOOKUP(A59,'District-School'!$A$4:$B$79,2,FALSE),"Not Valid District Number"),"")</f>
        <v/>
      </c>
      <c r="C59" s="36"/>
      <c r="D59" s="6"/>
      <c r="E59" s="19"/>
      <c r="F59" s="7" t="str">
        <f>IF(E59&lt;&gt;"",IFERROR(INDEX('Valid prog-crs'!$A$2:$A$674,MATCH('21-22 Courses'!E59,'Valid prog-crs'!$C$2:$C$674,0),0),"Not Valid Program Number"),"")</f>
        <v/>
      </c>
      <c r="G59" s="7" t="str">
        <f>IF(E59&lt;&gt;"",IFERROR(INDEX('Valid prog-crs'!$B$2:$B$674,MATCH('21-22 Courses'!E59,'Valid prog-crs'!$C$2:$C$674,0),0),"Not Valid Program Number"),"")</f>
        <v/>
      </c>
      <c r="H59" s="19"/>
      <c r="I59" s="7" t="str">
        <f>IFERROR(VLOOKUP(H59,'Valid prog-crs'!$E$2:$F$680,2,FALSE),"")</f>
        <v/>
      </c>
      <c r="J59" s="7" t="str">
        <f>IFERROR(VLOOKUP(H59,'Valid prog-crs'!$E$2:$G$674,3,FALSE),"")</f>
        <v/>
      </c>
      <c r="L59" s="1"/>
      <c r="M59" s="1"/>
    </row>
    <row r="60" spans="2:13" x14ac:dyDescent="0.25">
      <c r="B60" s="6" t="str">
        <f>IF(A60&lt;&gt;"",IFERROR(VLOOKUP(A60,'District-School'!$A$4:$B$79,2,FALSE),"Not Valid District Number"),"")</f>
        <v/>
      </c>
      <c r="C60" s="36"/>
      <c r="D60" s="6"/>
      <c r="E60" s="19"/>
      <c r="F60" s="7" t="str">
        <f>IF(E60&lt;&gt;"",IFERROR(INDEX('Valid prog-crs'!$A$2:$A$674,MATCH('21-22 Courses'!E60,'Valid prog-crs'!$C$2:$C$674,0),0),"Not Valid Program Number"),"")</f>
        <v/>
      </c>
      <c r="G60" s="7" t="str">
        <f>IF(E60&lt;&gt;"",IFERROR(INDEX('Valid prog-crs'!$B$2:$B$674,MATCH('21-22 Courses'!E60,'Valid prog-crs'!$C$2:$C$674,0),0),"Not Valid Program Number"),"")</f>
        <v/>
      </c>
      <c r="H60" s="19"/>
      <c r="I60" s="7" t="str">
        <f>IFERROR(VLOOKUP(H60,'Valid prog-crs'!$E$2:$F$680,2,FALSE),"")</f>
        <v/>
      </c>
      <c r="J60" s="7" t="str">
        <f>IFERROR(VLOOKUP(H60,'Valid prog-crs'!$E$2:$G$674,3,FALSE),"")</f>
        <v/>
      </c>
      <c r="L60" s="1"/>
      <c r="M60" s="1"/>
    </row>
    <row r="61" spans="2:13" x14ac:dyDescent="0.25">
      <c r="B61" s="6" t="str">
        <f>IF(A61&lt;&gt;"",IFERROR(VLOOKUP(A61,'District-School'!$A$4:$B$79,2,FALSE),"Not Valid District Number"),"")</f>
        <v/>
      </c>
      <c r="C61" s="36"/>
      <c r="D61" s="6"/>
      <c r="E61" s="19"/>
      <c r="F61" s="7" t="str">
        <f>IF(E61&lt;&gt;"",IFERROR(INDEX('Valid prog-crs'!$A$2:$A$674,MATCH('21-22 Courses'!E61,'Valid prog-crs'!$C$2:$C$674,0),0),"Not Valid Program Number"),"")</f>
        <v/>
      </c>
      <c r="G61" s="7" t="str">
        <f>IF(E61&lt;&gt;"",IFERROR(INDEX('Valid prog-crs'!$B$2:$B$674,MATCH('21-22 Courses'!E61,'Valid prog-crs'!$C$2:$C$674,0),0),"Not Valid Program Number"),"")</f>
        <v/>
      </c>
      <c r="H61" s="19"/>
      <c r="I61" s="7" t="str">
        <f>IFERROR(VLOOKUP(H61,'Valid prog-crs'!$E$2:$F$680,2,FALSE),"")</f>
        <v/>
      </c>
      <c r="J61" s="7" t="str">
        <f>IFERROR(VLOOKUP(H61,'Valid prog-crs'!$E$2:$G$674,3,FALSE),"")</f>
        <v/>
      </c>
      <c r="L61" s="1"/>
      <c r="M61" s="1"/>
    </row>
    <row r="62" spans="2:13" x14ac:dyDescent="0.25">
      <c r="B62" s="6" t="str">
        <f>IF(A62&lt;&gt;"",IFERROR(VLOOKUP(A62,'District-School'!$A$4:$B$79,2,FALSE),"Not Valid District Number"),"")</f>
        <v/>
      </c>
      <c r="C62" s="36"/>
      <c r="D62" s="6"/>
      <c r="E62" s="19"/>
      <c r="F62" s="7" t="str">
        <f>IF(E62&lt;&gt;"",IFERROR(INDEX('Valid prog-crs'!$A$2:$A$674,MATCH('21-22 Courses'!E62,'Valid prog-crs'!$C$2:$C$674,0),0),"Not Valid Program Number"),"")</f>
        <v/>
      </c>
      <c r="G62" s="7" t="str">
        <f>IF(E62&lt;&gt;"",IFERROR(INDEX('Valid prog-crs'!$B$2:$B$674,MATCH('21-22 Courses'!E62,'Valid prog-crs'!$C$2:$C$674,0),0),"Not Valid Program Number"),"")</f>
        <v/>
      </c>
      <c r="H62" s="19"/>
      <c r="I62" s="7" t="str">
        <f>IFERROR(VLOOKUP(H62,'Valid prog-crs'!$E$2:$F$680,2,FALSE),"")</f>
        <v/>
      </c>
      <c r="J62" s="7" t="str">
        <f>IFERROR(VLOOKUP(H62,'Valid prog-crs'!$E$2:$G$674,3,FALSE),"")</f>
        <v/>
      </c>
      <c r="L62" s="1"/>
      <c r="M62" s="1"/>
    </row>
    <row r="63" spans="2:13" x14ac:dyDescent="0.25">
      <c r="B63" s="6" t="str">
        <f>IF(A63&lt;&gt;"",IFERROR(VLOOKUP(A63,'District-School'!$A$4:$B$79,2,FALSE),"Not Valid District Number"),"")</f>
        <v/>
      </c>
      <c r="C63" s="36"/>
      <c r="D63" s="6"/>
      <c r="E63" s="19"/>
      <c r="F63" s="7" t="str">
        <f>IF(E63&lt;&gt;"",IFERROR(INDEX('Valid prog-crs'!$A$2:$A$674,MATCH('21-22 Courses'!E63,'Valid prog-crs'!$C$2:$C$674,0),0),"Not Valid Program Number"),"")</f>
        <v/>
      </c>
      <c r="G63" s="7" t="str">
        <f>IF(E63&lt;&gt;"",IFERROR(INDEX('Valid prog-crs'!$B$2:$B$674,MATCH('21-22 Courses'!E63,'Valid prog-crs'!$C$2:$C$674,0),0),"Not Valid Program Number"),"")</f>
        <v/>
      </c>
      <c r="H63" s="19"/>
      <c r="I63" s="7" t="str">
        <f>IFERROR(VLOOKUP(H63,'Valid prog-crs'!$E$2:$F$680,2,FALSE),"")</f>
        <v/>
      </c>
      <c r="J63" s="7" t="str">
        <f>IFERROR(VLOOKUP(H63,'Valid prog-crs'!$E$2:$G$674,3,FALSE),"")</f>
        <v/>
      </c>
      <c r="L63" s="1"/>
      <c r="M63" s="1"/>
    </row>
    <row r="64" spans="2:13" x14ac:dyDescent="0.25">
      <c r="B64" s="6" t="str">
        <f>IF(A64&lt;&gt;"",IFERROR(VLOOKUP(A64,'District-School'!$A$4:$B$79,2,FALSE),"Not Valid District Number"),"")</f>
        <v/>
      </c>
      <c r="C64" s="36"/>
      <c r="D64" s="6"/>
      <c r="E64" s="19"/>
      <c r="F64" s="7" t="str">
        <f>IF(E64&lt;&gt;"",IFERROR(INDEX('Valid prog-crs'!$A$2:$A$674,MATCH('21-22 Courses'!E64,'Valid prog-crs'!$C$2:$C$674,0),0),"Not Valid Program Number"),"")</f>
        <v/>
      </c>
      <c r="G64" s="7" t="str">
        <f>IF(E64&lt;&gt;"",IFERROR(INDEX('Valid prog-crs'!$B$2:$B$674,MATCH('21-22 Courses'!E64,'Valid prog-crs'!$C$2:$C$674,0),0),"Not Valid Program Number"),"")</f>
        <v/>
      </c>
      <c r="H64" s="19"/>
      <c r="I64" s="7" t="str">
        <f>IFERROR(VLOOKUP(H64,'Valid prog-crs'!$E$2:$F$680,2,FALSE),"")</f>
        <v/>
      </c>
      <c r="J64" s="7" t="str">
        <f>IFERROR(VLOOKUP(H64,'Valid prog-crs'!$E$2:$G$674,3,FALSE),"")</f>
        <v/>
      </c>
      <c r="L64" s="1"/>
      <c r="M64" s="1"/>
    </row>
    <row r="65" spans="2:13" x14ac:dyDescent="0.25">
      <c r="B65" s="6" t="str">
        <f>IF(A65&lt;&gt;"",IFERROR(VLOOKUP(A65,'District-School'!$A$4:$B$79,2,FALSE),"Not Valid District Number"),"")</f>
        <v/>
      </c>
      <c r="C65" s="36"/>
      <c r="D65" s="6"/>
      <c r="E65" s="19"/>
      <c r="F65" s="7" t="str">
        <f>IF(E65&lt;&gt;"",IFERROR(INDEX('Valid prog-crs'!$A$2:$A$674,MATCH('21-22 Courses'!E65,'Valid prog-crs'!$C$2:$C$674,0),0),"Not Valid Program Number"),"")</f>
        <v/>
      </c>
      <c r="G65" s="7" t="str">
        <f>IF(E65&lt;&gt;"",IFERROR(INDEX('Valid prog-crs'!$B$2:$B$674,MATCH('21-22 Courses'!E65,'Valid prog-crs'!$C$2:$C$674,0),0),"Not Valid Program Number"),"")</f>
        <v/>
      </c>
      <c r="H65" s="19"/>
      <c r="I65" s="7" t="str">
        <f>IFERROR(VLOOKUP(H65,'Valid prog-crs'!$E$2:$F$680,2,FALSE),"")</f>
        <v/>
      </c>
      <c r="J65" s="7" t="str">
        <f>IFERROR(VLOOKUP(H65,'Valid prog-crs'!$E$2:$G$674,3,FALSE),"")</f>
        <v/>
      </c>
      <c r="L65" s="1"/>
      <c r="M65" s="1"/>
    </row>
    <row r="66" spans="2:13" x14ac:dyDescent="0.25">
      <c r="B66" s="6" t="str">
        <f>IF(A66&lt;&gt;"",IFERROR(VLOOKUP(A66,'District-School'!$A$4:$B$79,2,FALSE),"Not Valid District Number"),"")</f>
        <v/>
      </c>
      <c r="C66" s="36"/>
      <c r="D66" s="6"/>
      <c r="E66" s="19"/>
      <c r="F66" s="7" t="str">
        <f>IF(E66&lt;&gt;"",IFERROR(INDEX('Valid prog-crs'!$A$2:$A$674,MATCH('21-22 Courses'!E66,'Valid prog-crs'!$C$2:$C$674,0),0),"Not Valid Program Number"),"")</f>
        <v/>
      </c>
      <c r="G66" s="7" t="str">
        <f>IF(E66&lt;&gt;"",IFERROR(INDEX('Valid prog-crs'!$B$2:$B$674,MATCH('21-22 Courses'!E66,'Valid prog-crs'!$C$2:$C$674,0),0),"Not Valid Program Number"),"")</f>
        <v/>
      </c>
      <c r="H66" s="19"/>
      <c r="I66" s="7" t="str">
        <f>IFERROR(VLOOKUP(H66,'Valid prog-crs'!$E$2:$F$680,2,FALSE),"")</f>
        <v/>
      </c>
      <c r="J66" s="7" t="str">
        <f>IFERROR(VLOOKUP(H66,'Valid prog-crs'!$E$2:$G$674,3,FALSE),"")</f>
        <v/>
      </c>
      <c r="L66" s="1"/>
      <c r="M66" s="1"/>
    </row>
    <row r="67" spans="2:13" x14ac:dyDescent="0.25">
      <c r="B67" s="6" t="str">
        <f>IF(A67&lt;&gt;"",IFERROR(VLOOKUP(A67,'District-School'!$A$4:$B$79,2,FALSE),"Not Valid District Number"),"")</f>
        <v/>
      </c>
      <c r="C67" s="36"/>
      <c r="D67" s="6"/>
      <c r="E67" s="19"/>
      <c r="F67" s="7" t="str">
        <f>IF(E67&lt;&gt;"",IFERROR(INDEX('Valid prog-crs'!$A$2:$A$674,MATCH('21-22 Courses'!E67,'Valid prog-crs'!$C$2:$C$674,0),0),"Not Valid Program Number"),"")</f>
        <v/>
      </c>
      <c r="G67" s="7" t="str">
        <f>IF(E67&lt;&gt;"",IFERROR(INDEX('Valid prog-crs'!$B$2:$B$674,MATCH('21-22 Courses'!E67,'Valid prog-crs'!$C$2:$C$674,0),0),"Not Valid Program Number"),"")</f>
        <v/>
      </c>
      <c r="H67" s="19"/>
      <c r="I67" s="7" t="str">
        <f>IFERROR(VLOOKUP(H67,'Valid prog-crs'!$E$2:$F$680,2,FALSE),"")</f>
        <v/>
      </c>
      <c r="J67" s="7" t="str">
        <f>IFERROR(VLOOKUP(H67,'Valid prog-crs'!$E$2:$G$674,3,FALSE),"")</f>
        <v/>
      </c>
      <c r="L67" s="1"/>
      <c r="M67" s="1"/>
    </row>
    <row r="68" spans="2:13" x14ac:dyDescent="0.25">
      <c r="B68" s="6" t="str">
        <f>IF(A68&lt;&gt;"",IFERROR(VLOOKUP(A68,'District-School'!$A$4:$B$79,2,FALSE),"Not Valid District Number"),"")</f>
        <v/>
      </c>
      <c r="C68" s="36"/>
      <c r="D68" s="6"/>
      <c r="E68" s="19"/>
      <c r="F68" s="7" t="str">
        <f>IF(E68&lt;&gt;"",IFERROR(INDEX('Valid prog-crs'!$A$2:$A$674,MATCH('21-22 Courses'!E68,'Valid prog-crs'!$C$2:$C$674,0),0),"Not Valid Program Number"),"")</f>
        <v/>
      </c>
      <c r="G68" s="7" t="str">
        <f>IF(E68&lt;&gt;"",IFERROR(INDEX('Valid prog-crs'!$B$2:$B$674,MATCH('21-22 Courses'!E68,'Valid prog-crs'!$C$2:$C$674,0),0),"Not Valid Program Number"),"")</f>
        <v/>
      </c>
      <c r="H68" s="19"/>
      <c r="I68" s="7" t="str">
        <f>IFERROR(VLOOKUP(H68,'Valid prog-crs'!$E$2:$F$680,2,FALSE),"")</f>
        <v/>
      </c>
      <c r="J68" s="7" t="str">
        <f>IFERROR(VLOOKUP(H68,'Valid prog-crs'!$E$2:$G$674,3,FALSE),"")</f>
        <v/>
      </c>
      <c r="L68" s="1"/>
      <c r="M68" s="1"/>
    </row>
    <row r="69" spans="2:13" x14ac:dyDescent="0.25">
      <c r="B69" s="6" t="str">
        <f>IF(A69&lt;&gt;"",IFERROR(VLOOKUP(A69,'District-School'!$A$4:$B$79,2,FALSE),"Not Valid District Number"),"")</f>
        <v/>
      </c>
      <c r="C69" s="36"/>
      <c r="D69" s="6"/>
      <c r="E69" s="19"/>
      <c r="F69" s="7" t="str">
        <f>IF(E69&lt;&gt;"",IFERROR(INDEX('Valid prog-crs'!$A$2:$A$674,MATCH('21-22 Courses'!E69,'Valid prog-crs'!$C$2:$C$674,0),0),"Not Valid Program Number"),"")</f>
        <v/>
      </c>
      <c r="G69" s="7" t="str">
        <f>IF(E69&lt;&gt;"",IFERROR(INDEX('Valid prog-crs'!$B$2:$B$674,MATCH('21-22 Courses'!E69,'Valid prog-crs'!$C$2:$C$674,0),0),"Not Valid Program Number"),"")</f>
        <v/>
      </c>
      <c r="H69" s="19"/>
      <c r="I69" s="7" t="str">
        <f>IFERROR(VLOOKUP(H69,'Valid prog-crs'!$E$2:$F$680,2,FALSE),"")</f>
        <v/>
      </c>
      <c r="J69" s="7" t="str">
        <f>IFERROR(VLOOKUP(H69,'Valid prog-crs'!$E$2:$G$674,3,FALSE),"")</f>
        <v/>
      </c>
      <c r="L69" s="1"/>
      <c r="M69" s="1"/>
    </row>
    <row r="70" spans="2:13" x14ac:dyDescent="0.25">
      <c r="B70" s="6" t="str">
        <f>IF(A70&lt;&gt;"",IFERROR(VLOOKUP(A70,'District-School'!$A$4:$B$79,2,FALSE),"Not Valid District Number"),"")</f>
        <v/>
      </c>
      <c r="C70" s="36"/>
      <c r="D70" s="6"/>
      <c r="E70" s="19"/>
      <c r="F70" s="7" t="str">
        <f>IF(E70&lt;&gt;"",IFERROR(INDEX('Valid prog-crs'!$A$2:$A$674,MATCH('21-22 Courses'!E70,'Valid prog-crs'!$C$2:$C$674,0),0),"Not Valid Program Number"),"")</f>
        <v/>
      </c>
      <c r="G70" s="7" t="str">
        <f>IF(E70&lt;&gt;"",IFERROR(INDEX('Valid prog-crs'!$B$2:$B$674,MATCH('21-22 Courses'!E70,'Valid prog-crs'!$C$2:$C$674,0),0),"Not Valid Program Number"),"")</f>
        <v/>
      </c>
      <c r="H70" s="19"/>
      <c r="I70" s="7" t="str">
        <f>IFERROR(VLOOKUP(H70,'Valid prog-crs'!$E$2:$F$680,2,FALSE),"")</f>
        <v/>
      </c>
      <c r="J70" s="7" t="str">
        <f>IFERROR(VLOOKUP(H70,'Valid prog-crs'!$E$2:$G$674,3,FALSE),"")</f>
        <v/>
      </c>
      <c r="L70" s="1"/>
      <c r="M70" s="1"/>
    </row>
    <row r="71" spans="2:13" x14ac:dyDescent="0.25">
      <c r="B71" s="6" t="str">
        <f>IF(A71&lt;&gt;"",IFERROR(VLOOKUP(A71,'District-School'!$A$4:$B$79,2,FALSE),"Not Valid District Number"),"")</f>
        <v/>
      </c>
      <c r="C71" s="36"/>
      <c r="D71" s="6"/>
      <c r="E71" s="19"/>
      <c r="F71" s="7" t="str">
        <f>IF(E71&lt;&gt;"",IFERROR(INDEX('Valid prog-crs'!$A$2:$A$674,MATCH('21-22 Courses'!E71,'Valid prog-crs'!$C$2:$C$674,0),0),"Not Valid Program Number"),"")</f>
        <v/>
      </c>
      <c r="G71" s="7" t="str">
        <f>IF(E71&lt;&gt;"",IFERROR(INDEX('Valid prog-crs'!$B$2:$B$674,MATCH('21-22 Courses'!E71,'Valid prog-crs'!$C$2:$C$674,0),0),"Not Valid Program Number"),"")</f>
        <v/>
      </c>
      <c r="H71" s="19"/>
      <c r="I71" s="7" t="str">
        <f>IFERROR(VLOOKUP(H71,'Valid prog-crs'!$E$2:$F$680,2,FALSE),"")</f>
        <v/>
      </c>
      <c r="J71" s="7" t="str">
        <f>IFERROR(VLOOKUP(H71,'Valid prog-crs'!$E$2:$G$674,3,FALSE),"")</f>
        <v/>
      </c>
      <c r="L71" s="1"/>
      <c r="M71" s="1"/>
    </row>
    <row r="72" spans="2:13" x14ac:dyDescent="0.25">
      <c r="B72" s="6" t="str">
        <f>IF(A72&lt;&gt;"",IFERROR(VLOOKUP(A72,'District-School'!$A$4:$B$79,2,FALSE),"Not Valid District Number"),"")</f>
        <v/>
      </c>
      <c r="C72" s="36"/>
      <c r="D72" s="6"/>
      <c r="E72" s="19"/>
      <c r="F72" s="7" t="str">
        <f>IF(E72&lt;&gt;"",IFERROR(INDEX('Valid prog-crs'!$A$2:$A$674,MATCH('21-22 Courses'!E72,'Valid prog-crs'!$C$2:$C$674,0),0),"Not Valid Program Number"),"")</f>
        <v/>
      </c>
      <c r="G72" s="7" t="str">
        <f>IF(E72&lt;&gt;"",IFERROR(INDEX('Valid prog-crs'!$B$2:$B$674,MATCH('21-22 Courses'!E72,'Valid prog-crs'!$C$2:$C$674,0),0),"Not Valid Program Number"),"")</f>
        <v/>
      </c>
      <c r="H72" s="19"/>
      <c r="I72" s="7" t="str">
        <f>IFERROR(VLOOKUP(H72,'Valid prog-crs'!$E$2:$F$680,2,FALSE),"")</f>
        <v/>
      </c>
      <c r="J72" s="7" t="str">
        <f>IFERROR(VLOOKUP(H72,'Valid prog-crs'!$E$2:$G$674,3,FALSE),"")</f>
        <v/>
      </c>
      <c r="L72" s="1"/>
      <c r="M72" s="1"/>
    </row>
    <row r="73" spans="2:13" x14ac:dyDescent="0.25">
      <c r="B73" s="6" t="str">
        <f>IF(A73&lt;&gt;"",IFERROR(VLOOKUP(A73,'District-School'!$A$4:$B$79,2,FALSE),"Not Valid District Number"),"")</f>
        <v/>
      </c>
      <c r="C73" s="36"/>
      <c r="D73" s="6"/>
      <c r="E73" s="19"/>
      <c r="F73" s="7" t="str">
        <f>IF(E73&lt;&gt;"",IFERROR(INDEX('Valid prog-crs'!$A$2:$A$674,MATCH('21-22 Courses'!E73,'Valid prog-crs'!$C$2:$C$674,0),0),"Not Valid Program Number"),"")</f>
        <v/>
      </c>
      <c r="G73" s="7" t="str">
        <f>IF(E73&lt;&gt;"",IFERROR(INDEX('Valid prog-crs'!$B$2:$B$674,MATCH('21-22 Courses'!E73,'Valid prog-crs'!$C$2:$C$674,0),0),"Not Valid Program Number"),"")</f>
        <v/>
      </c>
      <c r="H73" s="19"/>
      <c r="I73" s="7" t="str">
        <f>IFERROR(VLOOKUP(H73,'Valid prog-crs'!$E$2:$F$680,2,FALSE),"")</f>
        <v/>
      </c>
      <c r="J73" s="7" t="str">
        <f>IFERROR(VLOOKUP(H73,'Valid prog-crs'!$E$2:$G$674,3,FALSE),"")</f>
        <v/>
      </c>
      <c r="L73" s="1"/>
      <c r="M73" s="1"/>
    </row>
    <row r="74" spans="2:13" x14ac:dyDescent="0.25">
      <c r="B74" s="6" t="str">
        <f>IF(A74&lt;&gt;"",IFERROR(VLOOKUP(A74,'District-School'!$A$4:$B$79,2,FALSE),"Not Valid District Number"),"")</f>
        <v/>
      </c>
      <c r="C74" s="36"/>
      <c r="D74" s="6"/>
      <c r="E74" s="19"/>
      <c r="F74" s="7" t="str">
        <f>IF(E74&lt;&gt;"",IFERROR(INDEX('Valid prog-crs'!$A$2:$A$674,MATCH('21-22 Courses'!E74,'Valid prog-crs'!$C$2:$C$674,0),0),"Not Valid Program Number"),"")</f>
        <v/>
      </c>
      <c r="G74" s="7" t="str">
        <f>IF(E74&lt;&gt;"",IFERROR(INDEX('Valid prog-crs'!$B$2:$B$674,MATCH('21-22 Courses'!E74,'Valid prog-crs'!$C$2:$C$674,0),0),"Not Valid Program Number"),"")</f>
        <v/>
      </c>
      <c r="H74" s="19"/>
      <c r="I74" s="7" t="str">
        <f>IFERROR(VLOOKUP(H74,'Valid prog-crs'!$E$2:$F$680,2,FALSE),"")</f>
        <v/>
      </c>
      <c r="J74" s="7" t="str">
        <f>IFERROR(VLOOKUP(H74,'Valid prog-crs'!$E$2:$G$674,3,FALSE),"")</f>
        <v/>
      </c>
      <c r="L74" s="1"/>
      <c r="M74" s="1"/>
    </row>
    <row r="75" spans="2:13" x14ac:dyDescent="0.25">
      <c r="B75" s="6" t="str">
        <f>IF(A75&lt;&gt;"",IFERROR(VLOOKUP(A75,'District-School'!$A$4:$B$79,2,FALSE),"Not Valid District Number"),"")</f>
        <v/>
      </c>
      <c r="C75" s="36"/>
      <c r="D75" s="6"/>
      <c r="E75" s="19"/>
      <c r="F75" s="7" t="str">
        <f>IF(E75&lt;&gt;"",IFERROR(INDEX('Valid prog-crs'!$A$2:$A$674,MATCH('21-22 Courses'!E75,'Valid prog-crs'!$C$2:$C$674,0),0),"Not Valid Program Number"),"")</f>
        <v/>
      </c>
      <c r="G75" s="7" t="str">
        <f>IF(E75&lt;&gt;"",IFERROR(INDEX('Valid prog-crs'!$B$2:$B$674,MATCH('21-22 Courses'!E75,'Valid prog-crs'!$C$2:$C$674,0),0),"Not Valid Program Number"),"")</f>
        <v/>
      </c>
      <c r="H75" s="19"/>
      <c r="I75" s="7" t="str">
        <f>IFERROR(VLOOKUP(H75,'Valid prog-crs'!$E$2:$F$680,2,FALSE),"")</f>
        <v/>
      </c>
      <c r="J75" s="7" t="str">
        <f>IFERROR(VLOOKUP(H75,'Valid prog-crs'!$E$2:$G$674,3,FALSE),"")</f>
        <v/>
      </c>
      <c r="L75" s="1"/>
      <c r="M75" s="1"/>
    </row>
    <row r="76" spans="2:13" x14ac:dyDescent="0.25">
      <c r="B76" s="6" t="str">
        <f>IF(A76&lt;&gt;"",IFERROR(VLOOKUP(A76,'District-School'!$A$4:$B$79,2,FALSE),"Not Valid District Number"),"")</f>
        <v/>
      </c>
      <c r="C76" s="36"/>
      <c r="D76" s="6"/>
      <c r="E76" s="19"/>
      <c r="F76" s="7" t="str">
        <f>IF(E76&lt;&gt;"",IFERROR(INDEX('Valid prog-crs'!$A$2:$A$674,MATCH('21-22 Courses'!E76,'Valid prog-crs'!$C$2:$C$674,0),0),"Not Valid Program Number"),"")</f>
        <v/>
      </c>
      <c r="G76" s="7" t="str">
        <f>IF(E76&lt;&gt;"",IFERROR(INDEX('Valid prog-crs'!$B$2:$B$674,MATCH('21-22 Courses'!E76,'Valid prog-crs'!$C$2:$C$674,0),0),"Not Valid Program Number"),"")</f>
        <v/>
      </c>
      <c r="H76" s="19"/>
      <c r="I76" s="7" t="str">
        <f>IFERROR(VLOOKUP(H76,'Valid prog-crs'!$E$2:$F$680,2,FALSE),"")</f>
        <v/>
      </c>
      <c r="J76" s="7" t="str">
        <f>IFERROR(VLOOKUP(H76,'Valid prog-crs'!$E$2:$G$674,3,FALSE),"")</f>
        <v/>
      </c>
      <c r="L76" s="1"/>
      <c r="M76" s="1"/>
    </row>
    <row r="77" spans="2:13" x14ac:dyDescent="0.25">
      <c r="B77" s="6" t="str">
        <f>IF(A77&lt;&gt;"",IFERROR(VLOOKUP(A77,'District-School'!$A$4:$B$79,2,FALSE),"Not Valid District Number"),"")</f>
        <v/>
      </c>
      <c r="C77" s="36"/>
      <c r="D77" s="6"/>
      <c r="E77" s="19"/>
      <c r="F77" s="7" t="str">
        <f>IF(E77&lt;&gt;"",IFERROR(INDEX('Valid prog-crs'!$A$2:$A$674,MATCH('21-22 Courses'!E77,'Valid prog-crs'!$C$2:$C$674,0),0),"Not Valid Program Number"),"")</f>
        <v/>
      </c>
      <c r="G77" s="7" t="str">
        <f>IF(E77&lt;&gt;"",IFERROR(INDEX('Valid prog-crs'!$B$2:$B$674,MATCH('21-22 Courses'!E77,'Valid prog-crs'!$C$2:$C$674,0),0),"Not Valid Program Number"),"")</f>
        <v/>
      </c>
      <c r="H77" s="19"/>
      <c r="I77" s="7" t="str">
        <f>IFERROR(VLOOKUP(H77,'Valid prog-crs'!$E$2:$F$680,2,FALSE),"")</f>
        <v/>
      </c>
      <c r="J77" s="7" t="str">
        <f>IFERROR(VLOOKUP(H77,'Valid prog-crs'!$E$2:$G$674,3,FALSE),"")</f>
        <v/>
      </c>
      <c r="L77" s="1"/>
      <c r="M77" s="1"/>
    </row>
    <row r="78" spans="2:13" x14ac:dyDescent="0.25">
      <c r="B78" s="6" t="str">
        <f>IF(A78&lt;&gt;"",IFERROR(VLOOKUP(A78,'District-School'!$A$4:$B$79,2,FALSE),"Not Valid District Number"),"")</f>
        <v/>
      </c>
      <c r="C78" s="36"/>
      <c r="D78" s="6"/>
      <c r="E78" s="19"/>
      <c r="F78" s="7" t="str">
        <f>IF(E78&lt;&gt;"",IFERROR(INDEX('Valid prog-crs'!$A$2:$A$674,MATCH('21-22 Courses'!E78,'Valid prog-crs'!$C$2:$C$674,0),0),"Not Valid Program Number"),"")</f>
        <v/>
      </c>
      <c r="G78" s="7" t="str">
        <f>IF(E78&lt;&gt;"",IFERROR(INDEX('Valid prog-crs'!$B$2:$B$674,MATCH('21-22 Courses'!E78,'Valid prog-crs'!$C$2:$C$674,0),0),"Not Valid Program Number"),"")</f>
        <v/>
      </c>
      <c r="H78" s="19"/>
      <c r="I78" s="7" t="str">
        <f>IFERROR(VLOOKUP(H78,'Valid prog-crs'!$E$2:$F$680,2,FALSE),"")</f>
        <v/>
      </c>
      <c r="J78" s="7" t="str">
        <f>IFERROR(VLOOKUP(H78,'Valid prog-crs'!$E$2:$G$674,3,FALSE),"")</f>
        <v/>
      </c>
      <c r="L78" s="1"/>
      <c r="M78" s="1"/>
    </row>
    <row r="79" spans="2:13" x14ac:dyDescent="0.25">
      <c r="B79" s="6" t="str">
        <f>IF(A79&lt;&gt;"",IFERROR(VLOOKUP(A79,'District-School'!$A$4:$B$79,2,FALSE),"Not Valid District Number"),"")</f>
        <v/>
      </c>
      <c r="C79" s="36"/>
      <c r="D79" s="6"/>
      <c r="E79" s="19"/>
      <c r="F79" s="7" t="str">
        <f>IF(E79&lt;&gt;"",IFERROR(INDEX('Valid prog-crs'!$A$2:$A$674,MATCH('21-22 Courses'!E79,'Valid prog-crs'!$C$2:$C$674,0),0),"Not Valid Program Number"),"")</f>
        <v/>
      </c>
      <c r="G79" s="7" t="str">
        <f>IF(E79&lt;&gt;"",IFERROR(INDEX('Valid prog-crs'!$B$2:$B$674,MATCH('21-22 Courses'!E79,'Valid prog-crs'!$C$2:$C$674,0),0),"Not Valid Program Number"),"")</f>
        <v/>
      </c>
      <c r="H79" s="19"/>
      <c r="I79" s="7" t="str">
        <f>IFERROR(VLOOKUP(H79,'Valid prog-crs'!$E$2:$F$680,2,FALSE),"")</f>
        <v/>
      </c>
      <c r="J79" s="7" t="str">
        <f>IFERROR(VLOOKUP(H79,'Valid prog-crs'!$E$2:$G$674,3,FALSE),"")</f>
        <v/>
      </c>
      <c r="L79" s="1"/>
      <c r="M79" s="1"/>
    </row>
    <row r="80" spans="2:13" x14ac:dyDescent="0.25">
      <c r="B80" s="6" t="str">
        <f>IF(A80&lt;&gt;"",IFERROR(VLOOKUP(A80,'District-School'!$A$4:$B$79,2,FALSE),"Not Valid District Number"),"")</f>
        <v/>
      </c>
      <c r="C80" s="36"/>
      <c r="D80" s="6"/>
      <c r="E80" s="19"/>
      <c r="F80" s="7" t="str">
        <f>IF(E80&lt;&gt;"",IFERROR(INDEX('Valid prog-crs'!$A$2:$A$674,MATCH('21-22 Courses'!E80,'Valid prog-crs'!$C$2:$C$674,0),0),"Not Valid Program Number"),"")</f>
        <v/>
      </c>
      <c r="G80" s="7" t="str">
        <f>IF(E80&lt;&gt;"",IFERROR(INDEX('Valid prog-crs'!$B$2:$B$674,MATCH('21-22 Courses'!E80,'Valid prog-crs'!$C$2:$C$674,0),0),"Not Valid Program Number"),"")</f>
        <v/>
      </c>
      <c r="H80" s="19"/>
      <c r="I80" s="7" t="str">
        <f>IFERROR(VLOOKUP(H80,'Valid prog-crs'!$E$2:$F$680,2,FALSE),"")</f>
        <v/>
      </c>
      <c r="J80" s="7" t="str">
        <f>IFERROR(VLOOKUP(H80,'Valid prog-crs'!$E$2:$G$674,3,FALSE),"")</f>
        <v/>
      </c>
      <c r="L80" s="1"/>
      <c r="M80" s="1"/>
    </row>
    <row r="81" spans="2:13" x14ac:dyDescent="0.25">
      <c r="B81" s="6" t="str">
        <f>IF(A81&lt;&gt;"",IFERROR(VLOOKUP(A81,'District-School'!$A$4:$B$79,2,FALSE),"Not Valid District Number"),"")</f>
        <v/>
      </c>
      <c r="C81" s="36"/>
      <c r="D81" s="6"/>
      <c r="E81" s="19"/>
      <c r="F81" s="7" t="str">
        <f>IF(E81&lt;&gt;"",IFERROR(INDEX('Valid prog-crs'!$A$2:$A$674,MATCH('21-22 Courses'!E81,'Valid prog-crs'!$C$2:$C$674,0),0),"Not Valid Program Number"),"")</f>
        <v/>
      </c>
      <c r="G81" s="7" t="str">
        <f>IF(E81&lt;&gt;"",IFERROR(INDEX('Valid prog-crs'!$B$2:$B$674,MATCH('21-22 Courses'!E81,'Valid prog-crs'!$C$2:$C$674,0),0),"Not Valid Program Number"),"")</f>
        <v/>
      </c>
      <c r="H81" s="19"/>
      <c r="I81" s="7" t="str">
        <f>IFERROR(VLOOKUP(H81,'Valid prog-crs'!$E$2:$F$680,2,FALSE),"")</f>
        <v/>
      </c>
      <c r="J81" s="7" t="str">
        <f>IFERROR(VLOOKUP(H81,'Valid prog-crs'!$E$2:$G$674,3,FALSE),"")</f>
        <v/>
      </c>
      <c r="L81" s="1"/>
      <c r="M81" s="1"/>
    </row>
    <row r="82" spans="2:13" x14ac:dyDescent="0.25">
      <c r="B82" s="6" t="str">
        <f>IF(A82&lt;&gt;"",IFERROR(VLOOKUP(A82,'District-School'!$A$4:$B$79,2,FALSE),"Not Valid District Number"),"")</f>
        <v/>
      </c>
      <c r="C82" s="36"/>
      <c r="D82" s="6"/>
      <c r="E82" s="19"/>
      <c r="F82" s="7" t="str">
        <f>IF(E82&lt;&gt;"",IFERROR(INDEX('Valid prog-crs'!$A$2:$A$674,MATCH('21-22 Courses'!E82,'Valid prog-crs'!$C$2:$C$674,0),0),"Not Valid Program Number"),"")</f>
        <v/>
      </c>
      <c r="G82" s="7" t="str">
        <f>IF(E82&lt;&gt;"",IFERROR(INDEX('Valid prog-crs'!$B$2:$B$674,MATCH('21-22 Courses'!E82,'Valid prog-crs'!$C$2:$C$674,0),0),"Not Valid Program Number"),"")</f>
        <v/>
      </c>
      <c r="H82" s="19"/>
      <c r="I82" s="7" t="str">
        <f>IFERROR(VLOOKUP(H82,'Valid prog-crs'!$E$2:$F$680,2,FALSE),"")</f>
        <v/>
      </c>
      <c r="J82" s="7" t="str">
        <f>IFERROR(VLOOKUP(H82,'Valid prog-crs'!$E$2:$G$674,3,FALSE),"")</f>
        <v/>
      </c>
      <c r="L82" s="1"/>
      <c r="M82" s="1"/>
    </row>
    <row r="83" spans="2:13" x14ac:dyDescent="0.25">
      <c r="B83" s="6" t="str">
        <f>IF(A83&lt;&gt;"",IFERROR(VLOOKUP(A83,'District-School'!$A$4:$B$79,2,FALSE),"Not Valid District Number"),"")</f>
        <v/>
      </c>
      <c r="C83" s="36"/>
      <c r="D83" s="6"/>
      <c r="E83" s="19"/>
      <c r="F83" s="7" t="str">
        <f>IF(E83&lt;&gt;"",IFERROR(INDEX('Valid prog-crs'!$A$2:$A$674,MATCH('21-22 Courses'!E83,'Valid prog-crs'!$C$2:$C$674,0),0),"Not Valid Program Number"),"")</f>
        <v/>
      </c>
      <c r="G83" s="7" t="str">
        <f>IF(E83&lt;&gt;"",IFERROR(INDEX('Valid prog-crs'!$B$2:$B$674,MATCH('21-22 Courses'!E83,'Valid prog-crs'!$C$2:$C$674,0),0),"Not Valid Program Number"),"")</f>
        <v/>
      </c>
      <c r="H83" s="19"/>
      <c r="I83" s="7" t="str">
        <f>IFERROR(VLOOKUP(H83,'Valid prog-crs'!$E$2:$F$680,2,FALSE),"")</f>
        <v/>
      </c>
      <c r="J83" s="7" t="str">
        <f>IFERROR(VLOOKUP(H83,'Valid prog-crs'!$E$2:$G$674,3,FALSE),"")</f>
        <v/>
      </c>
      <c r="L83" s="1"/>
      <c r="M83" s="1"/>
    </row>
    <row r="84" spans="2:13" x14ac:dyDescent="0.25">
      <c r="B84" s="6" t="str">
        <f>IF(A84&lt;&gt;"",IFERROR(VLOOKUP(A84,'District-School'!$A$4:$B$79,2,FALSE),"Not Valid District Number"),"")</f>
        <v/>
      </c>
      <c r="C84" s="36"/>
      <c r="D84" s="6"/>
      <c r="E84" s="19"/>
      <c r="F84" s="7" t="str">
        <f>IF(E84&lt;&gt;"",IFERROR(INDEX('Valid prog-crs'!$A$2:$A$674,MATCH('21-22 Courses'!E84,'Valid prog-crs'!$C$2:$C$674,0),0),"Not Valid Program Number"),"")</f>
        <v/>
      </c>
      <c r="G84" s="7" t="str">
        <f>IF(E84&lt;&gt;"",IFERROR(INDEX('Valid prog-crs'!$B$2:$B$674,MATCH('21-22 Courses'!E84,'Valid prog-crs'!$C$2:$C$674,0),0),"Not Valid Program Number"),"")</f>
        <v/>
      </c>
      <c r="H84" s="19"/>
      <c r="I84" s="7" t="str">
        <f>IFERROR(VLOOKUP(H84,'Valid prog-crs'!$E$2:$F$680,2,FALSE),"")</f>
        <v/>
      </c>
      <c r="J84" s="7" t="str">
        <f>IFERROR(VLOOKUP(H84,'Valid prog-crs'!$E$2:$G$674,3,FALSE),"")</f>
        <v/>
      </c>
      <c r="L84" s="1"/>
      <c r="M84" s="1"/>
    </row>
    <row r="85" spans="2:13" x14ac:dyDescent="0.25">
      <c r="B85" s="6" t="str">
        <f>IF(A85&lt;&gt;"",IFERROR(VLOOKUP(A85,'District-School'!$A$4:$B$79,2,FALSE),"Not Valid District Number"),"")</f>
        <v/>
      </c>
      <c r="C85" s="36"/>
      <c r="D85" s="6"/>
      <c r="E85" s="19"/>
      <c r="F85" s="7" t="str">
        <f>IF(E85&lt;&gt;"",IFERROR(INDEX('Valid prog-crs'!$A$2:$A$674,MATCH('21-22 Courses'!E85,'Valid prog-crs'!$C$2:$C$674,0),0),"Not Valid Program Number"),"")</f>
        <v/>
      </c>
      <c r="G85" s="7" t="str">
        <f>IF(E85&lt;&gt;"",IFERROR(INDEX('Valid prog-crs'!$B$2:$B$674,MATCH('21-22 Courses'!E85,'Valid prog-crs'!$C$2:$C$674,0),0),"Not Valid Program Number"),"")</f>
        <v/>
      </c>
      <c r="H85" s="19"/>
      <c r="I85" s="7" t="str">
        <f>IFERROR(VLOOKUP(H85,'Valid prog-crs'!$E$2:$F$680,2,FALSE),"")</f>
        <v/>
      </c>
      <c r="J85" s="7" t="str">
        <f>IFERROR(VLOOKUP(H85,'Valid prog-crs'!$E$2:$G$674,3,FALSE),"")</f>
        <v/>
      </c>
      <c r="L85" s="1"/>
      <c r="M85" s="1"/>
    </row>
    <row r="86" spans="2:13" x14ac:dyDescent="0.25">
      <c r="B86" s="6" t="str">
        <f>IF(A86&lt;&gt;"",IFERROR(VLOOKUP(A86,'District-School'!$A$4:$B$79,2,FALSE),"Not Valid District Number"),"")</f>
        <v/>
      </c>
      <c r="C86" s="36"/>
      <c r="D86" s="6"/>
      <c r="E86" s="19"/>
      <c r="F86" s="7" t="str">
        <f>IF(E86&lt;&gt;"",IFERROR(INDEX('Valid prog-crs'!$A$2:$A$674,MATCH('21-22 Courses'!E86,'Valid prog-crs'!$C$2:$C$674,0),0),"Not Valid Program Number"),"")</f>
        <v/>
      </c>
      <c r="G86" s="7" t="str">
        <f>IF(E86&lt;&gt;"",IFERROR(INDEX('Valid prog-crs'!$B$2:$B$674,MATCH('21-22 Courses'!E86,'Valid prog-crs'!$C$2:$C$674,0),0),"Not Valid Program Number"),"")</f>
        <v/>
      </c>
      <c r="H86" s="19"/>
      <c r="I86" s="7" t="str">
        <f>IFERROR(VLOOKUP(H86,'Valid prog-crs'!$E$2:$F$680,2,FALSE),"")</f>
        <v/>
      </c>
      <c r="J86" s="7" t="str">
        <f>IFERROR(VLOOKUP(H86,'Valid prog-crs'!$E$2:$G$674,3,FALSE),"")</f>
        <v/>
      </c>
      <c r="L86" s="1"/>
      <c r="M86" s="1"/>
    </row>
    <row r="87" spans="2:13" x14ac:dyDescent="0.25">
      <c r="B87" s="6" t="str">
        <f>IF(A87&lt;&gt;"",IFERROR(VLOOKUP(A87,'District-School'!$A$4:$B$79,2,FALSE),"Not Valid District Number"),"")</f>
        <v/>
      </c>
      <c r="C87" s="36"/>
      <c r="D87" s="6"/>
      <c r="E87" s="19"/>
      <c r="F87" s="7" t="str">
        <f>IF(E87&lt;&gt;"",IFERROR(INDEX('Valid prog-crs'!$A$2:$A$674,MATCH('21-22 Courses'!E87,'Valid prog-crs'!$C$2:$C$674,0),0),"Not Valid Program Number"),"")</f>
        <v/>
      </c>
      <c r="G87" s="7" t="str">
        <f>IF(E87&lt;&gt;"",IFERROR(INDEX('Valid prog-crs'!$B$2:$B$674,MATCH('21-22 Courses'!E87,'Valid prog-crs'!$C$2:$C$674,0),0),"Not Valid Program Number"),"")</f>
        <v/>
      </c>
      <c r="H87" s="19"/>
      <c r="I87" s="7" t="str">
        <f>IFERROR(VLOOKUP(H87,'Valid prog-crs'!$E$2:$F$680,2,FALSE),"")</f>
        <v/>
      </c>
      <c r="J87" s="7" t="str">
        <f>IFERROR(VLOOKUP(H87,'Valid prog-crs'!$E$2:$G$674,3,FALSE),"")</f>
        <v/>
      </c>
      <c r="L87" s="1"/>
      <c r="M87" s="1"/>
    </row>
    <row r="88" spans="2:13" x14ac:dyDescent="0.25">
      <c r="B88" s="6" t="str">
        <f>IF(A88&lt;&gt;"",IFERROR(VLOOKUP(A88,'District-School'!$A$4:$B$79,2,FALSE),"Not Valid District Number"),"")</f>
        <v/>
      </c>
      <c r="C88" s="36"/>
      <c r="D88" s="6"/>
      <c r="E88" s="19"/>
      <c r="F88" s="7" t="str">
        <f>IF(E88&lt;&gt;"",IFERROR(INDEX('Valid prog-crs'!$A$2:$A$674,MATCH('21-22 Courses'!E88,'Valid prog-crs'!$C$2:$C$674,0),0),"Not Valid Program Number"),"")</f>
        <v/>
      </c>
      <c r="G88" s="7" t="str">
        <f>IF(E88&lt;&gt;"",IFERROR(INDEX('Valid prog-crs'!$B$2:$B$674,MATCH('21-22 Courses'!E88,'Valid prog-crs'!$C$2:$C$674,0),0),"Not Valid Program Number"),"")</f>
        <v/>
      </c>
      <c r="H88" s="19"/>
      <c r="I88" s="7" t="str">
        <f>IFERROR(VLOOKUP(H88,'Valid prog-crs'!$E$2:$F$680,2,FALSE),"")</f>
        <v/>
      </c>
      <c r="J88" s="7" t="str">
        <f>IFERROR(VLOOKUP(H88,'Valid prog-crs'!$E$2:$G$674,3,FALSE),"")</f>
        <v/>
      </c>
      <c r="L88" s="1"/>
      <c r="M88" s="1"/>
    </row>
    <row r="89" spans="2:13" x14ac:dyDescent="0.25">
      <c r="B89" s="6" t="str">
        <f>IF(A89&lt;&gt;"",IFERROR(VLOOKUP(A89,'District-School'!$A$4:$B$79,2,FALSE),"Not Valid District Number"),"")</f>
        <v/>
      </c>
      <c r="C89" s="36"/>
      <c r="D89" s="6"/>
      <c r="E89" s="19"/>
      <c r="F89" s="7" t="str">
        <f>IF(E89&lt;&gt;"",IFERROR(INDEX('Valid prog-crs'!$A$2:$A$674,MATCH('21-22 Courses'!E89,'Valid prog-crs'!$C$2:$C$674,0),0),"Not Valid Program Number"),"")</f>
        <v/>
      </c>
      <c r="G89" s="7" t="str">
        <f>IF(E89&lt;&gt;"",IFERROR(INDEX('Valid prog-crs'!$B$2:$B$674,MATCH('21-22 Courses'!E89,'Valid prog-crs'!$C$2:$C$674,0),0),"Not Valid Program Number"),"")</f>
        <v/>
      </c>
      <c r="H89" s="19"/>
      <c r="I89" s="7" t="str">
        <f>IFERROR(VLOOKUP(H89,'Valid prog-crs'!$E$2:$F$680,2,FALSE),"")</f>
        <v/>
      </c>
      <c r="J89" s="7" t="str">
        <f>IFERROR(VLOOKUP(H89,'Valid prog-crs'!$E$2:$G$674,3,FALSE),"")</f>
        <v/>
      </c>
      <c r="L89" s="1"/>
      <c r="M89" s="1"/>
    </row>
    <row r="90" spans="2:13" x14ac:dyDescent="0.25">
      <c r="B90" s="6" t="str">
        <f>IF(A90&lt;&gt;"",IFERROR(VLOOKUP(A90,'District-School'!$A$4:$B$79,2,FALSE),"Not Valid District Number"),"")</f>
        <v/>
      </c>
      <c r="C90" s="36"/>
      <c r="D90" s="6"/>
      <c r="E90" s="19"/>
      <c r="F90" s="7" t="str">
        <f>IF(E90&lt;&gt;"",IFERROR(INDEX('Valid prog-crs'!$A$2:$A$674,MATCH('21-22 Courses'!E90,'Valid prog-crs'!$C$2:$C$674,0),0),"Not Valid Program Number"),"")</f>
        <v/>
      </c>
      <c r="G90" s="7" t="str">
        <f>IF(E90&lt;&gt;"",IFERROR(INDEX('Valid prog-crs'!$B$2:$B$674,MATCH('21-22 Courses'!E90,'Valid prog-crs'!$C$2:$C$674,0),0),"Not Valid Program Number"),"")</f>
        <v/>
      </c>
      <c r="H90" s="19"/>
      <c r="I90" s="7" t="str">
        <f>IFERROR(VLOOKUP(H90,'Valid prog-crs'!$E$2:$F$680,2,FALSE),"")</f>
        <v/>
      </c>
      <c r="J90" s="7" t="str">
        <f>IFERROR(VLOOKUP(H90,'Valid prog-crs'!$E$2:$G$674,3,FALSE),"")</f>
        <v/>
      </c>
      <c r="L90" s="1"/>
      <c r="M90" s="1"/>
    </row>
    <row r="91" spans="2:13" x14ac:dyDescent="0.25">
      <c r="B91" s="6" t="str">
        <f>IF(A91&lt;&gt;"",IFERROR(VLOOKUP(A91,'District-School'!$A$4:$B$79,2,FALSE),"Not Valid District Number"),"")</f>
        <v/>
      </c>
      <c r="C91" s="36"/>
      <c r="D91" s="6"/>
      <c r="E91" s="19"/>
      <c r="F91" s="7" t="str">
        <f>IF(E91&lt;&gt;"",IFERROR(INDEX('Valid prog-crs'!$A$2:$A$674,MATCH('21-22 Courses'!E91,'Valid prog-crs'!$C$2:$C$674,0),0),"Not Valid Program Number"),"")</f>
        <v/>
      </c>
      <c r="G91" s="7" t="str">
        <f>IF(E91&lt;&gt;"",IFERROR(INDEX('Valid prog-crs'!$B$2:$B$674,MATCH('21-22 Courses'!E91,'Valid prog-crs'!$C$2:$C$674,0),0),"Not Valid Program Number"),"")</f>
        <v/>
      </c>
      <c r="H91" s="19"/>
      <c r="I91" s="7" t="str">
        <f>IFERROR(VLOOKUP(H91,'Valid prog-crs'!$E$2:$F$680,2,FALSE),"")</f>
        <v/>
      </c>
      <c r="J91" s="7" t="str">
        <f>IFERROR(VLOOKUP(H91,'Valid prog-crs'!$E$2:$G$674,3,FALSE),"")</f>
        <v/>
      </c>
      <c r="L91" s="1"/>
      <c r="M91" s="1"/>
    </row>
    <row r="92" spans="2:13" x14ac:dyDescent="0.25">
      <c r="B92" s="6" t="str">
        <f>IF(A92&lt;&gt;"",IFERROR(VLOOKUP(A92,'District-School'!$A$4:$B$79,2,FALSE),"Not Valid District Number"),"")</f>
        <v/>
      </c>
      <c r="C92" s="36"/>
      <c r="D92" s="6"/>
      <c r="E92" s="19"/>
      <c r="F92" s="7" t="str">
        <f>IF(E92&lt;&gt;"",IFERROR(INDEX('Valid prog-crs'!$A$2:$A$674,MATCH('21-22 Courses'!E92,'Valid prog-crs'!$C$2:$C$674,0),0),"Not Valid Program Number"),"")</f>
        <v/>
      </c>
      <c r="G92" s="7" t="str">
        <f>IF(E92&lt;&gt;"",IFERROR(INDEX('Valid prog-crs'!$B$2:$B$674,MATCH('21-22 Courses'!E92,'Valid prog-crs'!$C$2:$C$674,0),0),"Not Valid Program Number"),"")</f>
        <v/>
      </c>
      <c r="H92" s="19"/>
      <c r="I92" s="7" t="str">
        <f>IFERROR(VLOOKUP(H92,'Valid prog-crs'!$E$2:$F$680,2,FALSE),"")</f>
        <v/>
      </c>
      <c r="J92" s="7" t="str">
        <f>IFERROR(VLOOKUP(H92,'Valid prog-crs'!$E$2:$G$674,3,FALSE),"")</f>
        <v/>
      </c>
      <c r="L92" s="1"/>
      <c r="M92" s="1"/>
    </row>
    <row r="93" spans="2:13" x14ac:dyDescent="0.25">
      <c r="B93" s="6" t="str">
        <f>IF(A93&lt;&gt;"",IFERROR(VLOOKUP(A93,'District-School'!$A$4:$B$79,2,FALSE),"Not Valid District Number"),"")</f>
        <v/>
      </c>
      <c r="C93" s="36"/>
      <c r="D93" s="6"/>
      <c r="E93" s="19"/>
      <c r="F93" s="7" t="str">
        <f>IF(E93&lt;&gt;"",IFERROR(INDEX('Valid prog-crs'!$A$2:$A$674,MATCH('21-22 Courses'!E93,'Valid prog-crs'!$C$2:$C$674,0),0),"Not Valid Program Number"),"")</f>
        <v/>
      </c>
      <c r="G93" s="7" t="str">
        <f>IF(E93&lt;&gt;"",IFERROR(INDEX('Valid prog-crs'!$B$2:$B$674,MATCH('21-22 Courses'!E93,'Valid prog-crs'!$C$2:$C$674,0),0),"Not Valid Program Number"),"")</f>
        <v/>
      </c>
      <c r="H93" s="19"/>
      <c r="I93" s="7" t="str">
        <f>IFERROR(VLOOKUP(H93,'Valid prog-crs'!$E$2:$F$680,2,FALSE),"")</f>
        <v/>
      </c>
      <c r="J93" s="7" t="str">
        <f>IFERROR(VLOOKUP(H93,'Valid prog-crs'!$E$2:$G$674,3,FALSE),"")</f>
        <v/>
      </c>
      <c r="L93" s="1"/>
      <c r="M93" s="1"/>
    </row>
    <row r="94" spans="2:13" x14ac:dyDescent="0.25">
      <c r="B94" s="6" t="str">
        <f>IF(A94&lt;&gt;"",IFERROR(VLOOKUP(A94,'District-School'!$A$4:$B$79,2,FALSE),"Not Valid District Number"),"")</f>
        <v/>
      </c>
      <c r="C94" s="36"/>
      <c r="D94" s="6"/>
      <c r="E94" s="19"/>
      <c r="F94" s="7" t="str">
        <f>IF(E94&lt;&gt;"",IFERROR(INDEX('Valid prog-crs'!$A$2:$A$674,MATCH('21-22 Courses'!E94,'Valid prog-crs'!$C$2:$C$674,0),0),"Not Valid Program Number"),"")</f>
        <v/>
      </c>
      <c r="G94" s="7" t="str">
        <f>IF(E94&lt;&gt;"",IFERROR(INDEX('Valid prog-crs'!$B$2:$B$674,MATCH('21-22 Courses'!E94,'Valid prog-crs'!$C$2:$C$674,0),0),"Not Valid Program Number"),"")</f>
        <v/>
      </c>
      <c r="H94" s="19"/>
      <c r="I94" s="7" t="str">
        <f>IFERROR(VLOOKUP(H94,'Valid prog-crs'!$E$2:$F$680,2,FALSE),"")</f>
        <v/>
      </c>
      <c r="J94" s="7" t="str">
        <f>IFERROR(VLOOKUP(H94,'Valid prog-crs'!$E$2:$G$674,3,FALSE),"")</f>
        <v/>
      </c>
      <c r="L94" s="1"/>
      <c r="M94" s="1"/>
    </row>
    <row r="95" spans="2:13" x14ac:dyDescent="0.25">
      <c r="B95" s="6" t="str">
        <f>IF(A95&lt;&gt;"",IFERROR(VLOOKUP(A95,'District-School'!$A$4:$B$79,2,FALSE),"Not Valid District Number"),"")</f>
        <v/>
      </c>
      <c r="C95" s="36"/>
      <c r="D95" s="6"/>
      <c r="E95" s="19"/>
      <c r="F95" s="7" t="str">
        <f>IF(E95&lt;&gt;"",IFERROR(INDEX('Valid prog-crs'!$A$2:$A$674,MATCH('21-22 Courses'!E95,'Valid prog-crs'!$C$2:$C$674,0),0),"Not Valid Program Number"),"")</f>
        <v/>
      </c>
      <c r="G95" s="7" t="str">
        <f>IF(E95&lt;&gt;"",IFERROR(INDEX('Valid prog-crs'!$B$2:$B$674,MATCH('21-22 Courses'!E95,'Valid prog-crs'!$C$2:$C$674,0),0),"Not Valid Program Number"),"")</f>
        <v/>
      </c>
      <c r="H95" s="19"/>
      <c r="I95" s="7" t="str">
        <f>IFERROR(VLOOKUP(H95,'Valid prog-crs'!$E$2:$F$680,2,FALSE),"")</f>
        <v/>
      </c>
      <c r="J95" s="7" t="str">
        <f>IFERROR(VLOOKUP(H95,'Valid prog-crs'!$E$2:$G$674,3,FALSE),"")</f>
        <v/>
      </c>
      <c r="L95" s="1"/>
      <c r="M95" s="1"/>
    </row>
    <row r="96" spans="2:13" x14ac:dyDescent="0.25">
      <c r="B96" s="6" t="str">
        <f>IF(A96&lt;&gt;"",IFERROR(VLOOKUP(A96,'District-School'!$A$4:$B$79,2,FALSE),"Not Valid District Number"),"")</f>
        <v/>
      </c>
      <c r="C96" s="36"/>
      <c r="D96" s="6"/>
      <c r="E96" s="19"/>
      <c r="F96" s="7" t="str">
        <f>IF(E96&lt;&gt;"",IFERROR(INDEX('Valid prog-crs'!$A$2:$A$674,MATCH('21-22 Courses'!E96,'Valid prog-crs'!$C$2:$C$674,0),0),"Not Valid Program Number"),"")</f>
        <v/>
      </c>
      <c r="G96" s="7" t="str">
        <f>IF(E96&lt;&gt;"",IFERROR(INDEX('Valid prog-crs'!$B$2:$B$674,MATCH('21-22 Courses'!E96,'Valid prog-crs'!$C$2:$C$674,0),0),"Not Valid Program Number"),"")</f>
        <v/>
      </c>
      <c r="H96" s="19"/>
      <c r="I96" s="7" t="str">
        <f>IFERROR(VLOOKUP(H96,'Valid prog-crs'!$E$2:$F$680,2,FALSE),"")</f>
        <v/>
      </c>
      <c r="J96" s="7" t="str">
        <f>IFERROR(VLOOKUP(H96,'Valid prog-crs'!$E$2:$G$674,3,FALSE),"")</f>
        <v/>
      </c>
      <c r="L96" s="1"/>
      <c r="M96" s="1"/>
    </row>
    <row r="97" spans="2:13" x14ac:dyDescent="0.25">
      <c r="B97" s="6" t="str">
        <f>IF(A97&lt;&gt;"",IFERROR(VLOOKUP(A97,'District-School'!$A$4:$B$79,2,FALSE),"Not Valid District Number"),"")</f>
        <v/>
      </c>
      <c r="C97" s="36"/>
      <c r="D97" s="6"/>
      <c r="E97" s="19"/>
      <c r="F97" s="7" t="str">
        <f>IF(E97&lt;&gt;"",IFERROR(INDEX('Valid prog-crs'!$A$2:$A$674,MATCH('21-22 Courses'!E97,'Valid prog-crs'!$C$2:$C$674,0),0),"Not Valid Program Number"),"")</f>
        <v/>
      </c>
      <c r="G97" s="7" t="str">
        <f>IF(E97&lt;&gt;"",IFERROR(INDEX('Valid prog-crs'!$B$2:$B$674,MATCH('21-22 Courses'!E97,'Valid prog-crs'!$C$2:$C$674,0),0),"Not Valid Program Number"),"")</f>
        <v/>
      </c>
      <c r="H97" s="19"/>
      <c r="I97" s="7" t="str">
        <f>IFERROR(VLOOKUP(H97,'Valid prog-crs'!$E$2:$F$680,2,FALSE),"")</f>
        <v/>
      </c>
      <c r="J97" s="7" t="str">
        <f>IFERROR(VLOOKUP(H97,'Valid prog-crs'!$E$2:$G$674,3,FALSE),"")</f>
        <v/>
      </c>
      <c r="L97" s="1"/>
      <c r="M97" s="1"/>
    </row>
    <row r="98" spans="2:13" x14ac:dyDescent="0.25">
      <c r="B98" s="6" t="str">
        <f>IF(A98&lt;&gt;"",IFERROR(VLOOKUP(A98,'District-School'!$A$4:$B$79,2,FALSE),"Not Valid District Number"),"")</f>
        <v/>
      </c>
      <c r="C98" s="36"/>
      <c r="D98" s="6"/>
      <c r="E98" s="19"/>
      <c r="F98" s="7" t="str">
        <f>IF(E98&lt;&gt;"",IFERROR(INDEX('Valid prog-crs'!$A$2:$A$674,MATCH('21-22 Courses'!E98,'Valid prog-crs'!$C$2:$C$674,0),0),"Not Valid Program Number"),"")</f>
        <v/>
      </c>
      <c r="G98" s="7" t="str">
        <f>IF(E98&lt;&gt;"",IFERROR(INDEX('Valid prog-crs'!$B$2:$B$674,MATCH('21-22 Courses'!E98,'Valid prog-crs'!$C$2:$C$674,0),0),"Not Valid Program Number"),"")</f>
        <v/>
      </c>
      <c r="H98" s="19"/>
      <c r="I98" s="7" t="str">
        <f>IFERROR(VLOOKUP(H98,'Valid prog-crs'!$E$2:$F$680,2,FALSE),"")</f>
        <v/>
      </c>
      <c r="J98" s="7" t="str">
        <f>IFERROR(VLOOKUP(H98,'Valid prog-crs'!$E$2:$G$674,3,FALSE),"")</f>
        <v/>
      </c>
      <c r="L98" s="1"/>
      <c r="M98" s="1"/>
    </row>
    <row r="99" spans="2:13" x14ac:dyDescent="0.25">
      <c r="B99" s="6" t="str">
        <f>IF(A99&lt;&gt;"",IFERROR(VLOOKUP(A99,'District-School'!$A$4:$B$79,2,FALSE),"Not Valid District Number"),"")</f>
        <v/>
      </c>
      <c r="C99" s="36"/>
      <c r="D99" s="6"/>
      <c r="E99" s="19"/>
      <c r="F99" s="7" t="str">
        <f>IF(E99&lt;&gt;"",IFERROR(INDEX('Valid prog-crs'!$A$2:$A$674,MATCH('21-22 Courses'!E99,'Valid prog-crs'!$C$2:$C$674,0),0),"Not Valid Program Number"),"")</f>
        <v/>
      </c>
      <c r="G99" s="7" t="str">
        <f>IF(E99&lt;&gt;"",IFERROR(INDEX('Valid prog-crs'!$B$2:$B$674,MATCH('21-22 Courses'!E99,'Valid prog-crs'!$C$2:$C$674,0),0),"Not Valid Program Number"),"")</f>
        <v/>
      </c>
      <c r="H99" s="19"/>
      <c r="I99" s="7" t="str">
        <f>IFERROR(VLOOKUP(H99,'Valid prog-crs'!$E$2:$F$680,2,FALSE),"")</f>
        <v/>
      </c>
      <c r="J99" s="7" t="str">
        <f>IFERROR(VLOOKUP(H99,'Valid prog-crs'!$E$2:$G$674,3,FALSE),"")</f>
        <v/>
      </c>
      <c r="L99" s="1"/>
      <c r="M99" s="1"/>
    </row>
    <row r="100" spans="2:13" x14ac:dyDescent="0.25">
      <c r="B100" s="6" t="str">
        <f>IF(A100&lt;&gt;"",IFERROR(VLOOKUP(A100,'District-School'!$A$4:$B$79,2,FALSE),"Not Valid District Number"),"")</f>
        <v/>
      </c>
      <c r="C100" s="36"/>
      <c r="D100" s="6"/>
      <c r="E100" s="19"/>
      <c r="F100" s="7" t="str">
        <f>IF(E100&lt;&gt;"",IFERROR(INDEX('Valid prog-crs'!$A$2:$A$674,MATCH('21-22 Courses'!E100,'Valid prog-crs'!$C$2:$C$674,0),0),"Not Valid Program Number"),"")</f>
        <v/>
      </c>
      <c r="G100" s="7" t="str">
        <f>IF(E100&lt;&gt;"",IFERROR(INDEX('Valid prog-crs'!$B$2:$B$674,MATCH('21-22 Courses'!E100,'Valid prog-crs'!$C$2:$C$674,0),0),"Not Valid Program Number"),"")</f>
        <v/>
      </c>
      <c r="H100" s="19"/>
      <c r="I100" s="7" t="str">
        <f>IFERROR(VLOOKUP(H100,'Valid prog-crs'!$E$2:$F$680,2,FALSE),"")</f>
        <v/>
      </c>
      <c r="J100" s="7" t="str">
        <f>IFERROR(VLOOKUP(H100,'Valid prog-crs'!$E$2:$G$674,3,FALSE),"")</f>
        <v/>
      </c>
      <c r="L100" s="1"/>
      <c r="M100" s="1"/>
    </row>
    <row r="101" spans="2:13" x14ac:dyDescent="0.25">
      <c r="B101" s="6" t="str">
        <f>IF(A101&lt;&gt;"",IFERROR(VLOOKUP(A101,'District-School'!$A$4:$B$79,2,FALSE),"Not Valid District Number"),"")</f>
        <v/>
      </c>
      <c r="C101" s="36"/>
      <c r="D101" s="6"/>
      <c r="E101" s="19"/>
      <c r="F101" s="7" t="str">
        <f>IF(E101&lt;&gt;"",IFERROR(INDEX('Valid prog-crs'!$A$2:$A$674,MATCH('21-22 Courses'!E101,'Valid prog-crs'!$C$2:$C$674,0),0),"Not Valid Program Number"),"")</f>
        <v/>
      </c>
      <c r="G101" s="7" t="str">
        <f>IF(E101&lt;&gt;"",IFERROR(INDEX('Valid prog-crs'!$B$2:$B$674,MATCH('21-22 Courses'!E101,'Valid prog-crs'!$C$2:$C$674,0),0),"Not Valid Program Number"),"")</f>
        <v/>
      </c>
      <c r="H101" s="19"/>
      <c r="I101" s="7" t="str">
        <f>IFERROR(VLOOKUP(H101,'Valid prog-crs'!$E$2:$F$680,2,FALSE),"")</f>
        <v/>
      </c>
      <c r="J101" s="7" t="str">
        <f>IFERROR(VLOOKUP(H101,'Valid prog-crs'!$E$2:$G$674,3,FALSE),"")</f>
        <v/>
      </c>
      <c r="L101" s="1"/>
      <c r="M101" s="1"/>
    </row>
    <row r="102" spans="2:13" x14ac:dyDescent="0.25">
      <c r="B102" s="6" t="str">
        <f>IF(A102&lt;&gt;"",IFERROR(VLOOKUP(A102,'District-School'!$A$4:$B$79,2,FALSE),"Not Valid District Number"),"")</f>
        <v/>
      </c>
      <c r="C102" s="36"/>
      <c r="D102" s="6"/>
      <c r="E102" s="19"/>
      <c r="F102" s="7" t="str">
        <f>IF(E102&lt;&gt;"",IFERROR(INDEX('Valid prog-crs'!$A$2:$A$674,MATCH('21-22 Courses'!E102,'Valid prog-crs'!$C$2:$C$674,0),0),"Not Valid Program Number"),"")</f>
        <v/>
      </c>
      <c r="G102" s="7" t="str">
        <f>IF(E102&lt;&gt;"",IFERROR(INDEX('Valid prog-crs'!$B$2:$B$674,MATCH('21-22 Courses'!E102,'Valid prog-crs'!$C$2:$C$674,0),0),"Not Valid Program Number"),"")</f>
        <v/>
      </c>
      <c r="H102" s="19"/>
      <c r="I102" s="7" t="str">
        <f>IFERROR(VLOOKUP(H102,'Valid prog-crs'!$E$2:$F$680,2,FALSE),"")</f>
        <v/>
      </c>
      <c r="J102" s="7" t="str">
        <f>IFERROR(VLOOKUP(H102,'Valid prog-crs'!$E$2:$G$674,3,FALSE),"")</f>
        <v/>
      </c>
      <c r="L102" s="1"/>
      <c r="M102" s="1"/>
    </row>
    <row r="103" spans="2:13" x14ac:dyDescent="0.25">
      <c r="B103" s="6" t="str">
        <f>IF(A103&lt;&gt;"",IFERROR(VLOOKUP(A103,'District-School'!$A$4:$B$79,2,FALSE),"Not Valid District Number"),"")</f>
        <v/>
      </c>
      <c r="C103" s="36"/>
      <c r="D103" s="6"/>
      <c r="E103" s="19"/>
      <c r="F103" s="7" t="str">
        <f>IF(E103&lt;&gt;"",IFERROR(INDEX('Valid prog-crs'!$A$2:$A$674,MATCH('21-22 Courses'!E103,'Valid prog-crs'!$C$2:$C$674,0),0),"Not Valid Program Number"),"")</f>
        <v/>
      </c>
      <c r="G103" s="7" t="str">
        <f>IF(E103&lt;&gt;"",IFERROR(INDEX('Valid prog-crs'!$B$2:$B$674,MATCH('21-22 Courses'!E103,'Valid prog-crs'!$C$2:$C$674,0),0),"Not Valid Program Number"),"")</f>
        <v/>
      </c>
      <c r="H103" s="19"/>
      <c r="I103" s="7" t="str">
        <f>IFERROR(VLOOKUP(H103,'Valid prog-crs'!$E$2:$F$680,2,FALSE),"")</f>
        <v/>
      </c>
      <c r="J103" s="7" t="str">
        <f>IFERROR(VLOOKUP(H103,'Valid prog-crs'!$E$2:$G$674,3,FALSE),"")</f>
        <v/>
      </c>
      <c r="L103" s="1"/>
      <c r="M103" s="1"/>
    </row>
    <row r="104" spans="2:13" x14ac:dyDescent="0.25">
      <c r="B104" s="6" t="str">
        <f>IF(A104&lt;&gt;"",IFERROR(VLOOKUP(A104,'District-School'!$A$4:$B$79,2,FALSE),"Not Valid District Number"),"")</f>
        <v/>
      </c>
      <c r="C104" s="36"/>
      <c r="D104" s="6"/>
      <c r="E104" s="19"/>
      <c r="F104" s="7" t="str">
        <f>IF(E104&lt;&gt;"",IFERROR(INDEX('Valid prog-crs'!$A$2:$A$674,MATCH('21-22 Courses'!E104,'Valid prog-crs'!$C$2:$C$674,0),0),"Not Valid Program Number"),"")</f>
        <v/>
      </c>
      <c r="G104" s="7" t="str">
        <f>IF(E104&lt;&gt;"",IFERROR(INDEX('Valid prog-crs'!$B$2:$B$674,MATCH('21-22 Courses'!E104,'Valid prog-crs'!$C$2:$C$674,0),0),"Not Valid Program Number"),"")</f>
        <v/>
      </c>
      <c r="H104" s="19"/>
      <c r="I104" s="7" t="str">
        <f>IFERROR(VLOOKUP(H104,'Valid prog-crs'!$E$2:$F$680,2,FALSE),"")</f>
        <v/>
      </c>
      <c r="J104" s="7" t="str">
        <f>IFERROR(VLOOKUP(H104,'Valid prog-crs'!$E$2:$G$674,3,FALSE),"")</f>
        <v/>
      </c>
      <c r="L104" s="1"/>
      <c r="M104" s="1"/>
    </row>
    <row r="105" spans="2:13" x14ac:dyDescent="0.25">
      <c r="B105" s="6" t="str">
        <f>IF(A105&lt;&gt;"",IFERROR(VLOOKUP(A105,'District-School'!$A$4:$B$79,2,FALSE),"Not Valid District Number"),"")</f>
        <v/>
      </c>
      <c r="C105" s="36"/>
      <c r="D105" s="6"/>
      <c r="E105" s="19"/>
      <c r="F105" s="7" t="str">
        <f>IF(E105&lt;&gt;"",IFERROR(INDEX('Valid prog-crs'!$A$2:$A$674,MATCH('21-22 Courses'!E105,'Valid prog-crs'!$C$2:$C$674,0),0),"Not Valid Program Number"),"")</f>
        <v/>
      </c>
      <c r="G105" s="7" t="str">
        <f>IF(E105&lt;&gt;"",IFERROR(INDEX('Valid prog-crs'!$B$2:$B$674,MATCH('21-22 Courses'!E105,'Valid prog-crs'!$C$2:$C$674,0),0),"Not Valid Program Number"),"")</f>
        <v/>
      </c>
      <c r="H105" s="19"/>
      <c r="I105" s="7" t="str">
        <f>IFERROR(VLOOKUP(H105,'Valid prog-crs'!$E$2:$F$680,2,FALSE),"")</f>
        <v/>
      </c>
      <c r="J105" s="7" t="str">
        <f>IFERROR(VLOOKUP(H105,'Valid prog-crs'!$E$2:$G$674,3,FALSE),"")</f>
        <v/>
      </c>
      <c r="L105" s="1"/>
      <c r="M105" s="1"/>
    </row>
    <row r="106" spans="2:13" x14ac:dyDescent="0.25">
      <c r="B106" s="6" t="str">
        <f>IF(A106&lt;&gt;"",IFERROR(VLOOKUP(A106,'District-School'!$A$4:$B$79,2,FALSE),"Not Valid District Number"),"")</f>
        <v/>
      </c>
      <c r="C106" s="36"/>
      <c r="D106" s="6"/>
      <c r="E106" s="19"/>
      <c r="F106" s="7" t="str">
        <f>IF(E106&lt;&gt;"",IFERROR(INDEX('Valid prog-crs'!$A$2:$A$674,MATCH('21-22 Courses'!E106,'Valid prog-crs'!$C$2:$C$674,0),0),"Not Valid Program Number"),"")</f>
        <v/>
      </c>
      <c r="G106" s="7" t="str">
        <f>IF(E106&lt;&gt;"",IFERROR(INDEX('Valid prog-crs'!$B$2:$B$674,MATCH('21-22 Courses'!E106,'Valid prog-crs'!$C$2:$C$674,0),0),"Not Valid Program Number"),"")</f>
        <v/>
      </c>
      <c r="H106" s="19"/>
      <c r="I106" s="7" t="str">
        <f>IFERROR(VLOOKUP(H106,'Valid prog-crs'!$E$2:$F$680,2,FALSE),"")</f>
        <v/>
      </c>
      <c r="J106" s="7" t="str">
        <f>IFERROR(VLOOKUP(H106,'Valid prog-crs'!$E$2:$G$674,3,FALSE),"")</f>
        <v/>
      </c>
      <c r="L106" s="1"/>
      <c r="M106" s="1"/>
    </row>
    <row r="107" spans="2:13" x14ac:dyDescent="0.25">
      <c r="B107" s="6" t="str">
        <f>IF(A107&lt;&gt;"",IFERROR(VLOOKUP(A107,'District-School'!$A$4:$B$79,2,FALSE),"Not Valid District Number"),"")</f>
        <v/>
      </c>
      <c r="C107" s="36"/>
      <c r="D107" s="6"/>
      <c r="E107" s="19"/>
      <c r="F107" s="7" t="str">
        <f>IF(E107&lt;&gt;"",IFERROR(INDEX('Valid prog-crs'!$A$2:$A$674,MATCH('21-22 Courses'!E107,'Valid prog-crs'!$C$2:$C$674,0),0),"Not Valid Program Number"),"")</f>
        <v/>
      </c>
      <c r="G107" s="7" t="str">
        <f>IF(E107&lt;&gt;"",IFERROR(INDEX('Valid prog-crs'!$B$2:$B$674,MATCH('21-22 Courses'!E107,'Valid prog-crs'!$C$2:$C$674,0),0),"Not Valid Program Number"),"")</f>
        <v/>
      </c>
      <c r="H107" s="19"/>
      <c r="I107" s="7" t="str">
        <f>IFERROR(VLOOKUP(H107,'Valid prog-crs'!$E$2:$F$680,2,FALSE),"")</f>
        <v/>
      </c>
      <c r="J107" s="7" t="str">
        <f>IFERROR(VLOOKUP(H107,'Valid prog-crs'!$E$2:$G$674,3,FALSE),"")</f>
        <v/>
      </c>
      <c r="L107" s="1"/>
      <c r="M107" s="1"/>
    </row>
    <row r="108" spans="2:13" x14ac:dyDescent="0.25">
      <c r="B108" s="6" t="str">
        <f>IF(A108&lt;&gt;"",IFERROR(VLOOKUP(A108,'District-School'!$A$4:$B$79,2,FALSE),"Not Valid District Number"),"")</f>
        <v/>
      </c>
      <c r="C108" s="36"/>
      <c r="D108" s="6"/>
      <c r="E108" s="19"/>
      <c r="F108" s="7" t="str">
        <f>IF(E108&lt;&gt;"",IFERROR(INDEX('Valid prog-crs'!$A$2:$A$674,MATCH('21-22 Courses'!E108,'Valid prog-crs'!$C$2:$C$674,0),0),"Not Valid Program Number"),"")</f>
        <v/>
      </c>
      <c r="G108" s="7" t="str">
        <f>IF(E108&lt;&gt;"",IFERROR(INDEX('Valid prog-crs'!$B$2:$B$674,MATCH('21-22 Courses'!E108,'Valid prog-crs'!$C$2:$C$674,0),0),"Not Valid Program Number"),"")</f>
        <v/>
      </c>
      <c r="H108" s="19"/>
      <c r="I108" s="7" t="str">
        <f>IFERROR(VLOOKUP(H108,'Valid prog-crs'!$E$2:$F$680,2,FALSE),"")</f>
        <v/>
      </c>
      <c r="J108" s="7" t="str">
        <f>IFERROR(VLOOKUP(H108,'Valid prog-crs'!$E$2:$G$674,3,FALSE),"")</f>
        <v/>
      </c>
      <c r="L108" s="1"/>
      <c r="M108" s="1"/>
    </row>
    <row r="109" spans="2:13" x14ac:dyDescent="0.25">
      <c r="B109" s="6" t="str">
        <f>IF(A109&lt;&gt;"",IFERROR(VLOOKUP(A109,'District-School'!$A$4:$B$79,2,FALSE),"Not Valid District Number"),"")</f>
        <v/>
      </c>
      <c r="C109" s="36"/>
      <c r="D109" s="6"/>
      <c r="E109" s="19"/>
      <c r="F109" s="7" t="str">
        <f>IF(E109&lt;&gt;"",IFERROR(INDEX('Valid prog-crs'!$A$2:$A$674,MATCH('21-22 Courses'!E109,'Valid prog-crs'!$C$2:$C$674,0),0),"Not Valid Program Number"),"")</f>
        <v/>
      </c>
      <c r="G109" s="7" t="str">
        <f>IF(E109&lt;&gt;"",IFERROR(INDEX('Valid prog-crs'!$B$2:$B$674,MATCH('21-22 Courses'!E109,'Valid prog-crs'!$C$2:$C$674,0),0),"Not Valid Program Number"),"")</f>
        <v/>
      </c>
      <c r="H109" s="19"/>
      <c r="I109" s="7" t="str">
        <f>IFERROR(VLOOKUP(H109,'Valid prog-crs'!$E$2:$F$680,2,FALSE),"")</f>
        <v/>
      </c>
      <c r="J109" s="7" t="str">
        <f>IFERROR(VLOOKUP(H109,'Valid prog-crs'!$E$2:$G$674,3,FALSE),"")</f>
        <v/>
      </c>
      <c r="L109" s="1"/>
      <c r="M109" s="1"/>
    </row>
    <row r="110" spans="2:13" x14ac:dyDescent="0.25">
      <c r="B110" s="6" t="str">
        <f>IF(A110&lt;&gt;"",IFERROR(VLOOKUP(A110,'District-School'!$A$4:$B$79,2,FALSE),"Not Valid District Number"),"")</f>
        <v/>
      </c>
      <c r="C110" s="36"/>
      <c r="D110" s="6"/>
      <c r="E110" s="19"/>
      <c r="F110" s="7" t="str">
        <f>IF(E110&lt;&gt;"",IFERROR(INDEX('Valid prog-crs'!$A$2:$A$674,MATCH('21-22 Courses'!E110,'Valid prog-crs'!$C$2:$C$674,0),0),"Not Valid Program Number"),"")</f>
        <v/>
      </c>
      <c r="G110" s="7" t="str">
        <f>IF(E110&lt;&gt;"",IFERROR(INDEX('Valid prog-crs'!$B$2:$B$674,MATCH('21-22 Courses'!E110,'Valid prog-crs'!$C$2:$C$674,0),0),"Not Valid Program Number"),"")</f>
        <v/>
      </c>
      <c r="H110" s="19"/>
      <c r="I110" s="7" t="str">
        <f>IFERROR(VLOOKUP(H110,'Valid prog-crs'!$E$2:$F$680,2,FALSE),"")</f>
        <v/>
      </c>
      <c r="J110" s="7" t="str">
        <f>IFERROR(VLOOKUP(H110,'Valid prog-crs'!$E$2:$G$674,3,FALSE),"")</f>
        <v/>
      </c>
      <c r="L110" s="1"/>
      <c r="M110" s="1"/>
    </row>
    <row r="111" spans="2:13" x14ac:dyDescent="0.25">
      <c r="B111" s="6" t="str">
        <f>IF(A111&lt;&gt;"",IFERROR(VLOOKUP(A111,'District-School'!$A$4:$B$79,2,FALSE),"Not Valid District Number"),"")</f>
        <v/>
      </c>
      <c r="C111" s="36"/>
      <c r="D111" s="6"/>
      <c r="E111" s="19"/>
      <c r="F111" s="7" t="str">
        <f>IF(E111&lt;&gt;"",IFERROR(INDEX('Valid prog-crs'!$A$2:$A$674,MATCH('21-22 Courses'!E111,'Valid prog-crs'!$C$2:$C$674,0),0),"Not Valid Program Number"),"")</f>
        <v/>
      </c>
      <c r="G111" s="7" t="str">
        <f>IF(E111&lt;&gt;"",IFERROR(INDEX('Valid prog-crs'!$B$2:$B$674,MATCH('21-22 Courses'!E111,'Valid prog-crs'!$C$2:$C$674,0),0),"Not Valid Program Number"),"")</f>
        <v/>
      </c>
      <c r="H111" s="19"/>
      <c r="I111" s="7" t="str">
        <f>IFERROR(VLOOKUP(H111,'Valid prog-crs'!$E$2:$F$680,2,FALSE),"")</f>
        <v/>
      </c>
      <c r="J111" s="7" t="str">
        <f>IFERROR(VLOOKUP(H111,'Valid prog-crs'!$E$2:$G$674,3,FALSE),"")</f>
        <v/>
      </c>
      <c r="L111" s="1"/>
      <c r="M111" s="1"/>
    </row>
    <row r="112" spans="2:13" x14ac:dyDescent="0.25">
      <c r="B112" s="6" t="str">
        <f>IF(A112&lt;&gt;"",IFERROR(VLOOKUP(A112,'District-School'!$A$4:$B$79,2,FALSE),"Not Valid District Number"),"")</f>
        <v/>
      </c>
      <c r="C112" s="36"/>
      <c r="D112" s="6"/>
      <c r="E112" s="19"/>
      <c r="F112" s="7" t="str">
        <f>IF(E112&lt;&gt;"",IFERROR(INDEX('Valid prog-crs'!$A$2:$A$674,MATCH('21-22 Courses'!E112,'Valid prog-crs'!$C$2:$C$674,0),0),"Not Valid Program Number"),"")</f>
        <v/>
      </c>
      <c r="G112" s="7" t="str">
        <f>IF(E112&lt;&gt;"",IFERROR(INDEX('Valid prog-crs'!$B$2:$B$674,MATCH('21-22 Courses'!E112,'Valid prog-crs'!$C$2:$C$674,0),0),"Not Valid Program Number"),"")</f>
        <v/>
      </c>
      <c r="H112" s="19"/>
      <c r="I112" s="7" t="str">
        <f>IFERROR(VLOOKUP(H112,'Valid prog-crs'!$E$2:$F$680,2,FALSE),"")</f>
        <v/>
      </c>
      <c r="J112" s="7" t="str">
        <f>IFERROR(VLOOKUP(H112,'Valid prog-crs'!$E$2:$G$674,3,FALSE),"")</f>
        <v/>
      </c>
      <c r="L112" s="1"/>
      <c r="M112" s="1"/>
    </row>
    <row r="113" spans="2:13" x14ac:dyDescent="0.25">
      <c r="B113" s="6" t="str">
        <f>IF(A113&lt;&gt;"",IFERROR(VLOOKUP(A113,'District-School'!$A$4:$B$79,2,FALSE),"Not Valid District Number"),"")</f>
        <v/>
      </c>
      <c r="C113" s="36"/>
      <c r="D113" s="6"/>
      <c r="E113" s="19"/>
      <c r="F113" s="7" t="str">
        <f>IF(E113&lt;&gt;"",IFERROR(INDEX('Valid prog-crs'!$A$2:$A$674,MATCH('21-22 Courses'!E113,'Valid prog-crs'!$C$2:$C$674,0),0),"Not Valid Program Number"),"")</f>
        <v/>
      </c>
      <c r="G113" s="7" t="str">
        <f>IF(E113&lt;&gt;"",IFERROR(INDEX('Valid prog-crs'!$B$2:$B$674,MATCH('21-22 Courses'!E113,'Valid prog-crs'!$C$2:$C$674,0),0),"Not Valid Program Number"),"")</f>
        <v/>
      </c>
      <c r="H113" s="19"/>
      <c r="I113" s="7" t="str">
        <f>IFERROR(VLOOKUP(H113,'Valid prog-crs'!$E$2:$F$680,2,FALSE),"")</f>
        <v/>
      </c>
      <c r="J113" s="7" t="str">
        <f>IFERROR(VLOOKUP(H113,'Valid prog-crs'!$E$2:$G$674,3,FALSE),"")</f>
        <v/>
      </c>
      <c r="L113" s="1"/>
      <c r="M113" s="1"/>
    </row>
    <row r="114" spans="2:13" x14ac:dyDescent="0.25">
      <c r="B114" s="6" t="str">
        <f>IF(A114&lt;&gt;"",IFERROR(VLOOKUP(A114,'District-School'!$A$4:$B$79,2,FALSE),"Not Valid District Number"),"")</f>
        <v/>
      </c>
      <c r="C114" s="36"/>
      <c r="D114" s="6"/>
      <c r="E114" s="19"/>
      <c r="F114" s="7" t="str">
        <f>IF(E114&lt;&gt;"",IFERROR(INDEX('Valid prog-crs'!$A$2:$A$674,MATCH('21-22 Courses'!E114,'Valid prog-crs'!$C$2:$C$674,0),0),"Not Valid Program Number"),"")</f>
        <v/>
      </c>
      <c r="G114" s="7" t="str">
        <f>IF(E114&lt;&gt;"",IFERROR(INDEX('Valid prog-crs'!$B$2:$B$674,MATCH('21-22 Courses'!E114,'Valid prog-crs'!$C$2:$C$674,0),0),"Not Valid Program Number"),"")</f>
        <v/>
      </c>
      <c r="H114" s="19"/>
      <c r="I114" s="7" t="str">
        <f>IFERROR(VLOOKUP(H114,'Valid prog-crs'!$E$2:$F$680,2,FALSE),"")</f>
        <v/>
      </c>
      <c r="J114" s="7" t="str">
        <f>IFERROR(VLOOKUP(H114,'Valid prog-crs'!$E$2:$G$674,3,FALSE),"")</f>
        <v/>
      </c>
      <c r="L114" s="1"/>
      <c r="M114" s="1"/>
    </row>
    <row r="115" spans="2:13" x14ac:dyDescent="0.25">
      <c r="B115" s="6" t="str">
        <f>IF(A115&lt;&gt;"",IFERROR(VLOOKUP(A115,'District-School'!$A$4:$B$79,2,FALSE),"Not Valid District Number"),"")</f>
        <v/>
      </c>
      <c r="C115" s="36"/>
      <c r="D115" s="6"/>
      <c r="E115" s="19"/>
      <c r="F115" s="7" t="str">
        <f>IF(E115&lt;&gt;"",IFERROR(INDEX('Valid prog-crs'!$A$2:$A$674,MATCH('21-22 Courses'!E115,'Valid prog-crs'!$C$2:$C$674,0),0),"Not Valid Program Number"),"")</f>
        <v/>
      </c>
      <c r="G115" s="7" t="str">
        <f>IF(E115&lt;&gt;"",IFERROR(INDEX('Valid prog-crs'!$B$2:$B$674,MATCH('21-22 Courses'!E115,'Valid prog-crs'!$C$2:$C$674,0),0),"Not Valid Program Number"),"")</f>
        <v/>
      </c>
      <c r="H115" s="19"/>
      <c r="I115" s="7" t="str">
        <f>IFERROR(VLOOKUP(H115,'Valid prog-crs'!$E$2:$F$680,2,FALSE),"")</f>
        <v/>
      </c>
      <c r="J115" s="7" t="str">
        <f>IFERROR(VLOOKUP(H115,'Valid prog-crs'!$E$2:$G$674,3,FALSE),"")</f>
        <v/>
      </c>
      <c r="L115" s="1"/>
      <c r="M115" s="1"/>
    </row>
    <row r="116" spans="2:13" x14ac:dyDescent="0.25">
      <c r="B116" s="6" t="str">
        <f>IF(A116&lt;&gt;"",IFERROR(VLOOKUP(A116,'District-School'!$A$4:$B$79,2,FALSE),"Not Valid District Number"),"")</f>
        <v/>
      </c>
      <c r="C116" s="36"/>
      <c r="D116" s="6"/>
      <c r="E116" s="19"/>
      <c r="F116" s="7" t="str">
        <f>IF(E116&lt;&gt;"",IFERROR(INDEX('Valid prog-crs'!$A$2:$A$674,MATCH('21-22 Courses'!E116,'Valid prog-crs'!$C$2:$C$674,0),0),"Not Valid Program Number"),"")</f>
        <v/>
      </c>
      <c r="G116" s="7" t="str">
        <f>IF(E116&lt;&gt;"",IFERROR(INDEX('Valid prog-crs'!$B$2:$B$674,MATCH('21-22 Courses'!E116,'Valid prog-crs'!$C$2:$C$674,0),0),"Not Valid Program Number"),"")</f>
        <v/>
      </c>
      <c r="H116" s="19"/>
      <c r="I116" s="7" t="str">
        <f>IFERROR(VLOOKUP(H116,'Valid prog-crs'!$E$2:$F$680,2,FALSE),"")</f>
        <v/>
      </c>
      <c r="J116" s="7" t="str">
        <f>IFERROR(VLOOKUP(H116,'Valid prog-crs'!$E$2:$G$674,3,FALSE),"")</f>
        <v/>
      </c>
      <c r="L116" s="1"/>
      <c r="M116" s="1"/>
    </row>
    <row r="117" spans="2:13" x14ac:dyDescent="0.25">
      <c r="B117" s="6" t="str">
        <f>IF(A117&lt;&gt;"",IFERROR(VLOOKUP(A117,'District-School'!$A$4:$B$79,2,FALSE),"Not Valid District Number"),"")</f>
        <v/>
      </c>
      <c r="C117" s="36"/>
      <c r="D117" s="6"/>
      <c r="E117" s="19"/>
      <c r="F117" s="7" t="str">
        <f>IF(E117&lt;&gt;"",IFERROR(INDEX('Valid prog-crs'!$A$2:$A$674,MATCH('21-22 Courses'!E117,'Valid prog-crs'!$C$2:$C$674,0),0),"Not Valid Program Number"),"")</f>
        <v/>
      </c>
      <c r="G117" s="7" t="str">
        <f>IF(E117&lt;&gt;"",IFERROR(INDEX('Valid prog-crs'!$B$2:$B$674,MATCH('21-22 Courses'!E117,'Valid prog-crs'!$C$2:$C$674,0),0),"Not Valid Program Number"),"")</f>
        <v/>
      </c>
      <c r="H117" s="19"/>
      <c r="I117" s="7" t="str">
        <f>IFERROR(VLOOKUP(H117,'Valid prog-crs'!$E$2:$F$680,2,FALSE),"")</f>
        <v/>
      </c>
      <c r="J117" s="7" t="str">
        <f>IFERROR(VLOOKUP(H117,'Valid prog-crs'!$E$2:$G$674,3,FALSE),"")</f>
        <v/>
      </c>
      <c r="L117" s="1"/>
      <c r="M117" s="1"/>
    </row>
    <row r="118" spans="2:13" x14ac:dyDescent="0.25">
      <c r="B118" s="6" t="str">
        <f>IF(A118&lt;&gt;"",IFERROR(VLOOKUP(A118,'District-School'!$A$4:$B$79,2,FALSE),"Not Valid District Number"),"")</f>
        <v/>
      </c>
      <c r="C118" s="36"/>
      <c r="D118" s="6"/>
      <c r="E118" s="19"/>
      <c r="F118" s="7" t="str">
        <f>IF(E118&lt;&gt;"",IFERROR(INDEX('Valid prog-crs'!$A$2:$A$674,MATCH('21-22 Courses'!E118,'Valid prog-crs'!$C$2:$C$674,0),0),"Not Valid Program Number"),"")</f>
        <v/>
      </c>
      <c r="G118" s="7" t="str">
        <f>IF(E118&lt;&gt;"",IFERROR(INDEX('Valid prog-crs'!$B$2:$B$674,MATCH('21-22 Courses'!E118,'Valid prog-crs'!$C$2:$C$674,0),0),"Not Valid Program Number"),"")</f>
        <v/>
      </c>
      <c r="H118" s="19"/>
      <c r="I118" s="7" t="str">
        <f>IFERROR(VLOOKUP(H118,'Valid prog-crs'!$E$2:$F$680,2,FALSE),"")</f>
        <v/>
      </c>
      <c r="J118" s="7" t="str">
        <f>IFERROR(VLOOKUP(H118,'Valid prog-crs'!$E$2:$G$674,3,FALSE),"")</f>
        <v/>
      </c>
      <c r="L118" s="1"/>
      <c r="M118" s="1"/>
    </row>
    <row r="119" spans="2:13" x14ac:dyDescent="0.25">
      <c r="B119" s="6" t="str">
        <f>IF(A119&lt;&gt;"",IFERROR(VLOOKUP(A119,'District-School'!$A$4:$B$79,2,FALSE),"Not Valid District Number"),"")</f>
        <v/>
      </c>
      <c r="C119" s="36"/>
      <c r="D119" s="6"/>
      <c r="E119" s="19"/>
      <c r="F119" s="7" t="str">
        <f>IF(E119&lt;&gt;"",IFERROR(INDEX('Valid prog-crs'!$A$2:$A$674,MATCH('21-22 Courses'!E119,'Valid prog-crs'!$C$2:$C$674,0),0),"Not Valid Program Number"),"")</f>
        <v/>
      </c>
      <c r="G119" s="7" t="str">
        <f>IF(E119&lt;&gt;"",IFERROR(INDEX('Valid prog-crs'!$B$2:$B$674,MATCH('21-22 Courses'!E119,'Valid prog-crs'!$C$2:$C$674,0),0),"Not Valid Program Number"),"")</f>
        <v/>
      </c>
      <c r="H119" s="19"/>
      <c r="I119" s="7" t="str">
        <f>IFERROR(VLOOKUP(H119,'Valid prog-crs'!$E$2:$F$680,2,FALSE),"")</f>
        <v/>
      </c>
      <c r="J119" s="7" t="str">
        <f>IFERROR(VLOOKUP(H119,'Valid prog-crs'!$E$2:$G$674,3,FALSE),"")</f>
        <v/>
      </c>
      <c r="L119" s="1"/>
      <c r="M119" s="1"/>
    </row>
    <row r="120" spans="2:13" x14ac:dyDescent="0.25">
      <c r="B120" s="6" t="str">
        <f>IF(A120&lt;&gt;"",IFERROR(VLOOKUP(A120,'District-School'!$A$4:$B$79,2,FALSE),"Not Valid District Number"),"")</f>
        <v/>
      </c>
      <c r="C120" s="36"/>
      <c r="D120" s="6"/>
      <c r="E120" s="19"/>
      <c r="F120" s="7" t="str">
        <f>IF(E120&lt;&gt;"",IFERROR(INDEX('Valid prog-crs'!$A$2:$A$674,MATCH('21-22 Courses'!E120,'Valid prog-crs'!$C$2:$C$674,0),0),"Not Valid Program Number"),"")</f>
        <v/>
      </c>
      <c r="G120" s="7" t="str">
        <f>IF(E120&lt;&gt;"",IFERROR(INDEX('Valid prog-crs'!$B$2:$B$674,MATCH('21-22 Courses'!E120,'Valid prog-crs'!$C$2:$C$674,0),0),"Not Valid Program Number"),"")</f>
        <v/>
      </c>
      <c r="H120" s="19"/>
      <c r="I120" s="7" t="str">
        <f>IFERROR(VLOOKUP(H120,'Valid prog-crs'!$E$2:$F$680,2,FALSE),"")</f>
        <v/>
      </c>
      <c r="J120" s="7" t="str">
        <f>IFERROR(VLOOKUP(H120,'Valid prog-crs'!$E$2:$G$674,3,FALSE),"")</f>
        <v/>
      </c>
      <c r="L120" s="1"/>
      <c r="M120" s="1"/>
    </row>
    <row r="121" spans="2:13" x14ac:dyDescent="0.25">
      <c r="B121" s="6" t="str">
        <f>IF(A121&lt;&gt;"",IFERROR(VLOOKUP(A121,'District-School'!$A$4:$B$79,2,FALSE),"Not Valid District Number"),"")</f>
        <v/>
      </c>
      <c r="C121" s="36"/>
      <c r="D121" s="6"/>
      <c r="E121" s="19"/>
      <c r="F121" s="7" t="str">
        <f>IF(E121&lt;&gt;"",IFERROR(INDEX('Valid prog-crs'!$A$2:$A$674,MATCH('21-22 Courses'!E121,'Valid prog-crs'!$C$2:$C$674,0),0),"Not Valid Program Number"),"")</f>
        <v/>
      </c>
      <c r="G121" s="7" t="str">
        <f>IF(E121&lt;&gt;"",IFERROR(INDEX('Valid prog-crs'!$B$2:$B$674,MATCH('21-22 Courses'!E121,'Valid prog-crs'!$C$2:$C$674,0),0),"Not Valid Program Number"),"")</f>
        <v/>
      </c>
      <c r="H121" s="19"/>
      <c r="I121" s="7" t="str">
        <f>IFERROR(VLOOKUP(H121,'Valid prog-crs'!$E$2:$F$680,2,FALSE),"")</f>
        <v/>
      </c>
      <c r="J121" s="7" t="str">
        <f>IFERROR(VLOOKUP(H121,'Valid prog-crs'!$E$2:$G$674,3,FALSE),"")</f>
        <v/>
      </c>
      <c r="L121" s="1"/>
      <c r="M121" s="1"/>
    </row>
    <row r="122" spans="2:13" x14ac:dyDescent="0.25">
      <c r="B122" s="6" t="str">
        <f>IF(A122&lt;&gt;"",IFERROR(VLOOKUP(A122,'District-School'!$A$4:$B$79,2,FALSE),"Not Valid District Number"),"")</f>
        <v/>
      </c>
      <c r="C122" s="36"/>
      <c r="D122" s="6"/>
      <c r="E122" s="21"/>
      <c r="F122" s="7" t="str">
        <f>IF(E122&lt;&gt;"",IFERROR(INDEX('Valid prog-crs'!$A$2:$A$674,MATCH('21-22 Courses'!E122,'Valid prog-crs'!$C$2:$C$674,0),0),"Not Valid Program Number"),"")</f>
        <v/>
      </c>
      <c r="G122" s="7" t="str">
        <f>IF(E122&lt;&gt;"",IFERROR(INDEX('Valid prog-crs'!$B$2:$B$674,MATCH('21-22 Courses'!E122,'Valid prog-crs'!$C$2:$C$674,0),0),"Not Valid Program Number"),"")</f>
        <v/>
      </c>
      <c r="H122" s="21"/>
      <c r="I122" s="7" t="str">
        <f>IFERROR(VLOOKUP(H122,'Valid prog-crs'!$E$2:$F$680,2,FALSE),"")</f>
        <v/>
      </c>
      <c r="J122" s="7" t="str">
        <f>IFERROR(VLOOKUP(H122,'Valid prog-crs'!$E$2:$G$674,3,FALSE),"")</f>
        <v/>
      </c>
      <c r="L122" s="1"/>
      <c r="M122" s="1"/>
    </row>
    <row r="123" spans="2:13" x14ac:dyDescent="0.25">
      <c r="B123" s="6" t="str">
        <f>IF(A123&lt;&gt;"",IFERROR(VLOOKUP(A123,'District-School'!$A$4:$B$79,2,FALSE),"Not Valid District Number"),"")</f>
        <v/>
      </c>
      <c r="C123" s="36"/>
      <c r="D123" s="6"/>
      <c r="E123" s="21"/>
      <c r="F123" s="7" t="str">
        <f>IF(E123&lt;&gt;"",IFERROR(INDEX('Valid prog-crs'!$A$2:$A$674,MATCH('21-22 Courses'!E123,'Valid prog-crs'!$C$2:$C$674,0),0),"Not Valid Program Number"),"")</f>
        <v/>
      </c>
      <c r="G123" s="7" t="str">
        <f>IF(E123&lt;&gt;"",IFERROR(INDEX('Valid prog-crs'!$B$2:$B$674,MATCH('21-22 Courses'!E123,'Valid prog-crs'!$C$2:$C$674,0),0),"Not Valid Program Number"),"")</f>
        <v/>
      </c>
      <c r="H123" s="21"/>
      <c r="I123" s="7" t="str">
        <f>IFERROR(VLOOKUP(H123,'Valid prog-crs'!$E$2:$F$680,2,FALSE),"")</f>
        <v/>
      </c>
      <c r="J123" s="7" t="str">
        <f>IFERROR(VLOOKUP(H123,'Valid prog-crs'!$E$2:$G$674,3,FALSE),"")</f>
        <v/>
      </c>
      <c r="L123" s="1"/>
      <c r="M123" s="1"/>
    </row>
    <row r="124" spans="2:13" x14ac:dyDescent="0.25">
      <c r="B124" s="6" t="str">
        <f>IF(A124&lt;&gt;"",IFERROR(VLOOKUP(A124,'District-School'!$A$4:$B$79,2,FALSE),"Not Valid District Number"),"")</f>
        <v/>
      </c>
      <c r="C124" s="36"/>
      <c r="D124" s="6"/>
      <c r="E124" s="21"/>
      <c r="F124" s="7" t="str">
        <f>IF(E124&lt;&gt;"",IFERROR(INDEX('Valid prog-crs'!$A$2:$A$674,MATCH('21-22 Courses'!E124,'Valid prog-crs'!$C$2:$C$674,0),0),"Not Valid Program Number"),"")</f>
        <v/>
      </c>
      <c r="G124" s="7" t="str">
        <f>IF(E124&lt;&gt;"",IFERROR(INDEX('Valid prog-crs'!$B$2:$B$674,MATCH('21-22 Courses'!E124,'Valid prog-crs'!$C$2:$C$674,0),0),"Not Valid Program Number"),"")</f>
        <v/>
      </c>
      <c r="H124" s="21"/>
      <c r="I124" s="7" t="str">
        <f>IFERROR(VLOOKUP(H124,'Valid prog-crs'!$E$2:$F$680,2,FALSE),"")</f>
        <v/>
      </c>
      <c r="J124" s="7" t="str">
        <f>IFERROR(VLOOKUP(H124,'Valid prog-crs'!$E$2:$G$674,3,FALSE),"")</f>
        <v/>
      </c>
      <c r="L124" s="1"/>
      <c r="M124" s="1"/>
    </row>
    <row r="125" spans="2:13" x14ac:dyDescent="0.25">
      <c r="B125" s="6" t="str">
        <f>IF(A125&lt;&gt;"",IFERROR(VLOOKUP(A125,'District-School'!$A$4:$B$79,2,FALSE),"Not Valid District Number"),"")</f>
        <v/>
      </c>
      <c r="C125" s="36"/>
      <c r="D125" s="6"/>
      <c r="E125" s="21"/>
      <c r="F125" s="7" t="str">
        <f>IF(E125&lt;&gt;"",IFERROR(INDEX('Valid prog-crs'!$A$2:$A$674,MATCH('21-22 Courses'!E125,'Valid prog-crs'!$C$2:$C$674,0),0),"Not Valid Program Number"),"")</f>
        <v/>
      </c>
      <c r="G125" s="7" t="str">
        <f>IF(E125&lt;&gt;"",IFERROR(INDEX('Valid prog-crs'!$B$2:$B$674,MATCH('21-22 Courses'!E125,'Valid prog-crs'!$C$2:$C$674,0),0),"Not Valid Program Number"),"")</f>
        <v/>
      </c>
      <c r="H125" s="21"/>
      <c r="I125" s="7" t="str">
        <f>IFERROR(VLOOKUP(H125,'Valid prog-crs'!$E$2:$F$680,2,FALSE),"")</f>
        <v/>
      </c>
      <c r="J125" s="7" t="str">
        <f>IFERROR(VLOOKUP(H125,'Valid prog-crs'!$E$2:$G$674,3,FALSE),"")</f>
        <v/>
      </c>
      <c r="L125" s="1"/>
      <c r="M125" s="1"/>
    </row>
    <row r="126" spans="2:13" x14ac:dyDescent="0.25">
      <c r="B126" s="6" t="str">
        <f>IF(A126&lt;&gt;"",IFERROR(VLOOKUP(A126,'District-School'!$A$4:$B$79,2,FALSE),"Not Valid District Number"),"")</f>
        <v/>
      </c>
      <c r="C126" s="36"/>
      <c r="D126" s="6"/>
      <c r="E126" s="21"/>
      <c r="F126" s="7" t="str">
        <f>IF(E126&lt;&gt;"",IFERROR(INDEX('Valid prog-crs'!$A$2:$A$674,MATCH('21-22 Courses'!E126,'Valid prog-crs'!$C$2:$C$674,0),0),"Not Valid Program Number"),"")</f>
        <v/>
      </c>
      <c r="G126" s="7" t="str">
        <f>IF(E126&lt;&gt;"",IFERROR(INDEX('Valid prog-crs'!$B$2:$B$674,MATCH('21-22 Courses'!E126,'Valid prog-crs'!$C$2:$C$674,0),0),"Not Valid Program Number"),"")</f>
        <v/>
      </c>
      <c r="H126" s="21"/>
      <c r="I126" s="7" t="str">
        <f>IFERROR(VLOOKUP(H126,'Valid prog-crs'!$E$2:$F$680,2,FALSE),"")</f>
        <v/>
      </c>
      <c r="J126" s="7" t="str">
        <f>IFERROR(VLOOKUP(H126,'Valid prog-crs'!$E$2:$G$674,3,FALSE),"")</f>
        <v/>
      </c>
      <c r="L126" s="1"/>
      <c r="M126" s="1"/>
    </row>
    <row r="127" spans="2:13" x14ac:dyDescent="0.25">
      <c r="B127" s="6" t="str">
        <f>IF(A127&lt;&gt;"",IFERROR(VLOOKUP(A127,'District-School'!$A$4:$B$79,2,FALSE),"Not Valid District Number"),"")</f>
        <v/>
      </c>
      <c r="C127" s="36"/>
      <c r="D127" s="6"/>
      <c r="E127" s="21"/>
      <c r="F127" s="7" t="str">
        <f>IF(E127&lt;&gt;"",IFERROR(INDEX('Valid prog-crs'!$A$2:$A$674,MATCH('21-22 Courses'!E127,'Valid prog-crs'!$C$2:$C$674,0),0),"Not Valid Program Number"),"")</f>
        <v/>
      </c>
      <c r="G127" s="7" t="str">
        <f>IF(E127&lt;&gt;"",IFERROR(INDEX('Valid prog-crs'!$B$2:$B$674,MATCH('21-22 Courses'!E127,'Valid prog-crs'!$C$2:$C$674,0),0),"Not Valid Program Number"),"")</f>
        <v/>
      </c>
      <c r="H127" s="21"/>
      <c r="I127" s="7" t="str">
        <f>IFERROR(VLOOKUP(H127,'Valid prog-crs'!$E$2:$F$680,2,FALSE),"")</f>
        <v/>
      </c>
      <c r="J127" s="7" t="str">
        <f>IFERROR(VLOOKUP(H127,'Valid prog-crs'!$E$2:$G$674,3,FALSE),"")</f>
        <v/>
      </c>
      <c r="L127" s="1"/>
      <c r="M127" s="1"/>
    </row>
    <row r="128" spans="2:13" x14ac:dyDescent="0.25">
      <c r="B128" s="6" t="str">
        <f>IF(A128&lt;&gt;"",IFERROR(VLOOKUP(A128,'District-School'!$A$4:$B$79,2,FALSE),"Not Valid District Number"),"")</f>
        <v/>
      </c>
      <c r="C128" s="36"/>
      <c r="D128" s="6"/>
      <c r="E128" s="21"/>
      <c r="F128" s="7" t="str">
        <f>IF(E128&lt;&gt;"",IFERROR(INDEX('Valid prog-crs'!$A$2:$A$674,MATCH('21-22 Courses'!E128,'Valid prog-crs'!$C$2:$C$674,0),0),"Not Valid Program Number"),"")</f>
        <v/>
      </c>
      <c r="G128" s="7" t="str">
        <f>IF(E128&lt;&gt;"",IFERROR(INDEX('Valid prog-crs'!$B$2:$B$674,MATCH('21-22 Courses'!E128,'Valid prog-crs'!$C$2:$C$674,0),0),"Not Valid Program Number"),"")</f>
        <v/>
      </c>
      <c r="H128" s="21"/>
      <c r="I128" s="7" t="str">
        <f>IFERROR(VLOOKUP(H128,'Valid prog-crs'!$E$2:$F$680,2,FALSE),"")</f>
        <v/>
      </c>
      <c r="J128" s="7" t="str">
        <f>IFERROR(VLOOKUP(H128,'Valid prog-crs'!$E$2:$G$674,3,FALSE),"")</f>
        <v/>
      </c>
      <c r="L128" s="1"/>
      <c r="M128" s="1"/>
    </row>
    <row r="129" spans="2:13" x14ac:dyDescent="0.25">
      <c r="B129" s="6" t="str">
        <f>IF(A129&lt;&gt;"",IFERROR(VLOOKUP(A129,'District-School'!$A$4:$B$79,2,FALSE),"Not Valid District Number"),"")</f>
        <v/>
      </c>
      <c r="C129" s="36"/>
      <c r="D129" s="6"/>
      <c r="E129" s="21"/>
      <c r="F129" s="7" t="str">
        <f>IF(E129&lt;&gt;"",IFERROR(INDEX('Valid prog-crs'!$A$2:$A$674,MATCH('21-22 Courses'!E129,'Valid prog-crs'!$C$2:$C$674,0),0),"Not Valid Program Number"),"")</f>
        <v/>
      </c>
      <c r="G129" s="7" t="str">
        <f>IF(E129&lt;&gt;"",IFERROR(INDEX('Valid prog-crs'!$B$2:$B$674,MATCH('21-22 Courses'!E129,'Valid prog-crs'!$C$2:$C$674,0),0),"Not Valid Program Number"),"")</f>
        <v/>
      </c>
      <c r="H129" s="21"/>
      <c r="I129" s="7" t="str">
        <f>IFERROR(VLOOKUP(H129,'Valid prog-crs'!$E$2:$F$680,2,FALSE),"")</f>
        <v/>
      </c>
      <c r="J129" s="7" t="str">
        <f>IFERROR(VLOOKUP(H129,'Valid prog-crs'!$E$2:$G$674,3,FALSE),"")</f>
        <v/>
      </c>
      <c r="L129" s="1"/>
      <c r="M129" s="1"/>
    </row>
    <row r="130" spans="2:13" x14ac:dyDescent="0.25">
      <c r="B130" s="6" t="str">
        <f>IF(A130&lt;&gt;"",IFERROR(VLOOKUP(A130,'District-School'!$A$4:$B$79,2,FALSE),"Not Valid District Number"),"")</f>
        <v/>
      </c>
      <c r="C130" s="36"/>
      <c r="D130" s="6"/>
      <c r="E130" s="21"/>
      <c r="F130" s="7" t="str">
        <f>IF(E130&lt;&gt;"",IFERROR(INDEX('Valid prog-crs'!$A$2:$A$674,MATCH('21-22 Courses'!E130,'Valid prog-crs'!$C$2:$C$674,0),0),"Not Valid Program Number"),"")</f>
        <v/>
      </c>
      <c r="G130" s="7" t="str">
        <f>IF(E130&lt;&gt;"",IFERROR(INDEX('Valid prog-crs'!$B$2:$B$674,MATCH('21-22 Courses'!E130,'Valid prog-crs'!$C$2:$C$674,0),0),"Not Valid Program Number"),"")</f>
        <v/>
      </c>
      <c r="H130" s="21"/>
      <c r="I130" s="7" t="str">
        <f>IFERROR(VLOOKUP(H130,'Valid prog-crs'!$E$2:$F$680,2,FALSE),"")</f>
        <v/>
      </c>
      <c r="J130" s="7" t="str">
        <f>IFERROR(VLOOKUP(H130,'Valid prog-crs'!$E$2:$G$674,3,FALSE),"")</f>
        <v/>
      </c>
      <c r="L130" s="1"/>
      <c r="M130" s="1"/>
    </row>
    <row r="131" spans="2:13" x14ac:dyDescent="0.25">
      <c r="B131" s="6" t="str">
        <f>IF(A131&lt;&gt;"",IFERROR(VLOOKUP(A131,'District-School'!$A$4:$B$79,2,FALSE),"Not Valid District Number"),"")</f>
        <v/>
      </c>
      <c r="C131" s="36"/>
      <c r="D131" s="6"/>
      <c r="E131" s="21"/>
      <c r="F131" s="7" t="str">
        <f>IF(E131&lt;&gt;"",IFERROR(INDEX('Valid prog-crs'!$A$2:$A$674,MATCH('21-22 Courses'!E131,'Valid prog-crs'!$C$2:$C$674,0),0),"Not Valid Program Number"),"")</f>
        <v/>
      </c>
      <c r="G131" s="7" t="str">
        <f>IF(E131&lt;&gt;"",IFERROR(INDEX('Valid prog-crs'!$B$2:$B$674,MATCH('21-22 Courses'!E131,'Valid prog-crs'!$C$2:$C$674,0),0),"Not Valid Program Number"),"")</f>
        <v/>
      </c>
      <c r="H131" s="21"/>
      <c r="I131" s="7" t="str">
        <f>IFERROR(VLOOKUP(H131,'Valid prog-crs'!$E$2:$F$680,2,FALSE),"")</f>
        <v/>
      </c>
      <c r="J131" s="7" t="str">
        <f>IFERROR(VLOOKUP(H131,'Valid prog-crs'!$E$2:$G$674,3,FALSE),"")</f>
        <v/>
      </c>
      <c r="L131" s="1"/>
      <c r="M131" s="1"/>
    </row>
    <row r="132" spans="2:13" x14ac:dyDescent="0.25">
      <c r="B132" s="6" t="str">
        <f>IF(A132&lt;&gt;"",IFERROR(VLOOKUP(A132,'District-School'!$A$4:$B$79,2,FALSE),"Not Valid District Number"),"")</f>
        <v/>
      </c>
      <c r="C132" s="36"/>
      <c r="D132" s="6"/>
      <c r="E132" s="21"/>
      <c r="F132" s="7" t="str">
        <f>IF(E132&lt;&gt;"",IFERROR(INDEX('Valid prog-crs'!$A$2:$A$674,MATCH('21-22 Courses'!E132,'Valid prog-crs'!$C$2:$C$674,0),0),"Not Valid Program Number"),"")</f>
        <v/>
      </c>
      <c r="G132" s="7" t="str">
        <f>IF(E132&lt;&gt;"",IFERROR(INDEX('Valid prog-crs'!$B$2:$B$674,MATCH('21-22 Courses'!E132,'Valid prog-crs'!$C$2:$C$674,0),0),"Not Valid Program Number"),"")</f>
        <v/>
      </c>
      <c r="H132" s="21"/>
      <c r="I132" s="7" t="str">
        <f>IFERROR(VLOOKUP(H132,'Valid prog-crs'!$E$2:$F$680,2,FALSE),"")</f>
        <v/>
      </c>
      <c r="J132" s="7" t="str">
        <f>IFERROR(VLOOKUP(H132,'Valid prog-crs'!$E$2:$G$674,3,FALSE),"")</f>
        <v/>
      </c>
      <c r="L132" s="1"/>
      <c r="M132" s="1"/>
    </row>
    <row r="133" spans="2:13" x14ac:dyDescent="0.25">
      <c r="B133" s="6" t="str">
        <f>IF(A133&lt;&gt;"",IFERROR(VLOOKUP(A133,'District-School'!$A$4:$B$79,2,FALSE),"Not Valid District Number"),"")</f>
        <v/>
      </c>
      <c r="C133" s="36"/>
      <c r="D133" s="6"/>
      <c r="E133" s="21"/>
      <c r="F133" s="7" t="str">
        <f>IF(E133&lt;&gt;"",IFERROR(INDEX('Valid prog-crs'!$A$2:$A$674,MATCH('21-22 Courses'!E133,'Valid prog-crs'!$C$2:$C$674,0),0),"Not Valid Program Number"),"")</f>
        <v/>
      </c>
      <c r="G133" s="7" t="str">
        <f>IF(E133&lt;&gt;"",IFERROR(INDEX('Valid prog-crs'!$B$2:$B$674,MATCH('21-22 Courses'!E133,'Valid prog-crs'!$C$2:$C$674,0),0),"Not Valid Program Number"),"")</f>
        <v/>
      </c>
      <c r="H133" s="21"/>
      <c r="I133" s="7" t="str">
        <f>IFERROR(VLOOKUP(H133,'Valid prog-crs'!$E$2:$F$680,2,FALSE),"")</f>
        <v/>
      </c>
      <c r="J133" s="7" t="str">
        <f>IFERROR(VLOOKUP(H133,'Valid prog-crs'!$E$2:$G$674,3,FALSE),"")</f>
        <v/>
      </c>
      <c r="L133" s="1"/>
      <c r="M133" s="1"/>
    </row>
    <row r="134" spans="2:13" x14ac:dyDescent="0.25">
      <c r="B134" s="6" t="str">
        <f>IF(A134&lt;&gt;"",IFERROR(VLOOKUP(A134,'District-School'!$A$4:$B$79,2,FALSE),"Not Valid District Number"),"")</f>
        <v/>
      </c>
      <c r="C134" s="36"/>
      <c r="D134" s="6"/>
      <c r="E134" s="19"/>
      <c r="F134" s="7" t="str">
        <f>IF(E134&lt;&gt;"",IFERROR(INDEX('Valid prog-crs'!$A$2:$A$674,MATCH('21-22 Courses'!E134,'Valid prog-crs'!$C$2:$C$674,0),0),"Not Valid Program Number"),"")</f>
        <v/>
      </c>
      <c r="G134" s="7" t="str">
        <f>IF(E134&lt;&gt;"",IFERROR(INDEX('Valid prog-crs'!$B$2:$B$674,MATCH('21-22 Courses'!E134,'Valid prog-crs'!$C$2:$C$674,0),0),"Not Valid Program Number"),"")</f>
        <v/>
      </c>
      <c r="H134" s="19"/>
      <c r="I134" s="7" t="str">
        <f>IFERROR(VLOOKUP(H134,'Valid prog-crs'!$E$2:$F$680,2,FALSE),"")</f>
        <v/>
      </c>
      <c r="J134" s="7" t="str">
        <f>IFERROR(VLOOKUP(H134,'Valid prog-crs'!$E$2:$G$674,3,FALSE),"")</f>
        <v/>
      </c>
      <c r="L134" s="1"/>
      <c r="M134" s="1"/>
    </row>
    <row r="135" spans="2:13" x14ac:dyDescent="0.25">
      <c r="B135" s="6" t="str">
        <f>IF(A135&lt;&gt;"",IFERROR(VLOOKUP(A135,'District-School'!$A$4:$B$79,2,FALSE),"Not Valid District Number"),"")</f>
        <v/>
      </c>
      <c r="C135" s="36"/>
      <c r="D135" s="6"/>
      <c r="E135" s="19"/>
      <c r="F135" s="7" t="str">
        <f>IF(E135&lt;&gt;"",IFERROR(INDEX('Valid prog-crs'!$A$2:$A$674,MATCH('21-22 Courses'!E135,'Valid prog-crs'!$C$2:$C$674,0),0),"Not Valid Program Number"),"")</f>
        <v/>
      </c>
      <c r="G135" s="7" t="str">
        <f>IF(E135&lt;&gt;"",IFERROR(INDEX('Valid prog-crs'!$B$2:$B$674,MATCH('21-22 Courses'!E135,'Valid prog-crs'!$C$2:$C$674,0),0),"Not Valid Program Number"),"")</f>
        <v/>
      </c>
      <c r="H135" s="19"/>
      <c r="I135" s="7" t="str">
        <f>IFERROR(VLOOKUP(H135,'Valid prog-crs'!$E$2:$F$680,2,FALSE),"")</f>
        <v/>
      </c>
      <c r="J135" s="7" t="str">
        <f>IFERROR(VLOOKUP(H135,'Valid prog-crs'!$E$2:$G$674,3,FALSE),"")</f>
        <v/>
      </c>
      <c r="L135" s="1"/>
      <c r="M135" s="1"/>
    </row>
    <row r="136" spans="2:13" x14ac:dyDescent="0.25">
      <c r="B136" s="6" t="str">
        <f>IF(A136&lt;&gt;"",IFERROR(VLOOKUP(A136,'District-School'!$A$4:$B$79,2,FALSE),"Not Valid District Number"),"")</f>
        <v/>
      </c>
      <c r="C136" s="36"/>
      <c r="D136" s="6"/>
      <c r="E136" s="19"/>
      <c r="F136" s="7" t="str">
        <f>IF(E136&lt;&gt;"",IFERROR(INDEX('Valid prog-crs'!$A$2:$A$674,MATCH('21-22 Courses'!E136,'Valid prog-crs'!$C$2:$C$674,0),0),"Not Valid Program Number"),"")</f>
        <v/>
      </c>
      <c r="G136" s="7" t="str">
        <f>IF(E136&lt;&gt;"",IFERROR(INDEX('Valid prog-crs'!$B$2:$B$674,MATCH('21-22 Courses'!E136,'Valid prog-crs'!$C$2:$C$674,0),0),"Not Valid Program Number"),"")</f>
        <v/>
      </c>
      <c r="H136" s="19"/>
      <c r="I136" s="7" t="str">
        <f>IFERROR(VLOOKUP(H136,'Valid prog-crs'!$E$2:$F$680,2,FALSE),"")</f>
        <v/>
      </c>
      <c r="J136" s="7" t="str">
        <f>IFERROR(VLOOKUP(H136,'Valid prog-crs'!$E$2:$G$674,3,FALSE),"")</f>
        <v/>
      </c>
      <c r="L136" s="1"/>
      <c r="M136" s="1"/>
    </row>
    <row r="137" spans="2:13" x14ac:dyDescent="0.25">
      <c r="B137" s="6" t="str">
        <f>IF(A137&lt;&gt;"",IFERROR(VLOOKUP(A137,'District-School'!$A$4:$B$79,2,FALSE),"Not Valid District Number"),"")</f>
        <v/>
      </c>
      <c r="C137" s="36"/>
      <c r="D137" s="6"/>
      <c r="E137" s="19"/>
      <c r="F137" s="7" t="str">
        <f>IF(E137&lt;&gt;"",IFERROR(INDEX('Valid prog-crs'!$A$2:$A$674,MATCH('21-22 Courses'!E137,'Valid prog-crs'!$C$2:$C$674,0),0),"Not Valid Program Number"),"")</f>
        <v/>
      </c>
      <c r="G137" s="7" t="str">
        <f>IF(E137&lt;&gt;"",IFERROR(INDEX('Valid prog-crs'!$B$2:$B$674,MATCH('21-22 Courses'!E137,'Valid prog-crs'!$C$2:$C$674,0),0),"Not Valid Program Number"),"")</f>
        <v/>
      </c>
      <c r="H137" s="19"/>
      <c r="I137" s="7" t="str">
        <f>IFERROR(VLOOKUP(H137,'Valid prog-crs'!$E$2:$F$680,2,FALSE),"")</f>
        <v/>
      </c>
      <c r="J137" s="7" t="str">
        <f>IFERROR(VLOOKUP(H137,'Valid prog-crs'!$E$2:$G$674,3,FALSE),"")</f>
        <v/>
      </c>
      <c r="L137" s="1"/>
      <c r="M137" s="1"/>
    </row>
    <row r="138" spans="2:13" x14ac:dyDescent="0.25">
      <c r="B138" s="6" t="str">
        <f>IF(A138&lt;&gt;"",IFERROR(VLOOKUP(A138,'District-School'!$A$4:$B$79,2,FALSE),"Not Valid District Number"),"")</f>
        <v/>
      </c>
      <c r="C138" s="36"/>
      <c r="D138" s="6"/>
      <c r="E138" s="19"/>
      <c r="F138" s="7" t="str">
        <f>IF(E138&lt;&gt;"",IFERROR(INDEX('Valid prog-crs'!$A$2:$A$674,MATCH('21-22 Courses'!E138,'Valid prog-crs'!$C$2:$C$674,0),0),"Not Valid Program Number"),"")</f>
        <v/>
      </c>
      <c r="G138" s="7" t="str">
        <f>IF(E138&lt;&gt;"",IFERROR(INDEX('Valid prog-crs'!$B$2:$B$674,MATCH('21-22 Courses'!E138,'Valid prog-crs'!$C$2:$C$674,0),0),"Not Valid Program Number"),"")</f>
        <v/>
      </c>
      <c r="H138" s="19"/>
      <c r="I138" s="7" t="str">
        <f>IFERROR(VLOOKUP(H138,'Valid prog-crs'!$E$2:$F$680,2,FALSE),"")</f>
        <v/>
      </c>
      <c r="J138" s="7" t="str">
        <f>IFERROR(VLOOKUP(H138,'Valid prog-crs'!$E$2:$G$674,3,FALSE),"")</f>
        <v/>
      </c>
      <c r="L138" s="1"/>
      <c r="M138" s="1"/>
    </row>
    <row r="139" spans="2:13" x14ac:dyDescent="0.25">
      <c r="B139" s="6" t="str">
        <f>IF(A139&lt;&gt;"",IFERROR(VLOOKUP(A139,'District-School'!$A$4:$B$79,2,FALSE),"Not Valid District Number"),"")</f>
        <v/>
      </c>
      <c r="C139" s="36"/>
      <c r="D139" s="6"/>
      <c r="E139" s="19"/>
      <c r="F139" s="7" t="str">
        <f>IF(E139&lt;&gt;"",IFERROR(INDEX('Valid prog-crs'!$A$2:$A$674,MATCH('21-22 Courses'!E139,'Valid prog-crs'!$C$2:$C$674,0),0),"Not Valid Program Number"),"")</f>
        <v/>
      </c>
      <c r="G139" s="7" t="str">
        <f>IF(E139&lt;&gt;"",IFERROR(INDEX('Valid prog-crs'!$B$2:$B$674,MATCH('21-22 Courses'!E139,'Valid prog-crs'!$C$2:$C$674,0),0),"Not Valid Program Number"),"")</f>
        <v/>
      </c>
      <c r="H139" s="19"/>
      <c r="I139" s="7" t="str">
        <f>IFERROR(VLOOKUP(H139,'Valid prog-crs'!$E$2:$F$680,2,FALSE),"")</f>
        <v/>
      </c>
      <c r="J139" s="7" t="str">
        <f>IFERROR(VLOOKUP(H139,'Valid prog-crs'!$E$2:$G$674,3,FALSE),"")</f>
        <v/>
      </c>
      <c r="L139" s="1"/>
      <c r="M139" s="1"/>
    </row>
    <row r="140" spans="2:13" x14ac:dyDescent="0.25">
      <c r="B140" s="6" t="str">
        <f>IF(A140&lt;&gt;"",IFERROR(VLOOKUP(A140,'District-School'!$A$4:$B$79,2,FALSE),"Not Valid District Number"),"")</f>
        <v/>
      </c>
      <c r="C140" s="36"/>
      <c r="D140" s="6"/>
      <c r="E140" s="19"/>
      <c r="F140" s="7" t="str">
        <f>IF(E140&lt;&gt;"",IFERROR(INDEX('Valid prog-crs'!$A$2:$A$674,MATCH('21-22 Courses'!E140,'Valid prog-crs'!$C$2:$C$674,0),0),"Not Valid Program Number"),"")</f>
        <v/>
      </c>
      <c r="G140" s="7" t="str">
        <f>IF(E140&lt;&gt;"",IFERROR(INDEX('Valid prog-crs'!$B$2:$B$674,MATCH('21-22 Courses'!E140,'Valid prog-crs'!$C$2:$C$674,0),0),"Not Valid Program Number"),"")</f>
        <v/>
      </c>
      <c r="H140" s="19"/>
      <c r="I140" s="7" t="str">
        <f>IFERROR(VLOOKUP(H140,'Valid prog-crs'!$E$2:$F$680,2,FALSE),"")</f>
        <v/>
      </c>
      <c r="J140" s="7" t="str">
        <f>IFERROR(VLOOKUP(H140,'Valid prog-crs'!$E$2:$G$674,3,FALSE),"")</f>
        <v/>
      </c>
      <c r="L140" s="1"/>
      <c r="M140" s="1"/>
    </row>
    <row r="141" spans="2:13" x14ac:dyDescent="0.25">
      <c r="B141" s="6" t="str">
        <f>IF(A141&lt;&gt;"",IFERROR(VLOOKUP(A141,'District-School'!$A$4:$B$79,2,FALSE),"Not Valid District Number"),"")</f>
        <v/>
      </c>
      <c r="C141" s="36"/>
      <c r="D141" s="6"/>
      <c r="E141" s="19"/>
      <c r="F141" s="7" t="str">
        <f>IF(E141&lt;&gt;"",IFERROR(INDEX('Valid prog-crs'!$A$2:$A$674,MATCH('21-22 Courses'!E141,'Valid prog-crs'!$C$2:$C$674,0),0),"Not Valid Program Number"),"")</f>
        <v/>
      </c>
      <c r="G141" s="7" t="str">
        <f>IF(E141&lt;&gt;"",IFERROR(INDEX('Valid prog-crs'!$B$2:$B$674,MATCH('21-22 Courses'!E141,'Valid prog-crs'!$C$2:$C$674,0),0),"Not Valid Program Number"),"")</f>
        <v/>
      </c>
      <c r="H141" s="19"/>
      <c r="I141" s="7" t="str">
        <f>IFERROR(VLOOKUP(H141,'Valid prog-crs'!$E$2:$F$680,2,FALSE),"")</f>
        <v/>
      </c>
      <c r="J141" s="7" t="str">
        <f>IFERROR(VLOOKUP(H141,'Valid prog-crs'!$E$2:$G$674,3,FALSE),"")</f>
        <v/>
      </c>
      <c r="L141" s="1"/>
      <c r="M141" s="1"/>
    </row>
    <row r="142" spans="2:13" x14ac:dyDescent="0.25">
      <c r="B142" s="6" t="str">
        <f>IF(A142&lt;&gt;"",IFERROR(VLOOKUP(A142,'District-School'!$A$4:$B$79,2,FALSE),"Not Valid District Number"),"")</f>
        <v/>
      </c>
      <c r="C142" s="36"/>
      <c r="D142" s="6"/>
      <c r="E142" s="19"/>
      <c r="F142" s="7" t="str">
        <f>IF(E142&lt;&gt;"",IFERROR(INDEX('Valid prog-crs'!$A$2:$A$674,MATCH('21-22 Courses'!E142,'Valid prog-crs'!$C$2:$C$674,0),0),"Not Valid Program Number"),"")</f>
        <v/>
      </c>
      <c r="G142" s="7" t="str">
        <f>IF(E142&lt;&gt;"",IFERROR(INDEX('Valid prog-crs'!$B$2:$B$674,MATCH('21-22 Courses'!E142,'Valid prog-crs'!$C$2:$C$674,0),0),"Not Valid Program Number"),"")</f>
        <v/>
      </c>
      <c r="H142" s="19"/>
      <c r="I142" s="7" t="str">
        <f>IFERROR(VLOOKUP(H142,'Valid prog-crs'!$E$2:$F$680,2,FALSE),"")</f>
        <v/>
      </c>
      <c r="J142" s="7" t="str">
        <f>IFERROR(VLOOKUP(H142,'Valid prog-crs'!$E$2:$G$674,3,FALSE),"")</f>
        <v/>
      </c>
      <c r="L142" s="1"/>
      <c r="M142" s="1"/>
    </row>
    <row r="143" spans="2:13" x14ac:dyDescent="0.25">
      <c r="B143" s="6" t="str">
        <f>IF(A143&lt;&gt;"",IFERROR(VLOOKUP(A143,'District-School'!$A$4:$B$79,2,FALSE),"Not Valid District Number"),"")</f>
        <v/>
      </c>
      <c r="C143" s="36"/>
      <c r="D143" s="6"/>
      <c r="E143" s="19"/>
      <c r="F143" s="7" t="str">
        <f>IF(E143&lt;&gt;"",IFERROR(INDEX('Valid prog-crs'!$A$2:$A$674,MATCH('21-22 Courses'!E143,'Valid prog-crs'!$C$2:$C$674,0),0),"Not Valid Program Number"),"")</f>
        <v/>
      </c>
      <c r="G143" s="7" t="str">
        <f>IF(E143&lt;&gt;"",IFERROR(INDEX('Valid prog-crs'!$B$2:$B$674,MATCH('21-22 Courses'!E143,'Valid prog-crs'!$C$2:$C$674,0),0),"Not Valid Program Number"),"")</f>
        <v/>
      </c>
      <c r="H143" s="19"/>
      <c r="I143" s="7" t="str">
        <f>IFERROR(VLOOKUP(H143,'Valid prog-crs'!$E$2:$F$680,2,FALSE),"")</f>
        <v/>
      </c>
      <c r="J143" s="7" t="str">
        <f>IFERROR(VLOOKUP(H143,'Valid prog-crs'!$E$2:$G$674,3,FALSE),"")</f>
        <v/>
      </c>
      <c r="L143" s="1"/>
      <c r="M143" s="1"/>
    </row>
    <row r="144" spans="2:13" x14ac:dyDescent="0.25">
      <c r="B144" s="6" t="str">
        <f>IF(A144&lt;&gt;"",IFERROR(VLOOKUP(A144,'District-School'!$A$4:$B$79,2,FALSE),"Not Valid District Number"),"")</f>
        <v/>
      </c>
      <c r="C144" s="36"/>
      <c r="D144" s="6"/>
      <c r="E144" s="19"/>
      <c r="F144" s="7" t="str">
        <f>IF(E144&lt;&gt;"",IFERROR(INDEX('Valid prog-crs'!$A$2:$A$674,MATCH('21-22 Courses'!E144,'Valid prog-crs'!$C$2:$C$674,0),0),"Not Valid Program Number"),"")</f>
        <v/>
      </c>
      <c r="G144" s="7" t="str">
        <f>IF(E144&lt;&gt;"",IFERROR(INDEX('Valid prog-crs'!$B$2:$B$674,MATCH('21-22 Courses'!E144,'Valid prog-crs'!$C$2:$C$674,0),0),"Not Valid Program Number"),"")</f>
        <v/>
      </c>
      <c r="H144" s="19"/>
      <c r="I144" s="7" t="str">
        <f>IFERROR(VLOOKUP(H144,'Valid prog-crs'!$E$2:$F$680,2,FALSE),"")</f>
        <v/>
      </c>
      <c r="J144" s="7" t="str">
        <f>IFERROR(VLOOKUP(H144,'Valid prog-crs'!$E$2:$G$674,3,FALSE),"")</f>
        <v/>
      </c>
      <c r="L144" s="1"/>
      <c r="M144" s="1"/>
    </row>
    <row r="145" spans="2:13" x14ac:dyDescent="0.25">
      <c r="B145" s="6" t="str">
        <f>IF(A145&lt;&gt;"",IFERROR(VLOOKUP(A145,'District-School'!$A$4:$B$79,2,FALSE),"Not Valid District Number"),"")</f>
        <v/>
      </c>
      <c r="C145" s="36"/>
      <c r="D145" s="6"/>
      <c r="E145" s="19"/>
      <c r="F145" s="7" t="str">
        <f>IF(E145&lt;&gt;"",IFERROR(INDEX('Valid prog-crs'!$A$2:$A$674,MATCH('21-22 Courses'!E145,'Valid prog-crs'!$C$2:$C$674,0),0),"Not Valid Program Number"),"")</f>
        <v/>
      </c>
      <c r="G145" s="7" t="str">
        <f>IF(E145&lt;&gt;"",IFERROR(INDEX('Valid prog-crs'!$B$2:$B$674,MATCH('21-22 Courses'!E145,'Valid prog-crs'!$C$2:$C$674,0),0),"Not Valid Program Number"),"")</f>
        <v/>
      </c>
      <c r="H145" s="19"/>
      <c r="I145" s="7" t="str">
        <f>IFERROR(VLOOKUP(H145,'Valid prog-crs'!$E$2:$F$680,2,FALSE),"")</f>
        <v/>
      </c>
      <c r="J145" s="7" t="str">
        <f>IFERROR(VLOOKUP(H145,'Valid prog-crs'!$E$2:$G$674,3,FALSE),"")</f>
        <v/>
      </c>
      <c r="L145" s="1"/>
      <c r="M145" s="1"/>
    </row>
    <row r="146" spans="2:13" x14ac:dyDescent="0.25">
      <c r="B146" s="6" t="str">
        <f>IF(A146&lt;&gt;"",IFERROR(VLOOKUP(A146,'District-School'!$A$4:$B$79,2,FALSE),"Not Valid District Number"),"")</f>
        <v/>
      </c>
      <c r="C146" s="36"/>
      <c r="D146" s="6"/>
      <c r="E146" s="19"/>
      <c r="F146" s="7" t="str">
        <f>IF(E146&lt;&gt;"",IFERROR(INDEX('Valid prog-crs'!$A$2:$A$674,MATCH('21-22 Courses'!E146,'Valid prog-crs'!$C$2:$C$674,0),0),"Not Valid Program Number"),"")</f>
        <v/>
      </c>
      <c r="G146" s="7" t="str">
        <f>IF(E146&lt;&gt;"",IFERROR(INDEX('Valid prog-crs'!$B$2:$B$674,MATCH('21-22 Courses'!E146,'Valid prog-crs'!$C$2:$C$674,0),0),"Not Valid Program Number"),"")</f>
        <v/>
      </c>
      <c r="H146" s="19"/>
      <c r="I146" s="7" t="str">
        <f>IFERROR(VLOOKUP(H146,'Valid prog-crs'!$E$2:$F$680,2,FALSE),"")</f>
        <v/>
      </c>
      <c r="J146" s="7" t="str">
        <f>IFERROR(VLOOKUP(H146,'Valid prog-crs'!$E$2:$G$674,3,FALSE),"")</f>
        <v/>
      </c>
      <c r="L146" s="1"/>
      <c r="M146" s="1"/>
    </row>
    <row r="147" spans="2:13" x14ac:dyDescent="0.25">
      <c r="B147" s="6" t="str">
        <f>IF(A147&lt;&gt;"",IFERROR(VLOOKUP(A147,'District-School'!$A$4:$B$79,2,FALSE),"Not Valid District Number"),"")</f>
        <v/>
      </c>
      <c r="C147" s="36"/>
      <c r="D147" s="6"/>
      <c r="E147" s="19"/>
      <c r="F147" s="7" t="str">
        <f>IF(E147&lt;&gt;"",IFERROR(INDEX('Valid prog-crs'!$A$2:$A$674,MATCH('21-22 Courses'!E147,'Valid prog-crs'!$C$2:$C$674,0),0),"Not Valid Program Number"),"")</f>
        <v/>
      </c>
      <c r="G147" s="7" t="str">
        <f>IF(E147&lt;&gt;"",IFERROR(INDEX('Valid prog-crs'!$B$2:$B$674,MATCH('21-22 Courses'!E147,'Valid prog-crs'!$C$2:$C$674,0),0),"Not Valid Program Number"),"")</f>
        <v/>
      </c>
      <c r="H147" s="19"/>
      <c r="I147" s="7" t="str">
        <f>IFERROR(VLOOKUP(H147,'Valid prog-crs'!$E$2:$F$680,2,FALSE),"")</f>
        <v/>
      </c>
      <c r="J147" s="7" t="str">
        <f>IFERROR(VLOOKUP(H147,'Valid prog-crs'!$E$2:$G$674,3,FALSE),"")</f>
        <v/>
      </c>
      <c r="L147" s="1"/>
      <c r="M147" s="1"/>
    </row>
    <row r="148" spans="2:13" x14ac:dyDescent="0.25">
      <c r="B148" s="6" t="str">
        <f>IF(A148&lt;&gt;"",IFERROR(VLOOKUP(A148,'District-School'!$A$4:$B$79,2,FALSE),"Not Valid District Number"),"")</f>
        <v/>
      </c>
      <c r="C148" s="36"/>
      <c r="D148" s="6"/>
      <c r="E148" s="19"/>
      <c r="F148" s="7" t="str">
        <f>IF(E148&lt;&gt;"",IFERROR(INDEX('Valid prog-crs'!$A$2:$A$674,MATCH('21-22 Courses'!E148,'Valid prog-crs'!$C$2:$C$674,0),0),"Not Valid Program Number"),"")</f>
        <v/>
      </c>
      <c r="G148" s="7" t="str">
        <f>IF(E148&lt;&gt;"",IFERROR(INDEX('Valid prog-crs'!$B$2:$B$674,MATCH('21-22 Courses'!E148,'Valid prog-crs'!$C$2:$C$674,0),0),"Not Valid Program Number"),"")</f>
        <v/>
      </c>
      <c r="H148" s="19"/>
      <c r="I148" s="7" t="str">
        <f>IFERROR(VLOOKUP(H148,'Valid prog-crs'!$E$2:$F$680,2,FALSE),"")</f>
        <v/>
      </c>
      <c r="J148" s="7" t="str">
        <f>IFERROR(VLOOKUP(H148,'Valid prog-crs'!$E$2:$G$674,3,FALSE),"")</f>
        <v/>
      </c>
      <c r="L148" s="1"/>
      <c r="M148" s="1"/>
    </row>
    <row r="149" spans="2:13" x14ac:dyDescent="0.25">
      <c r="B149" s="6" t="str">
        <f>IF(A149&lt;&gt;"",IFERROR(VLOOKUP(A149,'District-School'!$A$4:$B$79,2,FALSE),"Not Valid District Number"),"")</f>
        <v/>
      </c>
      <c r="C149" s="36"/>
      <c r="D149" s="6"/>
      <c r="E149" s="19"/>
      <c r="F149" s="7" t="str">
        <f>IF(E149&lt;&gt;"",IFERROR(INDEX('Valid prog-crs'!$A$2:$A$674,MATCH('21-22 Courses'!E149,'Valid prog-crs'!$C$2:$C$674,0),0),"Not Valid Program Number"),"")</f>
        <v/>
      </c>
      <c r="G149" s="7" t="str">
        <f>IF(E149&lt;&gt;"",IFERROR(INDEX('Valid prog-crs'!$B$2:$B$674,MATCH('21-22 Courses'!E149,'Valid prog-crs'!$C$2:$C$674,0),0),"Not Valid Program Number"),"")</f>
        <v/>
      </c>
      <c r="H149" s="19"/>
      <c r="I149" s="7" t="str">
        <f>IFERROR(VLOOKUP(H149,'Valid prog-crs'!$E$2:$F$680,2,FALSE),"")</f>
        <v/>
      </c>
      <c r="J149" s="7" t="str">
        <f>IFERROR(VLOOKUP(H149,'Valid prog-crs'!$E$2:$G$674,3,FALSE),"")</f>
        <v/>
      </c>
      <c r="L149" s="1"/>
      <c r="M149" s="1"/>
    </row>
    <row r="150" spans="2:13" x14ac:dyDescent="0.25">
      <c r="B150" s="6" t="str">
        <f>IF(A150&lt;&gt;"",IFERROR(VLOOKUP(A150,'District-School'!$A$4:$B$79,2,FALSE),"Not Valid District Number"),"")</f>
        <v/>
      </c>
      <c r="C150" s="36"/>
      <c r="D150" s="6"/>
      <c r="E150" s="19"/>
      <c r="F150" s="7" t="str">
        <f>IF(E150&lt;&gt;"",IFERROR(INDEX('Valid prog-crs'!$A$2:$A$674,MATCH('21-22 Courses'!E150,'Valid prog-crs'!$C$2:$C$674,0),0),"Not Valid Program Number"),"")</f>
        <v/>
      </c>
      <c r="G150" s="7" t="str">
        <f>IF(E150&lt;&gt;"",IFERROR(INDEX('Valid prog-crs'!$B$2:$B$674,MATCH('21-22 Courses'!E150,'Valid prog-crs'!$C$2:$C$674,0),0),"Not Valid Program Number"),"")</f>
        <v/>
      </c>
      <c r="H150" s="19"/>
      <c r="I150" s="7" t="str">
        <f>IFERROR(VLOOKUP(H150,'Valid prog-crs'!$E$2:$F$680,2,FALSE),"")</f>
        <v/>
      </c>
      <c r="J150" s="7" t="str">
        <f>IFERROR(VLOOKUP(H150,'Valid prog-crs'!$E$2:$G$674,3,FALSE),"")</f>
        <v/>
      </c>
      <c r="L150" s="1"/>
      <c r="M150" s="1"/>
    </row>
    <row r="151" spans="2:13" x14ac:dyDescent="0.25">
      <c r="B151" s="6" t="str">
        <f>IF(A151&lt;&gt;"",IFERROR(VLOOKUP(A151,'District-School'!$A$4:$B$79,2,FALSE),"Not Valid District Number"),"")</f>
        <v/>
      </c>
      <c r="C151" s="36"/>
      <c r="D151" s="6"/>
      <c r="E151" s="19"/>
      <c r="F151" s="7" t="str">
        <f>IF(E151&lt;&gt;"",IFERROR(INDEX('Valid prog-crs'!$A$2:$A$674,MATCH('21-22 Courses'!E151,'Valid prog-crs'!$C$2:$C$674,0),0),"Not Valid Program Number"),"")</f>
        <v/>
      </c>
      <c r="G151" s="7" t="str">
        <f>IF(E151&lt;&gt;"",IFERROR(INDEX('Valid prog-crs'!$B$2:$B$674,MATCH('21-22 Courses'!E151,'Valid prog-crs'!$C$2:$C$674,0),0),"Not Valid Program Number"),"")</f>
        <v/>
      </c>
      <c r="H151" s="19"/>
      <c r="I151" s="7" t="str">
        <f>IFERROR(VLOOKUP(H151,'Valid prog-crs'!$E$2:$F$680,2,FALSE),"")</f>
        <v/>
      </c>
      <c r="J151" s="7" t="str">
        <f>IFERROR(VLOOKUP(H151,'Valid prog-crs'!$E$2:$G$674,3,FALSE),"")</f>
        <v/>
      </c>
      <c r="L151" s="1"/>
      <c r="M151" s="1"/>
    </row>
    <row r="152" spans="2:13" x14ac:dyDescent="0.25">
      <c r="B152" s="6" t="str">
        <f>IF(A152&lt;&gt;"",IFERROR(VLOOKUP(A152,'District-School'!$A$4:$B$79,2,FALSE),"Not Valid District Number"),"")</f>
        <v/>
      </c>
      <c r="C152" s="36"/>
      <c r="D152" s="6"/>
      <c r="E152" s="19"/>
      <c r="F152" s="7" t="str">
        <f>IF(E152&lt;&gt;"",IFERROR(INDEX('Valid prog-crs'!$A$2:$A$674,MATCH('21-22 Courses'!E152,'Valid prog-crs'!$C$2:$C$674,0),0),"Not Valid Program Number"),"")</f>
        <v/>
      </c>
      <c r="G152" s="7" t="str">
        <f>IF(E152&lt;&gt;"",IFERROR(INDEX('Valid prog-crs'!$B$2:$B$674,MATCH('21-22 Courses'!E152,'Valid prog-crs'!$C$2:$C$674,0),0),"Not Valid Program Number"),"")</f>
        <v/>
      </c>
      <c r="H152" s="19"/>
      <c r="I152" s="7" t="str">
        <f>IFERROR(VLOOKUP(H152,'Valid prog-crs'!$E$2:$F$680,2,FALSE),"")</f>
        <v/>
      </c>
      <c r="J152" s="7" t="str">
        <f>IFERROR(VLOOKUP(H152,'Valid prog-crs'!$E$2:$G$674,3,FALSE),"")</f>
        <v/>
      </c>
      <c r="L152" s="1"/>
      <c r="M152" s="1"/>
    </row>
    <row r="153" spans="2:13" x14ac:dyDescent="0.25">
      <c r="B153" s="6" t="str">
        <f>IF(A153&lt;&gt;"",IFERROR(VLOOKUP(A153,'District-School'!$A$4:$B$79,2,FALSE),"Not Valid District Number"),"")</f>
        <v/>
      </c>
      <c r="C153" s="36"/>
      <c r="D153" s="6"/>
      <c r="E153" s="19"/>
      <c r="F153" s="7" t="str">
        <f>IF(E153&lt;&gt;"",IFERROR(INDEX('Valid prog-crs'!$A$2:$A$674,MATCH('21-22 Courses'!E153,'Valid prog-crs'!$C$2:$C$674,0),0),"Not Valid Program Number"),"")</f>
        <v/>
      </c>
      <c r="G153" s="7" t="str">
        <f>IF(E153&lt;&gt;"",IFERROR(INDEX('Valid prog-crs'!$B$2:$B$674,MATCH('21-22 Courses'!E153,'Valid prog-crs'!$C$2:$C$674,0),0),"Not Valid Program Number"),"")</f>
        <v/>
      </c>
      <c r="H153" s="19"/>
      <c r="I153" s="7" t="str">
        <f>IFERROR(VLOOKUP(H153,'Valid prog-crs'!$E$2:$F$680,2,FALSE),"")</f>
        <v/>
      </c>
      <c r="J153" s="7" t="str">
        <f>IFERROR(VLOOKUP(H153,'Valid prog-crs'!$E$2:$G$674,3,FALSE),"")</f>
        <v/>
      </c>
      <c r="L153" s="1"/>
      <c r="M153" s="1"/>
    </row>
    <row r="154" spans="2:13" x14ac:dyDescent="0.25">
      <c r="B154" s="6" t="str">
        <f>IF(A154&lt;&gt;"",IFERROR(VLOOKUP(A154,'District-School'!$A$4:$B$79,2,FALSE),"Not Valid District Number"),"")</f>
        <v/>
      </c>
      <c r="C154" s="36"/>
      <c r="D154" s="6"/>
      <c r="E154" s="19"/>
      <c r="F154" s="7" t="str">
        <f>IF(E154&lt;&gt;"",IFERROR(INDEX('Valid prog-crs'!$A$2:$A$674,MATCH('21-22 Courses'!E154,'Valid prog-crs'!$C$2:$C$674,0),0),"Not Valid Program Number"),"")</f>
        <v/>
      </c>
      <c r="G154" s="7" t="str">
        <f>IF(E154&lt;&gt;"",IFERROR(INDEX('Valid prog-crs'!$B$2:$B$674,MATCH('21-22 Courses'!E154,'Valid prog-crs'!$C$2:$C$674,0),0),"Not Valid Program Number"),"")</f>
        <v/>
      </c>
      <c r="H154" s="19"/>
      <c r="I154" s="7" t="str">
        <f>IFERROR(VLOOKUP(H154,'Valid prog-crs'!$E$2:$F$680,2,FALSE),"")</f>
        <v/>
      </c>
      <c r="J154" s="7" t="str">
        <f>IFERROR(VLOOKUP(H154,'Valid prog-crs'!$E$2:$G$674,3,FALSE),"")</f>
        <v/>
      </c>
      <c r="L154" s="1"/>
      <c r="M154" s="1"/>
    </row>
    <row r="155" spans="2:13" x14ac:dyDescent="0.25">
      <c r="B155" s="6" t="str">
        <f>IF(A155&lt;&gt;"",IFERROR(VLOOKUP(A155,'District-School'!$A$4:$B$79,2,FALSE),"Not Valid District Number"),"")</f>
        <v/>
      </c>
      <c r="C155" s="36"/>
      <c r="D155" s="6"/>
      <c r="E155" s="19"/>
      <c r="F155" s="7" t="str">
        <f>IF(E155&lt;&gt;"",IFERROR(INDEX('Valid prog-crs'!$A$2:$A$674,MATCH('21-22 Courses'!E155,'Valid prog-crs'!$C$2:$C$674,0),0),"Not Valid Program Number"),"")</f>
        <v/>
      </c>
      <c r="G155" s="7" t="str">
        <f>IF(E155&lt;&gt;"",IFERROR(INDEX('Valid prog-crs'!$B$2:$B$674,MATCH('21-22 Courses'!E155,'Valid prog-crs'!$C$2:$C$674,0),0),"Not Valid Program Number"),"")</f>
        <v/>
      </c>
      <c r="H155" s="19"/>
      <c r="I155" s="7" t="str">
        <f>IFERROR(VLOOKUP(H155,'Valid prog-crs'!$E$2:$F$680,2,FALSE),"")</f>
        <v/>
      </c>
      <c r="J155" s="7" t="str">
        <f>IFERROR(VLOOKUP(H155,'Valid prog-crs'!$E$2:$G$674,3,FALSE),"")</f>
        <v/>
      </c>
      <c r="L155" s="1"/>
      <c r="M155" s="1"/>
    </row>
    <row r="156" spans="2:13" x14ac:dyDescent="0.25">
      <c r="B156" s="6" t="str">
        <f>IF(A156&lt;&gt;"",IFERROR(VLOOKUP(A156,'District-School'!$A$4:$B$79,2,FALSE),"Not Valid District Number"),"")</f>
        <v/>
      </c>
      <c r="C156" s="36"/>
      <c r="D156" s="6"/>
      <c r="E156" s="19"/>
      <c r="F156" s="7" t="str">
        <f>IF(E156&lt;&gt;"",IFERROR(INDEX('Valid prog-crs'!$A$2:$A$674,MATCH('21-22 Courses'!E156,'Valid prog-crs'!$C$2:$C$674,0),0),"Not Valid Program Number"),"")</f>
        <v/>
      </c>
      <c r="G156" s="7" t="str">
        <f>IF(E156&lt;&gt;"",IFERROR(INDEX('Valid prog-crs'!$B$2:$B$674,MATCH('21-22 Courses'!E156,'Valid prog-crs'!$C$2:$C$674,0),0),"Not Valid Program Number"),"")</f>
        <v/>
      </c>
      <c r="H156" s="19"/>
      <c r="I156" s="7" t="str">
        <f>IFERROR(VLOOKUP(H156,'Valid prog-crs'!$E$2:$F$680,2,FALSE),"")</f>
        <v/>
      </c>
      <c r="J156" s="7" t="str">
        <f>IFERROR(VLOOKUP(H156,'Valid prog-crs'!$E$2:$G$674,3,FALSE),"")</f>
        <v/>
      </c>
      <c r="L156" s="1"/>
      <c r="M156" s="1"/>
    </row>
    <row r="157" spans="2:13" x14ac:dyDescent="0.25">
      <c r="B157" s="6" t="str">
        <f>IF(A157&lt;&gt;"",IFERROR(VLOOKUP(A157,'District-School'!$A$4:$B$79,2,FALSE),"Not Valid District Number"),"")</f>
        <v/>
      </c>
      <c r="C157" s="36"/>
      <c r="D157" s="6"/>
      <c r="E157" s="19"/>
      <c r="F157" s="7" t="str">
        <f>IF(E157&lt;&gt;"",IFERROR(INDEX('Valid prog-crs'!$A$2:$A$674,MATCH('21-22 Courses'!E157,'Valid prog-crs'!$C$2:$C$674,0),0),"Not Valid Program Number"),"")</f>
        <v/>
      </c>
      <c r="G157" s="7" t="str">
        <f>IF(E157&lt;&gt;"",IFERROR(INDEX('Valid prog-crs'!$B$2:$B$674,MATCH('21-22 Courses'!E157,'Valid prog-crs'!$C$2:$C$674,0),0),"Not Valid Program Number"),"")</f>
        <v/>
      </c>
      <c r="H157" s="19"/>
      <c r="I157" s="7" t="str">
        <f>IFERROR(VLOOKUP(H157,'Valid prog-crs'!$E$2:$F$680,2,FALSE),"")</f>
        <v/>
      </c>
      <c r="J157" s="7" t="str">
        <f>IFERROR(VLOOKUP(H157,'Valid prog-crs'!$E$2:$G$674,3,FALSE),"")</f>
        <v/>
      </c>
      <c r="L157" s="1"/>
      <c r="M157" s="1"/>
    </row>
    <row r="158" spans="2:13" x14ac:dyDescent="0.25">
      <c r="B158" s="6" t="str">
        <f>IF(A158&lt;&gt;"",IFERROR(VLOOKUP(A158,'District-School'!$A$4:$B$79,2,FALSE),"Not Valid District Number"),"")</f>
        <v/>
      </c>
      <c r="C158" s="36"/>
      <c r="D158" s="6"/>
      <c r="E158" s="19"/>
      <c r="F158" s="7" t="str">
        <f>IF(E158&lt;&gt;"",IFERROR(INDEX('Valid prog-crs'!$A$2:$A$674,MATCH('21-22 Courses'!E158,'Valid prog-crs'!$C$2:$C$674,0),0),"Not Valid Program Number"),"")</f>
        <v/>
      </c>
      <c r="G158" s="7" t="str">
        <f>IF(E158&lt;&gt;"",IFERROR(INDEX('Valid prog-crs'!$B$2:$B$674,MATCH('21-22 Courses'!E158,'Valid prog-crs'!$C$2:$C$674,0),0),"Not Valid Program Number"),"")</f>
        <v/>
      </c>
      <c r="H158" s="19"/>
      <c r="I158" s="7" t="str">
        <f>IFERROR(VLOOKUP(H158,'Valid prog-crs'!$E$2:$F$680,2,FALSE),"")</f>
        <v/>
      </c>
      <c r="J158" s="7" t="str">
        <f>IFERROR(VLOOKUP(H158,'Valid prog-crs'!$E$2:$G$674,3,FALSE),"")</f>
        <v/>
      </c>
      <c r="L158" s="1"/>
      <c r="M158" s="1"/>
    </row>
    <row r="159" spans="2:13" x14ac:dyDescent="0.25">
      <c r="B159" s="6" t="str">
        <f>IF(A159&lt;&gt;"",IFERROR(VLOOKUP(A159,'District-School'!$A$4:$B$79,2,FALSE),"Not Valid District Number"),"")</f>
        <v/>
      </c>
      <c r="C159" s="36"/>
      <c r="D159" s="6"/>
      <c r="E159" s="19"/>
      <c r="F159" s="7" t="str">
        <f>IF(E159&lt;&gt;"",IFERROR(INDEX('Valid prog-crs'!$A$2:$A$674,MATCH('21-22 Courses'!E159,'Valid prog-crs'!$C$2:$C$674,0),0),"Not Valid Program Number"),"")</f>
        <v/>
      </c>
      <c r="G159" s="7" t="str">
        <f>IF(E159&lt;&gt;"",IFERROR(INDEX('Valid prog-crs'!$B$2:$B$674,MATCH('21-22 Courses'!E159,'Valid prog-crs'!$C$2:$C$674,0),0),"Not Valid Program Number"),"")</f>
        <v/>
      </c>
      <c r="H159" s="19"/>
      <c r="I159" s="7" t="str">
        <f>IFERROR(VLOOKUP(H159,'Valid prog-crs'!$E$2:$F$680,2,FALSE),"")</f>
        <v/>
      </c>
      <c r="J159" s="7" t="str">
        <f>IFERROR(VLOOKUP(H159,'Valid prog-crs'!$E$2:$G$674,3,FALSE),"")</f>
        <v/>
      </c>
      <c r="L159" s="1"/>
      <c r="M159" s="1"/>
    </row>
    <row r="160" spans="2:13" x14ac:dyDescent="0.25">
      <c r="B160" s="6" t="str">
        <f>IF(A160&lt;&gt;"",IFERROR(VLOOKUP(A160,'District-School'!$A$4:$B$79,2,FALSE),"Not Valid District Number"),"")</f>
        <v/>
      </c>
      <c r="C160" s="36"/>
      <c r="D160" s="6"/>
      <c r="E160" s="19"/>
      <c r="F160" s="7" t="str">
        <f>IF(E160&lt;&gt;"",IFERROR(INDEX('Valid prog-crs'!$A$2:$A$674,MATCH('21-22 Courses'!E160,'Valid prog-crs'!$C$2:$C$674,0),0),"Not Valid Program Number"),"")</f>
        <v/>
      </c>
      <c r="G160" s="7" t="str">
        <f>IF(E160&lt;&gt;"",IFERROR(INDEX('Valid prog-crs'!$B$2:$B$674,MATCH('21-22 Courses'!E160,'Valid prog-crs'!$C$2:$C$674,0),0),"Not Valid Program Number"),"")</f>
        <v/>
      </c>
      <c r="H160" s="19"/>
      <c r="I160" s="7" t="str">
        <f>IFERROR(VLOOKUP(H160,'Valid prog-crs'!$E$2:$F$680,2,FALSE),"")</f>
        <v/>
      </c>
      <c r="J160" s="7" t="str">
        <f>IFERROR(VLOOKUP(H160,'Valid prog-crs'!$E$2:$G$674,3,FALSE),"")</f>
        <v/>
      </c>
      <c r="L160" s="1"/>
      <c r="M160" s="1"/>
    </row>
    <row r="161" spans="2:13" x14ac:dyDescent="0.25">
      <c r="B161" s="6" t="str">
        <f>IF(A161&lt;&gt;"",IFERROR(VLOOKUP(A161,'District-School'!$A$4:$B$79,2,FALSE),"Not Valid District Number"),"")</f>
        <v/>
      </c>
      <c r="C161" s="36"/>
      <c r="D161" s="6"/>
      <c r="E161" s="19"/>
      <c r="F161" s="7" t="str">
        <f>IF(E161&lt;&gt;"",IFERROR(INDEX('Valid prog-crs'!$A$2:$A$674,MATCH('21-22 Courses'!E161,'Valid prog-crs'!$C$2:$C$674,0),0),"Not Valid Program Number"),"")</f>
        <v/>
      </c>
      <c r="G161" s="7" t="str">
        <f>IF(E161&lt;&gt;"",IFERROR(INDEX('Valid prog-crs'!$B$2:$B$674,MATCH('21-22 Courses'!E161,'Valid prog-crs'!$C$2:$C$674,0),0),"Not Valid Program Number"),"")</f>
        <v/>
      </c>
      <c r="H161" s="19"/>
      <c r="I161" s="7" t="str">
        <f>IFERROR(VLOOKUP(H161,'Valid prog-crs'!$E$2:$F$680,2,FALSE),"")</f>
        <v/>
      </c>
      <c r="J161" s="7" t="str">
        <f>IFERROR(VLOOKUP(H161,'Valid prog-crs'!$E$2:$G$674,3,FALSE),"")</f>
        <v/>
      </c>
      <c r="L161" s="1"/>
      <c r="M161" s="1"/>
    </row>
    <row r="162" spans="2:13" x14ac:dyDescent="0.25">
      <c r="B162" s="6" t="str">
        <f>IF(A162&lt;&gt;"",IFERROR(VLOOKUP(A162,'District-School'!$A$4:$B$79,2,FALSE),"Not Valid District Number"),"")</f>
        <v/>
      </c>
      <c r="C162" s="36"/>
      <c r="D162" s="6"/>
      <c r="E162" s="19"/>
      <c r="F162" s="7" t="str">
        <f>IF(E162&lt;&gt;"",IFERROR(INDEX('Valid prog-crs'!$A$2:$A$674,MATCH('21-22 Courses'!E162,'Valid prog-crs'!$C$2:$C$674,0),0),"Not Valid Program Number"),"")</f>
        <v/>
      </c>
      <c r="G162" s="7" t="str">
        <f>IF(E162&lt;&gt;"",IFERROR(INDEX('Valid prog-crs'!$B$2:$B$674,MATCH('21-22 Courses'!E162,'Valid prog-crs'!$C$2:$C$674,0),0),"Not Valid Program Number"),"")</f>
        <v/>
      </c>
      <c r="H162" s="19"/>
      <c r="I162" s="7" t="str">
        <f>IFERROR(VLOOKUP(H162,'Valid prog-crs'!$E$2:$F$680,2,FALSE),"")</f>
        <v/>
      </c>
      <c r="J162" s="7" t="str">
        <f>IFERROR(VLOOKUP(H162,'Valid prog-crs'!$E$2:$G$674,3,FALSE),"")</f>
        <v/>
      </c>
      <c r="L162" s="1"/>
      <c r="M162" s="1"/>
    </row>
    <row r="163" spans="2:13" x14ac:dyDescent="0.25">
      <c r="B163" s="6" t="str">
        <f>IF(A163&lt;&gt;"",IFERROR(VLOOKUP(A163,'District-School'!$A$4:$B$79,2,FALSE),"Not Valid District Number"),"")</f>
        <v/>
      </c>
      <c r="C163" s="36"/>
      <c r="D163" s="6"/>
      <c r="E163" s="19"/>
      <c r="F163" s="7" t="str">
        <f>IF(E163&lt;&gt;"",IFERROR(INDEX('Valid prog-crs'!$A$2:$A$674,MATCH('21-22 Courses'!E163,'Valid prog-crs'!$C$2:$C$674,0),0),"Not Valid Program Number"),"")</f>
        <v/>
      </c>
      <c r="G163" s="7" t="str">
        <f>IF(E163&lt;&gt;"",IFERROR(INDEX('Valid prog-crs'!$B$2:$B$674,MATCH('21-22 Courses'!E163,'Valid prog-crs'!$C$2:$C$674,0),0),"Not Valid Program Number"),"")</f>
        <v/>
      </c>
      <c r="H163" s="19"/>
      <c r="I163" s="7" t="str">
        <f>IFERROR(VLOOKUP(H163,'Valid prog-crs'!$E$2:$F$680,2,FALSE),"")</f>
        <v/>
      </c>
      <c r="J163" s="7" t="str">
        <f>IFERROR(VLOOKUP(H163,'Valid prog-crs'!$E$2:$G$674,3,FALSE),"")</f>
        <v/>
      </c>
      <c r="L163" s="1"/>
      <c r="M163" s="1"/>
    </row>
    <row r="164" spans="2:13" x14ac:dyDescent="0.25">
      <c r="B164" s="6" t="str">
        <f>IF(A164&lt;&gt;"",IFERROR(VLOOKUP(A164,'District-School'!$A$4:$B$79,2,FALSE),"Not Valid District Number"),"")</f>
        <v/>
      </c>
      <c r="C164" s="36"/>
      <c r="D164" s="6"/>
      <c r="E164" s="19"/>
      <c r="F164" s="7" t="str">
        <f>IF(E164&lt;&gt;"",IFERROR(INDEX('Valid prog-crs'!$A$2:$A$674,MATCH('21-22 Courses'!E164,'Valid prog-crs'!$C$2:$C$674,0),0),"Not Valid Program Number"),"")</f>
        <v/>
      </c>
      <c r="G164" s="7" t="str">
        <f>IF(E164&lt;&gt;"",IFERROR(INDEX('Valid prog-crs'!$B$2:$B$674,MATCH('21-22 Courses'!E164,'Valid prog-crs'!$C$2:$C$674,0),0),"Not Valid Program Number"),"")</f>
        <v/>
      </c>
      <c r="H164" s="19"/>
      <c r="I164" s="7" t="str">
        <f>IFERROR(VLOOKUP(H164,'Valid prog-crs'!$E$2:$F$680,2,FALSE),"")</f>
        <v/>
      </c>
      <c r="J164" s="7" t="str">
        <f>IFERROR(VLOOKUP(H164,'Valid prog-crs'!$E$2:$G$674,3,FALSE),"")</f>
        <v/>
      </c>
      <c r="L164" s="1"/>
      <c r="M164" s="1"/>
    </row>
    <row r="165" spans="2:13" x14ac:dyDescent="0.25">
      <c r="B165" s="6" t="str">
        <f>IF(A165&lt;&gt;"",IFERROR(VLOOKUP(A165,'District-School'!$A$4:$B$79,2,FALSE),"Not Valid District Number"),"")</f>
        <v/>
      </c>
      <c r="C165" s="36"/>
      <c r="D165" s="6"/>
      <c r="E165" s="19"/>
      <c r="F165" s="7" t="str">
        <f>IF(E165&lt;&gt;"",IFERROR(INDEX('Valid prog-crs'!$A$2:$A$674,MATCH('21-22 Courses'!E165,'Valid prog-crs'!$C$2:$C$674,0),0),"Not Valid Program Number"),"")</f>
        <v/>
      </c>
      <c r="G165" s="7" t="str">
        <f>IF(E165&lt;&gt;"",IFERROR(INDEX('Valid prog-crs'!$B$2:$B$674,MATCH('21-22 Courses'!E165,'Valid prog-crs'!$C$2:$C$674,0),0),"Not Valid Program Number"),"")</f>
        <v/>
      </c>
      <c r="H165" s="19"/>
      <c r="I165" s="7" t="str">
        <f>IFERROR(VLOOKUP(H165,'Valid prog-crs'!$E$2:$F$680,2,FALSE),"")</f>
        <v/>
      </c>
      <c r="J165" s="7" t="str">
        <f>IFERROR(VLOOKUP(H165,'Valid prog-crs'!$E$2:$G$674,3,FALSE),"")</f>
        <v/>
      </c>
      <c r="L165" s="1"/>
      <c r="M165" s="1"/>
    </row>
    <row r="166" spans="2:13" x14ac:dyDescent="0.25">
      <c r="B166" s="6" t="str">
        <f>IF(A166&lt;&gt;"",IFERROR(VLOOKUP(A166,'District-School'!$A$4:$B$79,2,FALSE),"Not Valid District Number"),"")</f>
        <v/>
      </c>
      <c r="C166" s="36"/>
      <c r="D166" s="6"/>
      <c r="E166" s="19"/>
      <c r="F166" s="7" t="str">
        <f>IF(E166&lt;&gt;"",IFERROR(INDEX('Valid prog-crs'!$A$2:$A$674,MATCH('21-22 Courses'!E166,'Valid prog-crs'!$C$2:$C$674,0),0),"Not Valid Program Number"),"")</f>
        <v/>
      </c>
      <c r="G166" s="7" t="str">
        <f>IF(E166&lt;&gt;"",IFERROR(INDEX('Valid prog-crs'!$B$2:$B$674,MATCH('21-22 Courses'!E166,'Valid prog-crs'!$C$2:$C$674,0),0),"Not Valid Program Number"),"")</f>
        <v/>
      </c>
      <c r="H166" s="19"/>
      <c r="I166" s="7" t="str">
        <f>IFERROR(VLOOKUP(H166,'Valid prog-crs'!$E$2:$F$680,2,FALSE),"")</f>
        <v/>
      </c>
      <c r="J166" s="7" t="str">
        <f>IFERROR(VLOOKUP(H166,'Valid prog-crs'!$E$2:$G$674,3,FALSE),"")</f>
        <v/>
      </c>
      <c r="L166" s="1"/>
      <c r="M166" s="1"/>
    </row>
    <row r="167" spans="2:13" x14ac:dyDescent="0.25">
      <c r="B167" s="6" t="str">
        <f>IF(A167&lt;&gt;"",IFERROR(VLOOKUP(A167,'District-School'!$A$4:$B$79,2,FALSE),"Not Valid District Number"),"")</f>
        <v/>
      </c>
      <c r="C167" s="36"/>
      <c r="D167" s="6"/>
      <c r="E167" s="19"/>
      <c r="F167" s="7" t="str">
        <f>IF(E167&lt;&gt;"",IFERROR(INDEX('Valid prog-crs'!$A$2:$A$674,MATCH('21-22 Courses'!E167,'Valid prog-crs'!$C$2:$C$674,0),0),"Not Valid Program Number"),"")</f>
        <v/>
      </c>
      <c r="G167" s="7" t="str">
        <f>IF(E167&lt;&gt;"",IFERROR(INDEX('Valid prog-crs'!$B$2:$B$674,MATCH('21-22 Courses'!E167,'Valid prog-crs'!$C$2:$C$674,0),0),"Not Valid Program Number"),"")</f>
        <v/>
      </c>
      <c r="H167" s="19"/>
      <c r="I167" s="7" t="str">
        <f>IFERROR(VLOOKUP(H167,'Valid prog-crs'!$E$2:$F$680,2,FALSE),"")</f>
        <v/>
      </c>
      <c r="J167" s="7" t="str">
        <f>IFERROR(VLOOKUP(H167,'Valid prog-crs'!$E$2:$G$674,3,FALSE),"")</f>
        <v/>
      </c>
      <c r="L167" s="1"/>
      <c r="M167" s="1"/>
    </row>
    <row r="168" spans="2:13" x14ac:dyDescent="0.25">
      <c r="B168" s="6" t="str">
        <f>IF(A168&lt;&gt;"",IFERROR(VLOOKUP(A168,'District-School'!$A$4:$B$79,2,FALSE),"Not Valid District Number"),"")</f>
        <v/>
      </c>
      <c r="C168" s="36"/>
      <c r="D168" s="6"/>
      <c r="E168" s="19"/>
      <c r="F168" s="7" t="str">
        <f>IF(E168&lt;&gt;"",IFERROR(INDEX('Valid prog-crs'!$A$2:$A$674,MATCH('21-22 Courses'!E168,'Valid prog-crs'!$C$2:$C$674,0),0),"Not Valid Program Number"),"")</f>
        <v/>
      </c>
      <c r="G168" s="7" t="str">
        <f>IF(E168&lt;&gt;"",IFERROR(INDEX('Valid prog-crs'!$B$2:$B$674,MATCH('21-22 Courses'!E168,'Valid prog-crs'!$C$2:$C$674,0),0),"Not Valid Program Number"),"")</f>
        <v/>
      </c>
      <c r="H168" s="19"/>
      <c r="I168" s="7" t="str">
        <f>IFERROR(VLOOKUP(H168,'Valid prog-crs'!$E$2:$F$680,2,FALSE),"")</f>
        <v/>
      </c>
      <c r="J168" s="7" t="str">
        <f>IFERROR(VLOOKUP(H168,'Valid prog-crs'!$E$2:$G$674,3,FALSE),"")</f>
        <v/>
      </c>
      <c r="L168" s="1"/>
      <c r="M168" s="1"/>
    </row>
    <row r="169" spans="2:13" x14ac:dyDescent="0.25">
      <c r="B169" s="6" t="str">
        <f>IF(A169&lt;&gt;"",IFERROR(VLOOKUP(A169,'District-School'!$A$4:$B$79,2,FALSE),"Not Valid District Number"),"")</f>
        <v/>
      </c>
      <c r="C169" s="36"/>
      <c r="D169" s="6"/>
      <c r="E169" s="19"/>
      <c r="F169" s="7" t="str">
        <f>IF(E169&lt;&gt;"",IFERROR(INDEX('Valid prog-crs'!$A$2:$A$674,MATCH('21-22 Courses'!E169,'Valid prog-crs'!$C$2:$C$674,0),0),"Not Valid Program Number"),"")</f>
        <v/>
      </c>
      <c r="G169" s="7" t="str">
        <f>IF(E169&lt;&gt;"",IFERROR(INDEX('Valid prog-crs'!$B$2:$B$674,MATCH('21-22 Courses'!E169,'Valid prog-crs'!$C$2:$C$674,0),0),"Not Valid Program Number"),"")</f>
        <v/>
      </c>
      <c r="H169" s="19"/>
      <c r="I169" s="7" t="str">
        <f>IFERROR(VLOOKUP(H169,'Valid prog-crs'!$E$2:$F$680,2,FALSE),"")</f>
        <v/>
      </c>
      <c r="J169" s="7" t="str">
        <f>IFERROR(VLOOKUP(H169,'Valid prog-crs'!$E$2:$G$674,3,FALSE),"")</f>
        <v/>
      </c>
      <c r="L169" s="1"/>
      <c r="M169" s="1"/>
    </row>
    <row r="170" spans="2:13" x14ac:dyDescent="0.25">
      <c r="B170" s="6" t="str">
        <f>IF(A170&lt;&gt;"",IFERROR(VLOOKUP(A170,'District-School'!$A$4:$B$79,2,FALSE),"Not Valid District Number"),"")</f>
        <v/>
      </c>
      <c r="C170" s="36"/>
      <c r="D170" s="6"/>
      <c r="E170" s="19"/>
      <c r="F170" s="7" t="str">
        <f>IF(E170&lt;&gt;"",IFERROR(INDEX('Valid prog-crs'!$A$2:$A$674,MATCH('21-22 Courses'!E170,'Valid prog-crs'!$C$2:$C$674,0),0),"Not Valid Program Number"),"")</f>
        <v/>
      </c>
      <c r="G170" s="7" t="str">
        <f>IF(E170&lt;&gt;"",IFERROR(INDEX('Valid prog-crs'!$B$2:$B$674,MATCH('21-22 Courses'!E170,'Valid prog-crs'!$C$2:$C$674,0),0),"Not Valid Program Number"),"")</f>
        <v/>
      </c>
      <c r="H170" s="19"/>
      <c r="I170" s="7" t="str">
        <f>IFERROR(VLOOKUP(H170,'Valid prog-crs'!$E$2:$F$680,2,FALSE),"")</f>
        <v/>
      </c>
      <c r="J170" s="7" t="str">
        <f>IFERROR(VLOOKUP(H170,'Valid prog-crs'!$E$2:$G$674,3,FALSE),"")</f>
        <v/>
      </c>
      <c r="L170" s="1"/>
      <c r="M170" s="1"/>
    </row>
    <row r="171" spans="2:13" x14ac:dyDescent="0.25">
      <c r="B171" s="6" t="str">
        <f>IF(A171&lt;&gt;"",IFERROR(VLOOKUP(A171,'District-School'!$A$4:$B$79,2,FALSE),"Not Valid District Number"),"")</f>
        <v/>
      </c>
      <c r="C171" s="36"/>
      <c r="D171" s="6"/>
      <c r="E171" s="19"/>
      <c r="F171" s="7" t="str">
        <f>IF(E171&lt;&gt;"",IFERROR(INDEX('Valid prog-crs'!$A$2:$A$674,MATCH('21-22 Courses'!E171,'Valid prog-crs'!$C$2:$C$674,0),0),"Not Valid Program Number"),"")</f>
        <v/>
      </c>
      <c r="G171" s="7" t="str">
        <f>IF(E171&lt;&gt;"",IFERROR(INDEX('Valid prog-crs'!$B$2:$B$674,MATCH('21-22 Courses'!E171,'Valid prog-crs'!$C$2:$C$674,0),0),"Not Valid Program Number"),"")</f>
        <v/>
      </c>
      <c r="H171" s="19"/>
      <c r="I171" s="7" t="str">
        <f>IFERROR(VLOOKUP(H171,'Valid prog-crs'!$E$2:$F$680,2,FALSE),"")</f>
        <v/>
      </c>
      <c r="J171" s="7" t="str">
        <f>IFERROR(VLOOKUP(H171,'Valid prog-crs'!$E$2:$G$674,3,FALSE),"")</f>
        <v/>
      </c>
      <c r="L171" s="1"/>
      <c r="M171" s="1"/>
    </row>
    <row r="172" spans="2:13" x14ac:dyDescent="0.25">
      <c r="B172" s="6" t="str">
        <f>IF(A172&lt;&gt;"",IFERROR(VLOOKUP(A172,'District-School'!$A$4:$B$79,2,FALSE),"Not Valid District Number"),"")</f>
        <v/>
      </c>
      <c r="C172" s="36"/>
      <c r="D172" s="6"/>
      <c r="E172" s="19"/>
      <c r="F172" s="7" t="str">
        <f>IF(E172&lt;&gt;"",IFERROR(INDEX('Valid prog-crs'!$A$2:$A$674,MATCH('21-22 Courses'!E172,'Valid prog-crs'!$C$2:$C$674,0),0),"Not Valid Program Number"),"")</f>
        <v/>
      </c>
      <c r="G172" s="7" t="str">
        <f>IF(E172&lt;&gt;"",IFERROR(INDEX('Valid prog-crs'!$B$2:$B$674,MATCH('21-22 Courses'!E172,'Valid prog-crs'!$C$2:$C$674,0),0),"Not Valid Program Number"),"")</f>
        <v/>
      </c>
      <c r="H172" s="19"/>
      <c r="I172" s="7" t="str">
        <f>IFERROR(VLOOKUP(H172,'Valid prog-crs'!$E$2:$F$680,2,FALSE),"")</f>
        <v/>
      </c>
      <c r="J172" s="7" t="str">
        <f>IFERROR(VLOOKUP(H172,'Valid prog-crs'!$E$2:$G$674,3,FALSE),"")</f>
        <v/>
      </c>
      <c r="L172" s="1"/>
      <c r="M172" s="1"/>
    </row>
    <row r="173" spans="2:13" x14ac:dyDescent="0.25">
      <c r="B173" s="6" t="str">
        <f>IF(A173&lt;&gt;"",IFERROR(VLOOKUP(A173,'District-School'!$A$4:$B$79,2,FALSE),"Not Valid District Number"),"")</f>
        <v/>
      </c>
      <c r="C173" s="36"/>
      <c r="D173" s="6"/>
      <c r="E173" s="19"/>
      <c r="F173" s="7" t="str">
        <f>IF(E173&lt;&gt;"",IFERROR(INDEX('Valid prog-crs'!$A$2:$A$674,MATCH('21-22 Courses'!E173,'Valid prog-crs'!$C$2:$C$674,0),0),"Not Valid Program Number"),"")</f>
        <v/>
      </c>
      <c r="G173" s="7" t="str">
        <f>IF(E173&lt;&gt;"",IFERROR(INDEX('Valid prog-crs'!$B$2:$B$674,MATCH('21-22 Courses'!E173,'Valid prog-crs'!$C$2:$C$674,0),0),"Not Valid Program Number"),"")</f>
        <v/>
      </c>
      <c r="H173" s="19"/>
      <c r="I173" s="7" t="str">
        <f>IFERROR(VLOOKUP(H173,'Valid prog-crs'!$E$2:$F$680,2,FALSE),"")</f>
        <v/>
      </c>
      <c r="J173" s="7" t="str">
        <f>IFERROR(VLOOKUP(H173,'Valid prog-crs'!$E$2:$G$674,3,FALSE),"")</f>
        <v/>
      </c>
      <c r="L173" s="1"/>
      <c r="M173" s="1"/>
    </row>
    <row r="174" spans="2:13" x14ac:dyDescent="0.25">
      <c r="B174" s="6" t="str">
        <f>IF(A174&lt;&gt;"",IFERROR(VLOOKUP(A174,'District-School'!$A$4:$B$79,2,FALSE),"Not Valid District Number"),"")</f>
        <v/>
      </c>
      <c r="C174" s="36"/>
      <c r="D174" s="6"/>
      <c r="E174" s="19"/>
      <c r="F174" s="7" t="str">
        <f>IF(E174&lt;&gt;"",IFERROR(INDEX('Valid prog-crs'!$A$2:$A$674,MATCH('21-22 Courses'!E174,'Valid prog-crs'!$C$2:$C$674,0),0),"Not Valid Program Number"),"")</f>
        <v/>
      </c>
      <c r="G174" s="7" t="str">
        <f>IF(E174&lt;&gt;"",IFERROR(INDEX('Valid prog-crs'!$B$2:$B$674,MATCH('21-22 Courses'!E174,'Valid prog-crs'!$C$2:$C$674,0),0),"Not Valid Program Number"),"")</f>
        <v/>
      </c>
      <c r="H174" s="19"/>
      <c r="I174" s="7" t="str">
        <f>IFERROR(VLOOKUP(H174,'Valid prog-crs'!$E$2:$F$680,2,FALSE),"")</f>
        <v/>
      </c>
      <c r="J174" s="7" t="str">
        <f>IFERROR(VLOOKUP(H174,'Valid prog-crs'!$E$2:$G$674,3,FALSE),"")</f>
        <v/>
      </c>
      <c r="L174" s="1"/>
      <c r="M174" s="1"/>
    </row>
    <row r="175" spans="2:13" x14ac:dyDescent="0.25">
      <c r="B175" s="6" t="str">
        <f>IF(A175&lt;&gt;"",IFERROR(VLOOKUP(A175,'District-School'!$A$4:$B$79,2,FALSE),"Not Valid District Number"),"")</f>
        <v/>
      </c>
      <c r="C175" s="36"/>
      <c r="D175" s="6"/>
      <c r="E175" s="19"/>
      <c r="F175" s="7" t="str">
        <f>IF(E175&lt;&gt;"",IFERROR(INDEX('Valid prog-crs'!$A$2:$A$674,MATCH('21-22 Courses'!E175,'Valid prog-crs'!$C$2:$C$674,0),0),"Not Valid Program Number"),"")</f>
        <v/>
      </c>
      <c r="G175" s="7" t="str">
        <f>IF(E175&lt;&gt;"",IFERROR(INDEX('Valid prog-crs'!$B$2:$B$674,MATCH('21-22 Courses'!E175,'Valid prog-crs'!$C$2:$C$674,0),0),"Not Valid Program Number"),"")</f>
        <v/>
      </c>
      <c r="H175" s="19"/>
      <c r="I175" s="7" t="str">
        <f>IFERROR(VLOOKUP(H175,'Valid prog-crs'!$E$2:$F$680,2,FALSE),"")</f>
        <v/>
      </c>
      <c r="J175" s="7" t="str">
        <f>IFERROR(VLOOKUP(H175,'Valid prog-crs'!$E$2:$G$674,3,FALSE),"")</f>
        <v/>
      </c>
      <c r="L175" s="1"/>
      <c r="M175" s="1"/>
    </row>
    <row r="176" spans="2:13" x14ac:dyDescent="0.25">
      <c r="B176" s="6" t="str">
        <f>IF(A176&lt;&gt;"",IFERROR(VLOOKUP(A176,'District-School'!$A$4:$B$79,2,FALSE),"Not Valid District Number"),"")</f>
        <v/>
      </c>
      <c r="C176" s="36"/>
      <c r="D176" s="6"/>
      <c r="E176" s="19"/>
      <c r="F176" s="7" t="str">
        <f>IF(E176&lt;&gt;"",IFERROR(INDEX('Valid prog-crs'!$A$2:$A$674,MATCH('21-22 Courses'!E176,'Valid prog-crs'!$C$2:$C$674,0),0),"Not Valid Program Number"),"")</f>
        <v/>
      </c>
      <c r="G176" s="7" t="str">
        <f>IF(E176&lt;&gt;"",IFERROR(INDEX('Valid prog-crs'!$B$2:$B$674,MATCH('21-22 Courses'!E176,'Valid prog-crs'!$C$2:$C$674,0),0),"Not Valid Program Number"),"")</f>
        <v/>
      </c>
      <c r="H176" s="19"/>
      <c r="I176" s="7" t="str">
        <f>IFERROR(VLOOKUP(H176,'Valid prog-crs'!$E$2:$F$680,2,FALSE),"")</f>
        <v/>
      </c>
      <c r="J176" s="7" t="str">
        <f>IFERROR(VLOOKUP(H176,'Valid prog-crs'!$E$2:$G$674,3,FALSE),"")</f>
        <v/>
      </c>
      <c r="L176" s="1"/>
      <c r="M176" s="1"/>
    </row>
    <row r="177" spans="4:10" x14ac:dyDescent="0.25">
      <c r="D177" s="6"/>
      <c r="E177" s="19"/>
      <c r="F177" s="7" t="str">
        <f>IF(E177&lt;&gt;"",IFERROR(INDEX('Valid prog-crs'!$A$2:$A$674,MATCH('21-22 Courses'!E177,'Valid prog-crs'!$C$2:$C$674,0),0),"Not Valid Program Number"),"")</f>
        <v/>
      </c>
      <c r="G177" s="7" t="str">
        <f>IF(E177&lt;&gt;"",IFERROR(INDEX('Valid prog-crs'!$B$2:$B$674,MATCH('21-22 Courses'!E177,'Valid prog-crs'!$C$2:$C$674,0),0),"Not Valid Program Number"),"")</f>
        <v/>
      </c>
      <c r="H177" s="19"/>
      <c r="I177" s="7" t="str">
        <f>IFERROR(VLOOKUP(H177,'Valid prog-crs'!$E$2:$F$680,2,FALSE),"")</f>
        <v/>
      </c>
      <c r="J177" s="7" t="str">
        <f>IFERROR(VLOOKUP(H177,'Valid prog-crs'!$E$2:$G$674,3,FALSE),"")</f>
        <v/>
      </c>
    </row>
    <row r="178" spans="4:10" x14ac:dyDescent="0.25">
      <c r="D178" s="6"/>
      <c r="E178" s="19"/>
      <c r="F178" s="7" t="str">
        <f>IF(E178&lt;&gt;"",IFERROR(INDEX('Valid prog-crs'!$A$2:$A$674,MATCH('21-22 Courses'!E178,'Valid prog-crs'!$C$2:$C$674,0),0),"Not Valid Program Number"),"")</f>
        <v/>
      </c>
      <c r="G178" s="7" t="str">
        <f>IF(E178&lt;&gt;"",IFERROR(INDEX('Valid prog-crs'!$B$2:$B$674,MATCH('21-22 Courses'!E178,'Valid prog-crs'!$C$2:$C$674,0),0),"Not Valid Program Number"),"")</f>
        <v/>
      </c>
      <c r="H178" s="19"/>
      <c r="I178" s="7" t="str">
        <f>IFERROR(VLOOKUP(H178,'Valid prog-crs'!$E$2:$F$680,2,FALSE),"")</f>
        <v/>
      </c>
      <c r="J178" s="7" t="str">
        <f>IFERROR(VLOOKUP(H178,'Valid prog-crs'!$E$2:$G$674,3,FALSE),"")</f>
        <v/>
      </c>
    </row>
    <row r="179" spans="4:10" x14ac:dyDescent="0.25">
      <c r="D179" s="6"/>
      <c r="E179" s="19"/>
      <c r="F179" s="7" t="str">
        <f>IF(E179&lt;&gt;"",IFERROR(INDEX('Valid prog-crs'!$A$2:$A$674,MATCH('21-22 Courses'!E179,'Valid prog-crs'!$C$2:$C$674,0),0),"Not Valid Program Number"),"")</f>
        <v/>
      </c>
      <c r="G179" s="7" t="str">
        <f>IF(E179&lt;&gt;"",IFERROR(INDEX('Valid prog-crs'!$B$2:$B$674,MATCH('21-22 Courses'!E179,'Valid prog-crs'!$C$2:$C$674,0),0),"Not Valid Program Number"),"")</f>
        <v/>
      </c>
      <c r="H179" s="19"/>
      <c r="I179" s="7" t="str">
        <f>IFERROR(VLOOKUP(H179,'Valid prog-crs'!$E$2:$F$680,2,FALSE),"")</f>
        <v/>
      </c>
      <c r="J179" s="7" t="str">
        <f>IFERROR(VLOOKUP(H179,'Valid prog-crs'!$E$2:$G$674,3,FALSE),"")</f>
        <v/>
      </c>
    </row>
    <row r="180" spans="4:10" x14ac:dyDescent="0.25">
      <c r="D180" s="6"/>
      <c r="E180" s="19"/>
      <c r="F180" s="7" t="str">
        <f>IF(E180&lt;&gt;"",IFERROR(INDEX('Valid prog-crs'!$A$2:$A$674,MATCH('21-22 Courses'!E180,'Valid prog-crs'!$C$2:$C$674,0),0),"Not Valid Program Number"),"")</f>
        <v/>
      </c>
      <c r="G180" s="7" t="str">
        <f>IF(E180&lt;&gt;"",IFERROR(INDEX('Valid prog-crs'!$B$2:$B$674,MATCH('21-22 Courses'!E180,'Valid prog-crs'!$C$2:$C$674,0),0),"Not Valid Program Number"),"")</f>
        <v/>
      </c>
      <c r="H180" s="19"/>
      <c r="I180" s="7" t="str">
        <f>IFERROR(VLOOKUP(H180,'Valid prog-crs'!$E$2:$F$680,2,FALSE),"")</f>
        <v/>
      </c>
      <c r="J180" s="7" t="str">
        <f>IFERROR(VLOOKUP(H180,'Valid prog-crs'!$E$2:$G$674,3,FALSE),"")</f>
        <v/>
      </c>
    </row>
    <row r="181" spans="4:10" x14ac:dyDescent="0.25">
      <c r="D181" s="6"/>
      <c r="E181" s="19"/>
      <c r="F181" s="7" t="str">
        <f>IF(E181&lt;&gt;"",IFERROR(INDEX('Valid prog-crs'!$A$2:$A$674,MATCH('21-22 Courses'!E181,'Valid prog-crs'!$C$2:$C$674,0),0),"Not Valid Program Number"),"")</f>
        <v/>
      </c>
      <c r="G181" s="7" t="str">
        <f>IF(E181&lt;&gt;"",IFERROR(INDEX('Valid prog-crs'!$B$2:$B$674,MATCH('21-22 Courses'!E181,'Valid prog-crs'!$C$2:$C$674,0),0),"Not Valid Program Number"),"")</f>
        <v/>
      </c>
      <c r="H181" s="19"/>
      <c r="I181" s="7" t="str">
        <f>IFERROR(VLOOKUP(H181,'Valid prog-crs'!$E$2:$F$680,2,FALSE),"")</f>
        <v/>
      </c>
      <c r="J181" s="7" t="str">
        <f>IFERROR(VLOOKUP(H181,'Valid prog-crs'!$E$2:$G$674,3,FALSE),"")</f>
        <v/>
      </c>
    </row>
    <row r="182" spans="4:10" x14ac:dyDescent="0.25">
      <c r="D182" s="6"/>
      <c r="E182" s="19"/>
      <c r="F182" s="7" t="str">
        <f>IF(E182&lt;&gt;"",IFERROR(INDEX('Valid prog-crs'!$A$2:$A$674,MATCH('21-22 Courses'!E182,'Valid prog-crs'!$C$2:$C$674,0),0),"Not Valid Program Number"),"")</f>
        <v/>
      </c>
      <c r="G182" s="7" t="str">
        <f>IF(E182&lt;&gt;"",IFERROR(INDEX('Valid prog-crs'!$B$2:$B$674,MATCH('21-22 Courses'!E182,'Valid prog-crs'!$C$2:$C$674,0),0),"Not Valid Program Number"),"")</f>
        <v/>
      </c>
      <c r="H182" s="19"/>
      <c r="I182" s="7" t="str">
        <f>IFERROR(VLOOKUP(H182,'Valid prog-crs'!$E$2:$F$680,2,FALSE),"")</f>
        <v/>
      </c>
      <c r="J182" s="7" t="str">
        <f>IFERROR(VLOOKUP(H182,'Valid prog-crs'!$E$2:$G$674,3,FALSE),"")</f>
        <v/>
      </c>
    </row>
    <row r="183" spans="4:10" x14ac:dyDescent="0.25">
      <c r="D183" s="6"/>
      <c r="E183" s="19"/>
      <c r="F183" s="7" t="str">
        <f>IF(E183&lt;&gt;"",IFERROR(INDEX('Valid prog-crs'!$A$2:$A$674,MATCH('21-22 Courses'!E183,'Valid prog-crs'!$C$2:$C$674,0),0),"Not Valid Program Number"),"")</f>
        <v/>
      </c>
      <c r="G183" s="7" t="str">
        <f>IF(E183&lt;&gt;"",IFERROR(INDEX('Valid prog-crs'!$B$2:$B$674,MATCH('21-22 Courses'!E183,'Valid prog-crs'!$C$2:$C$674,0),0),"Not Valid Program Number"),"")</f>
        <v/>
      </c>
      <c r="H183" s="19"/>
      <c r="I183" s="7" t="str">
        <f>IFERROR(VLOOKUP(H183,'Valid prog-crs'!$E$2:$F$680,2,FALSE),"")</f>
        <v/>
      </c>
      <c r="J183" s="7" t="str">
        <f>IFERROR(VLOOKUP(H183,'Valid prog-crs'!$E$2:$G$674,3,FALSE),"")</f>
        <v/>
      </c>
    </row>
    <row r="184" spans="4:10" x14ac:dyDescent="0.25">
      <c r="D184" s="6"/>
      <c r="E184" s="19"/>
      <c r="F184" s="7" t="str">
        <f>IF(E184&lt;&gt;"",IFERROR(INDEX('Valid prog-crs'!$A$2:$A$674,MATCH('21-22 Courses'!E184,'Valid prog-crs'!$C$2:$C$674,0),0),"Not Valid Program Number"),"")</f>
        <v/>
      </c>
      <c r="G184" s="7" t="str">
        <f>IF(E184&lt;&gt;"",IFERROR(INDEX('Valid prog-crs'!$B$2:$B$674,MATCH('21-22 Courses'!E184,'Valid prog-crs'!$C$2:$C$674,0),0),"Not Valid Program Number"),"")</f>
        <v/>
      </c>
      <c r="H184" s="19"/>
      <c r="I184" s="7" t="str">
        <f>IFERROR(VLOOKUP(H184,'Valid prog-crs'!$E$2:$F$680,2,FALSE),"")</f>
        <v/>
      </c>
      <c r="J184" s="7" t="str">
        <f>IFERROR(VLOOKUP(H184,'Valid prog-crs'!$E$2:$G$674,3,FALSE),"")</f>
        <v/>
      </c>
    </row>
    <row r="185" spans="4:10" x14ac:dyDescent="0.25">
      <c r="D185" s="6"/>
      <c r="E185" s="19"/>
      <c r="F185" s="7" t="str">
        <f>IF(E185&lt;&gt;"",IFERROR(INDEX('Valid prog-crs'!$A$2:$A$674,MATCH('21-22 Courses'!E185,'Valid prog-crs'!$C$2:$C$674,0),0),"Not Valid Program Number"),"")</f>
        <v/>
      </c>
      <c r="G185" s="7" t="str">
        <f>IF(E185&lt;&gt;"",IFERROR(INDEX('Valid prog-crs'!$B$2:$B$674,MATCH('21-22 Courses'!E185,'Valid prog-crs'!$C$2:$C$674,0),0),"Not Valid Program Number"),"")</f>
        <v/>
      </c>
      <c r="H185" s="19"/>
      <c r="I185" s="7" t="str">
        <f>IFERROR(VLOOKUP(H185,'Valid prog-crs'!$E$2:$F$680,2,FALSE),"")</f>
        <v/>
      </c>
      <c r="J185" s="7" t="str">
        <f>IFERROR(VLOOKUP(H185,'Valid prog-crs'!$E$2:$G$674,3,FALSE),"")</f>
        <v/>
      </c>
    </row>
    <row r="186" spans="4:10" x14ac:dyDescent="0.25">
      <c r="D186" s="6"/>
      <c r="E186" s="19"/>
      <c r="F186" s="7" t="str">
        <f>IF(E186&lt;&gt;"",IFERROR(INDEX('Valid prog-crs'!$A$2:$A$674,MATCH('21-22 Courses'!E186,'Valid prog-crs'!$C$2:$C$674,0),0),"Not Valid Program Number"),"")</f>
        <v/>
      </c>
      <c r="G186" s="7" t="str">
        <f>IF(E186&lt;&gt;"",IFERROR(INDEX('Valid prog-crs'!$B$2:$B$674,MATCH('21-22 Courses'!E186,'Valid prog-crs'!$C$2:$C$674,0),0),"Not Valid Program Number"),"")</f>
        <v/>
      </c>
      <c r="H186" s="19"/>
      <c r="I186" s="7" t="str">
        <f>IFERROR(VLOOKUP(H186,'Valid prog-crs'!$E$2:$F$680,2,FALSE),"")</f>
        <v/>
      </c>
      <c r="J186" s="7" t="str">
        <f>IFERROR(VLOOKUP(H186,'Valid prog-crs'!$E$2:$G$674,3,FALSE),"")</f>
        <v/>
      </c>
    </row>
    <row r="187" spans="4:10" x14ac:dyDescent="0.25">
      <c r="D187" s="6"/>
      <c r="E187" s="19"/>
      <c r="F187" s="7" t="str">
        <f>IF(E187&lt;&gt;"",IFERROR(INDEX('Valid prog-crs'!$A$2:$A$674,MATCH('21-22 Courses'!E187,'Valid prog-crs'!$C$2:$C$674,0),0),"Not Valid Program Number"),"")</f>
        <v/>
      </c>
      <c r="G187" s="7" t="str">
        <f>IF(E187&lt;&gt;"",IFERROR(INDEX('Valid prog-crs'!$B$2:$B$674,MATCH('21-22 Courses'!E187,'Valid prog-crs'!$C$2:$C$674,0),0),"Not Valid Program Number"),"")</f>
        <v/>
      </c>
      <c r="H187" s="19"/>
      <c r="I187" s="7" t="str">
        <f>IFERROR(VLOOKUP(H187,'Valid prog-crs'!$E$2:$F$680,2,FALSE),"")</f>
        <v/>
      </c>
      <c r="J187" s="7" t="str">
        <f>IFERROR(VLOOKUP(H187,'Valid prog-crs'!$E$2:$G$674,3,FALSE),"")</f>
        <v/>
      </c>
    </row>
    <row r="188" spans="4:10" x14ac:dyDescent="0.25">
      <c r="D188" s="6"/>
      <c r="E188" s="19"/>
      <c r="F188" s="7" t="str">
        <f>IF(E188&lt;&gt;"",IFERROR(INDEX('Valid prog-crs'!$A$2:$A$674,MATCH('21-22 Courses'!E188,'Valid prog-crs'!$C$2:$C$674,0),0),"Not Valid Program Number"),"")</f>
        <v/>
      </c>
      <c r="G188" s="7" t="str">
        <f>IF(E188&lt;&gt;"",IFERROR(INDEX('Valid prog-crs'!$B$2:$B$674,MATCH('21-22 Courses'!E188,'Valid prog-crs'!$C$2:$C$674,0),0),"Not Valid Program Number"),"")</f>
        <v/>
      </c>
      <c r="H188" s="19"/>
      <c r="I188" s="7" t="str">
        <f>IFERROR(VLOOKUP(H188,'Valid prog-crs'!$E$2:$F$680,2,FALSE),"")</f>
        <v/>
      </c>
      <c r="J188" s="7" t="str">
        <f>IFERROR(VLOOKUP(H188,'Valid prog-crs'!$E$2:$G$674,3,FALSE),"")</f>
        <v/>
      </c>
    </row>
    <row r="189" spans="4:10" x14ac:dyDescent="0.25">
      <c r="D189" s="6"/>
      <c r="E189" s="19"/>
      <c r="F189" s="7" t="str">
        <f>IF(E189&lt;&gt;"",IFERROR(INDEX('Valid prog-crs'!$A$2:$A$674,MATCH('21-22 Courses'!E189,'Valid prog-crs'!$C$2:$C$674,0),0),"Not Valid Program Number"),"")</f>
        <v/>
      </c>
      <c r="G189" s="7" t="str">
        <f>IF(E189&lt;&gt;"",IFERROR(INDEX('Valid prog-crs'!$B$2:$B$674,MATCH('21-22 Courses'!E189,'Valid prog-crs'!$C$2:$C$674,0),0),"Not Valid Program Number"),"")</f>
        <v/>
      </c>
      <c r="H189" s="19"/>
      <c r="I189" s="7" t="str">
        <f>IFERROR(VLOOKUP(H189,'Valid prog-crs'!$E$2:$F$680,2,FALSE),"")</f>
        <v/>
      </c>
      <c r="J189" s="7" t="str">
        <f>IFERROR(VLOOKUP(H189,'Valid prog-crs'!$E$2:$G$674,3,FALSE),"")</f>
        <v/>
      </c>
    </row>
    <row r="190" spans="4:10" x14ac:dyDescent="0.25">
      <c r="D190" s="6"/>
      <c r="E190" s="19"/>
      <c r="F190" s="7" t="str">
        <f>IF(E190&lt;&gt;"",IFERROR(INDEX('Valid prog-crs'!$A$2:$A$674,MATCH('21-22 Courses'!E190,'Valid prog-crs'!$C$2:$C$674,0),0),"Not Valid Program Number"),"")</f>
        <v/>
      </c>
      <c r="G190" s="7" t="str">
        <f>IF(E190&lt;&gt;"",IFERROR(INDEX('Valid prog-crs'!$B$2:$B$674,MATCH('21-22 Courses'!E190,'Valid prog-crs'!$C$2:$C$674,0),0),"Not Valid Program Number"),"")</f>
        <v/>
      </c>
      <c r="H190" s="19"/>
      <c r="I190" s="7" t="str">
        <f>IFERROR(VLOOKUP(H190,'Valid prog-crs'!$E$2:$F$680,2,FALSE),"")</f>
        <v/>
      </c>
      <c r="J190" s="7" t="str">
        <f>IFERROR(VLOOKUP(H190,'Valid prog-crs'!$E$2:$G$674,3,FALSE),"")</f>
        <v/>
      </c>
    </row>
    <row r="191" spans="4:10" x14ac:dyDescent="0.25">
      <c r="D191" s="6"/>
      <c r="E191" s="19"/>
      <c r="F191" s="7" t="str">
        <f>IF(E191&lt;&gt;"",IFERROR(INDEX('Valid prog-crs'!$A$2:$A$674,MATCH('21-22 Courses'!E191,'Valid prog-crs'!$C$2:$C$674,0),0),"Not Valid Program Number"),"")</f>
        <v/>
      </c>
      <c r="G191" s="7" t="str">
        <f>IF(E191&lt;&gt;"",IFERROR(INDEX('Valid prog-crs'!$B$2:$B$674,MATCH('21-22 Courses'!E191,'Valid prog-crs'!$C$2:$C$674,0),0),"Not Valid Program Number"),"")</f>
        <v/>
      </c>
      <c r="H191" s="19"/>
      <c r="I191" s="7" t="str">
        <f>IFERROR(VLOOKUP(H191,'Valid prog-crs'!$E$2:$F$680,2,FALSE),"")</f>
        <v/>
      </c>
      <c r="J191" s="7" t="str">
        <f>IFERROR(VLOOKUP(H191,'Valid prog-crs'!$E$2:$G$674,3,FALSE),"")</f>
        <v/>
      </c>
    </row>
    <row r="192" spans="4:10" x14ac:dyDescent="0.25">
      <c r="D192" s="6"/>
      <c r="E192" s="19"/>
      <c r="F192" s="7" t="str">
        <f>IF(E192&lt;&gt;"",IFERROR(INDEX('Valid prog-crs'!$A$2:$A$674,MATCH('21-22 Courses'!E192,'Valid prog-crs'!$C$2:$C$674,0),0),"Not Valid Program Number"),"")</f>
        <v/>
      </c>
      <c r="G192" s="7" t="str">
        <f>IF(E192&lt;&gt;"",IFERROR(INDEX('Valid prog-crs'!$B$2:$B$674,MATCH('21-22 Courses'!E192,'Valid prog-crs'!$C$2:$C$674,0),0),"Not Valid Program Number"),"")</f>
        <v/>
      </c>
      <c r="H192" s="19"/>
      <c r="I192" s="7" t="str">
        <f>IFERROR(VLOOKUP(H192,'Valid prog-crs'!$E$2:$F$680,2,FALSE),"")</f>
        <v/>
      </c>
      <c r="J192" s="7" t="str">
        <f>IFERROR(VLOOKUP(H192,'Valid prog-crs'!$E$2:$G$674,3,FALSE),"")</f>
        <v/>
      </c>
    </row>
    <row r="193" spans="4:10" x14ac:dyDescent="0.25">
      <c r="D193" s="6"/>
      <c r="E193" s="19"/>
      <c r="F193" s="7" t="str">
        <f>IF(E193&lt;&gt;"",IFERROR(INDEX('Valid prog-crs'!$A$2:$A$674,MATCH('21-22 Courses'!E193,'Valid prog-crs'!$C$2:$C$674,0),0),"Not Valid Program Number"),"")</f>
        <v/>
      </c>
      <c r="G193" s="7" t="str">
        <f>IF(E193&lt;&gt;"",IFERROR(INDEX('Valid prog-crs'!$B$2:$B$674,MATCH('21-22 Courses'!E193,'Valid prog-crs'!$C$2:$C$674,0),0),"Not Valid Program Number"),"")</f>
        <v/>
      </c>
      <c r="H193" s="19"/>
      <c r="I193" s="7" t="str">
        <f>IFERROR(VLOOKUP(H193,'Valid prog-crs'!$E$2:$F$680,2,FALSE),"")</f>
        <v/>
      </c>
      <c r="J193" s="7" t="str">
        <f>IFERROR(VLOOKUP(H193,'Valid prog-crs'!$E$2:$G$674,3,FALSE),"")</f>
        <v/>
      </c>
    </row>
    <row r="194" spans="4:10" x14ac:dyDescent="0.25">
      <c r="D194" s="6"/>
      <c r="E194" s="19"/>
      <c r="F194" s="7" t="str">
        <f>IF(E194&lt;&gt;"",IFERROR(INDEX('Valid prog-crs'!$A$2:$A$674,MATCH('21-22 Courses'!E194,'Valid prog-crs'!$C$2:$C$674,0),0),"Not Valid Program Number"),"")</f>
        <v/>
      </c>
      <c r="G194" s="7" t="str">
        <f>IF(E194&lt;&gt;"",IFERROR(INDEX('Valid prog-crs'!$B$2:$B$674,MATCH('21-22 Courses'!E194,'Valid prog-crs'!$C$2:$C$674,0),0),"Not Valid Program Number"),"")</f>
        <v/>
      </c>
      <c r="H194" s="19"/>
      <c r="I194" s="7" t="str">
        <f>IFERROR(VLOOKUP(H194,'Valid prog-crs'!$E$2:$F$680,2,FALSE),"")</f>
        <v/>
      </c>
      <c r="J194" s="7" t="str">
        <f>IFERROR(VLOOKUP(H194,'Valid prog-crs'!$E$2:$G$674,3,FALSE),"")</f>
        <v/>
      </c>
    </row>
    <row r="195" spans="4:10" x14ac:dyDescent="0.25">
      <c r="D195" s="6"/>
      <c r="E195" s="19"/>
      <c r="F195" s="7" t="str">
        <f>IF(E195&lt;&gt;"",IFERROR(INDEX('Valid prog-crs'!$A$2:$A$674,MATCH('21-22 Courses'!E195,'Valid prog-crs'!$C$2:$C$674,0),0),"Not Valid Program Number"),"")</f>
        <v/>
      </c>
      <c r="G195" s="7" t="str">
        <f>IF(E195&lt;&gt;"",IFERROR(INDEX('Valid prog-crs'!$B$2:$B$674,MATCH('21-22 Courses'!E195,'Valid prog-crs'!$C$2:$C$674,0),0),"Not Valid Program Number"),"")</f>
        <v/>
      </c>
      <c r="H195" s="19"/>
      <c r="I195" s="7" t="str">
        <f>IFERROR(VLOOKUP(H195,'Valid prog-crs'!$E$2:$F$680,2,FALSE),"")</f>
        <v/>
      </c>
      <c r="J195" s="7" t="str">
        <f>IFERROR(VLOOKUP(H195,'Valid prog-crs'!$E$2:$G$674,3,FALSE),"")</f>
        <v/>
      </c>
    </row>
    <row r="196" spans="4:10" x14ac:dyDescent="0.25">
      <c r="D196" s="6"/>
      <c r="E196" s="19"/>
      <c r="F196" s="7" t="str">
        <f>IF(E196&lt;&gt;"",IFERROR(INDEX('Valid prog-crs'!$A$2:$A$674,MATCH('21-22 Courses'!E196,'Valid prog-crs'!$C$2:$C$674,0),0),"Not Valid Program Number"),"")</f>
        <v/>
      </c>
      <c r="G196" s="7" t="str">
        <f>IF(E196&lt;&gt;"",IFERROR(INDEX('Valid prog-crs'!$B$2:$B$674,MATCH('21-22 Courses'!E196,'Valid prog-crs'!$C$2:$C$674,0),0),"Not Valid Program Number"),"")</f>
        <v/>
      </c>
      <c r="H196" s="19"/>
      <c r="I196" s="7" t="str">
        <f>IFERROR(VLOOKUP(H196,'Valid prog-crs'!$E$2:$F$680,2,FALSE),"")</f>
        <v/>
      </c>
      <c r="J196" s="7" t="str">
        <f>IFERROR(VLOOKUP(H196,'Valid prog-crs'!$E$2:$G$674,3,FALSE),"")</f>
        <v/>
      </c>
    </row>
    <row r="197" spans="4:10" x14ac:dyDescent="0.25">
      <c r="D197" s="6"/>
      <c r="E197" s="19"/>
      <c r="F197" s="7" t="str">
        <f>IF(E197&lt;&gt;"",IFERROR(INDEX('Valid prog-crs'!$A$2:$A$674,MATCH('21-22 Courses'!E197,'Valid prog-crs'!$C$2:$C$674,0),0),"Not Valid Program Number"),"")</f>
        <v/>
      </c>
      <c r="G197" s="7" t="str">
        <f>IF(E197&lt;&gt;"",IFERROR(INDEX('Valid prog-crs'!$B$2:$B$674,MATCH('21-22 Courses'!E197,'Valid prog-crs'!$C$2:$C$674,0),0),"Not Valid Program Number"),"")</f>
        <v/>
      </c>
      <c r="H197" s="19"/>
      <c r="I197" s="7" t="str">
        <f>IFERROR(VLOOKUP(H197,'Valid prog-crs'!$E$2:$F$680,2,FALSE),"")</f>
        <v/>
      </c>
      <c r="J197" s="7" t="str">
        <f>IFERROR(VLOOKUP(H197,'Valid prog-crs'!$E$2:$G$674,3,FALSE),"")</f>
        <v/>
      </c>
    </row>
    <row r="198" spans="4:10" x14ac:dyDescent="0.25">
      <c r="D198" s="6"/>
      <c r="E198" s="19"/>
      <c r="F198" s="7" t="str">
        <f>IF(E198&lt;&gt;"",IFERROR(INDEX('Valid prog-crs'!$A$2:$A$674,MATCH('21-22 Courses'!E198,'Valid prog-crs'!$C$2:$C$674,0),0),"Not Valid Program Number"),"")</f>
        <v/>
      </c>
      <c r="G198" s="7" t="str">
        <f>IF(E198&lt;&gt;"",IFERROR(INDEX('Valid prog-crs'!$B$2:$B$674,MATCH('21-22 Courses'!E198,'Valid prog-crs'!$C$2:$C$674,0),0),"Not Valid Program Number"),"")</f>
        <v/>
      </c>
      <c r="H198" s="19"/>
      <c r="I198" s="7" t="str">
        <f>IFERROR(VLOOKUP(H198,'Valid prog-crs'!$E$2:$F$680,2,FALSE),"")</f>
        <v/>
      </c>
      <c r="J198" s="7" t="str">
        <f>IFERROR(VLOOKUP(H198,'Valid prog-crs'!$E$2:$G$674,3,FALSE),"")</f>
        <v/>
      </c>
    </row>
    <row r="199" spans="4:10" x14ac:dyDescent="0.25">
      <c r="D199" s="6"/>
      <c r="E199" s="19"/>
      <c r="F199" s="7" t="str">
        <f>IF(E199&lt;&gt;"",IFERROR(INDEX('Valid prog-crs'!$A$2:$A$674,MATCH('21-22 Courses'!E199,'Valid prog-crs'!$C$2:$C$674,0),0),"Not Valid Program Number"),"")</f>
        <v/>
      </c>
      <c r="G199" s="7" t="str">
        <f>IF(E199&lt;&gt;"",IFERROR(INDEX('Valid prog-crs'!$B$2:$B$674,MATCH('21-22 Courses'!E199,'Valid prog-crs'!$C$2:$C$674,0),0),"Not Valid Program Number"),"")</f>
        <v/>
      </c>
      <c r="H199" s="19"/>
      <c r="I199" s="7" t="str">
        <f>IFERROR(VLOOKUP(H199,'Valid prog-crs'!$E$2:$F$680,2,FALSE),"")</f>
        <v/>
      </c>
      <c r="J199" s="7" t="str">
        <f>IFERROR(VLOOKUP(H199,'Valid prog-crs'!$E$2:$G$674,3,FALSE),"")</f>
        <v/>
      </c>
    </row>
    <row r="200" spans="4:10" x14ac:dyDescent="0.25">
      <c r="D200" s="6"/>
      <c r="E200" s="19"/>
      <c r="F200" s="7" t="str">
        <f>IF(E200&lt;&gt;"",IFERROR(INDEX('Valid prog-crs'!$A$2:$A$674,MATCH('21-22 Courses'!E200,'Valid prog-crs'!$C$2:$C$674,0),0),"Not Valid Program Number"),"")</f>
        <v/>
      </c>
      <c r="G200" s="7" t="str">
        <f>IF(E200&lt;&gt;"",IFERROR(INDEX('Valid prog-crs'!$B$2:$B$674,MATCH('21-22 Courses'!E200,'Valid prog-crs'!$C$2:$C$674,0),0),"Not Valid Program Number"),"")</f>
        <v/>
      </c>
      <c r="H200" s="19"/>
      <c r="I200" s="7" t="str">
        <f>IFERROR(VLOOKUP(H200,'Valid prog-crs'!$E$2:$F$680,2,FALSE),"")</f>
        <v/>
      </c>
      <c r="J200" s="7" t="str">
        <f>IFERROR(VLOOKUP(H200,'Valid prog-crs'!$E$2:$G$674,3,FALSE),"")</f>
        <v/>
      </c>
    </row>
    <row r="201" spans="4:10" x14ac:dyDescent="0.25">
      <c r="D201" s="6"/>
      <c r="E201" s="19"/>
      <c r="F201" s="7" t="str">
        <f>IF(E201&lt;&gt;"",IFERROR(INDEX('Valid prog-crs'!$A$2:$A$674,MATCH('21-22 Courses'!E201,'Valid prog-crs'!$C$2:$C$674,0),0),"Not Valid Program Number"),"")</f>
        <v/>
      </c>
      <c r="G201" s="7" t="str">
        <f>IF(E201&lt;&gt;"",IFERROR(INDEX('Valid prog-crs'!$B$2:$B$674,MATCH('21-22 Courses'!E201,'Valid prog-crs'!$C$2:$C$674,0),0),"Not Valid Program Number"),"")</f>
        <v/>
      </c>
      <c r="H201" s="19"/>
      <c r="I201" s="7" t="str">
        <f>IFERROR(VLOOKUP(H201,'Valid prog-crs'!$E$2:$F$680,2,FALSE),"")</f>
        <v/>
      </c>
      <c r="J201" s="7" t="str">
        <f>IFERROR(VLOOKUP(H201,'Valid prog-crs'!$E$2:$G$674,3,FALSE),"")</f>
        <v/>
      </c>
    </row>
    <row r="202" spans="4:10" x14ac:dyDescent="0.25">
      <c r="D202" s="6"/>
      <c r="E202" s="19"/>
      <c r="F202" s="7" t="str">
        <f>IF(E202&lt;&gt;"",IFERROR(INDEX('Valid prog-crs'!$A$2:$A$674,MATCH('21-22 Courses'!E202,'Valid prog-crs'!$C$2:$C$674,0),0),"Not Valid Program Number"),"")</f>
        <v/>
      </c>
      <c r="G202" s="7" t="str">
        <f>IF(E202&lt;&gt;"",IFERROR(INDEX('Valid prog-crs'!$B$2:$B$674,MATCH('21-22 Courses'!E202,'Valid prog-crs'!$C$2:$C$674,0),0),"Not Valid Program Number"),"")</f>
        <v/>
      </c>
      <c r="H202" s="19"/>
      <c r="I202" s="7" t="str">
        <f>IFERROR(VLOOKUP(H202,'Valid prog-crs'!$E$2:$F$680,2,FALSE),"")</f>
        <v/>
      </c>
      <c r="J202" s="7" t="str">
        <f>IFERROR(VLOOKUP(H202,'Valid prog-crs'!$E$2:$G$674,3,FALSE),"")</f>
        <v/>
      </c>
    </row>
    <row r="203" spans="4:10" x14ac:dyDescent="0.25">
      <c r="D203" s="6"/>
      <c r="E203" s="19"/>
      <c r="F203" s="7" t="str">
        <f>IF(E203&lt;&gt;"",IFERROR(INDEX('Valid prog-crs'!$A$2:$A$674,MATCH('21-22 Courses'!E203,'Valid prog-crs'!$C$2:$C$674,0),0),"Not Valid Program Number"),"")</f>
        <v/>
      </c>
      <c r="G203" s="7" t="str">
        <f>IF(E203&lt;&gt;"",IFERROR(INDEX('Valid prog-crs'!$B$2:$B$674,MATCH('21-22 Courses'!E203,'Valid prog-crs'!$C$2:$C$674,0),0),"Not Valid Program Number"),"")</f>
        <v/>
      </c>
      <c r="H203" s="19"/>
      <c r="I203" s="7" t="str">
        <f>IFERROR(VLOOKUP(H203,'Valid prog-crs'!$E$2:$F$680,2,FALSE),"")</f>
        <v/>
      </c>
      <c r="J203" s="7" t="str">
        <f>IFERROR(VLOOKUP(H203,'Valid prog-crs'!$E$2:$G$674,3,FALSE),"")</f>
        <v/>
      </c>
    </row>
    <row r="204" spans="4:10" x14ac:dyDescent="0.25">
      <c r="D204" s="6"/>
      <c r="E204" s="19"/>
      <c r="F204" s="7" t="str">
        <f>IF(E204&lt;&gt;"",IFERROR(INDEX('Valid prog-crs'!$A$2:$A$674,MATCH('21-22 Courses'!E204,'Valid prog-crs'!$C$2:$C$674,0),0),"Not Valid Program Number"),"")</f>
        <v/>
      </c>
      <c r="G204" s="7" t="str">
        <f>IF(E204&lt;&gt;"",IFERROR(INDEX('Valid prog-crs'!$B$2:$B$674,MATCH('21-22 Courses'!E204,'Valid prog-crs'!$C$2:$C$674,0),0),"Not Valid Program Number"),"")</f>
        <v/>
      </c>
      <c r="H204" s="19"/>
      <c r="I204" s="7" t="str">
        <f>IFERROR(VLOOKUP(H204,'Valid prog-crs'!$E$2:$F$680,2,FALSE),"")</f>
        <v/>
      </c>
      <c r="J204" s="7" t="str">
        <f>IFERROR(VLOOKUP(H204,'Valid prog-crs'!$E$2:$G$674,3,FALSE),"")</f>
        <v/>
      </c>
    </row>
    <row r="205" spans="4:10" x14ac:dyDescent="0.25">
      <c r="D205" s="6"/>
      <c r="E205" s="19"/>
      <c r="F205" s="7" t="str">
        <f>IF(E205&lt;&gt;"",IFERROR(INDEX('Valid prog-crs'!$A$2:$A$674,MATCH('21-22 Courses'!E205,'Valid prog-crs'!$C$2:$C$674,0),0),"Not Valid Program Number"),"")</f>
        <v/>
      </c>
      <c r="G205" s="7" t="str">
        <f>IF(E205&lt;&gt;"",IFERROR(INDEX('Valid prog-crs'!$B$2:$B$674,MATCH('21-22 Courses'!E205,'Valid prog-crs'!$C$2:$C$674,0),0),"Not Valid Program Number"),"")</f>
        <v/>
      </c>
      <c r="H205" s="19"/>
      <c r="I205" s="7" t="str">
        <f>IFERROR(VLOOKUP(H205,'Valid prog-crs'!$E$2:$F$680,2,FALSE),"")</f>
        <v/>
      </c>
      <c r="J205" s="7" t="str">
        <f>IFERROR(VLOOKUP(H205,'Valid prog-crs'!$E$2:$G$674,3,FALSE),"")</f>
        <v/>
      </c>
    </row>
    <row r="206" spans="4:10" x14ac:dyDescent="0.25">
      <c r="D206" s="6"/>
      <c r="E206" s="19"/>
      <c r="F206" s="7" t="str">
        <f>IF(E206&lt;&gt;"",IFERROR(INDEX('Valid prog-crs'!$A$2:$A$674,MATCH('21-22 Courses'!E206,'Valid prog-crs'!$C$2:$C$674,0),0),"Not Valid Program Number"),"")</f>
        <v/>
      </c>
      <c r="G206" s="7" t="str">
        <f>IF(E206&lt;&gt;"",IFERROR(INDEX('Valid prog-crs'!$B$2:$B$674,MATCH('21-22 Courses'!E206,'Valid prog-crs'!$C$2:$C$674,0),0),"Not Valid Program Number"),"")</f>
        <v/>
      </c>
      <c r="H206" s="19"/>
      <c r="I206" s="7" t="str">
        <f>IFERROR(VLOOKUP(H206,'Valid prog-crs'!$E$2:$F$680,2,FALSE),"")</f>
        <v/>
      </c>
      <c r="J206" s="7" t="str">
        <f>IFERROR(VLOOKUP(H206,'Valid prog-crs'!$E$2:$G$674,3,FALSE),"")</f>
        <v/>
      </c>
    </row>
    <row r="207" spans="4:10" x14ac:dyDescent="0.25">
      <c r="D207" s="6"/>
      <c r="E207" s="19"/>
      <c r="F207" s="7" t="str">
        <f>IF(E207&lt;&gt;"",IFERROR(INDEX('Valid prog-crs'!$A$2:$A$674,MATCH('21-22 Courses'!E207,'Valid prog-crs'!$C$2:$C$674,0),0),"Not Valid Program Number"),"")</f>
        <v/>
      </c>
      <c r="G207" s="7" t="str">
        <f>IF(E207&lt;&gt;"",IFERROR(INDEX('Valid prog-crs'!$B$2:$B$674,MATCH('21-22 Courses'!E207,'Valid prog-crs'!$C$2:$C$674,0),0),"Not Valid Program Number"),"")</f>
        <v/>
      </c>
      <c r="H207" s="19"/>
      <c r="I207" s="7" t="str">
        <f>IFERROR(VLOOKUP(H207,'Valid prog-crs'!$E$2:$F$680,2,FALSE),"")</f>
        <v/>
      </c>
      <c r="J207" s="7" t="str">
        <f>IFERROR(VLOOKUP(H207,'Valid prog-crs'!$E$2:$G$674,3,FALSE),"")</f>
        <v/>
      </c>
    </row>
    <row r="208" spans="4:10" x14ac:dyDescent="0.25">
      <c r="D208" s="6"/>
      <c r="E208" s="19"/>
      <c r="F208" s="7" t="str">
        <f>IF(E208&lt;&gt;"",IFERROR(INDEX('Valid prog-crs'!$A$2:$A$674,MATCH('21-22 Courses'!E208,'Valid prog-crs'!$C$2:$C$674,0),0),"Not Valid Program Number"),"")</f>
        <v/>
      </c>
      <c r="G208" s="7" t="str">
        <f>IF(E208&lt;&gt;"",IFERROR(INDEX('Valid prog-crs'!$B$2:$B$674,MATCH('21-22 Courses'!E208,'Valid prog-crs'!$C$2:$C$674,0),0),"Not Valid Program Number"),"")</f>
        <v/>
      </c>
      <c r="H208" s="19"/>
      <c r="I208" s="7" t="str">
        <f>IFERROR(VLOOKUP(H208,'Valid prog-crs'!$E$2:$F$680,2,FALSE),"")</f>
        <v/>
      </c>
      <c r="J208" s="7" t="str">
        <f>IFERROR(VLOOKUP(H208,'Valid prog-crs'!$E$2:$G$674,3,FALSE),"")</f>
        <v/>
      </c>
    </row>
    <row r="209" spans="4:10" x14ac:dyDescent="0.25">
      <c r="D209" s="6"/>
      <c r="E209" s="19"/>
      <c r="F209" s="7" t="str">
        <f>IF(E209&lt;&gt;"",IFERROR(INDEX('Valid prog-crs'!$A$2:$A$674,MATCH('21-22 Courses'!E209,'Valid prog-crs'!$C$2:$C$674,0),0),"Not Valid Program Number"),"")</f>
        <v/>
      </c>
      <c r="G209" s="7" t="str">
        <f>IF(E209&lt;&gt;"",IFERROR(INDEX('Valid prog-crs'!$B$2:$B$674,MATCH('21-22 Courses'!E209,'Valid prog-crs'!$C$2:$C$674,0),0),"Not Valid Program Number"),"")</f>
        <v/>
      </c>
      <c r="H209" s="19"/>
      <c r="I209" s="7" t="str">
        <f>IFERROR(VLOOKUP(H209,'Valid prog-crs'!$E$2:$F$680,2,FALSE),"")</f>
        <v/>
      </c>
      <c r="J209" s="7" t="str">
        <f>IFERROR(VLOOKUP(H209,'Valid prog-crs'!$E$2:$G$674,3,FALSE),"")</f>
        <v/>
      </c>
    </row>
    <row r="210" spans="4:10" x14ac:dyDescent="0.25">
      <c r="D210" s="6"/>
      <c r="E210" s="19"/>
      <c r="F210" s="7" t="str">
        <f>IF(E210&lt;&gt;"",IFERROR(INDEX('Valid prog-crs'!$A$2:$A$674,MATCH('21-22 Courses'!E210,'Valid prog-crs'!$C$2:$C$674,0),0),"Not Valid Program Number"),"")</f>
        <v/>
      </c>
      <c r="G210" s="7" t="str">
        <f>IF(E210&lt;&gt;"",IFERROR(INDEX('Valid prog-crs'!$B$2:$B$674,MATCH('21-22 Courses'!E210,'Valid prog-crs'!$C$2:$C$674,0),0),"Not Valid Program Number"),"")</f>
        <v/>
      </c>
      <c r="H210" s="19"/>
      <c r="I210" s="7" t="str">
        <f>IFERROR(VLOOKUP(H210,'Valid prog-crs'!$E$2:$F$680,2,FALSE),"")</f>
        <v/>
      </c>
      <c r="J210" s="7" t="str">
        <f>IFERROR(VLOOKUP(H210,'Valid prog-crs'!$E$2:$G$674,3,FALSE),"")</f>
        <v/>
      </c>
    </row>
    <row r="211" spans="4:10" x14ac:dyDescent="0.25">
      <c r="D211" s="6"/>
      <c r="E211" s="19"/>
      <c r="F211" s="7" t="str">
        <f>IF(E211&lt;&gt;"",IFERROR(INDEX('Valid prog-crs'!$A$2:$A$674,MATCH('21-22 Courses'!E211,'Valid prog-crs'!$C$2:$C$674,0),0),"Not Valid Program Number"),"")</f>
        <v/>
      </c>
      <c r="G211" s="7" t="str">
        <f>IF(E211&lt;&gt;"",IFERROR(INDEX('Valid prog-crs'!$B$2:$B$674,MATCH('21-22 Courses'!E211,'Valid prog-crs'!$C$2:$C$674,0),0),"Not Valid Program Number"),"")</f>
        <v/>
      </c>
      <c r="H211" s="19"/>
      <c r="I211" s="7" t="str">
        <f>IFERROR(VLOOKUP(H211,'Valid prog-crs'!$E$2:$F$680,2,FALSE),"")</f>
        <v/>
      </c>
      <c r="J211" s="7" t="str">
        <f>IFERROR(VLOOKUP(H211,'Valid prog-crs'!$E$2:$G$674,3,FALSE),"")</f>
        <v/>
      </c>
    </row>
    <row r="212" spans="4:10" x14ac:dyDescent="0.25">
      <c r="D212" s="6"/>
      <c r="E212" s="19"/>
      <c r="F212" s="7" t="str">
        <f>IF(E212&lt;&gt;"",IFERROR(INDEX('Valid prog-crs'!$A$2:$A$674,MATCH('21-22 Courses'!E212,'Valid prog-crs'!$C$2:$C$674,0),0),"Not Valid Program Number"),"")</f>
        <v/>
      </c>
      <c r="G212" s="7" t="str">
        <f>IF(E212&lt;&gt;"",IFERROR(INDEX('Valid prog-crs'!$B$2:$B$674,MATCH('21-22 Courses'!E212,'Valid prog-crs'!$C$2:$C$674,0),0),"Not Valid Program Number"),"")</f>
        <v/>
      </c>
      <c r="H212" s="19"/>
      <c r="I212" s="7" t="str">
        <f>IFERROR(VLOOKUP(H212,'Valid prog-crs'!$E$2:$F$680,2,FALSE),"")</f>
        <v/>
      </c>
      <c r="J212" s="7" t="str">
        <f>IFERROR(VLOOKUP(H212,'Valid prog-crs'!$E$2:$G$674,3,FALSE),"")</f>
        <v/>
      </c>
    </row>
    <row r="213" spans="4:10" x14ac:dyDescent="0.25">
      <c r="D213" s="6"/>
      <c r="E213" s="19"/>
      <c r="F213" s="7" t="str">
        <f>IF(E213&lt;&gt;"",IFERROR(INDEX('Valid prog-crs'!$A$2:$A$674,MATCH('21-22 Courses'!E213,'Valid prog-crs'!$C$2:$C$674,0),0),"Not Valid Program Number"),"")</f>
        <v/>
      </c>
      <c r="G213" s="7" t="str">
        <f>IF(E213&lt;&gt;"",IFERROR(INDEX('Valid prog-crs'!$B$2:$B$674,MATCH('21-22 Courses'!E213,'Valid prog-crs'!$C$2:$C$674,0),0),"Not Valid Program Number"),"")</f>
        <v/>
      </c>
      <c r="H213" s="19"/>
      <c r="I213" s="7" t="str">
        <f>IFERROR(VLOOKUP(H213,'Valid prog-crs'!$E$2:$F$680,2,FALSE),"")</f>
        <v/>
      </c>
      <c r="J213" s="7" t="str">
        <f>IFERROR(VLOOKUP(H213,'Valid prog-crs'!$E$2:$G$674,3,FALSE),"")</f>
        <v/>
      </c>
    </row>
    <row r="214" spans="4:10" x14ac:dyDescent="0.25">
      <c r="D214" s="6"/>
      <c r="E214" s="19"/>
      <c r="F214" s="7" t="str">
        <f>IF(E214&lt;&gt;"",IFERROR(INDEX('Valid prog-crs'!$A$2:$A$674,MATCH('21-22 Courses'!E214,'Valid prog-crs'!$C$2:$C$674,0),0),"Not Valid Program Number"),"")</f>
        <v/>
      </c>
      <c r="G214" s="7" t="str">
        <f>IF(E214&lt;&gt;"",IFERROR(INDEX('Valid prog-crs'!$B$2:$B$674,MATCH('21-22 Courses'!E214,'Valid prog-crs'!$C$2:$C$674,0),0),"Not Valid Program Number"),"")</f>
        <v/>
      </c>
      <c r="H214" s="19"/>
      <c r="I214" s="7" t="str">
        <f>IFERROR(VLOOKUP(H214,'Valid prog-crs'!$E$2:$F$680,2,FALSE),"")</f>
        <v/>
      </c>
      <c r="J214" s="7" t="str">
        <f>IFERROR(VLOOKUP(H214,'Valid prog-crs'!$E$2:$G$674,3,FALSE),"")</f>
        <v/>
      </c>
    </row>
    <row r="215" spans="4:10" x14ac:dyDescent="0.25">
      <c r="D215" s="6"/>
      <c r="E215" s="19"/>
      <c r="F215" s="7" t="str">
        <f>IF(E215&lt;&gt;"",IFERROR(INDEX('Valid prog-crs'!$A$2:$A$674,MATCH('21-22 Courses'!E215,'Valid prog-crs'!$C$2:$C$674,0),0),"Not Valid Program Number"),"")</f>
        <v/>
      </c>
      <c r="G215" s="7" t="str">
        <f>IF(E215&lt;&gt;"",IFERROR(INDEX('Valid prog-crs'!$B$2:$B$674,MATCH('21-22 Courses'!E215,'Valid prog-crs'!$C$2:$C$674,0),0),"Not Valid Program Number"),"")</f>
        <v/>
      </c>
      <c r="H215" s="19"/>
      <c r="I215" s="7" t="str">
        <f>IFERROR(VLOOKUP(H215,'Valid prog-crs'!$E$2:$F$680,2,FALSE),"")</f>
        <v/>
      </c>
      <c r="J215" s="7" t="str">
        <f>IFERROR(VLOOKUP(H215,'Valid prog-crs'!$E$2:$G$674,3,FALSE),"")</f>
        <v/>
      </c>
    </row>
    <row r="216" spans="4:10" x14ac:dyDescent="0.25">
      <c r="D216" s="6"/>
      <c r="E216" s="19"/>
      <c r="F216" s="7" t="str">
        <f>IF(E216&lt;&gt;"",IFERROR(INDEX('Valid prog-crs'!$A$2:$A$674,MATCH('21-22 Courses'!E216,'Valid prog-crs'!$C$2:$C$674,0),0),"Not Valid Program Number"),"")</f>
        <v/>
      </c>
      <c r="G216" s="7" t="str">
        <f>IF(E216&lt;&gt;"",IFERROR(INDEX('Valid prog-crs'!$B$2:$B$674,MATCH('21-22 Courses'!E216,'Valid prog-crs'!$C$2:$C$674,0),0),"Not Valid Program Number"),"")</f>
        <v/>
      </c>
      <c r="H216" s="19"/>
      <c r="I216" s="7" t="str">
        <f>IFERROR(VLOOKUP(H216,'Valid prog-crs'!$E$2:$F$680,2,FALSE),"")</f>
        <v/>
      </c>
      <c r="J216" s="7" t="str">
        <f>IFERROR(VLOOKUP(H216,'Valid prog-crs'!$E$2:$G$674,3,FALSE),"")</f>
        <v/>
      </c>
    </row>
    <row r="217" spans="4:10" x14ac:dyDescent="0.25">
      <c r="D217" s="6"/>
      <c r="E217" s="19"/>
      <c r="F217" s="7" t="str">
        <f>IF(E217&lt;&gt;"",IFERROR(INDEX('Valid prog-crs'!$A$2:$A$674,MATCH('21-22 Courses'!E217,'Valid prog-crs'!$C$2:$C$674,0),0),"Not Valid Program Number"),"")</f>
        <v/>
      </c>
      <c r="G217" s="7" t="str">
        <f>IF(E217&lt;&gt;"",IFERROR(INDEX('Valid prog-crs'!$B$2:$B$674,MATCH('21-22 Courses'!E217,'Valid prog-crs'!$C$2:$C$674,0),0),"Not Valid Program Number"),"")</f>
        <v/>
      </c>
      <c r="H217" s="19"/>
      <c r="I217" s="7" t="str">
        <f>IFERROR(VLOOKUP(H217,'Valid prog-crs'!$E$2:$F$680,2,FALSE),"")</f>
        <v/>
      </c>
      <c r="J217" s="7" t="str">
        <f>IFERROR(VLOOKUP(H217,'Valid prog-crs'!$E$2:$G$674,3,FALSE),"")</f>
        <v/>
      </c>
    </row>
    <row r="218" spans="4:10" x14ac:dyDescent="0.25">
      <c r="D218" s="6"/>
      <c r="E218" s="19"/>
      <c r="F218" s="7" t="str">
        <f>IF(E218&lt;&gt;"",IFERROR(INDEX('Valid prog-crs'!$A$2:$A$674,MATCH('21-22 Courses'!E218,'Valid prog-crs'!$C$2:$C$674,0),0),"Not Valid Program Number"),"")</f>
        <v/>
      </c>
      <c r="G218" s="7" t="str">
        <f>IF(E218&lt;&gt;"",IFERROR(INDEX('Valid prog-crs'!$B$2:$B$674,MATCH('21-22 Courses'!E218,'Valid prog-crs'!$C$2:$C$674,0),0),"Not Valid Program Number"),"")</f>
        <v/>
      </c>
      <c r="H218" s="19"/>
      <c r="I218" s="7" t="str">
        <f>IFERROR(VLOOKUP(H218,'Valid prog-crs'!$E$2:$F$680,2,FALSE),"")</f>
        <v/>
      </c>
      <c r="J218" s="7" t="str">
        <f>IFERROR(VLOOKUP(H218,'Valid prog-crs'!$E$2:$G$674,3,FALSE),"")</f>
        <v/>
      </c>
    </row>
    <row r="219" spans="4:10" x14ac:dyDescent="0.25">
      <c r="D219" s="6"/>
      <c r="E219" s="19"/>
      <c r="F219" s="7" t="str">
        <f>IF(E219&lt;&gt;"",IFERROR(INDEX('Valid prog-crs'!$A$2:$A$674,MATCH('21-22 Courses'!E219,'Valid prog-crs'!$C$2:$C$674,0),0),"Not Valid Program Number"),"")</f>
        <v/>
      </c>
      <c r="G219" s="7" t="str">
        <f>IF(E219&lt;&gt;"",IFERROR(INDEX('Valid prog-crs'!$B$2:$B$674,MATCH('21-22 Courses'!E219,'Valid prog-crs'!$C$2:$C$674,0),0),"Not Valid Program Number"),"")</f>
        <v/>
      </c>
      <c r="H219" s="19"/>
      <c r="I219" s="7" t="str">
        <f>IFERROR(VLOOKUP(H219,'Valid prog-crs'!$E$2:$F$680,2,FALSE),"")</f>
        <v/>
      </c>
      <c r="J219" s="7" t="str">
        <f>IFERROR(VLOOKUP(H219,'Valid prog-crs'!$E$2:$G$674,3,FALSE),"")</f>
        <v/>
      </c>
    </row>
    <row r="220" spans="4:10" x14ac:dyDescent="0.25">
      <c r="D220" s="6"/>
      <c r="E220" s="19"/>
      <c r="F220" s="7" t="str">
        <f>IF(E220&lt;&gt;"",IFERROR(INDEX('Valid prog-crs'!$A$2:$A$674,MATCH('21-22 Courses'!E220,'Valid prog-crs'!$C$2:$C$674,0),0),"Not Valid Program Number"),"")</f>
        <v/>
      </c>
      <c r="G220" s="7" t="str">
        <f>IF(E220&lt;&gt;"",IFERROR(INDEX('Valid prog-crs'!$B$2:$B$674,MATCH('21-22 Courses'!E220,'Valid prog-crs'!$C$2:$C$674,0),0),"Not Valid Program Number"),"")</f>
        <v/>
      </c>
      <c r="H220" s="19"/>
      <c r="I220" s="7" t="str">
        <f>IFERROR(VLOOKUP(H220,'Valid prog-crs'!$E$2:$F$680,2,FALSE),"")</f>
        <v/>
      </c>
      <c r="J220" s="7" t="str">
        <f>IFERROR(VLOOKUP(H220,'Valid prog-crs'!$E$2:$G$674,3,FALSE),"")</f>
        <v/>
      </c>
    </row>
    <row r="221" spans="4:10" x14ac:dyDescent="0.25">
      <c r="D221" s="6"/>
      <c r="E221" s="19"/>
      <c r="F221" s="7" t="str">
        <f>IF(E221&lt;&gt;"",IFERROR(INDEX('Valid prog-crs'!$A$2:$A$674,MATCH('21-22 Courses'!E221,'Valid prog-crs'!$C$2:$C$674,0),0),"Not Valid Program Number"),"")</f>
        <v/>
      </c>
      <c r="G221" s="7" t="str">
        <f>IF(E221&lt;&gt;"",IFERROR(INDEX('Valid prog-crs'!$B$2:$B$674,MATCH('21-22 Courses'!E221,'Valid prog-crs'!$C$2:$C$674,0),0),"Not Valid Program Number"),"")</f>
        <v/>
      </c>
      <c r="H221" s="19"/>
      <c r="I221" s="7" t="str">
        <f>IFERROR(VLOOKUP(H221,'Valid prog-crs'!$E$2:$F$680,2,FALSE),"")</f>
        <v/>
      </c>
      <c r="J221" s="7" t="str">
        <f>IFERROR(VLOOKUP(H221,'Valid prog-crs'!$E$2:$G$674,3,FALSE),"")</f>
        <v/>
      </c>
    </row>
    <row r="222" spans="4:10" x14ac:dyDescent="0.25">
      <c r="D222" s="6"/>
      <c r="E222" s="19"/>
      <c r="F222" s="7" t="str">
        <f>IF(E222&lt;&gt;"",IFERROR(INDEX('Valid prog-crs'!$A$2:$A$674,MATCH('21-22 Courses'!E222,'Valid prog-crs'!$C$2:$C$674,0),0),"Not Valid Program Number"),"")</f>
        <v/>
      </c>
      <c r="G222" s="7" t="str">
        <f>IF(E222&lt;&gt;"",IFERROR(INDEX('Valid prog-crs'!$B$2:$B$674,MATCH('21-22 Courses'!E222,'Valid prog-crs'!$C$2:$C$674,0),0),"Not Valid Program Number"),"")</f>
        <v/>
      </c>
      <c r="H222" s="19"/>
      <c r="I222" s="7" t="str">
        <f>IFERROR(VLOOKUP(H222,'Valid prog-crs'!$E$2:$F$680,2,FALSE),"")</f>
        <v/>
      </c>
      <c r="J222" s="7" t="str">
        <f>IFERROR(VLOOKUP(H222,'Valid prog-crs'!$E$2:$G$674,3,FALSE),"")</f>
        <v/>
      </c>
    </row>
    <row r="223" spans="4:10" x14ac:dyDescent="0.25">
      <c r="D223" s="6"/>
      <c r="E223" s="19"/>
      <c r="F223" s="7" t="str">
        <f>IF(E223&lt;&gt;"",IFERROR(INDEX('Valid prog-crs'!$A$2:$A$674,MATCH('21-22 Courses'!E223,'Valid prog-crs'!$C$2:$C$674,0),0),"Not Valid Program Number"),"")</f>
        <v/>
      </c>
      <c r="G223" s="7" t="str">
        <f>IF(E223&lt;&gt;"",IFERROR(INDEX('Valid prog-crs'!$B$2:$B$674,MATCH('21-22 Courses'!E223,'Valid prog-crs'!$C$2:$C$674,0),0),"Not Valid Program Number"),"")</f>
        <v/>
      </c>
      <c r="H223" s="19"/>
      <c r="I223" s="7" t="str">
        <f>IFERROR(VLOOKUP(H223,'Valid prog-crs'!$E$2:$F$680,2,FALSE),"")</f>
        <v/>
      </c>
      <c r="J223" s="7" t="str">
        <f>IFERROR(VLOOKUP(H223,'Valid prog-crs'!$E$2:$G$674,3,FALSE),"")</f>
        <v/>
      </c>
    </row>
    <row r="224" spans="4:10" x14ac:dyDescent="0.25">
      <c r="D224" s="6"/>
      <c r="E224" s="19"/>
      <c r="F224" s="7" t="str">
        <f>IF(E224&lt;&gt;"",IFERROR(INDEX('Valid prog-crs'!$A$2:$A$674,MATCH('21-22 Courses'!E224,'Valid prog-crs'!$C$2:$C$674,0),0),"Not Valid Program Number"),"")</f>
        <v/>
      </c>
      <c r="G224" s="7" t="str">
        <f>IF(E224&lt;&gt;"",IFERROR(INDEX('Valid prog-crs'!$B$2:$B$674,MATCH('21-22 Courses'!E224,'Valid prog-crs'!$C$2:$C$674,0),0),"Not Valid Program Number"),"")</f>
        <v/>
      </c>
      <c r="H224" s="19"/>
      <c r="I224" s="7" t="str">
        <f>IFERROR(VLOOKUP(H224,'Valid prog-crs'!$E$2:$F$680,2,FALSE),"")</f>
        <v/>
      </c>
      <c r="J224" s="7" t="str">
        <f>IFERROR(VLOOKUP(H224,'Valid prog-crs'!$E$2:$G$674,3,FALSE),"")</f>
        <v/>
      </c>
    </row>
    <row r="225" spans="4:10" x14ac:dyDescent="0.25">
      <c r="D225" s="6"/>
      <c r="E225" s="19"/>
      <c r="F225" s="7" t="str">
        <f>IF(E225&lt;&gt;"",IFERROR(INDEX('Valid prog-crs'!$A$2:$A$674,MATCH('21-22 Courses'!E225,'Valid prog-crs'!$C$2:$C$674,0),0),"Not Valid Program Number"),"")</f>
        <v/>
      </c>
      <c r="G225" s="7" t="str">
        <f>IF(E225&lt;&gt;"",IFERROR(INDEX('Valid prog-crs'!$B$2:$B$674,MATCH('21-22 Courses'!E225,'Valid prog-crs'!$C$2:$C$674,0),0),"Not Valid Program Number"),"")</f>
        <v/>
      </c>
      <c r="H225" s="19"/>
      <c r="I225" s="7" t="str">
        <f>IFERROR(VLOOKUP(H225,'Valid prog-crs'!$E$2:$F$680,2,FALSE),"")</f>
        <v/>
      </c>
      <c r="J225" s="7" t="str">
        <f>IFERROR(VLOOKUP(H225,'Valid prog-crs'!$E$2:$G$674,3,FALSE),"")</f>
        <v/>
      </c>
    </row>
    <row r="226" spans="4:10" x14ac:dyDescent="0.25">
      <c r="D226" s="6"/>
      <c r="E226" s="19"/>
      <c r="F226" s="7" t="str">
        <f>IF(E226&lt;&gt;"",IFERROR(INDEX('Valid prog-crs'!$A$2:$A$674,MATCH('21-22 Courses'!E226,'Valid prog-crs'!$C$2:$C$674,0),0),"Not Valid Program Number"),"")</f>
        <v/>
      </c>
      <c r="G226" s="7" t="str">
        <f>IF(E226&lt;&gt;"",IFERROR(INDEX('Valid prog-crs'!$B$2:$B$674,MATCH('21-22 Courses'!E226,'Valid prog-crs'!$C$2:$C$674,0),0),"Not Valid Program Number"),"")</f>
        <v/>
      </c>
      <c r="H226" s="19"/>
      <c r="I226" s="7" t="str">
        <f>IFERROR(VLOOKUP(H226,'Valid prog-crs'!$E$2:$F$680,2,FALSE),"")</f>
        <v/>
      </c>
      <c r="J226" s="7" t="str">
        <f>IFERROR(VLOOKUP(H226,'Valid prog-crs'!$E$2:$G$674,3,FALSE),"")</f>
        <v/>
      </c>
    </row>
    <row r="227" spans="4:10" x14ac:dyDescent="0.25">
      <c r="D227" s="6"/>
      <c r="E227" s="19"/>
      <c r="F227" s="7" t="str">
        <f>IF(E227&lt;&gt;"",IFERROR(INDEX('Valid prog-crs'!$A$2:$A$674,MATCH('21-22 Courses'!E227,'Valid prog-crs'!$C$2:$C$674,0),0),"Not Valid Program Number"),"")</f>
        <v/>
      </c>
      <c r="G227" s="7" t="str">
        <f>IF(E227&lt;&gt;"",IFERROR(INDEX('Valid prog-crs'!$B$2:$B$674,MATCH('21-22 Courses'!E227,'Valid prog-crs'!$C$2:$C$674,0),0),"Not Valid Program Number"),"")</f>
        <v/>
      </c>
      <c r="H227" s="19"/>
      <c r="I227" s="7" t="str">
        <f>IFERROR(VLOOKUP(H227,'Valid prog-crs'!$E$2:$F$680,2,FALSE),"")</f>
        <v/>
      </c>
      <c r="J227" s="7" t="str">
        <f>IFERROR(VLOOKUP(H227,'Valid prog-crs'!$E$2:$G$674,3,FALSE),"")</f>
        <v/>
      </c>
    </row>
    <row r="228" spans="4:10" x14ac:dyDescent="0.25">
      <c r="D228" s="6"/>
      <c r="E228" s="19"/>
      <c r="F228" s="7" t="str">
        <f>IF(E228&lt;&gt;"",IFERROR(INDEX('Valid prog-crs'!$A$2:$A$674,MATCH('21-22 Courses'!E228,'Valid prog-crs'!$C$2:$C$674,0),0),"Not Valid Program Number"),"")</f>
        <v/>
      </c>
      <c r="G228" s="7" t="str">
        <f>IF(E228&lt;&gt;"",IFERROR(INDEX('Valid prog-crs'!$B$2:$B$674,MATCH('21-22 Courses'!E228,'Valid prog-crs'!$C$2:$C$674,0),0),"Not Valid Program Number"),"")</f>
        <v/>
      </c>
      <c r="H228" s="19"/>
      <c r="I228" s="7" t="str">
        <f>IFERROR(VLOOKUP(H228,'Valid prog-crs'!$E$2:$F$680,2,FALSE),"")</f>
        <v/>
      </c>
      <c r="J228" s="7" t="str">
        <f>IFERROR(VLOOKUP(H228,'Valid prog-crs'!$E$2:$G$674,3,FALSE),"")</f>
        <v/>
      </c>
    </row>
    <row r="229" spans="4:10" x14ac:dyDescent="0.25">
      <c r="D229" s="6"/>
      <c r="E229" s="19"/>
      <c r="F229" s="7" t="str">
        <f>IF(E229&lt;&gt;"",IFERROR(INDEX('Valid prog-crs'!$A$2:$A$674,MATCH('21-22 Courses'!E229,'Valid prog-crs'!$C$2:$C$674,0),0),"Not Valid Program Number"),"")</f>
        <v/>
      </c>
      <c r="G229" s="7" t="str">
        <f>IF(E229&lt;&gt;"",IFERROR(INDEX('Valid prog-crs'!$B$2:$B$674,MATCH('21-22 Courses'!E229,'Valid prog-crs'!$C$2:$C$674,0),0),"Not Valid Program Number"),"")</f>
        <v/>
      </c>
      <c r="H229" s="19"/>
      <c r="I229" s="7" t="str">
        <f>IFERROR(VLOOKUP(H229,'Valid prog-crs'!$E$2:$F$680,2,FALSE),"")</f>
        <v/>
      </c>
      <c r="J229" s="7" t="str">
        <f>IFERROR(VLOOKUP(H229,'Valid prog-crs'!$E$2:$G$674,3,FALSE),"")</f>
        <v/>
      </c>
    </row>
    <row r="230" spans="4:10" x14ac:dyDescent="0.25">
      <c r="D230" s="6"/>
      <c r="E230" s="19"/>
      <c r="F230" s="7" t="str">
        <f>IF(E230&lt;&gt;"",IFERROR(INDEX('Valid prog-crs'!$A$2:$A$674,MATCH('21-22 Courses'!E230,'Valid prog-crs'!$C$2:$C$674,0),0),"Not Valid Program Number"),"")</f>
        <v/>
      </c>
      <c r="G230" s="7" t="str">
        <f>IF(E230&lt;&gt;"",IFERROR(INDEX('Valid prog-crs'!$B$2:$B$674,MATCH('21-22 Courses'!E230,'Valid prog-crs'!$C$2:$C$674,0),0),"Not Valid Program Number"),"")</f>
        <v/>
      </c>
      <c r="H230" s="19"/>
      <c r="I230" s="7" t="str">
        <f>IFERROR(VLOOKUP(H230,'Valid prog-crs'!$E$2:$F$680,2,FALSE),"")</f>
        <v/>
      </c>
      <c r="J230" s="7" t="str">
        <f>IFERROR(VLOOKUP(H230,'Valid prog-crs'!$E$2:$G$674,3,FALSE),"")</f>
        <v/>
      </c>
    </row>
    <row r="231" spans="4:10" x14ac:dyDescent="0.25">
      <c r="D231" s="6"/>
      <c r="E231" s="19"/>
      <c r="F231" s="7" t="str">
        <f>IF(E231&lt;&gt;"",IFERROR(INDEX('Valid prog-crs'!$A$2:$A$674,MATCH('21-22 Courses'!E231,'Valid prog-crs'!$C$2:$C$674,0),0),"Not Valid Program Number"),"")</f>
        <v/>
      </c>
      <c r="G231" s="7" t="str">
        <f>IF(E231&lt;&gt;"",IFERROR(INDEX('Valid prog-crs'!$B$2:$B$674,MATCH('21-22 Courses'!E231,'Valid prog-crs'!$C$2:$C$674,0),0),"Not Valid Program Number"),"")</f>
        <v/>
      </c>
      <c r="H231" s="19"/>
      <c r="I231" s="7" t="str">
        <f>IFERROR(VLOOKUP(H231,'Valid prog-crs'!$E$2:$F$680,2,FALSE),"")</f>
        <v/>
      </c>
      <c r="J231" s="7" t="str">
        <f>IFERROR(VLOOKUP(H231,'Valid prog-crs'!$E$2:$G$674,3,FALSE),"")</f>
        <v/>
      </c>
    </row>
    <row r="232" spans="4:10" x14ac:dyDescent="0.25">
      <c r="D232" s="6"/>
      <c r="E232" s="19"/>
      <c r="F232" s="7" t="str">
        <f>IF(E232&lt;&gt;"",IFERROR(INDEX('Valid prog-crs'!$A$2:$A$674,MATCH('21-22 Courses'!E232,'Valid prog-crs'!$C$2:$C$674,0),0),"Not Valid Program Number"),"")</f>
        <v/>
      </c>
      <c r="G232" s="7" t="str">
        <f>IF(E232&lt;&gt;"",IFERROR(INDEX('Valid prog-crs'!$B$2:$B$674,MATCH('21-22 Courses'!E232,'Valid prog-crs'!$C$2:$C$674,0),0),"Not Valid Program Number"),"")</f>
        <v/>
      </c>
      <c r="H232" s="19"/>
      <c r="I232" s="7" t="str">
        <f>IFERROR(VLOOKUP(H232,'Valid prog-crs'!$E$2:$F$680,2,FALSE),"")</f>
        <v/>
      </c>
      <c r="J232" s="7" t="str">
        <f>IFERROR(VLOOKUP(H232,'Valid prog-crs'!$E$2:$G$674,3,FALSE),"")</f>
        <v/>
      </c>
    </row>
    <row r="233" spans="4:10" x14ac:dyDescent="0.25">
      <c r="D233" s="6"/>
      <c r="E233" s="19"/>
      <c r="F233" s="7" t="str">
        <f>IF(E233&lt;&gt;"",IFERROR(INDEX('Valid prog-crs'!$A$2:$A$674,MATCH('21-22 Courses'!E233,'Valid prog-crs'!$C$2:$C$674,0),0),"Not Valid Program Number"),"")</f>
        <v/>
      </c>
      <c r="G233" s="7" t="str">
        <f>IF(E233&lt;&gt;"",IFERROR(INDEX('Valid prog-crs'!$B$2:$B$674,MATCH('21-22 Courses'!E233,'Valid prog-crs'!$C$2:$C$674,0),0),"Not Valid Program Number"),"")</f>
        <v/>
      </c>
      <c r="H233" s="19"/>
      <c r="I233" s="7" t="str">
        <f>IFERROR(VLOOKUP(H233,'Valid prog-crs'!$E$2:$F$680,2,FALSE),"")</f>
        <v/>
      </c>
      <c r="J233" s="7" t="str">
        <f>IFERROR(VLOOKUP(H233,'Valid prog-crs'!$E$2:$G$674,3,FALSE),"")</f>
        <v/>
      </c>
    </row>
    <row r="234" spans="4:10" x14ac:dyDescent="0.25">
      <c r="D234" s="6"/>
      <c r="E234" s="19"/>
      <c r="F234" s="7" t="str">
        <f>IF(E234&lt;&gt;"",IFERROR(INDEX('Valid prog-crs'!$A$2:$A$674,MATCH('21-22 Courses'!E234,'Valid prog-crs'!$C$2:$C$674,0),0),"Not Valid Program Number"),"")</f>
        <v/>
      </c>
      <c r="G234" s="7" t="str">
        <f>IF(E234&lt;&gt;"",IFERROR(INDEX('Valid prog-crs'!$B$2:$B$674,MATCH('21-22 Courses'!E234,'Valid prog-crs'!$C$2:$C$674,0),0),"Not Valid Program Number"),"")</f>
        <v/>
      </c>
      <c r="H234" s="19"/>
      <c r="I234" s="7" t="str">
        <f>IFERROR(VLOOKUP(H234,'Valid prog-crs'!$E$2:$F$680,2,FALSE),"")</f>
        <v/>
      </c>
      <c r="J234" s="7" t="str">
        <f>IFERROR(VLOOKUP(H234,'Valid prog-crs'!$E$2:$G$674,3,FALSE),"")</f>
        <v/>
      </c>
    </row>
    <row r="235" spans="4:10" x14ac:dyDescent="0.25">
      <c r="D235" s="6"/>
      <c r="E235" s="19"/>
      <c r="F235" s="7" t="str">
        <f>IF(E235&lt;&gt;"",IFERROR(INDEX('Valid prog-crs'!$A$2:$A$674,MATCH('21-22 Courses'!E235,'Valid prog-crs'!$C$2:$C$674,0),0),"Not Valid Program Number"),"")</f>
        <v/>
      </c>
      <c r="G235" s="7" t="str">
        <f>IF(E235&lt;&gt;"",IFERROR(INDEX('Valid prog-crs'!$B$2:$B$674,MATCH('21-22 Courses'!E235,'Valid prog-crs'!$C$2:$C$674,0),0),"Not Valid Program Number"),"")</f>
        <v/>
      </c>
      <c r="H235" s="19"/>
      <c r="I235" s="7" t="str">
        <f>IFERROR(VLOOKUP(H235,'Valid prog-crs'!$E$2:$F$680,2,FALSE),"")</f>
        <v/>
      </c>
      <c r="J235" s="7" t="str">
        <f>IFERROR(VLOOKUP(H235,'Valid prog-crs'!$E$2:$G$674,3,FALSE),"")</f>
        <v/>
      </c>
    </row>
    <row r="236" spans="4:10" x14ac:dyDescent="0.25">
      <c r="D236" s="6"/>
      <c r="E236" s="19"/>
      <c r="F236" s="7" t="str">
        <f>IF(E236&lt;&gt;"",IFERROR(INDEX('Valid prog-crs'!$A$2:$A$674,MATCH('21-22 Courses'!E236,'Valid prog-crs'!$C$2:$C$674,0),0),"Not Valid Program Number"),"")</f>
        <v/>
      </c>
      <c r="G236" s="7" t="str">
        <f>IF(E236&lt;&gt;"",IFERROR(INDEX('Valid prog-crs'!$B$2:$B$674,MATCH('21-22 Courses'!E236,'Valid prog-crs'!$C$2:$C$674,0),0),"Not Valid Program Number"),"")</f>
        <v/>
      </c>
      <c r="H236" s="19"/>
      <c r="I236" s="7" t="str">
        <f>IFERROR(VLOOKUP(H236,'Valid prog-crs'!$E$2:$F$680,2,FALSE),"")</f>
        <v/>
      </c>
      <c r="J236" s="7" t="str">
        <f>IFERROR(VLOOKUP(H236,'Valid prog-crs'!$E$2:$G$674,3,FALSE),"")</f>
        <v/>
      </c>
    </row>
    <row r="237" spans="4:10" x14ac:dyDescent="0.25">
      <c r="D237" s="6"/>
      <c r="E237" s="19"/>
      <c r="F237" s="7" t="str">
        <f>IF(E237&lt;&gt;"",IFERROR(INDEX('Valid prog-crs'!$A$2:$A$674,MATCH('21-22 Courses'!E237,'Valid prog-crs'!$C$2:$C$674,0),0),"Not Valid Program Number"),"")</f>
        <v/>
      </c>
      <c r="G237" s="7" t="str">
        <f>IF(E237&lt;&gt;"",IFERROR(INDEX('Valid prog-crs'!$B$2:$B$674,MATCH('21-22 Courses'!E237,'Valid prog-crs'!$C$2:$C$674,0),0),"Not Valid Program Number"),"")</f>
        <v/>
      </c>
      <c r="H237" s="19"/>
      <c r="I237" s="7" t="str">
        <f>IFERROR(VLOOKUP(H237,'Valid prog-crs'!$E$2:$F$680,2,FALSE),"")</f>
        <v/>
      </c>
      <c r="J237" s="7" t="str">
        <f>IFERROR(VLOOKUP(H237,'Valid prog-crs'!$E$2:$G$674,3,FALSE),"")</f>
        <v/>
      </c>
    </row>
    <row r="238" spans="4:10" x14ac:dyDescent="0.25">
      <c r="D238" s="6"/>
      <c r="E238" s="19"/>
      <c r="F238" s="7" t="str">
        <f>IF(E238&lt;&gt;"",IFERROR(INDEX('Valid prog-crs'!$A$2:$A$674,MATCH('21-22 Courses'!E238,'Valid prog-crs'!$C$2:$C$674,0),0),"Not Valid Program Number"),"")</f>
        <v/>
      </c>
      <c r="G238" s="7" t="str">
        <f>IF(E238&lt;&gt;"",IFERROR(INDEX('Valid prog-crs'!$B$2:$B$674,MATCH('21-22 Courses'!E238,'Valid prog-crs'!$C$2:$C$674,0),0),"Not Valid Program Number"),"")</f>
        <v/>
      </c>
      <c r="H238" s="19"/>
      <c r="I238" s="7" t="str">
        <f>IFERROR(VLOOKUP(H238,'Valid prog-crs'!$E$2:$F$680,2,FALSE),"")</f>
        <v/>
      </c>
      <c r="J238" s="7" t="str">
        <f>IFERROR(VLOOKUP(H238,'Valid prog-crs'!$E$2:$G$674,3,FALSE),"")</f>
        <v/>
      </c>
    </row>
    <row r="239" spans="4:10" x14ac:dyDescent="0.25">
      <c r="D239" s="6"/>
      <c r="E239" s="19"/>
      <c r="F239" s="7" t="str">
        <f>IF(E239&lt;&gt;"",IFERROR(INDEX('Valid prog-crs'!$A$2:$A$674,MATCH('21-22 Courses'!E239,'Valid prog-crs'!$C$2:$C$674,0),0),"Not Valid Program Number"),"")</f>
        <v/>
      </c>
      <c r="G239" s="7" t="str">
        <f>IF(E239&lt;&gt;"",IFERROR(INDEX('Valid prog-crs'!$B$2:$B$674,MATCH('21-22 Courses'!E239,'Valid prog-crs'!$C$2:$C$674,0),0),"Not Valid Program Number"),"")</f>
        <v/>
      </c>
      <c r="H239" s="19"/>
      <c r="I239" s="7" t="str">
        <f>IFERROR(VLOOKUP(H239,'Valid prog-crs'!$E$2:$F$680,2,FALSE),"")</f>
        <v/>
      </c>
      <c r="J239" s="7" t="str">
        <f>IFERROR(VLOOKUP(H239,'Valid prog-crs'!$E$2:$G$674,3,FALSE),"")</f>
        <v/>
      </c>
    </row>
    <row r="240" spans="4:10" x14ac:dyDescent="0.25">
      <c r="D240" s="6"/>
      <c r="E240" s="19"/>
      <c r="F240" s="7" t="str">
        <f>IF(E240&lt;&gt;"",IFERROR(INDEX('Valid prog-crs'!$A$2:$A$674,MATCH('21-22 Courses'!E240,'Valid prog-crs'!$C$2:$C$674,0),0),"Not Valid Program Number"),"")</f>
        <v/>
      </c>
      <c r="G240" s="7" t="str">
        <f>IF(E240&lt;&gt;"",IFERROR(INDEX('Valid prog-crs'!$B$2:$B$674,MATCH('21-22 Courses'!E240,'Valid prog-crs'!$C$2:$C$674,0),0),"Not Valid Program Number"),"")</f>
        <v/>
      </c>
      <c r="H240" s="19"/>
      <c r="I240" s="7" t="str">
        <f>IFERROR(VLOOKUP(H240,'Valid prog-crs'!$E$2:$F$680,2,FALSE),"")</f>
        <v/>
      </c>
      <c r="J240" s="7" t="str">
        <f>IFERROR(VLOOKUP(H240,'Valid prog-crs'!$E$2:$G$674,3,FALSE),"")</f>
        <v/>
      </c>
    </row>
    <row r="241" spans="4:10" x14ac:dyDescent="0.25">
      <c r="D241" s="6"/>
      <c r="E241" s="19"/>
      <c r="F241" s="7" t="str">
        <f>IF(E241&lt;&gt;"",IFERROR(INDEX('Valid prog-crs'!$A$2:$A$674,MATCH('21-22 Courses'!E241,'Valid prog-crs'!$C$2:$C$674,0),0),"Not Valid Program Number"),"")</f>
        <v/>
      </c>
      <c r="G241" s="7" t="str">
        <f>IF(E241&lt;&gt;"",IFERROR(INDEX('Valid prog-crs'!$B$2:$B$674,MATCH('21-22 Courses'!E241,'Valid prog-crs'!$C$2:$C$674,0),0),"Not Valid Program Number"),"")</f>
        <v/>
      </c>
      <c r="H241" s="19"/>
      <c r="I241" s="7" t="str">
        <f>IFERROR(VLOOKUP(H241,'Valid prog-crs'!$E$2:$F$680,2,FALSE),"")</f>
        <v/>
      </c>
      <c r="J241" s="7" t="str">
        <f>IFERROR(VLOOKUP(H241,'Valid prog-crs'!$E$2:$G$674,3,FALSE),"")</f>
        <v/>
      </c>
    </row>
    <row r="242" spans="4:10" x14ac:dyDescent="0.25">
      <c r="D242" s="6"/>
      <c r="E242" s="19"/>
      <c r="F242" s="7" t="str">
        <f>IF(E242&lt;&gt;"",IFERROR(INDEX('Valid prog-crs'!$A$2:$A$674,MATCH('21-22 Courses'!E242,'Valid prog-crs'!$C$2:$C$674,0),0),"Not Valid Program Number"),"")</f>
        <v/>
      </c>
      <c r="G242" s="7" t="str">
        <f>IF(E242&lt;&gt;"",IFERROR(INDEX('Valid prog-crs'!$B$2:$B$674,MATCH('21-22 Courses'!E242,'Valid prog-crs'!$C$2:$C$674,0),0),"Not Valid Program Number"),"")</f>
        <v/>
      </c>
      <c r="H242" s="19"/>
      <c r="I242" s="7" t="str">
        <f>IFERROR(VLOOKUP(H242,'Valid prog-crs'!$E$2:$F$680,2,FALSE),"")</f>
        <v/>
      </c>
      <c r="J242" s="7" t="str">
        <f>IFERROR(VLOOKUP(H242,'Valid prog-crs'!$E$2:$G$674,3,FALSE),"")</f>
        <v/>
      </c>
    </row>
    <row r="243" spans="4:10" x14ac:dyDescent="0.25">
      <c r="D243" s="6"/>
      <c r="E243" s="19"/>
      <c r="F243" s="7" t="str">
        <f>IF(E243&lt;&gt;"",IFERROR(INDEX('Valid prog-crs'!$A$2:$A$674,MATCH('21-22 Courses'!E243,'Valid prog-crs'!$C$2:$C$674,0),0),"Not Valid Program Number"),"")</f>
        <v/>
      </c>
      <c r="G243" s="7" t="str">
        <f>IF(E243&lt;&gt;"",IFERROR(INDEX('Valid prog-crs'!$B$2:$B$674,MATCH('21-22 Courses'!E243,'Valid prog-crs'!$C$2:$C$674,0),0),"Not Valid Program Number"),"")</f>
        <v/>
      </c>
      <c r="H243" s="19"/>
      <c r="I243" s="7" t="str">
        <f>IFERROR(VLOOKUP(H243,'Valid prog-crs'!$E$2:$F$680,2,FALSE),"")</f>
        <v/>
      </c>
      <c r="J243" s="7" t="str">
        <f>IFERROR(VLOOKUP(H243,'Valid prog-crs'!$E$2:$G$674,3,FALSE),"")</f>
        <v/>
      </c>
    </row>
    <row r="244" spans="4:10" x14ac:dyDescent="0.25">
      <c r="D244" s="6"/>
      <c r="E244" s="19"/>
      <c r="F244" s="7" t="str">
        <f>IF(E244&lt;&gt;"",IFERROR(INDEX('Valid prog-crs'!$A$2:$A$674,MATCH('21-22 Courses'!E244,'Valid prog-crs'!$C$2:$C$674,0),0),"Not Valid Program Number"),"")</f>
        <v/>
      </c>
      <c r="G244" s="7" t="str">
        <f>IF(E244&lt;&gt;"",IFERROR(INDEX('Valid prog-crs'!$B$2:$B$674,MATCH('21-22 Courses'!E244,'Valid prog-crs'!$C$2:$C$674,0),0),"Not Valid Program Number"),"")</f>
        <v/>
      </c>
      <c r="H244" s="19"/>
      <c r="I244" s="7" t="str">
        <f>IFERROR(VLOOKUP(H244,'Valid prog-crs'!$E$2:$F$680,2,FALSE),"")</f>
        <v/>
      </c>
      <c r="J244" s="7" t="str">
        <f>IFERROR(VLOOKUP(H244,'Valid prog-crs'!$E$2:$G$674,3,FALSE),"")</f>
        <v/>
      </c>
    </row>
    <row r="245" spans="4:10" x14ac:dyDescent="0.25">
      <c r="D245" s="6"/>
      <c r="E245" s="19"/>
      <c r="F245" s="7" t="str">
        <f>IF(E245&lt;&gt;"",IFERROR(INDEX('Valid prog-crs'!$A$2:$A$674,MATCH('21-22 Courses'!E245,'Valid prog-crs'!$C$2:$C$674,0),0),"Not Valid Program Number"),"")</f>
        <v/>
      </c>
      <c r="G245" s="7" t="str">
        <f>IF(E245&lt;&gt;"",IFERROR(INDEX('Valid prog-crs'!$B$2:$B$674,MATCH('21-22 Courses'!E245,'Valid prog-crs'!$C$2:$C$674,0),0),"Not Valid Program Number"),"")</f>
        <v/>
      </c>
      <c r="H245" s="19"/>
      <c r="I245" s="7" t="str">
        <f>IFERROR(VLOOKUP(H245,'Valid prog-crs'!$E$2:$F$680,2,FALSE),"")</f>
        <v/>
      </c>
      <c r="J245" s="7" t="str">
        <f>IFERROR(VLOOKUP(H245,'Valid prog-crs'!$E$2:$G$674,3,FALSE),"")</f>
        <v/>
      </c>
    </row>
    <row r="246" spans="4:10" x14ac:dyDescent="0.25">
      <c r="D246" s="6"/>
      <c r="E246" s="19"/>
      <c r="F246" s="7" t="str">
        <f>IF(E246&lt;&gt;"",IFERROR(INDEX('Valid prog-crs'!$A$2:$A$674,MATCH('21-22 Courses'!E246,'Valid prog-crs'!$C$2:$C$674,0),0),"Not Valid Program Number"),"")</f>
        <v/>
      </c>
      <c r="G246" s="7" t="str">
        <f>IF(E246&lt;&gt;"",IFERROR(INDEX('Valid prog-crs'!$B$2:$B$674,MATCH('21-22 Courses'!E246,'Valid prog-crs'!$C$2:$C$674,0),0),"Not Valid Program Number"),"")</f>
        <v/>
      </c>
      <c r="H246" s="19"/>
      <c r="I246" s="7" t="str">
        <f>IFERROR(VLOOKUP(H246,'Valid prog-crs'!$E$2:$F$680,2,FALSE),"")</f>
        <v/>
      </c>
      <c r="J246" s="7" t="str">
        <f>IFERROR(VLOOKUP(H246,'Valid prog-crs'!$E$2:$G$674,3,FALSE),"")</f>
        <v/>
      </c>
    </row>
    <row r="247" spans="4:10" x14ac:dyDescent="0.25">
      <c r="D247" s="6"/>
      <c r="E247" s="19"/>
      <c r="F247" s="7" t="str">
        <f>IF(E247&lt;&gt;"",IFERROR(INDEX('Valid prog-crs'!$A$2:$A$674,MATCH('21-22 Courses'!E247,'Valid prog-crs'!$C$2:$C$674,0),0),"Not Valid Program Number"),"")</f>
        <v/>
      </c>
      <c r="G247" s="7" t="str">
        <f>IF(E247&lt;&gt;"",IFERROR(INDEX('Valid prog-crs'!$B$2:$B$674,MATCH('21-22 Courses'!E247,'Valid prog-crs'!$C$2:$C$674,0),0),"Not Valid Program Number"),"")</f>
        <v/>
      </c>
      <c r="H247" s="19"/>
      <c r="I247" s="7" t="str">
        <f>IFERROR(VLOOKUP(H247,'Valid prog-crs'!$E$2:$F$680,2,FALSE),"")</f>
        <v/>
      </c>
      <c r="J247" s="7" t="str">
        <f>IFERROR(VLOOKUP(H247,'Valid prog-crs'!$E$2:$G$674,3,FALSE),"")</f>
        <v/>
      </c>
    </row>
    <row r="248" spans="4:10" x14ac:dyDescent="0.25">
      <c r="D248" s="6"/>
      <c r="E248" s="19"/>
      <c r="F248" s="7" t="str">
        <f>IF(E248&lt;&gt;"",IFERROR(INDEX('Valid prog-crs'!$A$2:$A$674,MATCH('21-22 Courses'!E248,'Valid prog-crs'!$C$2:$C$674,0),0),"Not Valid Program Number"),"")</f>
        <v/>
      </c>
      <c r="G248" s="7" t="str">
        <f>IF(E248&lt;&gt;"",IFERROR(INDEX('Valid prog-crs'!$B$2:$B$674,MATCH('21-22 Courses'!E248,'Valid prog-crs'!$C$2:$C$674,0),0),"Not Valid Program Number"),"")</f>
        <v/>
      </c>
      <c r="H248" s="19"/>
      <c r="I248" s="7" t="str">
        <f>IFERROR(VLOOKUP(H248,'Valid prog-crs'!$E$2:$F$680,2,FALSE),"")</f>
        <v/>
      </c>
      <c r="J248" s="7" t="str">
        <f>IFERROR(VLOOKUP(H248,'Valid prog-crs'!$E$2:$G$674,3,FALSE),"")</f>
        <v/>
      </c>
    </row>
    <row r="249" spans="4:10" x14ac:dyDescent="0.25">
      <c r="D249" s="6"/>
      <c r="E249" s="19"/>
      <c r="F249" s="7" t="str">
        <f>IF(E249&lt;&gt;"",IFERROR(INDEX('Valid prog-crs'!$A$2:$A$674,MATCH('21-22 Courses'!E249,'Valid prog-crs'!$C$2:$C$674,0),0),"Not Valid Program Number"),"")</f>
        <v/>
      </c>
      <c r="G249" s="7" t="str">
        <f>IF(E249&lt;&gt;"",IFERROR(INDEX('Valid prog-crs'!$B$2:$B$674,MATCH('21-22 Courses'!E249,'Valid prog-crs'!$C$2:$C$674,0),0),"Not Valid Program Number"),"")</f>
        <v/>
      </c>
      <c r="H249" s="19"/>
      <c r="I249" s="7" t="str">
        <f>IFERROR(VLOOKUP(H249,'Valid prog-crs'!$E$2:$F$680,2,FALSE),"")</f>
        <v/>
      </c>
      <c r="J249" s="7" t="str">
        <f>IFERROR(VLOOKUP(H249,'Valid prog-crs'!$E$2:$G$674,3,FALSE),"")</f>
        <v/>
      </c>
    </row>
    <row r="250" spans="4:10" x14ac:dyDescent="0.25">
      <c r="D250" s="6"/>
      <c r="E250" s="19"/>
      <c r="F250" s="7" t="str">
        <f>IF(E250&lt;&gt;"",IFERROR(INDEX('Valid prog-crs'!$A$2:$A$674,MATCH('21-22 Courses'!E250,'Valid prog-crs'!$C$2:$C$674,0),0),"Not Valid Program Number"),"")</f>
        <v/>
      </c>
      <c r="G250" s="7" t="str">
        <f>IF(E250&lt;&gt;"",IFERROR(INDEX('Valid prog-crs'!$B$2:$B$674,MATCH('21-22 Courses'!E250,'Valid prog-crs'!$C$2:$C$674,0),0),"Not Valid Program Number"),"")</f>
        <v/>
      </c>
      <c r="H250" s="19"/>
      <c r="I250" s="7" t="str">
        <f>IFERROR(VLOOKUP(H250,'Valid prog-crs'!$E$2:$F$680,2,FALSE),"")</f>
        <v/>
      </c>
      <c r="J250" s="7" t="str">
        <f>IFERROR(VLOOKUP(H250,'Valid prog-crs'!$E$2:$G$674,3,FALSE),"")</f>
        <v/>
      </c>
    </row>
    <row r="251" spans="4:10" x14ac:dyDescent="0.25">
      <c r="D251" s="6"/>
      <c r="E251" s="19"/>
      <c r="F251" s="7" t="str">
        <f>IF(E251&lt;&gt;"",IFERROR(INDEX('Valid prog-crs'!$A$2:$A$674,MATCH('21-22 Courses'!E251,'Valid prog-crs'!$C$2:$C$674,0),0),"Not Valid Program Number"),"")</f>
        <v/>
      </c>
      <c r="G251" s="7" t="str">
        <f>IF(E251&lt;&gt;"",IFERROR(INDEX('Valid prog-crs'!$B$2:$B$674,MATCH('21-22 Courses'!E251,'Valid prog-crs'!$C$2:$C$674,0),0),"Not Valid Program Number"),"")</f>
        <v/>
      </c>
      <c r="H251" s="19"/>
      <c r="I251" s="7" t="str">
        <f>IFERROR(VLOOKUP(H251,'Valid prog-crs'!$E$2:$F$680,2,FALSE),"")</f>
        <v/>
      </c>
      <c r="J251" s="7" t="str">
        <f>IFERROR(VLOOKUP(H251,'Valid prog-crs'!$E$2:$G$674,3,FALSE),"")</f>
        <v/>
      </c>
    </row>
    <row r="252" spans="4:10" x14ac:dyDescent="0.25">
      <c r="D252" s="6"/>
      <c r="E252" s="19"/>
      <c r="F252" s="7" t="str">
        <f>IF(E252&lt;&gt;"",IFERROR(INDEX('Valid prog-crs'!$A$2:$A$674,MATCH('21-22 Courses'!E252,'Valid prog-crs'!$C$2:$C$674,0),0),"Not Valid Program Number"),"")</f>
        <v/>
      </c>
      <c r="G252" s="7" t="str">
        <f>IF(E252&lt;&gt;"",IFERROR(INDEX('Valid prog-crs'!$B$2:$B$674,MATCH('21-22 Courses'!E252,'Valid prog-crs'!$C$2:$C$674,0),0),"Not Valid Program Number"),"")</f>
        <v/>
      </c>
      <c r="H252" s="19"/>
      <c r="I252" s="7" t="str">
        <f>IFERROR(VLOOKUP(H252,'Valid prog-crs'!$E$2:$F$680,2,FALSE),"")</f>
        <v/>
      </c>
      <c r="J252" s="7" t="str">
        <f>IFERROR(VLOOKUP(H252,'Valid prog-crs'!$E$2:$G$674,3,FALSE),"")</f>
        <v/>
      </c>
    </row>
    <row r="253" spans="4:10" x14ac:dyDescent="0.25">
      <c r="D253" s="6"/>
      <c r="E253" s="19"/>
      <c r="F253" s="7" t="str">
        <f>IF(E253&lt;&gt;"",IFERROR(INDEX('Valid prog-crs'!$A$2:$A$674,MATCH('21-22 Courses'!E253,'Valid prog-crs'!$C$2:$C$674,0),0),"Not Valid Program Number"),"")</f>
        <v/>
      </c>
      <c r="G253" s="7" t="str">
        <f>IF(E253&lt;&gt;"",IFERROR(INDEX('Valid prog-crs'!$B$2:$B$674,MATCH('21-22 Courses'!E253,'Valid prog-crs'!$C$2:$C$674,0),0),"Not Valid Program Number"),"")</f>
        <v/>
      </c>
      <c r="H253" s="19"/>
      <c r="I253" s="7" t="str">
        <f>IFERROR(VLOOKUP(H253,'Valid prog-crs'!$E$2:$F$680,2,FALSE),"")</f>
        <v/>
      </c>
      <c r="J253" s="7" t="str">
        <f>IFERROR(VLOOKUP(H253,'Valid prog-crs'!$E$2:$G$674,3,FALSE),"")</f>
        <v/>
      </c>
    </row>
    <row r="254" spans="4:10" x14ac:dyDescent="0.25">
      <c r="D254" s="6"/>
      <c r="E254" s="19"/>
      <c r="F254" s="7" t="str">
        <f>IF(E254&lt;&gt;"",IFERROR(INDEX('Valid prog-crs'!$A$2:$A$674,MATCH('21-22 Courses'!E254,'Valid prog-crs'!$C$2:$C$674,0),0),"Not Valid Program Number"),"")</f>
        <v/>
      </c>
      <c r="G254" s="7" t="str">
        <f>IF(E254&lt;&gt;"",IFERROR(INDEX('Valid prog-crs'!$B$2:$B$674,MATCH('21-22 Courses'!E254,'Valid prog-crs'!$C$2:$C$674,0),0),"Not Valid Program Number"),"")</f>
        <v/>
      </c>
      <c r="H254" s="19"/>
      <c r="I254" s="7" t="str">
        <f>IFERROR(VLOOKUP(H254,'Valid prog-crs'!$E$2:$F$680,2,FALSE),"")</f>
        <v/>
      </c>
      <c r="J254" s="7" t="str">
        <f>IFERROR(VLOOKUP(H254,'Valid prog-crs'!$E$2:$G$674,3,FALSE),"")</f>
        <v/>
      </c>
    </row>
    <row r="255" spans="4:10" x14ac:dyDescent="0.25">
      <c r="D255" s="6"/>
      <c r="E255" s="19"/>
      <c r="F255" s="7" t="str">
        <f>IF(E255&lt;&gt;"",IFERROR(INDEX('Valid prog-crs'!$A$2:$A$674,MATCH('21-22 Courses'!E255,'Valid prog-crs'!$C$2:$C$674,0),0),"Not Valid Program Number"),"")</f>
        <v/>
      </c>
      <c r="G255" s="7" t="str">
        <f>IF(E255&lt;&gt;"",IFERROR(INDEX('Valid prog-crs'!$B$2:$B$674,MATCH('21-22 Courses'!E255,'Valid prog-crs'!$C$2:$C$674,0),0),"Not Valid Program Number"),"")</f>
        <v/>
      </c>
      <c r="H255" s="19"/>
      <c r="I255" s="7" t="str">
        <f>IFERROR(VLOOKUP(H255,'Valid prog-crs'!$E$2:$F$680,2,FALSE),"")</f>
        <v/>
      </c>
      <c r="J255" s="7" t="str">
        <f>IFERROR(VLOOKUP(H255,'Valid prog-crs'!$E$2:$G$674,3,FALSE),"")</f>
        <v/>
      </c>
    </row>
    <row r="256" spans="4:10" x14ac:dyDescent="0.25">
      <c r="D256" s="6"/>
      <c r="E256" s="19"/>
      <c r="F256" s="7" t="str">
        <f>IF(E256&lt;&gt;"",IFERROR(INDEX('Valid prog-crs'!$A$2:$A$674,MATCH('21-22 Courses'!E256,'Valid prog-crs'!$C$2:$C$674,0),0),"Not Valid Program Number"),"")</f>
        <v/>
      </c>
      <c r="G256" s="7" t="str">
        <f>IF(E256&lt;&gt;"",IFERROR(INDEX('Valid prog-crs'!$B$2:$B$674,MATCH('21-22 Courses'!E256,'Valid prog-crs'!$C$2:$C$674,0),0),"Not Valid Program Number"),"")</f>
        <v/>
      </c>
      <c r="H256" s="19"/>
      <c r="I256" s="7" t="str">
        <f>IFERROR(VLOOKUP(H256,'Valid prog-crs'!$E$2:$F$680,2,FALSE),"")</f>
        <v/>
      </c>
      <c r="J256" s="7" t="str">
        <f>IFERROR(VLOOKUP(H256,'Valid prog-crs'!$E$2:$G$674,3,FALSE),"")</f>
        <v/>
      </c>
    </row>
    <row r="257" spans="4:10" x14ac:dyDescent="0.25">
      <c r="D257" s="6"/>
      <c r="E257" s="19"/>
      <c r="F257" s="7" t="str">
        <f>IF(E257&lt;&gt;"",IFERROR(INDEX('Valid prog-crs'!$A$2:$A$674,MATCH('21-22 Courses'!E257,'Valid prog-crs'!$C$2:$C$674,0),0),"Not Valid Program Number"),"")</f>
        <v/>
      </c>
      <c r="G257" s="7" t="str">
        <f>IF(E257&lt;&gt;"",IFERROR(INDEX('Valid prog-crs'!$B$2:$B$674,MATCH('21-22 Courses'!E257,'Valid prog-crs'!$C$2:$C$674,0),0),"Not Valid Program Number"),"")</f>
        <v/>
      </c>
      <c r="H257" s="19"/>
      <c r="I257" s="7" t="str">
        <f>IFERROR(VLOOKUP(H257,'Valid prog-crs'!$E$2:$F$680,2,FALSE),"")</f>
        <v/>
      </c>
      <c r="J257" s="7" t="str">
        <f>IFERROR(VLOOKUP(H257,'Valid prog-crs'!$E$2:$G$674,3,FALSE),"")</f>
        <v/>
      </c>
    </row>
    <row r="258" spans="4:10" x14ac:dyDescent="0.25">
      <c r="D258" s="6"/>
      <c r="E258" s="19"/>
      <c r="F258" s="7" t="str">
        <f>IF(E258&lt;&gt;"",IFERROR(INDEX('Valid prog-crs'!$A$2:$A$674,MATCH('21-22 Courses'!E258,'Valid prog-crs'!$C$2:$C$674,0),0),"Not Valid Program Number"),"")</f>
        <v/>
      </c>
      <c r="G258" s="7" t="str">
        <f>IF(E258&lt;&gt;"",IFERROR(INDEX('Valid prog-crs'!$B$2:$B$674,MATCH('21-22 Courses'!E258,'Valid prog-crs'!$C$2:$C$674,0),0),"Not Valid Program Number"),"")</f>
        <v/>
      </c>
      <c r="H258" s="19"/>
      <c r="I258" s="7" t="str">
        <f>IFERROR(VLOOKUP(H258,'Valid prog-crs'!$E$2:$F$680,2,FALSE),"")</f>
        <v/>
      </c>
      <c r="J258" s="7" t="str">
        <f>IFERROR(VLOOKUP(H258,'Valid prog-crs'!$E$2:$G$674,3,FALSE),"")</f>
        <v/>
      </c>
    </row>
    <row r="259" spans="4:10" x14ac:dyDescent="0.25">
      <c r="D259" s="6"/>
      <c r="E259" s="19"/>
      <c r="F259" s="7" t="str">
        <f>IF(E259&lt;&gt;"",IFERROR(INDEX('Valid prog-crs'!$A$2:$A$674,MATCH('21-22 Courses'!E259,'Valid prog-crs'!$C$2:$C$674,0),0),"Not Valid Program Number"),"")</f>
        <v/>
      </c>
      <c r="G259" s="7" t="str">
        <f>IF(E259&lt;&gt;"",IFERROR(INDEX('Valid prog-crs'!$B$2:$B$674,MATCH('21-22 Courses'!E259,'Valid prog-crs'!$C$2:$C$674,0),0),"Not Valid Program Number"),"")</f>
        <v/>
      </c>
      <c r="H259" s="19"/>
      <c r="I259" s="7" t="str">
        <f>IFERROR(VLOOKUP(H259,'Valid prog-crs'!$E$2:$F$680,2,FALSE),"")</f>
        <v/>
      </c>
      <c r="J259" s="7" t="str">
        <f>IFERROR(VLOOKUP(H259,'Valid prog-crs'!$E$2:$G$674,3,FALSE),"")</f>
        <v/>
      </c>
    </row>
    <row r="260" spans="4:10" x14ac:dyDescent="0.25">
      <c r="D260" s="6"/>
      <c r="E260" s="19"/>
      <c r="F260" s="7" t="str">
        <f>IF(E260&lt;&gt;"",IFERROR(INDEX('Valid prog-crs'!$A$2:$A$674,MATCH('21-22 Courses'!E260,'Valid prog-crs'!$C$2:$C$674,0),0),"Not Valid Program Number"),"")</f>
        <v/>
      </c>
      <c r="G260" s="7" t="str">
        <f>IF(E260&lt;&gt;"",IFERROR(INDEX('Valid prog-crs'!$B$2:$B$674,MATCH('21-22 Courses'!E260,'Valid prog-crs'!$C$2:$C$674,0),0),"Not Valid Program Number"),"")</f>
        <v/>
      </c>
      <c r="H260" s="19"/>
      <c r="I260" s="7" t="str">
        <f>IFERROR(VLOOKUP(H260,'Valid prog-crs'!$E$2:$F$680,2,FALSE),"")</f>
        <v/>
      </c>
      <c r="J260" s="7" t="str">
        <f>IFERROR(VLOOKUP(H260,'Valid prog-crs'!$E$2:$G$674,3,FALSE),"")</f>
        <v/>
      </c>
    </row>
    <row r="261" spans="4:10" x14ac:dyDescent="0.25">
      <c r="D261" s="6"/>
      <c r="E261" s="19"/>
      <c r="F261" s="7" t="str">
        <f>IF(E261&lt;&gt;"",IFERROR(INDEX('Valid prog-crs'!$A$2:$A$674,MATCH('21-22 Courses'!E261,'Valid prog-crs'!$C$2:$C$674,0),0),"Not Valid Program Number"),"")</f>
        <v/>
      </c>
      <c r="G261" s="7" t="str">
        <f>IF(E261&lt;&gt;"",IFERROR(INDEX('Valid prog-crs'!$B$2:$B$674,MATCH('21-22 Courses'!E261,'Valid prog-crs'!$C$2:$C$674,0),0),"Not Valid Program Number"),"")</f>
        <v/>
      </c>
      <c r="H261" s="19"/>
      <c r="I261" s="7" t="str">
        <f>IFERROR(VLOOKUP(H261,'Valid prog-crs'!$E$2:$F$680,2,FALSE),"")</f>
        <v/>
      </c>
      <c r="J261" s="7" t="str">
        <f>IFERROR(VLOOKUP(H261,'Valid prog-crs'!$E$2:$G$674,3,FALSE),"")</f>
        <v/>
      </c>
    </row>
    <row r="262" spans="4:10" x14ac:dyDescent="0.25">
      <c r="D262" s="6"/>
      <c r="E262" s="19"/>
      <c r="F262" s="7" t="str">
        <f>IF(E262&lt;&gt;"",IFERROR(INDEX('Valid prog-crs'!$A$2:$A$674,MATCH('21-22 Courses'!E262,'Valid prog-crs'!$C$2:$C$674,0),0),"Not Valid Program Number"),"")</f>
        <v/>
      </c>
      <c r="G262" s="7" t="str">
        <f>IF(E262&lt;&gt;"",IFERROR(INDEX('Valid prog-crs'!$B$2:$B$674,MATCH('21-22 Courses'!E262,'Valid prog-crs'!$C$2:$C$674,0),0),"Not Valid Program Number"),"")</f>
        <v/>
      </c>
      <c r="H262" s="19"/>
      <c r="I262" s="7" t="str">
        <f>IFERROR(VLOOKUP(H262,'Valid prog-crs'!$E$2:$F$680,2,FALSE),"")</f>
        <v/>
      </c>
      <c r="J262" s="7" t="str">
        <f>IFERROR(VLOOKUP(H262,'Valid prog-crs'!$E$2:$G$674,3,FALSE),"")</f>
        <v/>
      </c>
    </row>
    <row r="263" spans="4:10" x14ac:dyDescent="0.25">
      <c r="D263" s="6"/>
      <c r="E263" s="19"/>
      <c r="F263" s="7" t="str">
        <f>IF(E263&lt;&gt;"",IFERROR(INDEX('Valid prog-crs'!$A$2:$A$674,MATCH('21-22 Courses'!E263,'Valid prog-crs'!$C$2:$C$674,0),0),"Not Valid Program Number"),"")</f>
        <v/>
      </c>
      <c r="G263" s="7" t="str">
        <f>IF(E263&lt;&gt;"",IFERROR(INDEX('Valid prog-crs'!$B$2:$B$674,MATCH('21-22 Courses'!E263,'Valid prog-crs'!$C$2:$C$674,0),0),"Not Valid Program Number"),"")</f>
        <v/>
      </c>
      <c r="H263" s="19"/>
      <c r="I263" s="7" t="str">
        <f>IFERROR(VLOOKUP(H263,'Valid prog-crs'!$E$2:$F$680,2,FALSE),"")</f>
        <v/>
      </c>
      <c r="J263" s="7" t="str">
        <f>IFERROR(VLOOKUP(H263,'Valid prog-crs'!$E$2:$G$674,3,FALSE),"")</f>
        <v/>
      </c>
    </row>
    <row r="264" spans="4:10" x14ac:dyDescent="0.25">
      <c r="D264" s="6"/>
      <c r="E264" s="19"/>
      <c r="F264" s="7" t="str">
        <f>IF(E264&lt;&gt;"",IFERROR(INDEX('Valid prog-crs'!$A$2:$A$674,MATCH('21-22 Courses'!E264,'Valid prog-crs'!$C$2:$C$674,0),0),"Not Valid Program Number"),"")</f>
        <v/>
      </c>
      <c r="G264" s="7" t="str">
        <f>IF(E264&lt;&gt;"",IFERROR(INDEX('Valid prog-crs'!$B$2:$B$674,MATCH('21-22 Courses'!E264,'Valid prog-crs'!$C$2:$C$674,0),0),"Not Valid Program Number"),"")</f>
        <v/>
      </c>
      <c r="H264" s="19"/>
      <c r="I264" s="7" t="str">
        <f>IFERROR(VLOOKUP(H264,'Valid prog-crs'!$E$2:$F$680,2,FALSE),"")</f>
        <v/>
      </c>
      <c r="J264" s="7" t="str">
        <f>IFERROR(VLOOKUP(H264,'Valid prog-crs'!$E$2:$G$674,3,FALSE),"")</f>
        <v/>
      </c>
    </row>
    <row r="265" spans="4:10" x14ac:dyDescent="0.25">
      <c r="D265" s="6"/>
      <c r="E265" s="19"/>
      <c r="F265" s="7" t="str">
        <f>IF(E265&lt;&gt;"",IFERROR(INDEX('Valid prog-crs'!$A$2:$A$674,MATCH('21-22 Courses'!E265,'Valid prog-crs'!$C$2:$C$674,0),0),"Not Valid Program Number"),"")</f>
        <v/>
      </c>
      <c r="G265" s="7" t="str">
        <f>IF(E265&lt;&gt;"",IFERROR(INDEX('Valid prog-crs'!$B$2:$B$674,MATCH('21-22 Courses'!E265,'Valid prog-crs'!$C$2:$C$674,0),0),"Not Valid Program Number"),"")</f>
        <v/>
      </c>
      <c r="H265" s="19"/>
      <c r="I265" s="7" t="str">
        <f>IFERROR(VLOOKUP(H265,'Valid prog-crs'!$E$2:$F$680,2,FALSE),"")</f>
        <v/>
      </c>
      <c r="J265" s="7" t="str">
        <f>IFERROR(VLOOKUP(H265,'Valid prog-crs'!$E$2:$G$674,3,FALSE),"")</f>
        <v/>
      </c>
    </row>
    <row r="266" spans="4:10" x14ac:dyDescent="0.25">
      <c r="D266" s="6"/>
      <c r="E266" s="19"/>
      <c r="F266" s="7" t="str">
        <f>IF(E266&lt;&gt;"",IFERROR(INDEX('Valid prog-crs'!$A$2:$A$674,MATCH('21-22 Courses'!E266,'Valid prog-crs'!$C$2:$C$674,0),0),"Not Valid Program Number"),"")</f>
        <v/>
      </c>
      <c r="G266" s="7" t="str">
        <f>IF(E266&lt;&gt;"",IFERROR(INDEX('Valid prog-crs'!$B$2:$B$674,MATCH('21-22 Courses'!E266,'Valid prog-crs'!$C$2:$C$674,0),0),"Not Valid Program Number"),"")</f>
        <v/>
      </c>
      <c r="H266" s="19"/>
      <c r="I266" s="7" t="str">
        <f>IFERROR(VLOOKUP(H266,'Valid prog-crs'!$E$2:$F$680,2,FALSE),"")</f>
        <v/>
      </c>
      <c r="J266" s="7" t="str">
        <f>IFERROR(VLOOKUP(H266,'Valid prog-crs'!$E$2:$G$674,3,FALSE),"")</f>
        <v/>
      </c>
    </row>
    <row r="267" spans="4:10" x14ac:dyDescent="0.25">
      <c r="D267" s="6"/>
      <c r="E267" s="19"/>
      <c r="F267" s="7" t="str">
        <f>IF(E267&lt;&gt;"",IFERROR(INDEX('Valid prog-crs'!$A$2:$A$674,MATCH('21-22 Courses'!E267,'Valid prog-crs'!$C$2:$C$674,0),0),"Not Valid Program Number"),"")</f>
        <v/>
      </c>
      <c r="G267" s="7" t="str">
        <f>IF(E267&lt;&gt;"",IFERROR(INDEX('Valid prog-crs'!$B$2:$B$674,MATCH('21-22 Courses'!E267,'Valid prog-crs'!$C$2:$C$674,0),0),"Not Valid Program Number"),"")</f>
        <v/>
      </c>
      <c r="H267" s="19"/>
      <c r="I267" s="7" t="str">
        <f>IFERROR(VLOOKUP(H267,'Valid prog-crs'!$E$2:$F$680,2,FALSE),"")</f>
        <v/>
      </c>
      <c r="J267" s="7" t="str">
        <f>IFERROR(VLOOKUP(H267,'Valid prog-crs'!$E$2:$G$674,3,FALSE),"")</f>
        <v/>
      </c>
    </row>
    <row r="268" spans="4:10" x14ac:dyDescent="0.25">
      <c r="D268" s="6"/>
      <c r="E268" s="19"/>
      <c r="F268" s="7" t="str">
        <f>IF(E268&lt;&gt;"",IFERROR(INDEX('Valid prog-crs'!$A$2:$A$674,MATCH('21-22 Courses'!E268,'Valid prog-crs'!$C$2:$C$674,0),0),"Not Valid Program Number"),"")</f>
        <v/>
      </c>
      <c r="G268" s="7" t="str">
        <f>IF(E268&lt;&gt;"",IFERROR(INDEX('Valid prog-crs'!$B$2:$B$674,MATCH('21-22 Courses'!E268,'Valid prog-crs'!$C$2:$C$674,0),0),"Not Valid Program Number"),"")</f>
        <v/>
      </c>
      <c r="H268" s="19"/>
      <c r="I268" s="7" t="str">
        <f>IFERROR(VLOOKUP(H268,'Valid prog-crs'!$E$2:$F$680,2,FALSE),"")</f>
        <v/>
      </c>
      <c r="J268" s="7" t="str">
        <f>IFERROR(VLOOKUP(H268,'Valid prog-crs'!$E$2:$G$674,3,FALSE),"")</f>
        <v/>
      </c>
    </row>
    <row r="269" spans="4:10" x14ac:dyDescent="0.25">
      <c r="D269" s="6"/>
      <c r="E269" s="19"/>
      <c r="F269" s="7" t="str">
        <f>IF(E269&lt;&gt;"",IFERROR(INDEX('Valid prog-crs'!$A$2:$A$674,MATCH('21-22 Courses'!E269,'Valid prog-crs'!$C$2:$C$674,0),0),"Not Valid Program Number"),"")</f>
        <v/>
      </c>
      <c r="G269" s="7" t="str">
        <f>IF(E269&lt;&gt;"",IFERROR(INDEX('Valid prog-crs'!$B$2:$B$674,MATCH('21-22 Courses'!E269,'Valid prog-crs'!$C$2:$C$674,0),0),"Not Valid Program Number"),"")</f>
        <v/>
      </c>
      <c r="H269" s="19"/>
      <c r="I269" s="7" t="str">
        <f>IFERROR(VLOOKUP(H269,'Valid prog-crs'!$E$2:$F$680,2,FALSE),"")</f>
        <v/>
      </c>
      <c r="J269" s="7" t="str">
        <f>IFERROR(VLOOKUP(H269,'Valid prog-crs'!$E$2:$G$674,3,FALSE),"")</f>
        <v/>
      </c>
    </row>
    <row r="270" spans="4:10" x14ac:dyDescent="0.25">
      <c r="D270" s="6"/>
      <c r="E270" s="19"/>
      <c r="F270" s="7" t="str">
        <f>IF(E270&lt;&gt;"",IFERROR(INDEX('Valid prog-crs'!$A$2:$A$674,MATCH('21-22 Courses'!E270,'Valid prog-crs'!$C$2:$C$674,0),0),"Not Valid Program Number"),"")</f>
        <v/>
      </c>
      <c r="G270" s="7" t="str">
        <f>IF(E270&lt;&gt;"",IFERROR(INDEX('Valid prog-crs'!$B$2:$B$674,MATCH('21-22 Courses'!E270,'Valid prog-crs'!$C$2:$C$674,0),0),"Not Valid Program Number"),"")</f>
        <v/>
      </c>
      <c r="H270" s="19"/>
      <c r="I270" s="7" t="str">
        <f>IFERROR(VLOOKUP(H270,'Valid prog-crs'!$E$2:$F$680,2,FALSE),"")</f>
        <v/>
      </c>
      <c r="J270" s="7" t="str">
        <f>IFERROR(VLOOKUP(H270,'Valid prog-crs'!$E$2:$G$674,3,FALSE),"")</f>
        <v/>
      </c>
    </row>
    <row r="271" spans="4:10" x14ac:dyDescent="0.25">
      <c r="D271" s="6"/>
      <c r="E271" s="19"/>
      <c r="F271" s="7" t="str">
        <f>IF(E271&lt;&gt;"",IFERROR(INDEX('Valid prog-crs'!$A$2:$A$674,MATCH('21-22 Courses'!E271,'Valid prog-crs'!$C$2:$C$674,0),0),"Not Valid Program Number"),"")</f>
        <v/>
      </c>
      <c r="G271" s="7" t="str">
        <f>IF(E271&lt;&gt;"",IFERROR(INDEX('Valid prog-crs'!$B$2:$B$674,MATCH('21-22 Courses'!E271,'Valid prog-crs'!$C$2:$C$674,0),0),"Not Valid Program Number"),"")</f>
        <v/>
      </c>
      <c r="H271" s="19"/>
      <c r="I271" s="7" t="str">
        <f>IFERROR(VLOOKUP(H271,'Valid prog-crs'!$E$2:$F$680,2,FALSE),"")</f>
        <v/>
      </c>
      <c r="J271" s="7" t="str">
        <f>IFERROR(VLOOKUP(H271,'Valid prog-crs'!$E$2:$G$674,3,FALSE),"")</f>
        <v/>
      </c>
    </row>
    <row r="272" spans="4:10" x14ac:dyDescent="0.25">
      <c r="D272" s="6"/>
      <c r="E272" s="19"/>
      <c r="F272" s="7" t="str">
        <f>IF(E272&lt;&gt;"",IFERROR(INDEX('Valid prog-crs'!$A$2:$A$674,MATCH('21-22 Courses'!E272,'Valid prog-crs'!$C$2:$C$674,0),0),"Not Valid Program Number"),"")</f>
        <v/>
      </c>
      <c r="G272" s="7" t="str">
        <f>IF(E272&lt;&gt;"",IFERROR(INDEX('Valid prog-crs'!$B$2:$B$674,MATCH('21-22 Courses'!E272,'Valid prog-crs'!$C$2:$C$674,0),0),"Not Valid Program Number"),"")</f>
        <v/>
      </c>
      <c r="H272" s="19"/>
      <c r="I272" s="7" t="str">
        <f>IFERROR(VLOOKUP(H272,'Valid prog-crs'!$E$2:$F$680,2,FALSE),"")</f>
        <v/>
      </c>
      <c r="J272" s="7" t="str">
        <f>IFERROR(VLOOKUP(H272,'Valid prog-crs'!$E$2:$G$674,3,FALSE),"")</f>
        <v/>
      </c>
    </row>
    <row r="273" spans="4:10" x14ac:dyDescent="0.25">
      <c r="D273" s="6"/>
      <c r="E273" s="19"/>
      <c r="F273" s="7" t="str">
        <f>IF(E273&lt;&gt;"",IFERROR(INDEX('Valid prog-crs'!$A$2:$A$674,MATCH('21-22 Courses'!E273,'Valid prog-crs'!$C$2:$C$674,0),0),"Not Valid Program Number"),"")</f>
        <v/>
      </c>
      <c r="G273" s="7" t="str">
        <f>IF(E273&lt;&gt;"",IFERROR(INDEX('Valid prog-crs'!$B$2:$B$674,MATCH('21-22 Courses'!E273,'Valid prog-crs'!$C$2:$C$674,0),0),"Not Valid Program Number"),"")</f>
        <v/>
      </c>
      <c r="H273" s="19"/>
      <c r="I273" s="7" t="str">
        <f>IFERROR(VLOOKUP(H273,'Valid prog-crs'!$E$2:$F$680,2,FALSE),"")</f>
        <v/>
      </c>
      <c r="J273" s="7" t="str">
        <f>IFERROR(VLOOKUP(H273,'Valid prog-crs'!$E$2:$G$674,3,FALSE),"")</f>
        <v/>
      </c>
    </row>
    <row r="274" spans="4:10" x14ac:dyDescent="0.25">
      <c r="D274" s="6"/>
      <c r="E274" s="19"/>
      <c r="F274" s="7" t="str">
        <f>IF(E274&lt;&gt;"",IFERROR(INDEX('Valid prog-crs'!$A$2:$A$674,MATCH('21-22 Courses'!E274,'Valid prog-crs'!$C$2:$C$674,0),0),"Not Valid Program Number"),"")</f>
        <v/>
      </c>
      <c r="G274" s="7" t="str">
        <f>IF(E274&lt;&gt;"",IFERROR(INDEX('Valid prog-crs'!$B$2:$B$674,MATCH('21-22 Courses'!E274,'Valid prog-crs'!$C$2:$C$674,0),0),"Not Valid Program Number"),"")</f>
        <v/>
      </c>
      <c r="H274" s="19"/>
      <c r="I274" s="7" t="str">
        <f>IFERROR(VLOOKUP(H274,'Valid prog-crs'!$E$2:$F$680,2,FALSE),"")</f>
        <v/>
      </c>
      <c r="J274" s="7" t="str">
        <f>IFERROR(VLOOKUP(H274,'Valid prog-crs'!$E$2:$G$674,3,FALSE),"")</f>
        <v/>
      </c>
    </row>
    <row r="275" spans="4:10" x14ac:dyDescent="0.25">
      <c r="D275" s="6"/>
      <c r="E275" s="19"/>
      <c r="F275" s="7" t="str">
        <f>IF(E275&lt;&gt;"",IFERROR(INDEX('Valid prog-crs'!$A$2:$A$674,MATCH('21-22 Courses'!E275,'Valid prog-crs'!$C$2:$C$674,0),0),"Not Valid Program Number"),"")</f>
        <v/>
      </c>
      <c r="G275" s="7" t="str">
        <f>IF(E275&lt;&gt;"",IFERROR(INDEX('Valid prog-crs'!$B$2:$B$674,MATCH('21-22 Courses'!E275,'Valid prog-crs'!$C$2:$C$674,0),0),"Not Valid Program Number"),"")</f>
        <v/>
      </c>
      <c r="H275" s="19"/>
      <c r="I275" s="7" t="str">
        <f>IFERROR(VLOOKUP(H275,'Valid prog-crs'!$E$2:$F$680,2,FALSE),"")</f>
        <v/>
      </c>
      <c r="J275" s="7" t="str">
        <f>IFERROR(VLOOKUP(H275,'Valid prog-crs'!$E$2:$G$674,3,FALSE),"")</f>
        <v/>
      </c>
    </row>
    <row r="276" spans="4:10" x14ac:dyDescent="0.25">
      <c r="D276" s="6"/>
      <c r="E276" s="19"/>
      <c r="F276" s="7" t="str">
        <f>IF(E276&lt;&gt;"",IFERROR(INDEX('Valid prog-crs'!$A$2:$A$674,MATCH('21-22 Courses'!E276,'Valid prog-crs'!$C$2:$C$674,0),0),"Not Valid Program Number"),"")</f>
        <v/>
      </c>
      <c r="G276" s="7" t="str">
        <f>IF(E276&lt;&gt;"",IFERROR(INDEX('Valid prog-crs'!$B$2:$B$674,MATCH('21-22 Courses'!E276,'Valid prog-crs'!$C$2:$C$674,0),0),"Not Valid Program Number"),"")</f>
        <v/>
      </c>
      <c r="H276" s="19"/>
      <c r="I276" s="7" t="str">
        <f>IFERROR(VLOOKUP(H276,'Valid prog-crs'!$E$2:$F$680,2,FALSE),"")</f>
        <v/>
      </c>
      <c r="J276" s="7" t="str">
        <f>IFERROR(VLOOKUP(H276,'Valid prog-crs'!$E$2:$G$674,3,FALSE),"")</f>
        <v/>
      </c>
    </row>
    <row r="277" spans="4:10" x14ac:dyDescent="0.25">
      <c r="D277" s="6"/>
      <c r="E277" s="19"/>
      <c r="F277" s="7" t="str">
        <f>IF(E277&lt;&gt;"",IFERROR(INDEX('Valid prog-crs'!$A$2:$A$674,MATCH('21-22 Courses'!E277,'Valid prog-crs'!$C$2:$C$674,0),0),"Not Valid Program Number"),"")</f>
        <v/>
      </c>
      <c r="G277" s="7" t="str">
        <f>IF(E277&lt;&gt;"",IFERROR(INDEX('Valid prog-crs'!$B$2:$B$674,MATCH('21-22 Courses'!E277,'Valid prog-crs'!$C$2:$C$674,0),0),"Not Valid Program Number"),"")</f>
        <v/>
      </c>
      <c r="H277" s="19"/>
      <c r="I277" s="7" t="str">
        <f>IFERROR(VLOOKUP(H277,'Valid prog-crs'!$E$2:$F$680,2,FALSE),"")</f>
        <v/>
      </c>
      <c r="J277" s="7" t="str">
        <f>IFERROR(VLOOKUP(H277,'Valid prog-crs'!$E$2:$G$674,3,FALSE),"")</f>
        <v/>
      </c>
    </row>
    <row r="278" spans="4:10" x14ac:dyDescent="0.25">
      <c r="D278" s="6"/>
      <c r="E278" s="19"/>
      <c r="F278" s="7" t="str">
        <f>IF(E278&lt;&gt;"",IFERROR(INDEX('Valid prog-crs'!$A$2:$A$674,MATCH('21-22 Courses'!E278,'Valid prog-crs'!$C$2:$C$674,0),0),"Not Valid Program Number"),"")</f>
        <v/>
      </c>
      <c r="G278" s="7" t="str">
        <f>IF(E278&lt;&gt;"",IFERROR(INDEX('Valid prog-crs'!$B$2:$B$674,MATCH('21-22 Courses'!E278,'Valid prog-crs'!$C$2:$C$674,0),0),"Not Valid Program Number"),"")</f>
        <v/>
      </c>
      <c r="H278" s="19"/>
      <c r="I278" s="7" t="str">
        <f>IFERROR(VLOOKUP(H278,'Valid prog-crs'!$E$2:$F$680,2,FALSE),"")</f>
        <v/>
      </c>
      <c r="J278" s="7" t="str">
        <f>IFERROR(VLOOKUP(H278,'Valid prog-crs'!$E$2:$G$674,3,FALSE),"")</f>
        <v/>
      </c>
    </row>
    <row r="279" spans="4:10" x14ac:dyDescent="0.25">
      <c r="D279" s="6"/>
      <c r="E279" s="19"/>
      <c r="F279" s="7" t="str">
        <f>IF(E279&lt;&gt;"",IFERROR(INDEX('Valid prog-crs'!$A$2:$A$674,MATCH('21-22 Courses'!E279,'Valid prog-crs'!$C$2:$C$674,0),0),"Not Valid Program Number"),"")</f>
        <v/>
      </c>
      <c r="G279" s="7" t="str">
        <f>IF(E279&lt;&gt;"",IFERROR(INDEX('Valid prog-crs'!$B$2:$B$674,MATCH('21-22 Courses'!E279,'Valid prog-crs'!$C$2:$C$674,0),0),"Not Valid Program Number"),"")</f>
        <v/>
      </c>
      <c r="H279" s="19"/>
      <c r="I279" s="7" t="str">
        <f>IFERROR(VLOOKUP(H279,'Valid prog-crs'!$E$2:$F$680,2,FALSE),"")</f>
        <v/>
      </c>
      <c r="J279" s="7" t="str">
        <f>IFERROR(VLOOKUP(H279,'Valid prog-crs'!$E$2:$G$674,3,FALSE),"")</f>
        <v/>
      </c>
    </row>
    <row r="280" spans="4:10" x14ac:dyDescent="0.25">
      <c r="D280" s="6"/>
      <c r="E280" s="19"/>
      <c r="F280" s="7" t="str">
        <f>IF(E280&lt;&gt;"",IFERROR(INDEX('Valid prog-crs'!$A$2:$A$674,MATCH('21-22 Courses'!E280,'Valid prog-crs'!$C$2:$C$674,0),0),"Not Valid Program Number"),"")</f>
        <v/>
      </c>
      <c r="G280" s="7" t="str">
        <f>IF(E280&lt;&gt;"",IFERROR(INDEX('Valid prog-crs'!$B$2:$B$674,MATCH('21-22 Courses'!E280,'Valid prog-crs'!$C$2:$C$674,0),0),"Not Valid Program Number"),"")</f>
        <v/>
      </c>
      <c r="H280" s="19"/>
      <c r="I280" s="7" t="str">
        <f>IFERROR(VLOOKUP(H280,'Valid prog-crs'!$E$2:$F$680,2,FALSE),"")</f>
        <v/>
      </c>
      <c r="J280" s="7" t="str">
        <f>IFERROR(VLOOKUP(H280,'Valid prog-crs'!$E$2:$G$674,3,FALSE),"")</f>
        <v/>
      </c>
    </row>
    <row r="281" spans="4:10" x14ac:dyDescent="0.25">
      <c r="D281" s="6"/>
      <c r="E281" s="19"/>
      <c r="F281" s="7" t="str">
        <f>IF(E281&lt;&gt;"",IFERROR(INDEX('Valid prog-crs'!$A$2:$A$674,MATCH('21-22 Courses'!E281,'Valid prog-crs'!$C$2:$C$674,0),0),"Not Valid Program Number"),"")</f>
        <v/>
      </c>
      <c r="G281" s="7" t="str">
        <f>IF(E281&lt;&gt;"",IFERROR(INDEX('Valid prog-crs'!$B$2:$B$674,MATCH('21-22 Courses'!E281,'Valid prog-crs'!$C$2:$C$674,0),0),"Not Valid Program Number"),"")</f>
        <v/>
      </c>
      <c r="H281" s="19"/>
      <c r="I281" s="7" t="str">
        <f>IFERROR(VLOOKUP(H281,'Valid prog-crs'!$E$2:$F$680,2,FALSE),"")</f>
        <v/>
      </c>
      <c r="J281" s="7" t="str">
        <f>IFERROR(VLOOKUP(H281,'Valid prog-crs'!$E$2:$G$674,3,FALSE),"")</f>
        <v/>
      </c>
    </row>
    <row r="282" spans="4:10" x14ac:dyDescent="0.25">
      <c r="D282" s="6"/>
      <c r="E282" s="19"/>
      <c r="F282" s="7" t="str">
        <f>IF(E282&lt;&gt;"",IFERROR(INDEX('Valid prog-crs'!$A$2:$A$674,MATCH('21-22 Courses'!E282,'Valid prog-crs'!$C$2:$C$674,0),0),"Not Valid Program Number"),"")</f>
        <v/>
      </c>
      <c r="G282" s="7" t="str">
        <f>IF(E282&lt;&gt;"",IFERROR(INDEX('Valid prog-crs'!$B$2:$B$674,MATCH('21-22 Courses'!E282,'Valid prog-crs'!$C$2:$C$674,0),0),"Not Valid Program Number"),"")</f>
        <v/>
      </c>
      <c r="H282" s="19"/>
      <c r="I282" s="7" t="str">
        <f>IFERROR(VLOOKUP(H282,'Valid prog-crs'!$E$2:$F$680,2,FALSE),"")</f>
        <v/>
      </c>
      <c r="J282" s="7" t="str">
        <f>IFERROR(VLOOKUP(H282,'Valid prog-crs'!$E$2:$G$674,3,FALSE),"")</f>
        <v/>
      </c>
    </row>
    <row r="283" spans="4:10" x14ac:dyDescent="0.25">
      <c r="D283" s="6"/>
      <c r="E283" s="19"/>
      <c r="F283" s="7" t="str">
        <f>IF(E283&lt;&gt;"",IFERROR(INDEX('Valid prog-crs'!$A$2:$A$674,MATCH('21-22 Courses'!E283,'Valid prog-crs'!$C$2:$C$674,0),0),"Not Valid Program Number"),"")</f>
        <v/>
      </c>
      <c r="G283" s="7" t="str">
        <f>IF(E283&lt;&gt;"",IFERROR(INDEX('Valid prog-crs'!$B$2:$B$674,MATCH('21-22 Courses'!E283,'Valid prog-crs'!$C$2:$C$674,0),0),"Not Valid Program Number"),"")</f>
        <v/>
      </c>
      <c r="H283" s="19"/>
      <c r="I283" s="7" t="str">
        <f>IFERROR(VLOOKUP(H283,'Valid prog-crs'!$E$2:$F$680,2,FALSE),"")</f>
        <v/>
      </c>
      <c r="J283" s="7" t="str">
        <f>IFERROR(VLOOKUP(H283,'Valid prog-crs'!$E$2:$G$674,3,FALSE),"")</f>
        <v/>
      </c>
    </row>
    <row r="284" spans="4:10" x14ac:dyDescent="0.25">
      <c r="D284" s="6"/>
      <c r="E284" s="19"/>
      <c r="F284" s="7" t="str">
        <f>IF(E284&lt;&gt;"",IFERROR(INDEX('Valid prog-crs'!$A$2:$A$674,MATCH('21-22 Courses'!E284,'Valid prog-crs'!$C$2:$C$674,0),0),"Not Valid Program Number"),"")</f>
        <v/>
      </c>
      <c r="G284" s="7" t="str">
        <f>IF(E284&lt;&gt;"",IFERROR(INDEX('Valid prog-crs'!$B$2:$B$674,MATCH('21-22 Courses'!E284,'Valid prog-crs'!$C$2:$C$674,0),0),"Not Valid Program Number"),"")</f>
        <v/>
      </c>
      <c r="H284" s="19"/>
      <c r="I284" s="7" t="str">
        <f>IFERROR(VLOOKUP(H284,'Valid prog-crs'!$E$2:$F$680,2,FALSE),"")</f>
        <v/>
      </c>
      <c r="J284" s="7" t="str">
        <f>IFERROR(VLOOKUP(H284,'Valid prog-crs'!$E$2:$G$674,3,FALSE),"")</f>
        <v/>
      </c>
    </row>
    <row r="285" spans="4:10" x14ac:dyDescent="0.25">
      <c r="D285" s="6"/>
      <c r="E285" s="19"/>
      <c r="F285" s="7" t="str">
        <f>IF(E285&lt;&gt;"",IFERROR(INDEX('Valid prog-crs'!$A$2:$A$674,MATCH('21-22 Courses'!E285,'Valid prog-crs'!$C$2:$C$674,0),0),"Not Valid Program Number"),"")</f>
        <v/>
      </c>
      <c r="G285" s="7" t="str">
        <f>IF(E285&lt;&gt;"",IFERROR(INDEX('Valid prog-crs'!$B$2:$B$674,MATCH('21-22 Courses'!E285,'Valid prog-crs'!$C$2:$C$674,0),0),"Not Valid Program Number"),"")</f>
        <v/>
      </c>
      <c r="H285" s="19"/>
      <c r="I285" s="7" t="str">
        <f>IFERROR(VLOOKUP(H285,'Valid prog-crs'!$E$2:$F$680,2,FALSE),"")</f>
        <v/>
      </c>
      <c r="J285" s="7" t="str">
        <f>IFERROR(VLOOKUP(H285,'Valid prog-crs'!$E$2:$G$674,3,FALSE),"")</f>
        <v/>
      </c>
    </row>
    <row r="286" spans="4:10" x14ac:dyDescent="0.25">
      <c r="D286" s="6"/>
      <c r="E286" s="19"/>
      <c r="F286" s="7" t="str">
        <f>IF(E286&lt;&gt;"",IFERROR(INDEX('Valid prog-crs'!$A$2:$A$674,MATCH('21-22 Courses'!E286,'Valid prog-crs'!$C$2:$C$674,0),0),"Not Valid Program Number"),"")</f>
        <v/>
      </c>
      <c r="G286" s="7" t="str">
        <f>IF(E286&lt;&gt;"",IFERROR(INDEX('Valid prog-crs'!$B$2:$B$674,MATCH('21-22 Courses'!E286,'Valid prog-crs'!$C$2:$C$674,0),0),"Not Valid Program Number"),"")</f>
        <v/>
      </c>
      <c r="H286" s="19"/>
      <c r="I286" s="7" t="str">
        <f>IFERROR(VLOOKUP(H286,'Valid prog-crs'!$E$2:$F$680,2,FALSE),"")</f>
        <v/>
      </c>
      <c r="J286" s="7" t="str">
        <f>IFERROR(VLOOKUP(H286,'Valid prog-crs'!$E$2:$G$674,3,FALSE),"")</f>
        <v/>
      </c>
    </row>
    <row r="287" spans="4:10" x14ac:dyDescent="0.25">
      <c r="D287" s="6"/>
      <c r="E287" s="19"/>
      <c r="F287" s="7" t="str">
        <f>IF(E287&lt;&gt;"",IFERROR(INDEX('Valid prog-crs'!$A$2:$A$674,MATCH('21-22 Courses'!E287,'Valid prog-crs'!$C$2:$C$674,0),0),"Not Valid Program Number"),"")</f>
        <v/>
      </c>
      <c r="G287" s="7" t="str">
        <f>IF(E287&lt;&gt;"",IFERROR(INDEX('Valid prog-crs'!$B$2:$B$674,MATCH('21-22 Courses'!E287,'Valid prog-crs'!$C$2:$C$674,0),0),"Not Valid Program Number"),"")</f>
        <v/>
      </c>
      <c r="H287" s="19"/>
      <c r="I287" s="7" t="str">
        <f>IFERROR(VLOOKUP(H287,'Valid prog-crs'!$E$2:$F$680,2,FALSE),"")</f>
        <v/>
      </c>
      <c r="J287" s="7" t="str">
        <f>IFERROR(VLOOKUP(H287,'Valid prog-crs'!$E$2:$G$674,3,FALSE),"")</f>
        <v/>
      </c>
    </row>
    <row r="288" spans="4:10" x14ac:dyDescent="0.25">
      <c r="D288" s="6"/>
      <c r="E288" s="19"/>
      <c r="F288" s="7" t="str">
        <f>IF(E288&lt;&gt;"",IFERROR(INDEX('Valid prog-crs'!$A$2:$A$674,MATCH('21-22 Courses'!E288,'Valid prog-crs'!$C$2:$C$674,0),0),"Not Valid Program Number"),"")</f>
        <v/>
      </c>
      <c r="G288" s="7" t="str">
        <f>IF(E288&lt;&gt;"",IFERROR(INDEX('Valid prog-crs'!$B$2:$B$674,MATCH('21-22 Courses'!E288,'Valid prog-crs'!$C$2:$C$674,0),0),"Not Valid Program Number"),"")</f>
        <v/>
      </c>
      <c r="H288" s="19"/>
      <c r="I288" s="7" t="str">
        <f>IFERROR(VLOOKUP(H288,'Valid prog-crs'!$E$2:$F$680,2,FALSE),"")</f>
        <v/>
      </c>
      <c r="J288" s="7" t="str">
        <f>IFERROR(VLOOKUP(H288,'Valid prog-crs'!$E$2:$G$674,3,FALSE),"")</f>
        <v/>
      </c>
    </row>
    <row r="289" spans="4:10" x14ac:dyDescent="0.25">
      <c r="D289" s="6"/>
      <c r="E289" s="19"/>
      <c r="F289" s="7" t="str">
        <f>IF(E289&lt;&gt;"",IFERROR(INDEX('Valid prog-crs'!$A$2:$A$674,MATCH('21-22 Courses'!E289,'Valid prog-crs'!$C$2:$C$674,0),0),"Not Valid Program Number"),"")</f>
        <v/>
      </c>
      <c r="G289" s="7" t="str">
        <f>IF(E289&lt;&gt;"",IFERROR(INDEX('Valid prog-crs'!$B$2:$B$674,MATCH('21-22 Courses'!E289,'Valid prog-crs'!$C$2:$C$674,0),0),"Not Valid Program Number"),"")</f>
        <v/>
      </c>
      <c r="H289" s="19"/>
      <c r="I289" s="7" t="str">
        <f>IFERROR(VLOOKUP(H289,'Valid prog-crs'!$E$2:$F$680,2,FALSE),"")</f>
        <v/>
      </c>
      <c r="J289" s="7" t="str">
        <f>IFERROR(VLOOKUP(H289,'Valid prog-crs'!$E$2:$G$674,3,FALSE),"")</f>
        <v/>
      </c>
    </row>
    <row r="290" spans="4:10" x14ac:dyDescent="0.25">
      <c r="D290" s="6"/>
      <c r="E290" s="19"/>
      <c r="F290" s="7" t="str">
        <f>IF(E290&lt;&gt;"",IFERROR(INDEX('Valid prog-crs'!$A$2:$A$674,MATCH('21-22 Courses'!E290,'Valid prog-crs'!$C$2:$C$674,0),0),"Not Valid Program Number"),"")</f>
        <v/>
      </c>
      <c r="G290" s="7" t="str">
        <f>IF(E290&lt;&gt;"",IFERROR(INDEX('Valid prog-crs'!$B$2:$B$674,MATCH('21-22 Courses'!E290,'Valid prog-crs'!$C$2:$C$674,0),0),"Not Valid Program Number"),"")</f>
        <v/>
      </c>
      <c r="H290" s="19"/>
      <c r="I290" s="7" t="str">
        <f>IFERROR(VLOOKUP(H290,'Valid prog-crs'!$E$2:$F$680,2,FALSE),"")</f>
        <v/>
      </c>
      <c r="J290" s="7" t="str">
        <f>IFERROR(VLOOKUP(H290,'Valid prog-crs'!$E$2:$G$674,3,FALSE),"")</f>
        <v/>
      </c>
    </row>
    <row r="291" spans="4:10" x14ac:dyDescent="0.25">
      <c r="D291" s="6"/>
      <c r="E291" s="19"/>
      <c r="F291" s="7" t="str">
        <f>IF(E291&lt;&gt;"",IFERROR(INDEX('Valid prog-crs'!$A$2:$A$674,MATCH('21-22 Courses'!E291,'Valid prog-crs'!$C$2:$C$674,0),0),"Not Valid Program Number"),"")</f>
        <v/>
      </c>
      <c r="G291" s="7" t="str">
        <f>IF(E291&lt;&gt;"",IFERROR(INDEX('Valid prog-crs'!$B$2:$B$674,MATCH('21-22 Courses'!E291,'Valid prog-crs'!$C$2:$C$674,0),0),"Not Valid Program Number"),"")</f>
        <v/>
      </c>
      <c r="H291" s="19"/>
      <c r="I291" s="7" t="str">
        <f>IFERROR(VLOOKUP(H291,'Valid prog-crs'!$E$2:$F$680,2,FALSE),"")</f>
        <v/>
      </c>
      <c r="J291" s="7" t="str">
        <f>IFERROR(VLOOKUP(H291,'Valid prog-crs'!$E$2:$G$674,3,FALSE),"")</f>
        <v/>
      </c>
    </row>
    <row r="292" spans="4:10" x14ac:dyDescent="0.25">
      <c r="D292" s="6"/>
      <c r="E292" s="19"/>
      <c r="F292" s="7" t="str">
        <f>IF(E292&lt;&gt;"",IFERROR(INDEX('Valid prog-crs'!$A$2:$A$674,MATCH('21-22 Courses'!E292,'Valid prog-crs'!$C$2:$C$674,0),0),"Not Valid Program Number"),"")</f>
        <v/>
      </c>
      <c r="G292" s="7" t="str">
        <f>IF(E292&lt;&gt;"",IFERROR(INDEX('Valid prog-crs'!$B$2:$B$674,MATCH('21-22 Courses'!E292,'Valid prog-crs'!$C$2:$C$674,0),0),"Not Valid Program Number"),"")</f>
        <v/>
      </c>
      <c r="H292" s="19"/>
      <c r="I292" s="7" t="str">
        <f>IFERROR(VLOOKUP(H292,'Valid prog-crs'!$E$2:$F$680,2,FALSE),"")</f>
        <v/>
      </c>
      <c r="J292" s="7" t="str">
        <f>IFERROR(VLOOKUP(H292,'Valid prog-crs'!$E$2:$G$674,3,FALSE),"")</f>
        <v/>
      </c>
    </row>
    <row r="293" spans="4:10" x14ac:dyDescent="0.25">
      <c r="D293" s="6"/>
      <c r="E293" s="19"/>
      <c r="F293" s="7" t="str">
        <f>IF(E293&lt;&gt;"",IFERROR(INDEX('Valid prog-crs'!$A$2:$A$674,MATCH('21-22 Courses'!E293,'Valid prog-crs'!$C$2:$C$674,0),0),"Not Valid Program Number"),"")</f>
        <v/>
      </c>
      <c r="G293" s="7" t="str">
        <f>IF(E293&lt;&gt;"",IFERROR(INDEX('Valid prog-crs'!$B$2:$B$674,MATCH('21-22 Courses'!E293,'Valid prog-crs'!$C$2:$C$674,0),0),"Not Valid Program Number"),"")</f>
        <v/>
      </c>
      <c r="H293" s="19"/>
      <c r="I293" s="7" t="str">
        <f>IFERROR(VLOOKUP(H293,'Valid prog-crs'!$E$2:$F$680,2,FALSE),"")</f>
        <v/>
      </c>
      <c r="J293" s="7" t="str">
        <f>IFERROR(VLOOKUP(H293,'Valid prog-crs'!$E$2:$G$674,3,FALSE),"")</f>
        <v/>
      </c>
    </row>
    <row r="294" spans="4:10" x14ac:dyDescent="0.25">
      <c r="D294" s="6"/>
      <c r="E294" s="19"/>
      <c r="F294" s="7" t="str">
        <f>IF(E294&lt;&gt;"",IFERROR(INDEX('Valid prog-crs'!$A$2:$A$674,MATCH('21-22 Courses'!E294,'Valid prog-crs'!$C$2:$C$674,0),0),"Not Valid Program Number"),"")</f>
        <v/>
      </c>
      <c r="G294" s="7" t="str">
        <f>IF(E294&lt;&gt;"",IFERROR(INDEX('Valid prog-crs'!$B$2:$B$674,MATCH('21-22 Courses'!E294,'Valid prog-crs'!$C$2:$C$674,0),0),"Not Valid Program Number"),"")</f>
        <v/>
      </c>
      <c r="H294" s="19"/>
      <c r="I294" s="7" t="str">
        <f>IFERROR(VLOOKUP(H294,'Valid prog-crs'!$E$2:$F$680,2,FALSE),"")</f>
        <v/>
      </c>
      <c r="J294" s="7" t="str">
        <f>IFERROR(VLOOKUP(H294,'Valid prog-crs'!$E$2:$G$674,3,FALSE),"")</f>
        <v/>
      </c>
    </row>
    <row r="295" spans="4:10" x14ac:dyDescent="0.25">
      <c r="D295" s="6"/>
      <c r="E295" s="19"/>
      <c r="F295" s="7" t="str">
        <f>IF(E295&lt;&gt;"",IFERROR(INDEX('Valid prog-crs'!$A$2:$A$674,MATCH('21-22 Courses'!E295,'Valid prog-crs'!$C$2:$C$674,0),0),"Not Valid Program Number"),"")</f>
        <v/>
      </c>
      <c r="G295" s="7" t="str">
        <f>IF(E295&lt;&gt;"",IFERROR(INDEX('Valid prog-crs'!$B$2:$B$674,MATCH('21-22 Courses'!E295,'Valid prog-crs'!$C$2:$C$674,0),0),"Not Valid Program Number"),"")</f>
        <v/>
      </c>
      <c r="H295" s="19"/>
      <c r="I295" s="7" t="str">
        <f>IFERROR(VLOOKUP(H295,'Valid prog-crs'!$E$2:$F$680,2,FALSE),"")</f>
        <v/>
      </c>
      <c r="J295" s="7" t="str">
        <f>IFERROR(VLOOKUP(H295,'Valid prog-crs'!$E$2:$G$674,3,FALSE),"")</f>
        <v/>
      </c>
    </row>
    <row r="296" spans="4:10" x14ac:dyDescent="0.25">
      <c r="D296" s="6"/>
      <c r="E296" s="19"/>
      <c r="F296" s="7" t="str">
        <f>IF(E296&lt;&gt;"",IFERROR(INDEX('Valid prog-crs'!$A$2:$A$674,MATCH('21-22 Courses'!E296,'Valid prog-crs'!$C$2:$C$674,0),0),"Not Valid Program Number"),"")</f>
        <v/>
      </c>
      <c r="G296" s="7" t="str">
        <f>IF(E296&lt;&gt;"",IFERROR(INDEX('Valid prog-crs'!$B$2:$B$674,MATCH('21-22 Courses'!E296,'Valid prog-crs'!$C$2:$C$674,0),0),"Not Valid Program Number"),"")</f>
        <v/>
      </c>
      <c r="H296" s="19"/>
      <c r="I296" s="7" t="str">
        <f>IFERROR(VLOOKUP(H296,'Valid prog-crs'!$E$2:$F$680,2,FALSE),"")</f>
        <v/>
      </c>
      <c r="J296" s="7" t="str">
        <f>IFERROR(VLOOKUP(H296,'Valid prog-crs'!$E$2:$G$674,3,FALSE),"")</f>
        <v/>
      </c>
    </row>
    <row r="297" spans="4:10" x14ac:dyDescent="0.25">
      <c r="D297" s="6"/>
      <c r="E297" s="19"/>
      <c r="F297" s="7" t="str">
        <f>IF(E297&lt;&gt;"",IFERROR(INDEX('Valid prog-crs'!$A$2:$A$674,MATCH('21-22 Courses'!E297,'Valid prog-crs'!$C$2:$C$674,0),0),"Not Valid Program Number"),"")</f>
        <v/>
      </c>
      <c r="G297" s="7" t="str">
        <f>IF(E297&lt;&gt;"",IFERROR(INDEX('Valid prog-crs'!$B$2:$B$674,MATCH('21-22 Courses'!E297,'Valid prog-crs'!$C$2:$C$674,0),0),"Not Valid Program Number"),"")</f>
        <v/>
      </c>
      <c r="H297" s="19"/>
      <c r="I297" s="7" t="str">
        <f>IFERROR(VLOOKUP(H297,'Valid prog-crs'!$E$2:$F$680,2,FALSE),"")</f>
        <v/>
      </c>
      <c r="J297" s="7" t="str">
        <f>IFERROR(VLOOKUP(H297,'Valid prog-crs'!$E$2:$G$674,3,FALSE),"")</f>
        <v/>
      </c>
    </row>
    <row r="298" spans="4:10" x14ac:dyDescent="0.25">
      <c r="D298" s="6"/>
      <c r="E298" s="19"/>
      <c r="F298" s="7" t="str">
        <f>IF(E298&lt;&gt;"",IFERROR(INDEX('Valid prog-crs'!$A$2:$A$674,MATCH('21-22 Courses'!E298,'Valid prog-crs'!$C$2:$C$674,0),0),"Not Valid Program Number"),"")</f>
        <v/>
      </c>
      <c r="G298" s="7" t="str">
        <f>IF(E298&lt;&gt;"",IFERROR(INDEX('Valid prog-crs'!$B$2:$B$674,MATCH('21-22 Courses'!E298,'Valid prog-crs'!$C$2:$C$674,0),0),"Not Valid Program Number"),"")</f>
        <v/>
      </c>
      <c r="H298" s="19"/>
      <c r="I298" s="7" t="str">
        <f>IFERROR(VLOOKUP(H298,'Valid prog-crs'!$E$2:$F$680,2,FALSE),"")</f>
        <v/>
      </c>
      <c r="J298" s="7" t="str">
        <f>IFERROR(VLOOKUP(H298,'Valid prog-crs'!$E$2:$G$674,3,FALSE),"")</f>
        <v/>
      </c>
    </row>
    <row r="299" spans="4:10" x14ac:dyDescent="0.25">
      <c r="D299" s="6"/>
      <c r="E299" s="19"/>
      <c r="F299" s="7" t="str">
        <f>IF(E299&lt;&gt;"",IFERROR(INDEX('Valid prog-crs'!$A$2:$A$674,MATCH('21-22 Courses'!E299,'Valid prog-crs'!$C$2:$C$674,0),0),"Not Valid Program Number"),"")</f>
        <v/>
      </c>
      <c r="G299" s="7" t="str">
        <f>IF(E299&lt;&gt;"",IFERROR(INDEX('Valid prog-crs'!$B$2:$B$674,MATCH('21-22 Courses'!E299,'Valid prog-crs'!$C$2:$C$674,0),0),"Not Valid Program Number"),"")</f>
        <v/>
      </c>
      <c r="H299" s="19"/>
      <c r="I299" s="7" t="str">
        <f>IFERROR(VLOOKUP(H299,'Valid prog-crs'!$E$2:$F$680,2,FALSE),"")</f>
        <v/>
      </c>
      <c r="J299" s="7" t="str">
        <f>IFERROR(VLOOKUP(H299,'Valid prog-crs'!$E$2:$G$674,3,FALSE),"")</f>
        <v/>
      </c>
    </row>
    <row r="300" spans="4:10" x14ac:dyDescent="0.25">
      <c r="D300" s="6"/>
      <c r="E300" s="19"/>
      <c r="F300" s="7" t="str">
        <f>IF(E300&lt;&gt;"",IFERROR(INDEX('Valid prog-crs'!$A$2:$A$674,MATCH('21-22 Courses'!E300,'Valid prog-crs'!$C$2:$C$674,0),0),"Not Valid Program Number"),"")</f>
        <v/>
      </c>
      <c r="G300" s="7" t="str">
        <f>IF(E300&lt;&gt;"",IFERROR(INDEX('Valid prog-crs'!$B$2:$B$674,MATCH('21-22 Courses'!E300,'Valid prog-crs'!$C$2:$C$674,0),0),"Not Valid Program Number"),"")</f>
        <v/>
      </c>
      <c r="H300" s="19"/>
      <c r="I300" s="7" t="str">
        <f>IFERROR(VLOOKUP(H300,'Valid prog-crs'!$E$2:$F$680,2,FALSE),"")</f>
        <v/>
      </c>
      <c r="J300" s="7" t="str">
        <f>IFERROR(VLOOKUP(H300,'Valid prog-crs'!$E$2:$G$674,3,FALSE),"")</f>
        <v/>
      </c>
    </row>
    <row r="301" spans="4:10" x14ac:dyDescent="0.25">
      <c r="D301" s="6"/>
      <c r="E301" s="19"/>
      <c r="F301" s="7" t="str">
        <f>IF(E301&lt;&gt;"",IFERROR(INDEX('Valid prog-crs'!$A$2:$A$674,MATCH('21-22 Courses'!E301,'Valid prog-crs'!$C$2:$C$674,0),0),"Not Valid Program Number"),"")</f>
        <v/>
      </c>
      <c r="G301" s="7" t="str">
        <f>IF(E301&lt;&gt;"",IFERROR(INDEX('Valid prog-crs'!$B$2:$B$674,MATCH('21-22 Courses'!E301,'Valid prog-crs'!$C$2:$C$674,0),0),"Not Valid Program Number"),"")</f>
        <v/>
      </c>
      <c r="H301" s="19"/>
      <c r="I301" s="7" t="str">
        <f>IFERROR(VLOOKUP(H301,'Valid prog-crs'!$E$2:$F$680,2,FALSE),"")</f>
        <v/>
      </c>
      <c r="J301" s="7" t="str">
        <f>IFERROR(VLOOKUP(H301,'Valid prog-crs'!$E$2:$G$674,3,FALSE),"")</f>
        <v/>
      </c>
    </row>
    <row r="302" spans="4:10" x14ac:dyDescent="0.25">
      <c r="D302" s="6"/>
      <c r="E302" s="19"/>
      <c r="F302" s="7" t="str">
        <f>IF(E302&lt;&gt;"",IFERROR(INDEX('Valid prog-crs'!$A$2:$A$674,MATCH('21-22 Courses'!E302,'Valid prog-crs'!$C$2:$C$674,0),0),"Not Valid Program Number"),"")</f>
        <v/>
      </c>
      <c r="G302" s="7" t="str">
        <f>IF(E302&lt;&gt;"",IFERROR(INDEX('Valid prog-crs'!$B$2:$B$674,MATCH('21-22 Courses'!E302,'Valid prog-crs'!$C$2:$C$674,0),0),"Not Valid Program Number"),"")</f>
        <v/>
      </c>
      <c r="H302" s="19"/>
      <c r="I302" s="7" t="str">
        <f>IFERROR(VLOOKUP(H302,'Valid prog-crs'!$E$2:$F$680,2,FALSE),"")</f>
        <v/>
      </c>
      <c r="J302" s="7" t="str">
        <f>IFERROR(VLOOKUP(H302,'Valid prog-crs'!$E$2:$G$674,3,FALSE),"")</f>
        <v/>
      </c>
    </row>
    <row r="303" spans="4:10" x14ac:dyDescent="0.25">
      <c r="D303" s="6"/>
      <c r="E303" s="19"/>
      <c r="F303" s="7" t="str">
        <f>IF(E303&lt;&gt;"",IFERROR(INDEX('Valid prog-crs'!$A$2:$A$674,MATCH('21-22 Courses'!E303,'Valid prog-crs'!$C$2:$C$674,0),0),"Not Valid Program Number"),"")</f>
        <v/>
      </c>
      <c r="G303" s="7" t="str">
        <f>IF(E303&lt;&gt;"",IFERROR(INDEX('Valid prog-crs'!$B$2:$B$674,MATCH('21-22 Courses'!E303,'Valid prog-crs'!$C$2:$C$674,0),0),"Not Valid Program Number"),"")</f>
        <v/>
      </c>
      <c r="H303" s="19"/>
      <c r="I303" s="7" t="str">
        <f>IFERROR(VLOOKUP(H303,'Valid prog-crs'!$E$2:$F$680,2,FALSE),"")</f>
        <v/>
      </c>
      <c r="J303" s="7" t="str">
        <f>IFERROR(VLOOKUP(H303,'Valid prog-crs'!$E$2:$G$674,3,FALSE),"")</f>
        <v/>
      </c>
    </row>
    <row r="304" spans="4:10" x14ac:dyDescent="0.25">
      <c r="D304" s="6"/>
      <c r="E304" s="19"/>
      <c r="F304" s="7" t="str">
        <f>IF(E304&lt;&gt;"",IFERROR(INDEX('Valid prog-crs'!$A$2:$A$674,MATCH('21-22 Courses'!E304,'Valid prog-crs'!$C$2:$C$674,0),0),"Not Valid Program Number"),"")</f>
        <v/>
      </c>
      <c r="G304" s="7" t="str">
        <f>IF(E304&lt;&gt;"",IFERROR(INDEX('Valid prog-crs'!$B$2:$B$674,MATCH('21-22 Courses'!E304,'Valid prog-crs'!$C$2:$C$674,0),0),"Not Valid Program Number"),"")</f>
        <v/>
      </c>
      <c r="H304" s="19"/>
      <c r="I304" s="7" t="str">
        <f>IFERROR(VLOOKUP(H304,'Valid prog-crs'!$E$2:$F$680,2,FALSE),"")</f>
        <v/>
      </c>
      <c r="J304" s="7" t="str">
        <f>IFERROR(VLOOKUP(H304,'Valid prog-crs'!$E$2:$G$674,3,FALSE),"")</f>
        <v/>
      </c>
    </row>
    <row r="305" spans="4:10" x14ac:dyDescent="0.25">
      <c r="D305" s="6"/>
      <c r="E305" s="19"/>
      <c r="F305" s="7" t="str">
        <f>IF(E305&lt;&gt;"",IFERROR(INDEX('Valid prog-crs'!$A$2:$A$674,MATCH('21-22 Courses'!E305,'Valid prog-crs'!$C$2:$C$674,0),0),"Not Valid Program Number"),"")</f>
        <v/>
      </c>
      <c r="G305" s="7" t="str">
        <f>IF(E305&lt;&gt;"",IFERROR(INDEX('Valid prog-crs'!$B$2:$B$674,MATCH('21-22 Courses'!E305,'Valid prog-crs'!$C$2:$C$674,0),0),"Not Valid Program Number"),"")</f>
        <v/>
      </c>
      <c r="H305" s="19"/>
      <c r="I305" s="7" t="str">
        <f>IFERROR(VLOOKUP(H305,'Valid prog-crs'!$E$2:$F$680,2,FALSE),"")</f>
        <v/>
      </c>
      <c r="J305" s="7" t="str">
        <f>IFERROR(VLOOKUP(H305,'Valid prog-crs'!$E$2:$G$674,3,FALSE),"")</f>
        <v/>
      </c>
    </row>
    <row r="306" spans="4:10" x14ac:dyDescent="0.25">
      <c r="D306" s="6"/>
      <c r="E306" s="19"/>
      <c r="F306" s="7" t="str">
        <f>IF(E306&lt;&gt;"",IFERROR(INDEX('Valid prog-crs'!$A$2:$A$674,MATCH('21-22 Courses'!E306,'Valid prog-crs'!$C$2:$C$674,0),0),"Not Valid Program Number"),"")</f>
        <v/>
      </c>
      <c r="G306" s="7" t="str">
        <f>IF(E306&lt;&gt;"",IFERROR(INDEX('Valid prog-crs'!$B$2:$B$674,MATCH('21-22 Courses'!E306,'Valid prog-crs'!$C$2:$C$674,0),0),"Not Valid Program Number"),"")</f>
        <v/>
      </c>
      <c r="H306" s="19"/>
      <c r="I306" s="7" t="str">
        <f>IFERROR(VLOOKUP(H306,'Valid prog-crs'!$E$2:$F$680,2,FALSE),"")</f>
        <v/>
      </c>
      <c r="J306" s="7" t="str">
        <f>IFERROR(VLOOKUP(H306,'Valid prog-crs'!$E$2:$G$674,3,FALSE),"")</f>
        <v/>
      </c>
    </row>
    <row r="307" spans="4:10" x14ac:dyDescent="0.25">
      <c r="D307" s="6"/>
      <c r="E307" s="19"/>
      <c r="F307" s="7" t="str">
        <f>IF(E307&lt;&gt;"",IFERROR(INDEX('Valid prog-crs'!$A$2:$A$674,MATCH('21-22 Courses'!E307,'Valid prog-crs'!$C$2:$C$674,0),0),"Not Valid Program Number"),"")</f>
        <v/>
      </c>
      <c r="G307" s="7" t="str">
        <f>IF(E307&lt;&gt;"",IFERROR(INDEX('Valid prog-crs'!$B$2:$B$674,MATCH('21-22 Courses'!E307,'Valid prog-crs'!$C$2:$C$674,0),0),"Not Valid Program Number"),"")</f>
        <v/>
      </c>
      <c r="H307" s="19"/>
      <c r="I307" s="7" t="str">
        <f>IFERROR(VLOOKUP(H307,'Valid prog-crs'!$E$2:$F$680,2,FALSE),"")</f>
        <v/>
      </c>
      <c r="J307" s="7" t="str">
        <f>IFERROR(VLOOKUP(H307,'Valid prog-crs'!$E$2:$G$674,3,FALSE),"")</f>
        <v/>
      </c>
    </row>
    <row r="308" spans="4:10" x14ac:dyDescent="0.25">
      <c r="D308" s="6"/>
      <c r="E308" s="19"/>
      <c r="F308" s="7" t="str">
        <f>IF(E308&lt;&gt;"",IFERROR(INDEX('Valid prog-crs'!$A$2:$A$674,MATCH('21-22 Courses'!E308,'Valid prog-crs'!$C$2:$C$674,0),0),"Not Valid Program Number"),"")</f>
        <v/>
      </c>
      <c r="G308" s="7" t="str">
        <f>IF(E308&lt;&gt;"",IFERROR(INDEX('Valid prog-crs'!$B$2:$B$674,MATCH('21-22 Courses'!E308,'Valid prog-crs'!$C$2:$C$674,0),0),"Not Valid Program Number"),"")</f>
        <v/>
      </c>
      <c r="H308" s="19"/>
      <c r="I308" s="7" t="str">
        <f>IFERROR(VLOOKUP(H308,'Valid prog-crs'!$E$2:$F$680,2,FALSE),"")</f>
        <v/>
      </c>
      <c r="J308" s="7" t="str">
        <f>IFERROR(VLOOKUP(H308,'Valid prog-crs'!$E$2:$G$674,3,FALSE),"")</f>
        <v/>
      </c>
    </row>
    <row r="309" spans="4:10" x14ac:dyDescent="0.25">
      <c r="D309" s="6"/>
      <c r="E309" s="19"/>
      <c r="F309" s="7" t="str">
        <f>IF(E309&lt;&gt;"",IFERROR(INDEX('Valid prog-crs'!$A$2:$A$674,MATCH('21-22 Courses'!E309,'Valid prog-crs'!$C$2:$C$674,0),0),"Not Valid Program Number"),"")</f>
        <v/>
      </c>
      <c r="G309" s="7" t="str">
        <f>IF(E309&lt;&gt;"",IFERROR(INDEX('Valid prog-crs'!$B$2:$B$674,MATCH('21-22 Courses'!E309,'Valid prog-crs'!$C$2:$C$674,0),0),"Not Valid Program Number"),"")</f>
        <v/>
      </c>
      <c r="H309" s="19"/>
      <c r="I309" s="7" t="str">
        <f>IFERROR(VLOOKUP(H309,'Valid prog-crs'!$E$2:$F$680,2,FALSE),"")</f>
        <v/>
      </c>
      <c r="J309" s="7" t="str">
        <f>IFERROR(VLOOKUP(H309,'Valid prog-crs'!$E$2:$G$674,3,FALSE),"")</f>
        <v/>
      </c>
    </row>
    <row r="310" spans="4:10" x14ac:dyDescent="0.25">
      <c r="D310" s="6"/>
      <c r="E310" s="19"/>
      <c r="F310" s="7" t="str">
        <f>IF(E310&lt;&gt;"",IFERROR(INDEX('Valid prog-crs'!$A$2:$A$674,MATCH('21-22 Courses'!E310,'Valid prog-crs'!$C$2:$C$674,0),0),"Not Valid Program Number"),"")</f>
        <v/>
      </c>
      <c r="G310" s="7" t="str">
        <f>IF(E310&lt;&gt;"",IFERROR(INDEX('Valid prog-crs'!$B$2:$B$674,MATCH('21-22 Courses'!E310,'Valid prog-crs'!$C$2:$C$674,0),0),"Not Valid Program Number"),"")</f>
        <v/>
      </c>
      <c r="H310" s="19"/>
      <c r="I310" s="7" t="str">
        <f>IFERROR(VLOOKUP(H310,'Valid prog-crs'!$E$2:$F$680,2,FALSE),"")</f>
        <v/>
      </c>
      <c r="J310" s="7" t="str">
        <f>IFERROR(VLOOKUP(H310,'Valid prog-crs'!$E$2:$G$674,3,FALSE),"")</f>
        <v/>
      </c>
    </row>
    <row r="311" spans="4:10" x14ac:dyDescent="0.25">
      <c r="D311" s="6"/>
      <c r="E311" s="19"/>
      <c r="F311" s="7" t="str">
        <f>IF(E311&lt;&gt;"",IFERROR(INDEX('Valid prog-crs'!$A$2:$A$674,MATCH('21-22 Courses'!E311,'Valid prog-crs'!$C$2:$C$674,0),0),"Not Valid Program Number"),"")</f>
        <v/>
      </c>
      <c r="G311" s="7" t="str">
        <f>IF(E311&lt;&gt;"",IFERROR(INDEX('Valid prog-crs'!$B$2:$B$674,MATCH('21-22 Courses'!E311,'Valid prog-crs'!$C$2:$C$674,0),0),"Not Valid Program Number"),"")</f>
        <v/>
      </c>
      <c r="H311" s="19"/>
      <c r="I311" s="7" t="str">
        <f>IFERROR(VLOOKUP(H311,'Valid prog-crs'!$E$2:$F$680,2,FALSE),"")</f>
        <v/>
      </c>
      <c r="J311" s="7" t="str">
        <f>IFERROR(VLOOKUP(H311,'Valid prog-crs'!$E$2:$G$674,3,FALSE),"")</f>
        <v/>
      </c>
    </row>
    <row r="312" spans="4:10" x14ac:dyDescent="0.25">
      <c r="D312" s="6"/>
      <c r="E312" s="19"/>
      <c r="F312" s="7" t="str">
        <f>IF(E312&lt;&gt;"",IFERROR(INDEX('Valid prog-crs'!$A$2:$A$674,MATCH('21-22 Courses'!E312,'Valid prog-crs'!$C$2:$C$674,0),0),"Not Valid Program Number"),"")</f>
        <v/>
      </c>
      <c r="G312" s="7" t="str">
        <f>IF(E312&lt;&gt;"",IFERROR(INDEX('Valid prog-crs'!$B$2:$B$674,MATCH('21-22 Courses'!E312,'Valid prog-crs'!$C$2:$C$674,0),0),"Not Valid Program Number"),"")</f>
        <v/>
      </c>
      <c r="H312" s="19"/>
      <c r="I312" s="7" t="str">
        <f>IFERROR(VLOOKUP(H312,'Valid prog-crs'!$E$2:$F$680,2,FALSE),"")</f>
        <v/>
      </c>
      <c r="J312" s="7" t="str">
        <f>IFERROR(VLOOKUP(H312,'Valid prog-crs'!$E$2:$G$674,3,FALSE),"")</f>
        <v/>
      </c>
    </row>
    <row r="313" spans="4:10" x14ac:dyDescent="0.25">
      <c r="D313" s="6"/>
      <c r="E313" s="19"/>
      <c r="F313" s="7" t="str">
        <f>IF(E313&lt;&gt;"",IFERROR(INDEX('Valid prog-crs'!$A$2:$A$674,MATCH('21-22 Courses'!E313,'Valid prog-crs'!$C$2:$C$674,0),0),"Not Valid Program Number"),"")</f>
        <v/>
      </c>
      <c r="G313" s="7" t="str">
        <f>IF(E313&lt;&gt;"",IFERROR(INDEX('Valid prog-crs'!$B$2:$B$674,MATCH('21-22 Courses'!E313,'Valid prog-crs'!$C$2:$C$674,0),0),"Not Valid Program Number"),"")</f>
        <v/>
      </c>
      <c r="H313" s="19"/>
      <c r="I313" s="7" t="str">
        <f>IFERROR(VLOOKUP(H313,'Valid prog-crs'!$E$2:$F$680,2,FALSE),"")</f>
        <v/>
      </c>
      <c r="J313" s="7" t="str">
        <f>IFERROR(VLOOKUP(H313,'Valid prog-crs'!$E$2:$G$674,3,FALSE),"")</f>
        <v/>
      </c>
    </row>
    <row r="314" spans="4:10" x14ac:dyDescent="0.25">
      <c r="D314" s="6"/>
      <c r="E314" s="19"/>
      <c r="F314" s="7" t="str">
        <f>IF(E314&lt;&gt;"",IFERROR(INDEX('Valid prog-crs'!$A$2:$A$674,MATCH('21-22 Courses'!E314,'Valid prog-crs'!$C$2:$C$674,0),0),"Not Valid Program Number"),"")</f>
        <v/>
      </c>
      <c r="G314" s="7" t="str">
        <f>IF(E314&lt;&gt;"",IFERROR(INDEX('Valid prog-crs'!$B$2:$B$674,MATCH('21-22 Courses'!E314,'Valid prog-crs'!$C$2:$C$674,0),0),"Not Valid Program Number"),"")</f>
        <v/>
      </c>
      <c r="H314" s="19"/>
      <c r="I314" s="7" t="str">
        <f>IFERROR(VLOOKUP(H314,'Valid prog-crs'!$E$2:$F$680,2,FALSE),"")</f>
        <v/>
      </c>
      <c r="J314" s="7" t="str">
        <f>IFERROR(VLOOKUP(H314,'Valid prog-crs'!$E$2:$G$674,3,FALSE),"")</f>
        <v/>
      </c>
    </row>
    <row r="315" spans="4:10" x14ac:dyDescent="0.25">
      <c r="D315" s="6"/>
      <c r="E315" s="19"/>
      <c r="F315" s="7" t="str">
        <f>IF(E315&lt;&gt;"",IFERROR(INDEX('Valid prog-crs'!$A$2:$A$674,MATCH('21-22 Courses'!E315,'Valid prog-crs'!$C$2:$C$674,0),0),"Not Valid Program Number"),"")</f>
        <v/>
      </c>
      <c r="G315" s="7" t="str">
        <f>IF(E315&lt;&gt;"",IFERROR(INDEX('Valid prog-crs'!$B$2:$B$674,MATCH('21-22 Courses'!E315,'Valid prog-crs'!$C$2:$C$674,0),0),"Not Valid Program Number"),"")</f>
        <v/>
      </c>
      <c r="H315" s="19"/>
      <c r="I315" s="7" t="str">
        <f>IFERROR(VLOOKUP(H315,'Valid prog-crs'!$E$2:$F$680,2,FALSE),"")</f>
        <v/>
      </c>
      <c r="J315" s="7" t="str">
        <f>IFERROR(VLOOKUP(H315,'Valid prog-crs'!$E$2:$G$674,3,FALSE),"")</f>
        <v/>
      </c>
    </row>
    <row r="316" spans="4:10" x14ac:dyDescent="0.25">
      <c r="D316" s="6"/>
      <c r="E316" s="19"/>
      <c r="F316" s="7" t="str">
        <f>IF(E316&lt;&gt;"",IFERROR(INDEX('Valid prog-crs'!$A$2:$A$674,MATCH('21-22 Courses'!E316,'Valid prog-crs'!$C$2:$C$674,0),0),"Not Valid Program Number"),"")</f>
        <v/>
      </c>
      <c r="G316" s="7" t="str">
        <f>IF(E316&lt;&gt;"",IFERROR(INDEX('Valid prog-crs'!$B$2:$B$674,MATCH('21-22 Courses'!E316,'Valid prog-crs'!$C$2:$C$674,0),0),"Not Valid Program Number"),"")</f>
        <v/>
      </c>
      <c r="H316" s="19"/>
      <c r="I316" s="7" t="str">
        <f>IFERROR(VLOOKUP(H316,'Valid prog-crs'!$E$2:$F$680,2,FALSE),"")</f>
        <v/>
      </c>
      <c r="J316" s="7" t="str">
        <f>IFERROR(VLOOKUP(H316,'Valid prog-crs'!$E$2:$G$674,3,FALSE),"")</f>
        <v/>
      </c>
    </row>
    <row r="317" spans="4:10" x14ac:dyDescent="0.25">
      <c r="D317" s="6"/>
      <c r="E317" s="19"/>
      <c r="F317" s="7" t="str">
        <f>IF(E317&lt;&gt;"",IFERROR(INDEX('Valid prog-crs'!$A$2:$A$674,MATCH('21-22 Courses'!E317,'Valid prog-crs'!$C$2:$C$674,0),0),"Not Valid Program Number"),"")</f>
        <v/>
      </c>
      <c r="G317" s="7" t="str">
        <f>IF(E317&lt;&gt;"",IFERROR(INDEX('Valid prog-crs'!$B$2:$B$674,MATCH('21-22 Courses'!E317,'Valid prog-crs'!$C$2:$C$674,0),0),"Not Valid Program Number"),"")</f>
        <v/>
      </c>
      <c r="H317" s="19"/>
      <c r="I317" s="7" t="str">
        <f>IFERROR(VLOOKUP(H317,'Valid prog-crs'!$E$2:$F$680,2,FALSE),"")</f>
        <v/>
      </c>
      <c r="J317" s="7" t="str">
        <f>IFERROR(VLOOKUP(H317,'Valid prog-crs'!$E$2:$G$674,3,FALSE),"")</f>
        <v/>
      </c>
    </row>
    <row r="318" spans="4:10" x14ac:dyDescent="0.25">
      <c r="D318" s="6"/>
      <c r="E318" s="19"/>
      <c r="F318" s="7" t="str">
        <f>IF(E318&lt;&gt;"",IFERROR(INDEX('Valid prog-crs'!$A$2:$A$674,MATCH('21-22 Courses'!E318,'Valid prog-crs'!$C$2:$C$674,0),0),"Not Valid Program Number"),"")</f>
        <v/>
      </c>
      <c r="G318" s="7" t="str">
        <f>IF(E318&lt;&gt;"",IFERROR(INDEX('Valid prog-crs'!$B$2:$B$674,MATCH('21-22 Courses'!E318,'Valid prog-crs'!$C$2:$C$674,0),0),"Not Valid Program Number"),"")</f>
        <v/>
      </c>
      <c r="H318" s="19"/>
      <c r="I318" s="7" t="str">
        <f>IFERROR(VLOOKUP(H318,'Valid prog-crs'!$E$2:$F$680,2,FALSE),"")</f>
        <v/>
      </c>
      <c r="J318" s="7" t="str">
        <f>IFERROR(VLOOKUP(H318,'Valid prog-crs'!$E$2:$G$674,3,FALSE),"")</f>
        <v/>
      </c>
    </row>
    <row r="319" spans="4:10" x14ac:dyDescent="0.25">
      <c r="D319" s="6"/>
      <c r="E319" s="19"/>
      <c r="F319" s="7" t="str">
        <f>IF(E319&lt;&gt;"",IFERROR(INDEX('Valid prog-crs'!$A$2:$A$674,MATCH('21-22 Courses'!E319,'Valid prog-crs'!$C$2:$C$674,0),0),"Not Valid Program Number"),"")</f>
        <v/>
      </c>
      <c r="G319" s="7" t="str">
        <f>IF(E319&lt;&gt;"",IFERROR(INDEX('Valid prog-crs'!$B$2:$B$674,MATCH('21-22 Courses'!E319,'Valid prog-crs'!$C$2:$C$674,0),0),"Not Valid Program Number"),"")</f>
        <v/>
      </c>
      <c r="H319" s="19"/>
      <c r="I319" s="7" t="str">
        <f>IFERROR(VLOOKUP(H319,'Valid prog-crs'!$E$2:$F$680,2,FALSE),"")</f>
        <v/>
      </c>
      <c r="J319" s="7" t="str">
        <f>IFERROR(VLOOKUP(H319,'Valid prog-crs'!$E$2:$G$674,3,FALSE),"")</f>
        <v/>
      </c>
    </row>
    <row r="320" spans="4:10" x14ac:dyDescent="0.25">
      <c r="D320" s="6"/>
      <c r="E320" s="19"/>
      <c r="F320" s="7" t="str">
        <f>IF(E320&lt;&gt;"",IFERROR(INDEX('Valid prog-crs'!$A$2:$A$674,MATCH('21-22 Courses'!E320,'Valid prog-crs'!$C$2:$C$674,0),0),"Not Valid Program Number"),"")</f>
        <v/>
      </c>
      <c r="G320" s="7" t="str">
        <f>IF(E320&lt;&gt;"",IFERROR(INDEX('Valid prog-crs'!$B$2:$B$674,MATCH('21-22 Courses'!E320,'Valid prog-crs'!$C$2:$C$674,0),0),"Not Valid Program Number"),"")</f>
        <v/>
      </c>
      <c r="H320" s="19"/>
      <c r="I320" s="7" t="str">
        <f>IFERROR(VLOOKUP(H320,'Valid prog-crs'!$E$2:$F$680,2,FALSE),"")</f>
        <v/>
      </c>
      <c r="J320" s="7" t="str">
        <f>IFERROR(VLOOKUP(H320,'Valid prog-crs'!$E$2:$G$674,3,FALSE),"")</f>
        <v/>
      </c>
    </row>
    <row r="321" spans="4:10" x14ac:dyDescent="0.25">
      <c r="D321" s="6"/>
      <c r="E321" s="19"/>
      <c r="F321" s="7" t="str">
        <f>IF(E321&lt;&gt;"",IFERROR(INDEX('Valid prog-crs'!$A$2:$A$674,MATCH('21-22 Courses'!E321,'Valid prog-crs'!$C$2:$C$674,0),0),"Not Valid Program Number"),"")</f>
        <v/>
      </c>
      <c r="G321" s="7" t="str">
        <f>IF(E321&lt;&gt;"",IFERROR(INDEX('Valid prog-crs'!$B$2:$B$674,MATCH('21-22 Courses'!E321,'Valid prog-crs'!$C$2:$C$674,0),0),"Not Valid Program Number"),"")</f>
        <v/>
      </c>
      <c r="H321" s="19"/>
      <c r="I321" s="7" t="str">
        <f>IFERROR(VLOOKUP(H321,'Valid prog-crs'!$E$2:$F$680,2,FALSE),"")</f>
        <v/>
      </c>
      <c r="J321" s="7" t="str">
        <f>IFERROR(VLOOKUP(H321,'Valid prog-crs'!$E$2:$G$674,3,FALSE),"")</f>
        <v/>
      </c>
    </row>
    <row r="322" spans="4:10" x14ac:dyDescent="0.25">
      <c r="D322" s="6"/>
      <c r="E322" s="19"/>
      <c r="F322" s="7" t="str">
        <f>IF(E322&lt;&gt;"",IFERROR(INDEX('Valid prog-crs'!$A$2:$A$674,MATCH('21-22 Courses'!E322,'Valid prog-crs'!$C$2:$C$674,0),0),"Not Valid Program Number"),"")</f>
        <v/>
      </c>
      <c r="G322" s="7" t="str">
        <f>IF(E322&lt;&gt;"",IFERROR(INDEX('Valid prog-crs'!$B$2:$B$674,MATCH('21-22 Courses'!E322,'Valid prog-crs'!$C$2:$C$674,0),0),"Not Valid Program Number"),"")</f>
        <v/>
      </c>
      <c r="H322" s="19"/>
      <c r="I322" s="7" t="str">
        <f>IFERROR(VLOOKUP(H322,'Valid prog-crs'!$E$2:$F$680,2,FALSE),"")</f>
        <v/>
      </c>
      <c r="J322" s="7" t="str">
        <f>IFERROR(VLOOKUP(H322,'Valid prog-crs'!$E$2:$G$674,3,FALSE),"")</f>
        <v/>
      </c>
    </row>
    <row r="323" spans="4:10" x14ac:dyDescent="0.25">
      <c r="D323" s="6"/>
      <c r="E323" s="19"/>
      <c r="F323" s="7" t="str">
        <f>IF(E323&lt;&gt;"",IFERROR(INDEX('Valid prog-crs'!$A$2:$A$674,MATCH('21-22 Courses'!E323,'Valid prog-crs'!$C$2:$C$674,0),0),"Not Valid Program Number"),"")</f>
        <v/>
      </c>
      <c r="G323" s="7" t="str">
        <f>IF(E323&lt;&gt;"",IFERROR(INDEX('Valid prog-crs'!$B$2:$B$674,MATCH('21-22 Courses'!E323,'Valid prog-crs'!$C$2:$C$674,0),0),"Not Valid Program Number"),"")</f>
        <v/>
      </c>
      <c r="H323" s="19"/>
      <c r="I323" s="7" t="str">
        <f>IFERROR(VLOOKUP(H323,'Valid prog-crs'!$E$2:$F$680,2,FALSE),"")</f>
        <v/>
      </c>
      <c r="J323" s="7" t="str">
        <f>IFERROR(VLOOKUP(H323,'Valid prog-crs'!$E$2:$G$674,3,FALSE),"")</f>
        <v/>
      </c>
    </row>
    <row r="324" spans="4:10" x14ac:dyDescent="0.25">
      <c r="D324" s="6"/>
      <c r="E324" s="19"/>
      <c r="F324" s="7" t="str">
        <f>IF(E324&lt;&gt;"",IFERROR(INDEX('Valid prog-crs'!$A$2:$A$674,MATCH('21-22 Courses'!E324,'Valid prog-crs'!$C$2:$C$674,0),0),"Not Valid Program Number"),"")</f>
        <v/>
      </c>
      <c r="G324" s="7" t="str">
        <f>IF(E324&lt;&gt;"",IFERROR(INDEX('Valid prog-crs'!$B$2:$B$674,MATCH('21-22 Courses'!E324,'Valid prog-crs'!$C$2:$C$674,0),0),"Not Valid Program Number"),"")</f>
        <v/>
      </c>
      <c r="H324" s="19"/>
      <c r="I324" s="7" t="str">
        <f>IFERROR(VLOOKUP(H324,'Valid prog-crs'!$E$2:$F$680,2,FALSE),"")</f>
        <v/>
      </c>
      <c r="J324" s="7" t="str">
        <f>IFERROR(VLOOKUP(H324,'Valid prog-crs'!$E$2:$G$674,3,FALSE),"")</f>
        <v/>
      </c>
    </row>
    <row r="325" spans="4:10" x14ac:dyDescent="0.25">
      <c r="D325" s="6"/>
      <c r="E325" s="19"/>
      <c r="F325" s="7" t="str">
        <f>IF(E325&lt;&gt;"",IFERROR(INDEX('Valid prog-crs'!$A$2:$A$674,MATCH('21-22 Courses'!E325,'Valid prog-crs'!$C$2:$C$674,0),0),"Not Valid Program Number"),"")</f>
        <v/>
      </c>
      <c r="G325" s="7" t="str">
        <f>IF(E325&lt;&gt;"",IFERROR(INDEX('Valid prog-crs'!$B$2:$B$674,MATCH('21-22 Courses'!E325,'Valid prog-crs'!$C$2:$C$674,0),0),"Not Valid Program Number"),"")</f>
        <v/>
      </c>
      <c r="H325" s="19"/>
      <c r="I325" s="7" t="str">
        <f>IFERROR(VLOOKUP(H325,'Valid prog-crs'!$E$2:$F$680,2,FALSE),"")</f>
        <v/>
      </c>
      <c r="J325" s="7" t="str">
        <f>IFERROR(VLOOKUP(H325,'Valid prog-crs'!$E$2:$G$674,3,FALSE),"")</f>
        <v/>
      </c>
    </row>
    <row r="326" spans="4:10" x14ac:dyDescent="0.25">
      <c r="D326" s="6"/>
      <c r="E326" s="19"/>
      <c r="F326" s="7" t="str">
        <f>IF(E326&lt;&gt;"",IFERROR(INDEX('Valid prog-crs'!$A$2:$A$674,MATCH('21-22 Courses'!E326,'Valid prog-crs'!$C$2:$C$674,0),0),"Not Valid Program Number"),"")</f>
        <v/>
      </c>
      <c r="G326" s="7" t="str">
        <f>IF(E326&lt;&gt;"",IFERROR(INDEX('Valid prog-crs'!$B$2:$B$674,MATCH('21-22 Courses'!E326,'Valid prog-crs'!$C$2:$C$674,0),0),"Not Valid Program Number"),"")</f>
        <v/>
      </c>
      <c r="H326" s="19"/>
      <c r="I326" s="7" t="str">
        <f>IFERROR(VLOOKUP(H326,'Valid prog-crs'!$E$2:$F$680,2,FALSE),"")</f>
        <v/>
      </c>
      <c r="J326" s="7" t="str">
        <f>IFERROR(VLOOKUP(H326,'Valid prog-crs'!$E$2:$G$674,3,FALSE),"")</f>
        <v/>
      </c>
    </row>
    <row r="327" spans="4:10" x14ac:dyDescent="0.25">
      <c r="D327" s="6"/>
      <c r="E327" s="19"/>
      <c r="F327" s="7" t="str">
        <f>IF(E327&lt;&gt;"",IFERROR(INDEX('Valid prog-crs'!$A$2:$A$674,MATCH('21-22 Courses'!E327,'Valid prog-crs'!$C$2:$C$674,0),0),"Not Valid Program Number"),"")</f>
        <v/>
      </c>
      <c r="G327" s="7" t="str">
        <f>IF(E327&lt;&gt;"",IFERROR(INDEX('Valid prog-crs'!$B$2:$B$674,MATCH('21-22 Courses'!E327,'Valid prog-crs'!$C$2:$C$674,0),0),"Not Valid Program Number"),"")</f>
        <v/>
      </c>
      <c r="H327" s="19"/>
      <c r="I327" s="7" t="str">
        <f>IFERROR(VLOOKUP(H327,'Valid prog-crs'!$E$2:$F$680,2,FALSE),"")</f>
        <v/>
      </c>
      <c r="J327" s="7" t="str">
        <f>IFERROR(VLOOKUP(H327,'Valid prog-crs'!$E$2:$G$674,3,FALSE),"")</f>
        <v/>
      </c>
    </row>
    <row r="328" spans="4:10" x14ac:dyDescent="0.25">
      <c r="D328" s="6"/>
      <c r="E328" s="19"/>
      <c r="F328" s="7" t="str">
        <f>IF(E328&lt;&gt;"",IFERROR(INDEX('Valid prog-crs'!$A$2:$A$674,MATCH('21-22 Courses'!E328,'Valid prog-crs'!$C$2:$C$674,0),0),"Not Valid Program Number"),"")</f>
        <v/>
      </c>
      <c r="G328" s="7" t="str">
        <f>IF(E328&lt;&gt;"",IFERROR(INDEX('Valid prog-crs'!$B$2:$B$674,MATCH('21-22 Courses'!E328,'Valid prog-crs'!$C$2:$C$674,0),0),"Not Valid Program Number"),"")</f>
        <v/>
      </c>
      <c r="H328" s="19"/>
      <c r="I328" s="7" t="str">
        <f>IFERROR(VLOOKUP(H328,'Valid prog-crs'!$E$2:$F$680,2,FALSE),"")</f>
        <v/>
      </c>
      <c r="J328" s="7" t="str">
        <f>IFERROR(VLOOKUP(H328,'Valid prog-crs'!$E$2:$G$674,3,FALSE),"")</f>
        <v/>
      </c>
    </row>
    <row r="329" spans="4:10" x14ac:dyDescent="0.25">
      <c r="D329" s="6"/>
      <c r="E329" s="19"/>
      <c r="F329" s="7" t="str">
        <f>IF(E329&lt;&gt;"",IFERROR(INDEX('Valid prog-crs'!$A$2:$A$674,MATCH('21-22 Courses'!E329,'Valid prog-crs'!$C$2:$C$674,0),0),"Not Valid Program Number"),"")</f>
        <v/>
      </c>
      <c r="G329" s="7" t="str">
        <f>IF(E329&lt;&gt;"",IFERROR(INDEX('Valid prog-crs'!$B$2:$B$674,MATCH('21-22 Courses'!E329,'Valid prog-crs'!$C$2:$C$674,0),0),"Not Valid Program Number"),"")</f>
        <v/>
      </c>
      <c r="H329" s="19"/>
      <c r="I329" s="7" t="str">
        <f>IFERROR(VLOOKUP(H329,'Valid prog-crs'!$E$2:$F$680,2,FALSE),"")</f>
        <v/>
      </c>
      <c r="J329" s="7" t="str">
        <f>IFERROR(VLOOKUP(H329,'Valid prog-crs'!$E$2:$G$674,3,FALSE),"")</f>
        <v/>
      </c>
    </row>
    <row r="330" spans="4:10" x14ac:dyDescent="0.25">
      <c r="D330" s="6"/>
      <c r="E330" s="19"/>
      <c r="F330" s="7" t="str">
        <f>IF(E330&lt;&gt;"",IFERROR(INDEX('Valid prog-crs'!$A$2:$A$674,MATCH('21-22 Courses'!E330,'Valid prog-crs'!$C$2:$C$674,0),0),"Not Valid Program Number"),"")</f>
        <v/>
      </c>
      <c r="G330" s="7" t="str">
        <f>IF(E330&lt;&gt;"",IFERROR(INDEX('Valid prog-crs'!$B$2:$B$674,MATCH('21-22 Courses'!E330,'Valid prog-crs'!$C$2:$C$674,0),0),"Not Valid Program Number"),"")</f>
        <v/>
      </c>
      <c r="H330" s="19"/>
      <c r="I330" s="7" t="str">
        <f>IFERROR(VLOOKUP(H330,'Valid prog-crs'!$E$2:$F$680,2,FALSE),"")</f>
        <v/>
      </c>
      <c r="J330" s="7" t="str">
        <f>IFERROR(VLOOKUP(H330,'Valid prog-crs'!$E$2:$G$674,3,FALSE),"")</f>
        <v/>
      </c>
    </row>
    <row r="331" spans="4:10" x14ac:dyDescent="0.25">
      <c r="D331" s="6"/>
      <c r="E331" s="19"/>
      <c r="F331" s="7" t="str">
        <f>IF(E331&lt;&gt;"",IFERROR(INDEX('Valid prog-crs'!$A$2:$A$674,MATCH('21-22 Courses'!E331,'Valid prog-crs'!$C$2:$C$674,0),0),"Not Valid Program Number"),"")</f>
        <v/>
      </c>
      <c r="G331" s="7" t="str">
        <f>IF(E331&lt;&gt;"",IFERROR(INDEX('Valid prog-crs'!$B$2:$B$674,MATCH('21-22 Courses'!E331,'Valid prog-crs'!$C$2:$C$674,0),0),"Not Valid Program Number"),"")</f>
        <v/>
      </c>
      <c r="H331" s="19"/>
      <c r="I331" s="7" t="str">
        <f>IFERROR(VLOOKUP(H331,'Valid prog-crs'!$E$2:$F$680,2,FALSE),"")</f>
        <v/>
      </c>
      <c r="J331" s="7" t="str">
        <f>IFERROR(VLOOKUP(H331,'Valid prog-crs'!$E$2:$G$674,3,FALSE),"")</f>
        <v/>
      </c>
    </row>
    <row r="332" spans="4:10" x14ac:dyDescent="0.25">
      <c r="D332" s="6"/>
      <c r="E332" s="19"/>
      <c r="F332" s="7" t="str">
        <f>IF(E332&lt;&gt;"",IFERROR(INDEX('Valid prog-crs'!$A$2:$A$674,MATCH('21-22 Courses'!E332,'Valid prog-crs'!$C$2:$C$674,0),0),"Not Valid Program Number"),"")</f>
        <v/>
      </c>
      <c r="G332" s="7" t="str">
        <f>IF(E332&lt;&gt;"",IFERROR(INDEX('Valid prog-crs'!$B$2:$B$674,MATCH('21-22 Courses'!E332,'Valid prog-crs'!$C$2:$C$674,0),0),"Not Valid Program Number"),"")</f>
        <v/>
      </c>
      <c r="H332" s="19"/>
      <c r="I332" s="7" t="str">
        <f>IFERROR(VLOOKUP(H332,'Valid prog-crs'!$E$2:$F$680,2,FALSE),"")</f>
        <v/>
      </c>
      <c r="J332" s="7" t="str">
        <f>IFERROR(VLOOKUP(H332,'Valid prog-crs'!$E$2:$G$674,3,FALSE),"")</f>
        <v/>
      </c>
    </row>
    <row r="333" spans="4:10" x14ac:dyDescent="0.25">
      <c r="D333" s="6"/>
      <c r="E333" s="19"/>
      <c r="F333" s="7" t="str">
        <f>IF(E333&lt;&gt;"",IFERROR(INDEX('Valid prog-crs'!$A$2:$A$674,MATCH('21-22 Courses'!E333,'Valid prog-crs'!$C$2:$C$674,0),0),"Not Valid Program Number"),"")</f>
        <v/>
      </c>
      <c r="G333" s="7" t="str">
        <f>IF(E333&lt;&gt;"",IFERROR(INDEX('Valid prog-crs'!$B$2:$B$674,MATCH('21-22 Courses'!E333,'Valid prog-crs'!$C$2:$C$674,0),0),"Not Valid Program Number"),"")</f>
        <v/>
      </c>
      <c r="H333" s="19"/>
      <c r="I333" s="7" t="str">
        <f>IFERROR(VLOOKUP(H333,'Valid prog-crs'!$E$2:$F$680,2,FALSE),"")</f>
        <v/>
      </c>
      <c r="J333" s="7" t="str">
        <f>IFERROR(VLOOKUP(H333,'Valid prog-crs'!$E$2:$G$674,3,FALSE),"")</f>
        <v/>
      </c>
    </row>
    <row r="334" spans="4:10" x14ac:dyDescent="0.25">
      <c r="D334" s="6"/>
      <c r="E334" s="19"/>
      <c r="F334" s="7" t="str">
        <f>IF(E334&lt;&gt;"",IFERROR(INDEX('Valid prog-crs'!$A$2:$A$674,MATCH('21-22 Courses'!E334,'Valid prog-crs'!$C$2:$C$674,0),0),"Not Valid Program Number"),"")</f>
        <v/>
      </c>
      <c r="G334" s="7" t="str">
        <f>IF(E334&lt;&gt;"",IFERROR(INDEX('Valid prog-crs'!$B$2:$B$674,MATCH('21-22 Courses'!E334,'Valid prog-crs'!$C$2:$C$674,0),0),"Not Valid Program Number"),"")</f>
        <v/>
      </c>
      <c r="H334" s="19"/>
      <c r="I334" s="7" t="str">
        <f>IFERROR(VLOOKUP(H334,'Valid prog-crs'!$E$2:$F$680,2,FALSE),"")</f>
        <v/>
      </c>
      <c r="J334" s="7" t="str">
        <f>IFERROR(VLOOKUP(H334,'Valid prog-crs'!$E$2:$G$674,3,FALSE),"")</f>
        <v/>
      </c>
    </row>
    <row r="335" spans="4:10" x14ac:dyDescent="0.25">
      <c r="D335" s="6"/>
      <c r="E335" s="19"/>
      <c r="F335" s="7" t="str">
        <f>IF(E335&lt;&gt;"",IFERROR(INDEX('Valid prog-crs'!$A$2:$A$674,MATCH('21-22 Courses'!E335,'Valid prog-crs'!$C$2:$C$674,0),0),"Not Valid Program Number"),"")</f>
        <v/>
      </c>
      <c r="G335" s="7" t="str">
        <f>IF(E335&lt;&gt;"",IFERROR(INDEX('Valid prog-crs'!$B$2:$B$674,MATCH('21-22 Courses'!E335,'Valid prog-crs'!$C$2:$C$674,0),0),"Not Valid Program Number"),"")</f>
        <v/>
      </c>
      <c r="H335" s="19"/>
      <c r="I335" s="7" t="str">
        <f>IFERROR(VLOOKUP(H335,'Valid prog-crs'!$E$2:$F$680,2,FALSE),"")</f>
        <v/>
      </c>
      <c r="J335" s="7" t="str">
        <f>IFERROR(VLOOKUP(H335,'Valid prog-crs'!$E$2:$G$674,3,FALSE),"")</f>
        <v/>
      </c>
    </row>
    <row r="336" spans="4:10" x14ac:dyDescent="0.25">
      <c r="D336" s="6"/>
      <c r="E336" s="19"/>
      <c r="F336" s="7" t="str">
        <f>IF(E336&lt;&gt;"",IFERROR(INDEX('Valid prog-crs'!$A$2:$A$674,MATCH('21-22 Courses'!E336,'Valid prog-crs'!$C$2:$C$674,0),0),"Not Valid Program Number"),"")</f>
        <v/>
      </c>
      <c r="G336" s="7" t="str">
        <f>IF(E336&lt;&gt;"",IFERROR(INDEX('Valid prog-crs'!$B$2:$B$674,MATCH('21-22 Courses'!E336,'Valid prog-crs'!$C$2:$C$674,0),0),"Not Valid Program Number"),"")</f>
        <v/>
      </c>
      <c r="H336" s="19"/>
      <c r="I336" s="7" t="str">
        <f>IFERROR(VLOOKUP(H336,'Valid prog-crs'!$E$2:$F$680,2,FALSE),"")</f>
        <v/>
      </c>
      <c r="J336" s="7" t="str">
        <f>IFERROR(VLOOKUP(H336,'Valid prog-crs'!$E$2:$G$674,3,FALSE),"")</f>
        <v/>
      </c>
    </row>
    <row r="337" spans="4:10" x14ac:dyDescent="0.25">
      <c r="D337" s="6"/>
      <c r="E337" s="19"/>
      <c r="F337" s="7" t="str">
        <f>IF(E337&lt;&gt;"",IFERROR(INDEX('Valid prog-crs'!$A$2:$A$674,MATCH('21-22 Courses'!E337,'Valid prog-crs'!$C$2:$C$674,0),0),"Not Valid Program Number"),"")</f>
        <v/>
      </c>
      <c r="G337" s="7" t="str">
        <f>IF(E337&lt;&gt;"",IFERROR(INDEX('Valid prog-crs'!$B$2:$B$674,MATCH('21-22 Courses'!E337,'Valid prog-crs'!$C$2:$C$674,0),0),"Not Valid Program Number"),"")</f>
        <v/>
      </c>
      <c r="H337" s="19"/>
      <c r="I337" s="7" t="str">
        <f>IFERROR(VLOOKUP(H337,'Valid prog-crs'!$E$2:$F$680,2,FALSE),"")</f>
        <v/>
      </c>
      <c r="J337" s="7" t="str">
        <f>IFERROR(VLOOKUP(H337,'Valid prog-crs'!$E$2:$G$674,3,FALSE),"")</f>
        <v/>
      </c>
    </row>
    <row r="338" spans="4:10" x14ac:dyDescent="0.25">
      <c r="D338" s="6"/>
      <c r="E338" s="19"/>
      <c r="F338" s="7" t="str">
        <f>IF(E338&lt;&gt;"",IFERROR(INDEX('Valid prog-crs'!$A$2:$A$674,MATCH('21-22 Courses'!E338,'Valid prog-crs'!$C$2:$C$674,0),0),"Not Valid Program Number"),"")</f>
        <v/>
      </c>
      <c r="G338" s="7" t="str">
        <f>IF(E338&lt;&gt;"",IFERROR(INDEX('Valid prog-crs'!$B$2:$B$674,MATCH('21-22 Courses'!E338,'Valid prog-crs'!$C$2:$C$674,0),0),"Not Valid Program Number"),"")</f>
        <v/>
      </c>
      <c r="H338" s="19"/>
      <c r="I338" s="7" t="str">
        <f>IFERROR(VLOOKUP(H338,'Valid prog-crs'!$E$2:$F$680,2,FALSE),"")</f>
        <v/>
      </c>
      <c r="J338" s="7" t="str">
        <f>IFERROR(VLOOKUP(H338,'Valid prog-crs'!$E$2:$G$674,3,FALSE),"")</f>
        <v/>
      </c>
    </row>
    <row r="339" spans="4:10" x14ac:dyDescent="0.25">
      <c r="D339" s="6"/>
      <c r="E339" s="19"/>
      <c r="F339" s="7" t="str">
        <f>IF(E339&lt;&gt;"",IFERROR(INDEX('Valid prog-crs'!$A$2:$A$674,MATCH('21-22 Courses'!E339,'Valid prog-crs'!$C$2:$C$674,0),0),"Not Valid Program Number"),"")</f>
        <v/>
      </c>
      <c r="G339" s="7" t="str">
        <f>IF(E339&lt;&gt;"",IFERROR(INDEX('Valid prog-crs'!$B$2:$B$674,MATCH('21-22 Courses'!E339,'Valid prog-crs'!$C$2:$C$674,0),0),"Not Valid Program Number"),"")</f>
        <v/>
      </c>
      <c r="H339" s="19"/>
      <c r="I339" s="7" t="str">
        <f>IFERROR(VLOOKUP(H339,'Valid prog-crs'!$E$2:$F$680,2,FALSE),"")</f>
        <v/>
      </c>
      <c r="J339" s="7" t="str">
        <f>IFERROR(VLOOKUP(H339,'Valid prog-crs'!$E$2:$G$674,3,FALSE),"")</f>
        <v/>
      </c>
    </row>
    <row r="340" spans="4:10" x14ac:dyDescent="0.25">
      <c r="D340" s="6"/>
      <c r="E340" s="19"/>
      <c r="F340" s="7" t="str">
        <f>IF(E340&lt;&gt;"",IFERROR(INDEX('Valid prog-crs'!$A$2:$A$674,MATCH('21-22 Courses'!E340,'Valid prog-crs'!$C$2:$C$674,0),0),"Not Valid Program Number"),"")</f>
        <v/>
      </c>
      <c r="G340" s="7" t="str">
        <f>IF(E340&lt;&gt;"",IFERROR(INDEX('Valid prog-crs'!$B$2:$B$674,MATCH('21-22 Courses'!E340,'Valid prog-crs'!$C$2:$C$674,0),0),"Not Valid Program Number"),"")</f>
        <v/>
      </c>
      <c r="H340" s="19"/>
      <c r="I340" s="7" t="str">
        <f>IFERROR(VLOOKUP(H340,'Valid prog-crs'!$E$2:$F$680,2,FALSE),"")</f>
        <v/>
      </c>
      <c r="J340" s="7" t="str">
        <f>IFERROR(VLOOKUP(H340,'Valid prog-crs'!$E$2:$G$674,3,FALSE),"")</f>
        <v/>
      </c>
    </row>
    <row r="341" spans="4:10" x14ac:dyDescent="0.25">
      <c r="D341" s="6"/>
      <c r="E341" s="19"/>
      <c r="F341" s="7" t="str">
        <f>IF(E341&lt;&gt;"",IFERROR(INDEX('Valid prog-crs'!$A$2:$A$674,MATCH('21-22 Courses'!E341,'Valid prog-crs'!$C$2:$C$674,0),0),"Not Valid Program Number"),"")</f>
        <v/>
      </c>
      <c r="G341" s="7" t="str">
        <f>IF(E341&lt;&gt;"",IFERROR(INDEX('Valid prog-crs'!$B$2:$B$674,MATCH('21-22 Courses'!E341,'Valid prog-crs'!$C$2:$C$674,0),0),"Not Valid Program Number"),"")</f>
        <v/>
      </c>
      <c r="H341" s="19"/>
      <c r="I341" s="7" t="str">
        <f>IFERROR(VLOOKUP(H341,'Valid prog-crs'!$E$2:$F$680,2,FALSE),"")</f>
        <v/>
      </c>
      <c r="J341" s="7" t="str">
        <f>IFERROR(VLOOKUP(H341,'Valid prog-crs'!$E$2:$G$674,3,FALSE),"")</f>
        <v/>
      </c>
    </row>
    <row r="342" spans="4:10" x14ac:dyDescent="0.25">
      <c r="D342" s="6"/>
      <c r="E342" s="19"/>
      <c r="F342" s="7" t="str">
        <f>IF(E342&lt;&gt;"",IFERROR(INDEX('Valid prog-crs'!$A$2:$A$674,MATCH('21-22 Courses'!E342,'Valid prog-crs'!$C$2:$C$674,0),0),"Not Valid Program Number"),"")</f>
        <v/>
      </c>
      <c r="G342" s="7" t="str">
        <f>IF(E342&lt;&gt;"",IFERROR(INDEX('Valid prog-crs'!$B$2:$B$674,MATCH('21-22 Courses'!E342,'Valid prog-crs'!$C$2:$C$674,0),0),"Not Valid Program Number"),"")</f>
        <v/>
      </c>
      <c r="H342" s="19"/>
      <c r="I342" s="7" t="str">
        <f>IFERROR(VLOOKUP(H342,'Valid prog-crs'!$E$2:$F$680,2,FALSE),"")</f>
        <v/>
      </c>
      <c r="J342" s="7" t="str">
        <f>IFERROR(VLOOKUP(H342,'Valid prog-crs'!$E$2:$G$674,3,FALSE),"")</f>
        <v/>
      </c>
    </row>
    <row r="343" spans="4:10" x14ac:dyDescent="0.25">
      <c r="D343" s="6"/>
      <c r="E343" s="19"/>
      <c r="F343" s="7" t="str">
        <f>IF(E343&lt;&gt;"",IFERROR(INDEX('Valid prog-crs'!$A$2:$A$674,MATCH('21-22 Courses'!E343,'Valid prog-crs'!$C$2:$C$674,0),0),"Not Valid Program Number"),"")</f>
        <v/>
      </c>
      <c r="G343" s="7" t="str">
        <f>IF(E343&lt;&gt;"",IFERROR(INDEX('Valid prog-crs'!$B$2:$B$674,MATCH('21-22 Courses'!E343,'Valid prog-crs'!$C$2:$C$674,0),0),"Not Valid Program Number"),"")</f>
        <v/>
      </c>
      <c r="H343" s="19"/>
      <c r="I343" s="7" t="str">
        <f>IFERROR(VLOOKUP(H343,'Valid prog-crs'!$E$2:$F$680,2,FALSE),"")</f>
        <v/>
      </c>
      <c r="J343" s="7" t="str">
        <f>IFERROR(VLOOKUP(H343,'Valid prog-crs'!$E$2:$G$674,3,FALSE),"")</f>
        <v/>
      </c>
    </row>
    <row r="344" spans="4:10" x14ac:dyDescent="0.25">
      <c r="D344" s="6"/>
      <c r="E344" s="19"/>
      <c r="F344" s="7" t="str">
        <f>IF(E344&lt;&gt;"",IFERROR(INDEX('Valid prog-crs'!$A$2:$A$674,MATCH('21-22 Courses'!E344,'Valid prog-crs'!$C$2:$C$674,0),0),"Not Valid Program Number"),"")</f>
        <v/>
      </c>
      <c r="G344" s="7" t="str">
        <f>IF(E344&lt;&gt;"",IFERROR(INDEX('Valid prog-crs'!$B$2:$B$674,MATCH('21-22 Courses'!E344,'Valid prog-crs'!$C$2:$C$674,0),0),"Not Valid Program Number"),"")</f>
        <v/>
      </c>
      <c r="H344" s="19"/>
      <c r="I344" s="7" t="str">
        <f>IFERROR(VLOOKUP(H344,'Valid prog-crs'!$E$2:$F$680,2,FALSE),"")</f>
        <v/>
      </c>
      <c r="J344" s="7" t="str">
        <f>IFERROR(VLOOKUP(H344,'Valid prog-crs'!$E$2:$G$674,3,FALSE),"")</f>
        <v/>
      </c>
    </row>
    <row r="345" spans="4:10" x14ac:dyDescent="0.25">
      <c r="D345" s="6"/>
      <c r="E345" s="19"/>
      <c r="F345" s="7" t="str">
        <f>IF(E345&lt;&gt;"",IFERROR(INDEX('Valid prog-crs'!$A$2:$A$674,MATCH('21-22 Courses'!E345,'Valid prog-crs'!$C$2:$C$674,0),0),"Not Valid Program Number"),"")</f>
        <v/>
      </c>
      <c r="G345" s="7" t="str">
        <f>IF(E345&lt;&gt;"",IFERROR(INDEX('Valid prog-crs'!$B$2:$B$674,MATCH('21-22 Courses'!E345,'Valid prog-crs'!$C$2:$C$674,0),0),"Not Valid Program Number"),"")</f>
        <v/>
      </c>
      <c r="H345" s="19"/>
      <c r="I345" s="7" t="str">
        <f>IFERROR(VLOOKUP(H345,'Valid prog-crs'!$E$2:$F$680,2,FALSE),"")</f>
        <v/>
      </c>
      <c r="J345" s="7" t="str">
        <f>IFERROR(VLOOKUP(H345,'Valid prog-crs'!$E$2:$G$674,3,FALSE),"")</f>
        <v/>
      </c>
    </row>
    <row r="346" spans="4:10" x14ac:dyDescent="0.25">
      <c r="D346" s="6"/>
      <c r="E346" s="19"/>
      <c r="F346" s="7" t="str">
        <f>IF(E346&lt;&gt;"",IFERROR(INDEX('Valid prog-crs'!$A$2:$A$674,MATCH('21-22 Courses'!E346,'Valid prog-crs'!$C$2:$C$674,0),0),"Not Valid Program Number"),"")</f>
        <v/>
      </c>
      <c r="G346" s="7" t="str">
        <f>IF(E346&lt;&gt;"",IFERROR(INDEX('Valid prog-crs'!$B$2:$B$674,MATCH('21-22 Courses'!E346,'Valid prog-crs'!$C$2:$C$674,0),0),"Not Valid Program Number"),"")</f>
        <v/>
      </c>
      <c r="H346" s="19"/>
      <c r="I346" s="7" t="str">
        <f>IFERROR(VLOOKUP(H346,'Valid prog-crs'!$E$2:$F$680,2,FALSE),"")</f>
        <v/>
      </c>
      <c r="J346" s="7" t="str">
        <f>IFERROR(VLOOKUP(H346,'Valid prog-crs'!$E$2:$G$674,3,FALSE),"")</f>
        <v/>
      </c>
    </row>
    <row r="347" spans="4:10" x14ac:dyDescent="0.25">
      <c r="D347" s="6"/>
      <c r="E347" s="19"/>
      <c r="F347" s="7" t="str">
        <f>IF(E347&lt;&gt;"",IFERROR(INDEX('Valid prog-crs'!$A$2:$A$674,MATCH('21-22 Courses'!E347,'Valid prog-crs'!$C$2:$C$674,0),0),"Not Valid Program Number"),"")</f>
        <v/>
      </c>
      <c r="G347" s="7" t="str">
        <f>IF(E347&lt;&gt;"",IFERROR(INDEX('Valid prog-crs'!$B$2:$B$674,MATCH('21-22 Courses'!E347,'Valid prog-crs'!$C$2:$C$674,0),0),"Not Valid Program Number"),"")</f>
        <v/>
      </c>
      <c r="H347" s="19"/>
      <c r="I347" s="7" t="str">
        <f>IFERROR(VLOOKUP(H347,'Valid prog-crs'!$E$2:$F$680,2,FALSE),"")</f>
        <v/>
      </c>
      <c r="J347" s="7" t="str">
        <f>IFERROR(VLOOKUP(H347,'Valid prog-crs'!$E$2:$G$674,3,FALSE),"")</f>
        <v/>
      </c>
    </row>
    <row r="348" spans="4:10" x14ac:dyDescent="0.25">
      <c r="D348" s="6"/>
      <c r="E348" s="19"/>
      <c r="F348" s="7" t="str">
        <f>IF(E348&lt;&gt;"",IFERROR(INDEX('Valid prog-crs'!$A$2:$A$674,MATCH('21-22 Courses'!E348,'Valid prog-crs'!$C$2:$C$674,0),0),"Not Valid Program Number"),"")</f>
        <v/>
      </c>
      <c r="G348" s="7" t="str">
        <f>IF(E348&lt;&gt;"",IFERROR(INDEX('Valid prog-crs'!$B$2:$B$674,MATCH('21-22 Courses'!E348,'Valid prog-crs'!$C$2:$C$674,0),0),"Not Valid Program Number"),"")</f>
        <v/>
      </c>
      <c r="H348" s="19"/>
      <c r="I348" s="7" t="str">
        <f>IFERROR(VLOOKUP(H348,'Valid prog-crs'!$E$2:$F$680,2,FALSE),"")</f>
        <v/>
      </c>
      <c r="J348" s="7" t="str">
        <f>IFERROR(VLOOKUP(H348,'Valid prog-crs'!$E$2:$G$674,3,FALSE),"")</f>
        <v/>
      </c>
    </row>
    <row r="349" spans="4:10" x14ac:dyDescent="0.25">
      <c r="D349" s="6"/>
      <c r="E349" s="19"/>
      <c r="F349" s="7" t="str">
        <f>IF(E349&lt;&gt;"",IFERROR(INDEX('Valid prog-crs'!$A$2:$A$674,MATCH('21-22 Courses'!E349,'Valid prog-crs'!$C$2:$C$674,0),0),"Not Valid Program Number"),"")</f>
        <v/>
      </c>
      <c r="G349" s="7" t="str">
        <f>IF(E349&lt;&gt;"",IFERROR(INDEX('Valid prog-crs'!$B$2:$B$674,MATCH('21-22 Courses'!E349,'Valid prog-crs'!$C$2:$C$674,0),0),"Not Valid Program Number"),"")</f>
        <v/>
      </c>
      <c r="H349" s="19"/>
      <c r="I349" s="7" t="str">
        <f>IFERROR(VLOOKUP(H349,'Valid prog-crs'!$E$2:$F$680,2,FALSE),"")</f>
        <v/>
      </c>
      <c r="J349" s="7" t="str">
        <f>IFERROR(VLOOKUP(H349,'Valid prog-crs'!$E$2:$G$674,3,FALSE),"")</f>
        <v/>
      </c>
    </row>
    <row r="350" spans="4:10" x14ac:dyDescent="0.25">
      <c r="D350" s="6"/>
      <c r="E350" s="19"/>
      <c r="F350" s="7" t="str">
        <f>IF(E350&lt;&gt;"",IFERROR(INDEX('Valid prog-crs'!$A$2:$A$674,MATCH('21-22 Courses'!E350,'Valid prog-crs'!$C$2:$C$674,0),0),"Not Valid Program Number"),"")</f>
        <v/>
      </c>
      <c r="G350" s="7" t="str">
        <f>IF(E350&lt;&gt;"",IFERROR(INDEX('Valid prog-crs'!$B$2:$B$674,MATCH('21-22 Courses'!E350,'Valid prog-crs'!$C$2:$C$674,0),0),"Not Valid Program Number"),"")</f>
        <v/>
      </c>
      <c r="H350" s="19"/>
      <c r="I350" s="7" t="str">
        <f>IFERROR(VLOOKUP(H350,'Valid prog-crs'!$E$2:$F$680,2,FALSE),"")</f>
        <v/>
      </c>
      <c r="J350" s="7" t="str">
        <f>IFERROR(VLOOKUP(H350,'Valid prog-crs'!$E$2:$G$674,3,FALSE),"")</f>
        <v/>
      </c>
    </row>
    <row r="351" spans="4:10" x14ac:dyDescent="0.25">
      <c r="D351" s="6"/>
      <c r="E351" s="19"/>
      <c r="F351" s="7" t="str">
        <f>IF(E351&lt;&gt;"",IFERROR(INDEX('Valid prog-crs'!$A$2:$A$674,MATCH('21-22 Courses'!E351,'Valid prog-crs'!$C$2:$C$674,0),0),"Not Valid Program Number"),"")</f>
        <v/>
      </c>
      <c r="G351" s="7" t="str">
        <f>IF(E351&lt;&gt;"",IFERROR(INDEX('Valid prog-crs'!$B$2:$B$674,MATCH('21-22 Courses'!E351,'Valid prog-crs'!$C$2:$C$674,0),0),"Not Valid Program Number"),"")</f>
        <v/>
      </c>
      <c r="H351" s="19"/>
      <c r="I351" s="7" t="str">
        <f>IFERROR(VLOOKUP(H351,'Valid prog-crs'!$E$2:$F$680,2,FALSE),"")</f>
        <v/>
      </c>
      <c r="J351" s="7" t="str">
        <f>IFERROR(VLOOKUP(H351,'Valid prog-crs'!$E$2:$G$674,3,FALSE),"")</f>
        <v/>
      </c>
    </row>
    <row r="352" spans="4:10" x14ac:dyDescent="0.25">
      <c r="D352" s="6"/>
      <c r="E352" s="19"/>
      <c r="F352" s="7" t="str">
        <f>IF(E352&lt;&gt;"",IFERROR(INDEX('Valid prog-crs'!$A$2:$A$674,MATCH('21-22 Courses'!E352,'Valid prog-crs'!$C$2:$C$674,0),0),"Not Valid Program Number"),"")</f>
        <v/>
      </c>
      <c r="G352" s="7" t="str">
        <f>IF(E352&lt;&gt;"",IFERROR(INDEX('Valid prog-crs'!$B$2:$B$674,MATCH('21-22 Courses'!E352,'Valid prog-crs'!$C$2:$C$674,0),0),"Not Valid Program Number"),"")</f>
        <v/>
      </c>
      <c r="H352" s="19"/>
      <c r="I352" s="7" t="str">
        <f>IFERROR(VLOOKUP(H352,'Valid prog-crs'!$E$2:$F$680,2,FALSE),"")</f>
        <v/>
      </c>
      <c r="J352" s="7" t="str">
        <f>IFERROR(VLOOKUP(H352,'Valid prog-crs'!$E$2:$G$674,3,FALSE),"")</f>
        <v/>
      </c>
    </row>
    <row r="353" spans="4:10" x14ac:dyDescent="0.25">
      <c r="D353" s="6"/>
      <c r="E353" s="19"/>
      <c r="F353" s="7" t="str">
        <f>IF(E353&lt;&gt;"",IFERROR(INDEX('Valid prog-crs'!$A$2:$A$674,MATCH('21-22 Courses'!E353,'Valid prog-crs'!$C$2:$C$674,0),0),"Not Valid Program Number"),"")</f>
        <v/>
      </c>
      <c r="G353" s="7" t="str">
        <f>IF(E353&lt;&gt;"",IFERROR(INDEX('Valid prog-crs'!$B$2:$B$674,MATCH('21-22 Courses'!E353,'Valid prog-crs'!$C$2:$C$674,0),0),"Not Valid Program Number"),"")</f>
        <v/>
      </c>
      <c r="H353" s="19"/>
      <c r="I353" s="7" t="str">
        <f>IFERROR(VLOOKUP(H353,'Valid prog-crs'!$E$2:$F$680,2,FALSE),"")</f>
        <v/>
      </c>
      <c r="J353" s="7" t="str">
        <f>IFERROR(VLOOKUP(H353,'Valid prog-crs'!$E$2:$G$674,3,FALSE),"")</f>
        <v/>
      </c>
    </row>
    <row r="354" spans="4:10" x14ac:dyDescent="0.25">
      <c r="D354" s="6"/>
      <c r="E354" s="19"/>
      <c r="F354" s="7" t="str">
        <f>IF(E354&lt;&gt;"",IFERROR(INDEX('Valid prog-crs'!$A$2:$A$674,MATCH('21-22 Courses'!E354,'Valid prog-crs'!$C$2:$C$674,0),0),"Not Valid Program Number"),"")</f>
        <v/>
      </c>
      <c r="G354" s="7" t="str">
        <f>IF(E354&lt;&gt;"",IFERROR(INDEX('Valid prog-crs'!$B$2:$B$674,MATCH('21-22 Courses'!E354,'Valid prog-crs'!$C$2:$C$674,0),0),"Not Valid Program Number"),"")</f>
        <v/>
      </c>
      <c r="H354" s="19"/>
      <c r="I354" s="7" t="str">
        <f>IFERROR(VLOOKUP(H354,'Valid prog-crs'!$E$2:$F$680,2,FALSE),"")</f>
        <v/>
      </c>
      <c r="J354" s="7" t="str">
        <f>IFERROR(VLOOKUP(H354,'Valid prog-crs'!$E$2:$G$674,3,FALSE),"")</f>
        <v/>
      </c>
    </row>
    <row r="355" spans="4:10" x14ac:dyDescent="0.25">
      <c r="D355" s="6"/>
      <c r="E355" s="19"/>
      <c r="F355" s="7" t="str">
        <f>IF(E355&lt;&gt;"",IFERROR(INDEX('Valid prog-crs'!$A$2:$A$674,MATCH('21-22 Courses'!E355,'Valid prog-crs'!$C$2:$C$674,0),0),"Not Valid Program Number"),"")</f>
        <v/>
      </c>
      <c r="G355" s="7" t="str">
        <f>IF(E355&lt;&gt;"",IFERROR(INDEX('Valid prog-crs'!$B$2:$B$674,MATCH('21-22 Courses'!E355,'Valid prog-crs'!$C$2:$C$674,0),0),"Not Valid Program Number"),"")</f>
        <v/>
      </c>
      <c r="H355" s="19"/>
      <c r="I355" s="7" t="str">
        <f>IFERROR(VLOOKUP(H355,'Valid prog-crs'!$E$2:$F$680,2,FALSE),"")</f>
        <v/>
      </c>
      <c r="J355" s="7" t="str">
        <f>IFERROR(VLOOKUP(H355,'Valid prog-crs'!$E$2:$G$674,3,FALSE),"")</f>
        <v/>
      </c>
    </row>
    <row r="356" spans="4:10" x14ac:dyDescent="0.25">
      <c r="D356" s="6"/>
      <c r="E356" s="19"/>
      <c r="F356" s="7" t="str">
        <f>IF(E356&lt;&gt;"",IFERROR(INDEX('Valid prog-crs'!$A$2:$A$674,MATCH('21-22 Courses'!E356,'Valid prog-crs'!$C$2:$C$674,0),0),"Not Valid Program Number"),"")</f>
        <v/>
      </c>
      <c r="G356" s="7" t="str">
        <f>IF(E356&lt;&gt;"",IFERROR(INDEX('Valid prog-crs'!$B$2:$B$674,MATCH('21-22 Courses'!E356,'Valid prog-crs'!$C$2:$C$674,0),0),"Not Valid Program Number"),"")</f>
        <v/>
      </c>
      <c r="H356" s="19"/>
      <c r="I356" s="7" t="str">
        <f>IFERROR(VLOOKUP(H356,'Valid prog-crs'!$E$2:$F$680,2,FALSE),"")</f>
        <v/>
      </c>
      <c r="J356" s="7" t="str">
        <f>IFERROR(VLOOKUP(H356,'Valid prog-crs'!$E$2:$G$674,3,FALSE),"")</f>
        <v/>
      </c>
    </row>
    <row r="357" spans="4:10" x14ac:dyDescent="0.25">
      <c r="D357" s="6"/>
      <c r="E357" s="19"/>
      <c r="F357" s="7" t="str">
        <f>IF(E357&lt;&gt;"",IFERROR(INDEX('Valid prog-crs'!$A$2:$A$674,MATCH('21-22 Courses'!E357,'Valid prog-crs'!$C$2:$C$674,0),0),"Not Valid Program Number"),"")</f>
        <v/>
      </c>
      <c r="G357" s="7" t="str">
        <f>IF(E357&lt;&gt;"",IFERROR(INDEX('Valid prog-crs'!$B$2:$B$674,MATCH('21-22 Courses'!E357,'Valid prog-crs'!$C$2:$C$674,0),0),"Not Valid Program Number"),"")</f>
        <v/>
      </c>
      <c r="H357" s="19"/>
      <c r="I357" s="7" t="str">
        <f>IFERROR(VLOOKUP(H357,'Valid prog-crs'!$E$2:$F$680,2,FALSE),"")</f>
        <v/>
      </c>
      <c r="J357" s="7" t="str">
        <f>IFERROR(VLOOKUP(H357,'Valid prog-crs'!$E$2:$G$674,3,FALSE),"")</f>
        <v/>
      </c>
    </row>
    <row r="358" spans="4:10" x14ac:dyDescent="0.25">
      <c r="D358" s="6"/>
      <c r="E358" s="19"/>
      <c r="F358" s="7" t="str">
        <f>IF(E358&lt;&gt;"",IFERROR(INDEX('Valid prog-crs'!$A$2:$A$674,MATCH('21-22 Courses'!E358,'Valid prog-crs'!$C$2:$C$674,0),0),"Not Valid Program Number"),"")</f>
        <v/>
      </c>
      <c r="G358" s="7" t="str">
        <f>IF(E358&lt;&gt;"",IFERROR(INDEX('Valid prog-crs'!$B$2:$B$674,MATCH('21-22 Courses'!E358,'Valid prog-crs'!$C$2:$C$674,0),0),"Not Valid Program Number"),"")</f>
        <v/>
      </c>
      <c r="H358" s="19"/>
      <c r="I358" s="7" t="str">
        <f>IFERROR(VLOOKUP(H358,'Valid prog-crs'!$E$2:$F$680,2,FALSE),"")</f>
        <v/>
      </c>
      <c r="J358" s="7" t="str">
        <f>IFERROR(VLOOKUP(H358,'Valid prog-crs'!$E$2:$G$674,3,FALSE),"")</f>
        <v/>
      </c>
    </row>
    <row r="359" spans="4:10" x14ac:dyDescent="0.25">
      <c r="D359" s="6"/>
      <c r="E359" s="19"/>
      <c r="F359" s="7" t="str">
        <f>IF(E359&lt;&gt;"",IFERROR(INDEX('Valid prog-crs'!$A$2:$A$674,MATCH('21-22 Courses'!E359,'Valid prog-crs'!$C$2:$C$674,0),0),"Not Valid Program Number"),"")</f>
        <v/>
      </c>
      <c r="G359" s="7" t="str">
        <f>IF(E359&lt;&gt;"",IFERROR(INDEX('Valid prog-crs'!$B$2:$B$674,MATCH('21-22 Courses'!E359,'Valid prog-crs'!$C$2:$C$674,0),0),"Not Valid Program Number"),"")</f>
        <v/>
      </c>
      <c r="H359" s="19"/>
      <c r="I359" s="7" t="str">
        <f>IFERROR(VLOOKUP(H359,'Valid prog-crs'!$E$2:$F$680,2,FALSE),"")</f>
        <v/>
      </c>
      <c r="J359" s="7" t="str">
        <f>IFERROR(VLOOKUP(H359,'Valid prog-crs'!$E$2:$G$674,3,FALSE),"")</f>
        <v/>
      </c>
    </row>
    <row r="360" spans="4:10" x14ac:dyDescent="0.25">
      <c r="D360" s="6"/>
      <c r="E360" s="19"/>
      <c r="F360" s="7" t="str">
        <f>IF(E360&lt;&gt;"",IFERROR(INDEX('Valid prog-crs'!$A$2:$A$674,MATCH('21-22 Courses'!E360,'Valid prog-crs'!$C$2:$C$674,0),0),"Not Valid Program Number"),"")</f>
        <v/>
      </c>
      <c r="G360" s="7" t="str">
        <f>IF(E360&lt;&gt;"",IFERROR(INDEX('Valid prog-crs'!$B$2:$B$674,MATCH('21-22 Courses'!E360,'Valid prog-crs'!$C$2:$C$674,0),0),"Not Valid Program Number"),"")</f>
        <v/>
      </c>
      <c r="H360" s="19"/>
      <c r="I360" s="7" t="str">
        <f>IFERROR(VLOOKUP(H360,'Valid prog-crs'!$E$2:$F$680,2,FALSE),"")</f>
        <v/>
      </c>
      <c r="J360" s="7" t="str">
        <f>IFERROR(VLOOKUP(H360,'Valid prog-crs'!$E$2:$G$674,3,FALSE),"")</f>
        <v/>
      </c>
    </row>
    <row r="361" spans="4:10" x14ac:dyDescent="0.25">
      <c r="D361" s="6"/>
      <c r="E361" s="19"/>
      <c r="F361" s="7" t="str">
        <f>IF(E361&lt;&gt;"",IFERROR(INDEX('Valid prog-crs'!$A$2:$A$674,MATCH('21-22 Courses'!E361,'Valid prog-crs'!$C$2:$C$674,0),0),"Not Valid Program Number"),"")</f>
        <v/>
      </c>
      <c r="G361" s="7" t="str">
        <f>IF(E361&lt;&gt;"",IFERROR(INDEX('Valid prog-crs'!$B$2:$B$674,MATCH('21-22 Courses'!E361,'Valid prog-crs'!$C$2:$C$674,0),0),"Not Valid Program Number"),"")</f>
        <v/>
      </c>
      <c r="H361" s="19"/>
      <c r="I361" s="7" t="str">
        <f>IFERROR(VLOOKUP(H361,'Valid prog-crs'!$E$2:$F$680,2,FALSE),"")</f>
        <v/>
      </c>
      <c r="J361" s="7" t="str">
        <f>IFERROR(VLOOKUP(H361,'Valid prog-crs'!$E$2:$G$674,3,FALSE),"")</f>
        <v/>
      </c>
    </row>
    <row r="362" spans="4:10" x14ac:dyDescent="0.25">
      <c r="D362" s="6"/>
      <c r="E362" s="19"/>
      <c r="F362" s="7" t="str">
        <f>IF(E362&lt;&gt;"",IFERROR(INDEX('Valid prog-crs'!$A$2:$A$674,MATCH('21-22 Courses'!E362,'Valid prog-crs'!$C$2:$C$674,0),0),"Not Valid Program Number"),"")</f>
        <v/>
      </c>
      <c r="G362" s="7" t="str">
        <f>IF(E362&lt;&gt;"",IFERROR(INDEX('Valid prog-crs'!$B$2:$B$674,MATCH('21-22 Courses'!E362,'Valid prog-crs'!$C$2:$C$674,0),0),"Not Valid Program Number"),"")</f>
        <v/>
      </c>
      <c r="H362" s="19"/>
      <c r="I362" s="7" t="str">
        <f>IFERROR(VLOOKUP(H362,'Valid prog-crs'!$E$2:$F$680,2,FALSE),"")</f>
        <v/>
      </c>
      <c r="J362" s="7" t="str">
        <f>IFERROR(VLOOKUP(H362,'Valid prog-crs'!$E$2:$G$674,3,FALSE),"")</f>
        <v/>
      </c>
    </row>
    <row r="363" spans="4:10" x14ac:dyDescent="0.25">
      <c r="D363" s="6"/>
      <c r="E363" s="19"/>
      <c r="F363" s="7" t="str">
        <f>IF(E363&lt;&gt;"",IFERROR(INDEX('Valid prog-crs'!$A$2:$A$674,MATCH('21-22 Courses'!E363,'Valid prog-crs'!$C$2:$C$674,0),0),"Not Valid Program Number"),"")</f>
        <v/>
      </c>
      <c r="G363" s="7" t="str">
        <f>IF(E363&lt;&gt;"",IFERROR(INDEX('Valid prog-crs'!$B$2:$B$674,MATCH('21-22 Courses'!E363,'Valid prog-crs'!$C$2:$C$674,0),0),"Not Valid Program Number"),"")</f>
        <v/>
      </c>
      <c r="H363" s="19"/>
      <c r="I363" s="7" t="str">
        <f>IFERROR(VLOOKUP(H363,'Valid prog-crs'!$E$2:$F$680,2,FALSE),"")</f>
        <v/>
      </c>
      <c r="J363" s="7" t="str">
        <f>IFERROR(VLOOKUP(H363,'Valid prog-crs'!$E$2:$G$674,3,FALSE),"")</f>
        <v/>
      </c>
    </row>
    <row r="364" spans="4:10" x14ac:dyDescent="0.25">
      <c r="D364" s="6"/>
      <c r="E364" s="19"/>
      <c r="F364" s="7" t="str">
        <f>IF(E364&lt;&gt;"",IFERROR(INDEX('Valid prog-crs'!$A$2:$A$674,MATCH('21-22 Courses'!E364,'Valid prog-crs'!$C$2:$C$674,0),0),"Not Valid Program Number"),"")</f>
        <v/>
      </c>
      <c r="G364" s="7" t="str">
        <f>IF(E364&lt;&gt;"",IFERROR(INDEX('Valid prog-crs'!$B$2:$B$674,MATCH('21-22 Courses'!E364,'Valid prog-crs'!$C$2:$C$674,0),0),"Not Valid Program Number"),"")</f>
        <v/>
      </c>
      <c r="H364" s="19"/>
      <c r="I364" s="7" t="str">
        <f>IFERROR(VLOOKUP(H364,'Valid prog-crs'!$E$2:$F$680,2,FALSE),"")</f>
        <v/>
      </c>
      <c r="J364" s="7" t="str">
        <f>IFERROR(VLOOKUP(H364,'Valid prog-crs'!$E$2:$G$674,3,FALSE),"")</f>
        <v/>
      </c>
    </row>
    <row r="365" spans="4:10" x14ac:dyDescent="0.25">
      <c r="D365" s="6"/>
      <c r="E365" s="19"/>
      <c r="F365" s="7" t="str">
        <f>IF(E365&lt;&gt;"",IFERROR(INDEX('Valid prog-crs'!$A$2:$A$674,MATCH('21-22 Courses'!E365,'Valid prog-crs'!$C$2:$C$674,0),0),"Not Valid Program Number"),"")</f>
        <v/>
      </c>
      <c r="G365" s="7" t="str">
        <f>IF(E365&lt;&gt;"",IFERROR(INDEX('Valid prog-crs'!$B$2:$B$674,MATCH('21-22 Courses'!E365,'Valid prog-crs'!$C$2:$C$674,0),0),"Not Valid Program Number"),"")</f>
        <v/>
      </c>
      <c r="H365" s="19"/>
      <c r="I365" s="7" t="str">
        <f>IFERROR(VLOOKUP(H365,'Valid prog-crs'!$E$2:$F$680,2,FALSE),"")</f>
        <v/>
      </c>
      <c r="J365" s="7" t="str">
        <f>IFERROR(VLOOKUP(H365,'Valid prog-crs'!$E$2:$G$674,3,FALSE),"")</f>
        <v/>
      </c>
    </row>
    <row r="366" spans="4:10" x14ac:dyDescent="0.25">
      <c r="D366" s="6"/>
      <c r="E366" s="19"/>
      <c r="F366" s="7" t="str">
        <f>IF(E366&lt;&gt;"",IFERROR(INDEX('Valid prog-crs'!$A$2:$A$674,MATCH('21-22 Courses'!E366,'Valid prog-crs'!$C$2:$C$674,0),0),"Not Valid Program Number"),"")</f>
        <v/>
      </c>
      <c r="G366" s="7" t="str">
        <f>IF(E366&lt;&gt;"",IFERROR(INDEX('Valid prog-crs'!$B$2:$B$674,MATCH('21-22 Courses'!E366,'Valid prog-crs'!$C$2:$C$674,0),0),"Not Valid Program Number"),"")</f>
        <v/>
      </c>
      <c r="H366" s="19"/>
      <c r="I366" s="7" t="str">
        <f>IFERROR(VLOOKUP(H366,'Valid prog-crs'!$E$2:$F$680,2,FALSE),"")</f>
        <v/>
      </c>
      <c r="J366" s="7" t="str">
        <f>IFERROR(VLOOKUP(H366,'Valid prog-crs'!$E$2:$G$674,3,FALSE),"")</f>
        <v/>
      </c>
    </row>
    <row r="367" spans="4:10" x14ac:dyDescent="0.25">
      <c r="D367" s="6"/>
      <c r="E367" s="19"/>
      <c r="F367" s="7" t="str">
        <f>IF(E367&lt;&gt;"",IFERROR(INDEX('Valid prog-crs'!$A$2:$A$674,MATCH('21-22 Courses'!E367,'Valid prog-crs'!$C$2:$C$674,0),0),"Not Valid Program Number"),"")</f>
        <v/>
      </c>
      <c r="G367" s="7" t="str">
        <f>IF(E367&lt;&gt;"",IFERROR(INDEX('Valid prog-crs'!$B$2:$B$674,MATCH('21-22 Courses'!E367,'Valid prog-crs'!$C$2:$C$674,0),0),"Not Valid Program Number"),"")</f>
        <v/>
      </c>
      <c r="H367" s="19"/>
      <c r="I367" s="7" t="str">
        <f>IFERROR(VLOOKUP(H367,'Valid prog-crs'!$E$2:$F$680,2,FALSE),"")</f>
        <v/>
      </c>
      <c r="J367" s="7" t="str">
        <f>IFERROR(VLOOKUP(H367,'Valid prog-crs'!$E$2:$G$674,3,FALSE),"")</f>
        <v/>
      </c>
    </row>
    <row r="368" spans="4:10" x14ac:dyDescent="0.25">
      <c r="D368" s="6"/>
      <c r="E368" s="19"/>
      <c r="F368" s="7" t="str">
        <f>IF(E368&lt;&gt;"",IFERROR(INDEX('Valid prog-crs'!$A$2:$A$674,MATCH('21-22 Courses'!E368,'Valid prog-crs'!$C$2:$C$674,0),0),"Not Valid Program Number"),"")</f>
        <v/>
      </c>
      <c r="G368" s="7" t="str">
        <f>IF(E368&lt;&gt;"",IFERROR(INDEX('Valid prog-crs'!$B$2:$B$674,MATCH('21-22 Courses'!E368,'Valid prog-crs'!$C$2:$C$674,0),0),"Not Valid Program Number"),"")</f>
        <v/>
      </c>
      <c r="H368" s="19"/>
      <c r="I368" s="7" t="str">
        <f>IFERROR(VLOOKUP(H368,'Valid prog-crs'!$E$2:$F$680,2,FALSE),"")</f>
        <v/>
      </c>
      <c r="J368" s="7" t="str">
        <f>IFERROR(VLOOKUP(H368,'Valid prog-crs'!$E$2:$G$674,3,FALSE),"")</f>
        <v/>
      </c>
    </row>
    <row r="369" spans="4:10" x14ac:dyDescent="0.25">
      <c r="D369" s="6"/>
      <c r="E369" s="19"/>
      <c r="F369" s="7" t="str">
        <f>IF(E369&lt;&gt;"",IFERROR(INDEX('Valid prog-crs'!$A$2:$A$674,MATCH('21-22 Courses'!E369,'Valid prog-crs'!$C$2:$C$674,0),0),"Not Valid Program Number"),"")</f>
        <v/>
      </c>
      <c r="G369" s="7" t="str">
        <f>IF(E369&lt;&gt;"",IFERROR(INDEX('Valid prog-crs'!$B$2:$B$674,MATCH('21-22 Courses'!E369,'Valid prog-crs'!$C$2:$C$674,0),0),"Not Valid Program Number"),"")</f>
        <v/>
      </c>
      <c r="H369" s="19"/>
      <c r="I369" s="7" t="str">
        <f>IFERROR(VLOOKUP(H369,'Valid prog-crs'!$E$2:$F$680,2,FALSE),"")</f>
        <v/>
      </c>
      <c r="J369" s="7" t="str">
        <f>IFERROR(VLOOKUP(H369,'Valid prog-crs'!$E$2:$G$674,3,FALSE),"")</f>
        <v/>
      </c>
    </row>
    <row r="370" spans="4:10" x14ac:dyDescent="0.25">
      <c r="D370" s="6"/>
      <c r="E370" s="19"/>
      <c r="F370" s="7" t="str">
        <f>IF(E370&lt;&gt;"",IFERROR(INDEX('Valid prog-crs'!$A$2:$A$674,MATCH('21-22 Courses'!E370,'Valid prog-crs'!$C$2:$C$674,0),0),"Not Valid Program Number"),"")</f>
        <v/>
      </c>
      <c r="G370" s="7" t="str">
        <f>IF(E370&lt;&gt;"",IFERROR(INDEX('Valid prog-crs'!$B$2:$B$674,MATCH('21-22 Courses'!E370,'Valid prog-crs'!$C$2:$C$674,0),0),"Not Valid Program Number"),"")</f>
        <v/>
      </c>
      <c r="H370" s="19"/>
      <c r="I370" s="7" t="str">
        <f>IFERROR(VLOOKUP(H370,'Valid prog-crs'!$E$2:$F$680,2,FALSE),"")</f>
        <v/>
      </c>
      <c r="J370" s="7" t="str">
        <f>IFERROR(VLOOKUP(H370,'Valid prog-crs'!$E$2:$G$674,3,FALSE),"")</f>
        <v/>
      </c>
    </row>
    <row r="371" spans="4:10" x14ac:dyDescent="0.25">
      <c r="D371" s="6"/>
      <c r="E371" s="19"/>
      <c r="F371" s="7" t="str">
        <f>IF(E371&lt;&gt;"",IFERROR(INDEX('Valid prog-crs'!$A$2:$A$674,MATCH('21-22 Courses'!E371,'Valid prog-crs'!$C$2:$C$674,0),0),"Not Valid Program Number"),"")</f>
        <v/>
      </c>
      <c r="G371" s="7" t="str">
        <f>IF(E371&lt;&gt;"",IFERROR(INDEX('Valid prog-crs'!$B$2:$B$674,MATCH('21-22 Courses'!E371,'Valid prog-crs'!$C$2:$C$674,0),0),"Not Valid Program Number"),"")</f>
        <v/>
      </c>
      <c r="H371" s="19"/>
      <c r="I371" s="7" t="str">
        <f>IFERROR(VLOOKUP(H371,'Valid prog-crs'!$E$2:$F$680,2,FALSE),"")</f>
        <v/>
      </c>
      <c r="J371" s="7" t="str">
        <f>IFERROR(VLOOKUP(H371,'Valid prog-crs'!$E$2:$G$674,3,FALSE),"")</f>
        <v/>
      </c>
    </row>
    <row r="372" spans="4:10" x14ac:dyDescent="0.25">
      <c r="D372" s="6"/>
      <c r="E372" s="19"/>
      <c r="F372" s="7" t="str">
        <f>IF(E372&lt;&gt;"",IFERROR(INDEX('Valid prog-crs'!$A$2:$A$674,MATCH('21-22 Courses'!E372,'Valid prog-crs'!$C$2:$C$674,0),0),"Not Valid Program Number"),"")</f>
        <v/>
      </c>
      <c r="G372" s="7" t="str">
        <f>IF(E372&lt;&gt;"",IFERROR(INDEX('Valid prog-crs'!$B$2:$B$674,MATCH('21-22 Courses'!E372,'Valid prog-crs'!$C$2:$C$674,0),0),"Not Valid Program Number"),"")</f>
        <v/>
      </c>
      <c r="H372" s="19"/>
      <c r="I372" s="7" t="str">
        <f>IFERROR(VLOOKUP(H372,'Valid prog-crs'!$E$2:$F$680,2,FALSE),"")</f>
        <v/>
      </c>
      <c r="J372" s="7" t="str">
        <f>IFERROR(VLOOKUP(H372,'Valid prog-crs'!$E$2:$G$674,3,FALSE),"")</f>
        <v/>
      </c>
    </row>
    <row r="373" spans="4:10" x14ac:dyDescent="0.25">
      <c r="D373" s="6"/>
      <c r="E373" s="19"/>
      <c r="F373" s="7" t="str">
        <f>IF(E373&lt;&gt;"",IFERROR(INDEX('Valid prog-crs'!$A$2:$A$674,MATCH('21-22 Courses'!E373,'Valid prog-crs'!$C$2:$C$674,0),0),"Not Valid Program Number"),"")</f>
        <v/>
      </c>
      <c r="G373" s="7" t="str">
        <f>IF(E373&lt;&gt;"",IFERROR(INDEX('Valid prog-crs'!$B$2:$B$674,MATCH('21-22 Courses'!E373,'Valid prog-crs'!$C$2:$C$674,0),0),"Not Valid Program Number"),"")</f>
        <v/>
      </c>
      <c r="H373" s="19"/>
      <c r="I373" s="7" t="str">
        <f>IFERROR(VLOOKUP(H373,'Valid prog-crs'!$E$2:$F$680,2,FALSE),"")</f>
        <v/>
      </c>
      <c r="J373" s="7" t="str">
        <f>IFERROR(VLOOKUP(H373,'Valid prog-crs'!$E$2:$G$674,3,FALSE),"")</f>
        <v/>
      </c>
    </row>
    <row r="374" spans="4:10" x14ac:dyDescent="0.25">
      <c r="D374" s="6"/>
      <c r="E374" s="19"/>
      <c r="F374" s="7" t="str">
        <f>IF(E374&lt;&gt;"",IFERROR(INDEX('Valid prog-crs'!$A$2:$A$674,MATCH('21-22 Courses'!E374,'Valid prog-crs'!$C$2:$C$674,0),0),"Not Valid Program Number"),"")</f>
        <v/>
      </c>
      <c r="G374" s="7" t="str">
        <f>IF(E374&lt;&gt;"",IFERROR(INDEX('Valid prog-crs'!$B$2:$B$674,MATCH('21-22 Courses'!E374,'Valid prog-crs'!$C$2:$C$674,0),0),"Not Valid Program Number"),"")</f>
        <v/>
      </c>
      <c r="H374" s="19"/>
      <c r="I374" s="7" t="str">
        <f>IFERROR(VLOOKUP(H374,'Valid prog-crs'!$E$2:$F$680,2,FALSE),"")</f>
        <v/>
      </c>
      <c r="J374" s="7" t="str">
        <f>IFERROR(VLOOKUP(H374,'Valid prog-crs'!$E$2:$G$674,3,FALSE),"")</f>
        <v/>
      </c>
    </row>
    <row r="375" spans="4:10" x14ac:dyDescent="0.25">
      <c r="D375" s="6"/>
      <c r="E375" s="19"/>
      <c r="F375" s="7" t="str">
        <f>IF(E375&lt;&gt;"",IFERROR(INDEX('Valid prog-crs'!$A$2:$A$674,MATCH('21-22 Courses'!E375,'Valid prog-crs'!$C$2:$C$674,0),0),"Not Valid Program Number"),"")</f>
        <v/>
      </c>
      <c r="G375" s="7" t="str">
        <f>IF(E375&lt;&gt;"",IFERROR(INDEX('Valid prog-crs'!$B$2:$B$674,MATCH('21-22 Courses'!E375,'Valid prog-crs'!$C$2:$C$674,0),0),"Not Valid Program Number"),"")</f>
        <v/>
      </c>
      <c r="H375" s="19"/>
      <c r="I375" s="7" t="str">
        <f>IFERROR(VLOOKUP(H375,'Valid prog-crs'!$E$2:$F$680,2,FALSE),"")</f>
        <v/>
      </c>
      <c r="J375" s="7" t="str">
        <f>IFERROR(VLOOKUP(H375,'Valid prog-crs'!$E$2:$G$674,3,FALSE),"")</f>
        <v/>
      </c>
    </row>
    <row r="376" spans="4:10" x14ac:dyDescent="0.25">
      <c r="D376" s="6"/>
      <c r="E376" s="19"/>
      <c r="F376" s="7" t="str">
        <f>IF(E376&lt;&gt;"",IFERROR(INDEX('Valid prog-crs'!$A$2:$A$674,MATCH('21-22 Courses'!E376,'Valid prog-crs'!$C$2:$C$674,0),0),"Not Valid Program Number"),"")</f>
        <v/>
      </c>
      <c r="G376" s="7" t="str">
        <f>IF(E376&lt;&gt;"",IFERROR(INDEX('Valid prog-crs'!$B$2:$B$674,MATCH('21-22 Courses'!E376,'Valid prog-crs'!$C$2:$C$674,0),0),"Not Valid Program Number"),"")</f>
        <v/>
      </c>
      <c r="H376" s="19"/>
      <c r="I376" s="7" t="str">
        <f>IFERROR(VLOOKUP(H376,'Valid prog-crs'!$E$2:$F$680,2,FALSE),"")</f>
        <v/>
      </c>
      <c r="J376" s="7" t="str">
        <f>IFERROR(VLOOKUP(H376,'Valid prog-crs'!$E$2:$G$674,3,FALSE),"")</f>
        <v/>
      </c>
    </row>
    <row r="377" spans="4:10" x14ac:dyDescent="0.25">
      <c r="D377" s="6"/>
      <c r="E377" s="19"/>
      <c r="F377" s="7" t="str">
        <f>IF(E377&lt;&gt;"",IFERROR(INDEX('Valid prog-crs'!$A$2:$A$674,MATCH('21-22 Courses'!E377,'Valid prog-crs'!$C$2:$C$674,0),0),"Not Valid Program Number"),"")</f>
        <v/>
      </c>
      <c r="G377" s="7" t="str">
        <f>IF(E377&lt;&gt;"",IFERROR(INDEX('Valid prog-crs'!$B$2:$B$674,MATCH('21-22 Courses'!E377,'Valid prog-crs'!$C$2:$C$674,0),0),"Not Valid Program Number"),"")</f>
        <v/>
      </c>
      <c r="H377" s="19"/>
      <c r="I377" s="7" t="str">
        <f>IFERROR(VLOOKUP(H377,'Valid prog-crs'!$E$2:$F$680,2,FALSE),"")</f>
        <v/>
      </c>
      <c r="J377" s="7" t="str">
        <f>IFERROR(VLOOKUP(H377,'Valid prog-crs'!$E$2:$G$674,3,FALSE),"")</f>
        <v/>
      </c>
    </row>
    <row r="378" spans="4:10" x14ac:dyDescent="0.25">
      <c r="D378" s="6"/>
      <c r="E378" s="19"/>
      <c r="F378" s="7" t="str">
        <f>IF(E378&lt;&gt;"",IFERROR(INDEX('Valid prog-crs'!$A$2:$A$674,MATCH('21-22 Courses'!E378,'Valid prog-crs'!$C$2:$C$674,0),0),"Not Valid Program Number"),"")</f>
        <v/>
      </c>
      <c r="G378" s="7" t="str">
        <f>IF(E378&lt;&gt;"",IFERROR(INDEX('Valid prog-crs'!$B$2:$B$674,MATCH('21-22 Courses'!E378,'Valid prog-crs'!$C$2:$C$674,0),0),"Not Valid Program Number"),"")</f>
        <v/>
      </c>
      <c r="H378" s="19"/>
      <c r="I378" s="7" t="str">
        <f>IFERROR(VLOOKUP(H378,'Valid prog-crs'!$E$2:$F$680,2,FALSE),"")</f>
        <v/>
      </c>
      <c r="J378" s="7" t="str">
        <f>IFERROR(VLOOKUP(H378,'Valid prog-crs'!$E$2:$G$674,3,FALSE),"")</f>
        <v/>
      </c>
    </row>
    <row r="379" spans="4:10" x14ac:dyDescent="0.25">
      <c r="D379" s="6"/>
      <c r="E379" s="19"/>
      <c r="F379" s="7" t="str">
        <f>IF(E379&lt;&gt;"",IFERROR(INDEX('Valid prog-crs'!$A$2:$A$674,MATCH('21-22 Courses'!E379,'Valid prog-crs'!$C$2:$C$674,0),0),"Not Valid Program Number"),"")</f>
        <v/>
      </c>
      <c r="G379" s="7" t="str">
        <f>IF(E379&lt;&gt;"",IFERROR(INDEX('Valid prog-crs'!$B$2:$B$674,MATCH('21-22 Courses'!E379,'Valid prog-crs'!$C$2:$C$674,0),0),"Not Valid Program Number"),"")</f>
        <v/>
      </c>
      <c r="H379" s="19"/>
      <c r="I379" s="7" t="str">
        <f>IFERROR(VLOOKUP(H379,'Valid prog-crs'!$E$2:$F$680,2,FALSE),"")</f>
        <v/>
      </c>
      <c r="J379" s="7" t="str">
        <f>IFERROR(VLOOKUP(H379,'Valid prog-crs'!$E$2:$G$674,3,FALSE),"")</f>
        <v/>
      </c>
    </row>
    <row r="380" spans="4:10" x14ac:dyDescent="0.25">
      <c r="D380" s="6"/>
      <c r="E380" s="19"/>
      <c r="F380" s="7" t="str">
        <f>IF(E380&lt;&gt;"",IFERROR(INDEX('Valid prog-crs'!$A$2:$A$674,MATCH('21-22 Courses'!E380,'Valid prog-crs'!$C$2:$C$674,0),0),"Not Valid Program Number"),"")</f>
        <v/>
      </c>
      <c r="G380" s="7" t="str">
        <f>IF(E380&lt;&gt;"",IFERROR(INDEX('Valid prog-crs'!$B$2:$B$674,MATCH('21-22 Courses'!E380,'Valid prog-crs'!$C$2:$C$674,0),0),"Not Valid Program Number"),"")</f>
        <v/>
      </c>
      <c r="H380" s="19"/>
      <c r="I380" s="7" t="str">
        <f>IFERROR(VLOOKUP(H380,'Valid prog-crs'!$E$2:$F$680,2,FALSE),"")</f>
        <v/>
      </c>
      <c r="J380" s="7" t="str">
        <f>IFERROR(VLOOKUP(H380,'Valid prog-crs'!$E$2:$G$674,3,FALSE),"")</f>
        <v/>
      </c>
    </row>
    <row r="381" spans="4:10" x14ac:dyDescent="0.25">
      <c r="D381" s="6"/>
      <c r="E381" s="19"/>
      <c r="F381" s="7" t="str">
        <f>IF(E381&lt;&gt;"",IFERROR(INDEX('Valid prog-crs'!$A$2:$A$674,MATCH('21-22 Courses'!E381,'Valid prog-crs'!$C$2:$C$674,0),0),"Not Valid Program Number"),"")</f>
        <v/>
      </c>
      <c r="G381" s="7" t="str">
        <f>IF(E381&lt;&gt;"",IFERROR(INDEX('Valid prog-crs'!$B$2:$B$674,MATCH('21-22 Courses'!E381,'Valid prog-crs'!$C$2:$C$674,0),0),"Not Valid Program Number"),"")</f>
        <v/>
      </c>
      <c r="H381" s="19"/>
      <c r="I381" s="7" t="str">
        <f>IFERROR(VLOOKUP(H381,'Valid prog-crs'!$E$2:$F$680,2,FALSE),"")</f>
        <v/>
      </c>
      <c r="J381" s="7" t="str">
        <f>IFERROR(VLOOKUP(H381,'Valid prog-crs'!$E$2:$G$674,3,FALSE),"")</f>
        <v/>
      </c>
    </row>
    <row r="382" spans="4:10" x14ac:dyDescent="0.25">
      <c r="D382" s="6"/>
      <c r="E382" s="19"/>
      <c r="F382" s="7" t="str">
        <f>IF(E382&lt;&gt;"",IFERROR(INDEX('Valid prog-crs'!$A$2:$A$674,MATCH('21-22 Courses'!E382,'Valid prog-crs'!$C$2:$C$674,0),0),"Not Valid Program Number"),"")</f>
        <v/>
      </c>
      <c r="G382" s="7" t="str">
        <f>IF(E382&lt;&gt;"",IFERROR(INDEX('Valid prog-crs'!$B$2:$B$674,MATCH('21-22 Courses'!E382,'Valid prog-crs'!$C$2:$C$674,0),0),"Not Valid Program Number"),"")</f>
        <v/>
      </c>
      <c r="H382" s="19"/>
      <c r="I382" s="7" t="str">
        <f>IFERROR(VLOOKUP(H382,'Valid prog-crs'!$E$2:$F$680,2,FALSE),"")</f>
        <v/>
      </c>
      <c r="J382" s="7" t="str">
        <f>IFERROR(VLOOKUP(H382,'Valid prog-crs'!$E$2:$G$674,3,FALSE),"")</f>
        <v/>
      </c>
    </row>
    <row r="383" spans="4:10" x14ac:dyDescent="0.25">
      <c r="D383" s="6"/>
      <c r="E383" s="19"/>
      <c r="F383" s="7" t="str">
        <f>IF(E383&lt;&gt;"",IFERROR(INDEX('Valid prog-crs'!$A$2:$A$674,MATCH('21-22 Courses'!E383,'Valid prog-crs'!$C$2:$C$674,0),0),"Not Valid Program Number"),"")</f>
        <v/>
      </c>
      <c r="G383" s="7" t="str">
        <f>IF(E383&lt;&gt;"",IFERROR(INDEX('Valid prog-crs'!$B$2:$B$674,MATCH('21-22 Courses'!E383,'Valid prog-crs'!$C$2:$C$674,0),0),"Not Valid Program Number"),"")</f>
        <v/>
      </c>
      <c r="H383" s="19"/>
      <c r="I383" s="7" t="str">
        <f>IFERROR(VLOOKUP(H383,'Valid prog-crs'!$E$2:$F$680,2,FALSE),"")</f>
        <v/>
      </c>
      <c r="J383" s="7" t="str">
        <f>IFERROR(VLOOKUP(H383,'Valid prog-crs'!$E$2:$G$674,3,FALSE),"")</f>
        <v/>
      </c>
    </row>
    <row r="384" spans="4:10" x14ac:dyDescent="0.25">
      <c r="D384" s="6"/>
      <c r="E384" s="19"/>
      <c r="F384" s="7" t="str">
        <f>IF(E384&lt;&gt;"",IFERROR(INDEX('Valid prog-crs'!$A$2:$A$674,MATCH('21-22 Courses'!E384,'Valid prog-crs'!$C$2:$C$674,0),0),"Not Valid Program Number"),"")</f>
        <v/>
      </c>
      <c r="G384" s="7" t="str">
        <f>IF(E384&lt;&gt;"",IFERROR(INDEX('Valid prog-crs'!$B$2:$B$674,MATCH('21-22 Courses'!E384,'Valid prog-crs'!$C$2:$C$674,0),0),"Not Valid Program Number"),"")</f>
        <v/>
      </c>
      <c r="H384" s="19"/>
      <c r="I384" s="7" t="str">
        <f>IFERROR(VLOOKUP(H384,'Valid prog-crs'!$E$2:$F$680,2,FALSE),"")</f>
        <v/>
      </c>
      <c r="J384" s="7" t="str">
        <f>IFERROR(VLOOKUP(H384,'Valid prog-crs'!$E$2:$G$674,3,FALSE),"")</f>
        <v/>
      </c>
    </row>
    <row r="385" spans="4:10" x14ac:dyDescent="0.25">
      <c r="D385" s="6"/>
      <c r="E385" s="19"/>
      <c r="F385" s="7" t="str">
        <f>IF(E385&lt;&gt;"",IFERROR(INDEX('Valid prog-crs'!$A$2:$A$674,MATCH('21-22 Courses'!E385,'Valid prog-crs'!$C$2:$C$674,0),0),"Not Valid Program Number"),"")</f>
        <v/>
      </c>
      <c r="G385" s="7" t="str">
        <f>IF(E385&lt;&gt;"",IFERROR(INDEX('Valid prog-crs'!$B$2:$B$674,MATCH('21-22 Courses'!E385,'Valid prog-crs'!$C$2:$C$674,0),0),"Not Valid Program Number"),"")</f>
        <v/>
      </c>
      <c r="H385" s="19"/>
      <c r="I385" s="7" t="str">
        <f>IFERROR(VLOOKUP(H385,'Valid prog-crs'!$E$2:$F$680,2,FALSE),"")</f>
        <v/>
      </c>
      <c r="J385" s="7" t="str">
        <f>IFERROR(VLOOKUP(H385,'Valid prog-crs'!$E$2:$G$674,3,FALSE),"")</f>
        <v/>
      </c>
    </row>
    <row r="386" spans="4:10" x14ac:dyDescent="0.25">
      <c r="D386" s="6"/>
      <c r="E386" s="19"/>
      <c r="F386" s="7" t="str">
        <f>IF(E386&lt;&gt;"",IFERROR(INDEX('Valid prog-crs'!$A$2:$A$674,MATCH('21-22 Courses'!E386,'Valid prog-crs'!$C$2:$C$674,0),0),"Not Valid Program Number"),"")</f>
        <v/>
      </c>
      <c r="G386" s="7" t="str">
        <f>IF(E386&lt;&gt;"",IFERROR(INDEX('Valid prog-crs'!$B$2:$B$674,MATCH('21-22 Courses'!E386,'Valid prog-crs'!$C$2:$C$674,0),0),"Not Valid Program Number"),"")</f>
        <v/>
      </c>
      <c r="H386" s="19"/>
      <c r="I386" s="7" t="str">
        <f>IFERROR(VLOOKUP(H386,'Valid prog-crs'!$E$2:$F$680,2,FALSE),"")</f>
        <v/>
      </c>
      <c r="J386" s="7" t="str">
        <f>IFERROR(VLOOKUP(H386,'Valid prog-crs'!$E$2:$G$674,3,FALSE),"")</f>
        <v/>
      </c>
    </row>
    <row r="387" spans="4:10" x14ac:dyDescent="0.25">
      <c r="D387" s="6"/>
      <c r="E387" s="19"/>
      <c r="F387" s="7" t="str">
        <f>IF(E387&lt;&gt;"",IFERROR(INDEX('Valid prog-crs'!$A$2:$A$674,MATCH('21-22 Courses'!E387,'Valid prog-crs'!$C$2:$C$674,0),0),"Not Valid Program Number"),"")</f>
        <v/>
      </c>
      <c r="G387" s="7" t="str">
        <f>IF(E387&lt;&gt;"",IFERROR(INDEX('Valid prog-crs'!$B$2:$B$674,MATCH('21-22 Courses'!E387,'Valid prog-crs'!$C$2:$C$674,0),0),"Not Valid Program Number"),"")</f>
        <v/>
      </c>
      <c r="H387" s="19"/>
      <c r="I387" s="7" t="str">
        <f>IFERROR(VLOOKUP(H387,'Valid prog-crs'!$E$2:$F$680,2,FALSE),"")</f>
        <v/>
      </c>
      <c r="J387" s="7" t="str">
        <f>IFERROR(VLOOKUP(H387,'Valid prog-crs'!$E$2:$G$674,3,FALSE),"")</f>
        <v/>
      </c>
    </row>
    <row r="388" spans="4:10" x14ac:dyDescent="0.25">
      <c r="D388" s="6"/>
      <c r="E388" s="19"/>
      <c r="F388" s="7" t="str">
        <f>IF(E388&lt;&gt;"",IFERROR(INDEX('Valid prog-crs'!$A$2:$A$674,MATCH('21-22 Courses'!E388,'Valid prog-crs'!$C$2:$C$674,0),0),"Not Valid Program Number"),"")</f>
        <v/>
      </c>
      <c r="G388" s="7" t="str">
        <f>IF(E388&lt;&gt;"",IFERROR(INDEX('Valid prog-crs'!$B$2:$B$674,MATCH('21-22 Courses'!E388,'Valid prog-crs'!$C$2:$C$674,0),0),"Not Valid Program Number"),"")</f>
        <v/>
      </c>
      <c r="H388" s="19"/>
      <c r="I388" s="7" t="str">
        <f>IFERROR(VLOOKUP(H388,'Valid prog-crs'!$E$2:$F$680,2,FALSE),"")</f>
        <v/>
      </c>
      <c r="J388" s="7" t="str">
        <f>IFERROR(VLOOKUP(H388,'Valid prog-crs'!$E$2:$G$674,3,FALSE),"")</f>
        <v/>
      </c>
    </row>
    <row r="389" spans="4:10" x14ac:dyDescent="0.25">
      <c r="D389" s="6"/>
      <c r="E389" s="19"/>
      <c r="F389" s="7" t="str">
        <f>IF(E389&lt;&gt;"",IFERROR(INDEX('Valid prog-crs'!$A$2:$A$674,MATCH('21-22 Courses'!E389,'Valid prog-crs'!$C$2:$C$674,0),0),"Not Valid Program Number"),"")</f>
        <v/>
      </c>
      <c r="G389" s="7" t="str">
        <f>IF(E389&lt;&gt;"",IFERROR(INDEX('Valid prog-crs'!$B$2:$B$674,MATCH('21-22 Courses'!E389,'Valid prog-crs'!$C$2:$C$674,0),0),"Not Valid Program Number"),"")</f>
        <v/>
      </c>
      <c r="H389" s="19"/>
      <c r="I389" s="7" t="str">
        <f>IFERROR(VLOOKUP(H389,'Valid prog-crs'!$E$2:$F$680,2,FALSE),"")</f>
        <v/>
      </c>
      <c r="J389" s="7" t="str">
        <f>IFERROR(VLOOKUP(H389,'Valid prog-crs'!$E$2:$G$674,3,FALSE),"")</f>
        <v/>
      </c>
    </row>
    <row r="390" spans="4:10" x14ac:dyDescent="0.25">
      <c r="D390" s="6"/>
      <c r="E390" s="19"/>
      <c r="F390" s="7" t="str">
        <f>IF(E390&lt;&gt;"",IFERROR(INDEX('Valid prog-crs'!$A$2:$A$674,MATCH('21-22 Courses'!E390,'Valid prog-crs'!$C$2:$C$674,0),0),"Not Valid Program Number"),"")</f>
        <v/>
      </c>
      <c r="G390" s="7" t="str">
        <f>IF(E390&lt;&gt;"",IFERROR(INDEX('Valid prog-crs'!$B$2:$B$674,MATCH('21-22 Courses'!E390,'Valid prog-crs'!$C$2:$C$674,0),0),"Not Valid Program Number"),"")</f>
        <v/>
      </c>
      <c r="H390" s="19"/>
      <c r="I390" s="7" t="str">
        <f>IFERROR(VLOOKUP(H390,'Valid prog-crs'!$E$2:$F$680,2,FALSE),"")</f>
        <v/>
      </c>
      <c r="J390" s="7" t="str">
        <f>IFERROR(VLOOKUP(H390,'Valid prog-crs'!$E$2:$G$674,3,FALSE),"")</f>
        <v/>
      </c>
    </row>
    <row r="391" spans="4:10" x14ac:dyDescent="0.25">
      <c r="D391" s="6"/>
      <c r="E391" s="19"/>
      <c r="F391" s="7" t="str">
        <f>IF(E391&lt;&gt;"",IFERROR(INDEX('Valid prog-crs'!$A$2:$A$674,MATCH('21-22 Courses'!E391,'Valid prog-crs'!$C$2:$C$674,0),0),"Not Valid Program Number"),"")</f>
        <v/>
      </c>
      <c r="G391" s="7" t="str">
        <f>IF(E391&lt;&gt;"",IFERROR(INDEX('Valid prog-crs'!$B$2:$B$674,MATCH('21-22 Courses'!E391,'Valid prog-crs'!$C$2:$C$674,0),0),"Not Valid Program Number"),"")</f>
        <v/>
      </c>
      <c r="H391" s="19"/>
      <c r="I391" s="7" t="str">
        <f>IFERROR(VLOOKUP(H391,'Valid prog-crs'!$E$2:$F$680,2,FALSE),"")</f>
        <v/>
      </c>
      <c r="J391" s="7" t="str">
        <f>IFERROR(VLOOKUP(H391,'Valid prog-crs'!$E$2:$G$674,3,FALSE),"")</f>
        <v/>
      </c>
    </row>
    <row r="392" spans="4:10" x14ac:dyDescent="0.25">
      <c r="D392" s="6"/>
      <c r="E392" s="19"/>
      <c r="F392" s="7" t="str">
        <f>IF(E392&lt;&gt;"",IFERROR(INDEX('Valid prog-crs'!$A$2:$A$674,MATCH('21-22 Courses'!E392,'Valid prog-crs'!$C$2:$C$674,0),0),"Not Valid Program Number"),"")</f>
        <v/>
      </c>
      <c r="G392" s="7" t="str">
        <f>IF(E392&lt;&gt;"",IFERROR(INDEX('Valid prog-crs'!$B$2:$B$674,MATCH('21-22 Courses'!E392,'Valid prog-crs'!$C$2:$C$674,0),0),"Not Valid Program Number"),"")</f>
        <v/>
      </c>
      <c r="H392" s="19"/>
      <c r="I392" s="7" t="str">
        <f>IFERROR(VLOOKUP(H392,'Valid prog-crs'!$E$2:$F$680,2,FALSE),"")</f>
        <v/>
      </c>
      <c r="J392" s="7" t="str">
        <f>IFERROR(VLOOKUP(H392,'Valid prog-crs'!$E$2:$G$674,3,FALSE),"")</f>
        <v/>
      </c>
    </row>
    <row r="393" spans="4:10" x14ac:dyDescent="0.25">
      <c r="D393" s="6"/>
      <c r="E393" s="19"/>
      <c r="F393" s="7" t="str">
        <f>IF(E393&lt;&gt;"",IFERROR(INDEX('Valid prog-crs'!$A$2:$A$674,MATCH('21-22 Courses'!E393,'Valid prog-crs'!$C$2:$C$674,0),0),"Not Valid Program Number"),"")</f>
        <v/>
      </c>
      <c r="G393" s="7" t="str">
        <f>IF(E393&lt;&gt;"",IFERROR(INDEX('Valid prog-crs'!$B$2:$B$674,MATCH('21-22 Courses'!E393,'Valid prog-crs'!$C$2:$C$674,0),0),"Not Valid Program Number"),"")</f>
        <v/>
      </c>
      <c r="H393" s="19"/>
      <c r="I393" s="7" t="str">
        <f>IFERROR(VLOOKUP(H393,'Valid prog-crs'!$E$2:$F$680,2,FALSE),"")</f>
        <v/>
      </c>
      <c r="J393" s="7" t="str">
        <f>IFERROR(VLOOKUP(H393,'Valid prog-crs'!$E$2:$G$674,3,FALSE),"")</f>
        <v/>
      </c>
    </row>
    <row r="394" spans="4:10" x14ac:dyDescent="0.25">
      <c r="D394" s="6"/>
      <c r="E394" s="19"/>
      <c r="F394" s="7" t="str">
        <f>IF(E394&lt;&gt;"",IFERROR(INDEX('Valid prog-crs'!$A$2:$A$674,MATCH('21-22 Courses'!E394,'Valid prog-crs'!$C$2:$C$674,0),0),"Not Valid Program Number"),"")</f>
        <v/>
      </c>
      <c r="G394" s="7" t="str">
        <f>IF(E394&lt;&gt;"",IFERROR(INDEX('Valid prog-crs'!$B$2:$B$674,MATCH('21-22 Courses'!E394,'Valid prog-crs'!$C$2:$C$674,0),0),"Not Valid Program Number"),"")</f>
        <v/>
      </c>
      <c r="H394" s="19"/>
      <c r="I394" s="7" t="str">
        <f>IFERROR(VLOOKUP(H394,'Valid prog-crs'!$E$2:$F$680,2,FALSE),"")</f>
        <v/>
      </c>
      <c r="J394" s="7" t="str">
        <f>IFERROR(VLOOKUP(H394,'Valid prog-crs'!$E$2:$G$674,3,FALSE),"")</f>
        <v/>
      </c>
    </row>
    <row r="395" spans="4:10" x14ac:dyDescent="0.25">
      <c r="D395" s="6"/>
      <c r="E395" s="19"/>
      <c r="F395" s="7" t="str">
        <f>IF(E395&lt;&gt;"",IFERROR(INDEX('Valid prog-crs'!$A$2:$A$674,MATCH('21-22 Courses'!E395,'Valid prog-crs'!$C$2:$C$674,0),0),"Not Valid Program Number"),"")</f>
        <v/>
      </c>
      <c r="G395" s="7" t="str">
        <f>IF(E395&lt;&gt;"",IFERROR(INDEX('Valid prog-crs'!$B$2:$B$674,MATCH('21-22 Courses'!E395,'Valid prog-crs'!$C$2:$C$674,0),0),"Not Valid Program Number"),"")</f>
        <v/>
      </c>
      <c r="H395" s="19"/>
      <c r="I395" s="7" t="str">
        <f>IFERROR(VLOOKUP(H395,'Valid prog-crs'!$E$2:$F$680,2,FALSE),"")</f>
        <v/>
      </c>
      <c r="J395" s="7" t="str">
        <f>IFERROR(VLOOKUP(H395,'Valid prog-crs'!$E$2:$G$674,3,FALSE),"")</f>
        <v/>
      </c>
    </row>
    <row r="396" spans="4:10" x14ac:dyDescent="0.25">
      <c r="D396" s="6"/>
      <c r="E396" s="19"/>
      <c r="F396" s="7" t="str">
        <f>IF(E396&lt;&gt;"",IFERROR(INDEX('Valid prog-crs'!$A$2:$A$674,MATCH('21-22 Courses'!E396,'Valid prog-crs'!$C$2:$C$674,0),0),"Not Valid Program Number"),"")</f>
        <v/>
      </c>
      <c r="G396" s="7" t="str">
        <f>IF(E396&lt;&gt;"",IFERROR(INDEX('Valid prog-crs'!$B$2:$B$674,MATCH('21-22 Courses'!E396,'Valid prog-crs'!$C$2:$C$674,0),0),"Not Valid Program Number"),"")</f>
        <v/>
      </c>
      <c r="H396" s="19"/>
      <c r="I396" s="7" t="str">
        <f>IFERROR(VLOOKUP(H396,'Valid prog-crs'!$E$2:$F$680,2,FALSE),"")</f>
        <v/>
      </c>
      <c r="J396" s="7" t="str">
        <f>IFERROR(VLOOKUP(H396,'Valid prog-crs'!$E$2:$G$674,3,FALSE),"")</f>
        <v/>
      </c>
    </row>
    <row r="397" spans="4:10" x14ac:dyDescent="0.25">
      <c r="D397" s="6"/>
      <c r="E397" s="19"/>
      <c r="F397" s="7" t="str">
        <f>IF(E397&lt;&gt;"",IFERROR(INDEX('Valid prog-crs'!$A$2:$A$674,MATCH('21-22 Courses'!E397,'Valid prog-crs'!$C$2:$C$674,0),0),"Not Valid Program Number"),"")</f>
        <v/>
      </c>
      <c r="G397" s="7" t="str">
        <f>IF(E397&lt;&gt;"",IFERROR(INDEX('Valid prog-crs'!$B$2:$B$674,MATCH('21-22 Courses'!E397,'Valid prog-crs'!$C$2:$C$674,0),0),"Not Valid Program Number"),"")</f>
        <v/>
      </c>
      <c r="H397" s="19"/>
      <c r="I397" s="7" t="str">
        <f>IFERROR(VLOOKUP(H397,'Valid prog-crs'!$E$2:$F$680,2,FALSE),"")</f>
        <v/>
      </c>
      <c r="J397" s="7" t="str">
        <f>IFERROR(VLOOKUP(H397,'Valid prog-crs'!$E$2:$G$674,3,FALSE),"")</f>
        <v/>
      </c>
    </row>
    <row r="398" spans="4:10" x14ac:dyDescent="0.25">
      <c r="D398" s="6"/>
      <c r="E398" s="19"/>
      <c r="F398" s="7" t="str">
        <f>IF(E398&lt;&gt;"",IFERROR(INDEX('Valid prog-crs'!$A$2:$A$674,MATCH('21-22 Courses'!E398,'Valid prog-crs'!$C$2:$C$674,0),0),"Not Valid Program Number"),"")</f>
        <v/>
      </c>
      <c r="G398" s="7" t="str">
        <f>IF(E398&lt;&gt;"",IFERROR(INDEX('Valid prog-crs'!$B$2:$B$674,MATCH('21-22 Courses'!E398,'Valid prog-crs'!$C$2:$C$674,0),0),"Not Valid Program Number"),"")</f>
        <v/>
      </c>
      <c r="H398" s="19"/>
      <c r="I398" s="7" t="str">
        <f>IFERROR(VLOOKUP(H398,'Valid prog-crs'!$E$2:$F$680,2,FALSE),"")</f>
        <v/>
      </c>
      <c r="J398" s="7" t="str">
        <f>IFERROR(VLOOKUP(H398,'Valid prog-crs'!$E$2:$G$674,3,FALSE),"")</f>
        <v/>
      </c>
    </row>
    <row r="399" spans="4:10" x14ac:dyDescent="0.25">
      <c r="D399" s="6"/>
      <c r="E399" s="19"/>
      <c r="F399" s="7" t="str">
        <f>IF(E399&lt;&gt;"",IFERROR(INDEX('Valid prog-crs'!$A$2:$A$674,MATCH('21-22 Courses'!E399,'Valid prog-crs'!$C$2:$C$674,0),0),"Not Valid Program Number"),"")</f>
        <v/>
      </c>
      <c r="G399" s="7" t="str">
        <f>IF(E399&lt;&gt;"",IFERROR(INDEX('Valid prog-crs'!$B$2:$B$674,MATCH('21-22 Courses'!E399,'Valid prog-crs'!$C$2:$C$674,0),0),"Not Valid Program Number"),"")</f>
        <v/>
      </c>
      <c r="H399" s="19"/>
      <c r="I399" s="7" t="str">
        <f>IFERROR(VLOOKUP(H399,'Valid prog-crs'!$E$2:$F$680,2,FALSE),"")</f>
        <v/>
      </c>
      <c r="J399" s="7" t="str">
        <f>IFERROR(VLOOKUP(H399,'Valid prog-crs'!$E$2:$G$674,3,FALSE),"")</f>
        <v/>
      </c>
    </row>
    <row r="400" spans="4:10" x14ac:dyDescent="0.25">
      <c r="D400" s="6"/>
      <c r="E400" s="19"/>
      <c r="F400" s="7" t="str">
        <f>IF(E400&lt;&gt;"",IFERROR(INDEX('Valid prog-crs'!$A$2:$A$674,MATCH('21-22 Courses'!E400,'Valid prog-crs'!$C$2:$C$674,0),0),"Not Valid Program Number"),"")</f>
        <v/>
      </c>
      <c r="G400" s="7" t="str">
        <f>IF(E400&lt;&gt;"",IFERROR(INDEX('Valid prog-crs'!$B$2:$B$674,MATCH('21-22 Courses'!E400,'Valid prog-crs'!$C$2:$C$674,0),0),"Not Valid Program Number"),"")</f>
        <v/>
      </c>
      <c r="H400" s="19"/>
      <c r="I400" s="7" t="str">
        <f>IFERROR(VLOOKUP(H400,'Valid prog-crs'!$E$2:$F$680,2,FALSE),"")</f>
        <v/>
      </c>
      <c r="J400" s="7" t="str">
        <f>IFERROR(VLOOKUP(H400,'Valid prog-crs'!$E$2:$G$674,3,FALSE),"")</f>
        <v/>
      </c>
    </row>
    <row r="401" spans="4:10" x14ac:dyDescent="0.25">
      <c r="D401" s="6"/>
      <c r="E401" s="19"/>
      <c r="F401" s="7" t="str">
        <f>IF(E401&lt;&gt;"",IFERROR(INDEX('Valid prog-crs'!$A$2:$A$674,MATCH('21-22 Courses'!E401,'Valid prog-crs'!$C$2:$C$674,0),0),"Not Valid Program Number"),"")</f>
        <v/>
      </c>
      <c r="G401" s="7" t="str">
        <f>IF(E401&lt;&gt;"",IFERROR(INDEX('Valid prog-crs'!$B$2:$B$674,MATCH('21-22 Courses'!E401,'Valid prog-crs'!$C$2:$C$674,0),0),"Not Valid Program Number"),"")</f>
        <v/>
      </c>
      <c r="H401" s="19"/>
      <c r="I401" s="7" t="str">
        <f>IFERROR(VLOOKUP(H401,'Valid prog-crs'!$E$2:$F$680,2,FALSE),"")</f>
        <v/>
      </c>
      <c r="J401" s="7" t="str">
        <f>IFERROR(VLOOKUP(H401,'Valid prog-crs'!$E$2:$G$674,3,FALSE),"")</f>
        <v/>
      </c>
    </row>
    <row r="402" spans="4:10" x14ac:dyDescent="0.25">
      <c r="D402" s="6"/>
      <c r="E402" s="19"/>
      <c r="F402" s="7" t="str">
        <f>IF(E402&lt;&gt;"",IFERROR(INDEX('Valid prog-crs'!$A$2:$A$674,MATCH('21-22 Courses'!E402,'Valid prog-crs'!$C$2:$C$674,0),0),"Not Valid Program Number"),"")</f>
        <v/>
      </c>
      <c r="G402" s="7" t="str">
        <f>IF(E402&lt;&gt;"",IFERROR(INDEX('Valid prog-crs'!$B$2:$B$674,MATCH('21-22 Courses'!E402,'Valid prog-crs'!$C$2:$C$674,0),0),"Not Valid Program Number"),"")</f>
        <v/>
      </c>
      <c r="H402" s="19"/>
      <c r="I402" s="7" t="str">
        <f>IFERROR(VLOOKUP(H402,'Valid prog-crs'!$E$2:$F$680,2,FALSE),"")</f>
        <v/>
      </c>
      <c r="J402" s="7" t="str">
        <f>IFERROR(VLOOKUP(H402,'Valid prog-crs'!$E$2:$G$674,3,FALSE),"")</f>
        <v/>
      </c>
    </row>
    <row r="403" spans="4:10" x14ac:dyDescent="0.25">
      <c r="D403" s="6"/>
      <c r="E403" s="19"/>
      <c r="F403" s="7" t="str">
        <f>IF(E403&lt;&gt;"",IFERROR(INDEX('Valid prog-crs'!$A$2:$A$674,MATCH('21-22 Courses'!E403,'Valid prog-crs'!$C$2:$C$674,0),0),"Not Valid Program Number"),"")</f>
        <v/>
      </c>
      <c r="G403" s="7" t="str">
        <f>IF(E403&lt;&gt;"",IFERROR(INDEX('Valid prog-crs'!$B$2:$B$674,MATCH('21-22 Courses'!E403,'Valid prog-crs'!$C$2:$C$674,0),0),"Not Valid Program Number"),"")</f>
        <v/>
      </c>
      <c r="H403" s="19"/>
      <c r="I403" s="7" t="str">
        <f>IFERROR(VLOOKUP(H403,'Valid prog-crs'!$E$2:$F$680,2,FALSE),"")</f>
        <v/>
      </c>
      <c r="J403" s="7" t="str">
        <f>IFERROR(VLOOKUP(H403,'Valid prog-crs'!$E$2:$G$674,3,FALSE),"")</f>
        <v/>
      </c>
    </row>
    <row r="404" spans="4:10" x14ac:dyDescent="0.25">
      <c r="D404" s="6"/>
      <c r="E404" s="19"/>
      <c r="F404" s="7" t="str">
        <f>IF(E404&lt;&gt;"",IFERROR(INDEX('Valid prog-crs'!$A$2:$A$674,MATCH('21-22 Courses'!E404,'Valid prog-crs'!$C$2:$C$674,0),0),"Not Valid Program Number"),"")</f>
        <v/>
      </c>
      <c r="G404" s="7" t="str">
        <f>IF(E404&lt;&gt;"",IFERROR(INDEX('Valid prog-crs'!$B$2:$B$674,MATCH('21-22 Courses'!E404,'Valid prog-crs'!$C$2:$C$674,0),0),"Not Valid Program Number"),"")</f>
        <v/>
      </c>
      <c r="H404" s="19"/>
      <c r="I404" s="7" t="str">
        <f>IFERROR(VLOOKUP(H404,'Valid prog-crs'!$E$2:$F$680,2,FALSE),"")</f>
        <v/>
      </c>
      <c r="J404" s="7" t="str">
        <f>IFERROR(VLOOKUP(H404,'Valid prog-crs'!$E$2:$G$674,3,FALSE),"")</f>
        <v/>
      </c>
    </row>
    <row r="405" spans="4:10" x14ac:dyDescent="0.25">
      <c r="D405" s="6"/>
      <c r="E405" s="19"/>
      <c r="F405" s="7" t="str">
        <f>IF(E405&lt;&gt;"",IFERROR(INDEX('Valid prog-crs'!$A$2:$A$674,MATCH('21-22 Courses'!E405,'Valid prog-crs'!$C$2:$C$674,0),0),"Not Valid Program Number"),"")</f>
        <v/>
      </c>
      <c r="G405" s="7" t="str">
        <f>IF(E405&lt;&gt;"",IFERROR(INDEX('Valid prog-crs'!$B$2:$B$674,MATCH('21-22 Courses'!E405,'Valid prog-crs'!$C$2:$C$674,0),0),"Not Valid Program Number"),"")</f>
        <v/>
      </c>
      <c r="H405" s="19"/>
      <c r="I405" s="7" t="str">
        <f>IFERROR(VLOOKUP(H405,'Valid prog-crs'!$E$2:$F$680,2,FALSE),"")</f>
        <v/>
      </c>
      <c r="J405" s="7" t="str">
        <f>IFERROR(VLOOKUP(H405,'Valid prog-crs'!$E$2:$G$674,3,FALSE),"")</f>
        <v/>
      </c>
    </row>
    <row r="406" spans="4:10" x14ac:dyDescent="0.25">
      <c r="D406" s="6"/>
      <c r="E406" s="19"/>
      <c r="F406" s="7" t="str">
        <f>IF(E406&lt;&gt;"",IFERROR(INDEX('Valid prog-crs'!$A$2:$A$674,MATCH('21-22 Courses'!E406,'Valid prog-crs'!$C$2:$C$674,0),0),"Not Valid Program Number"),"")</f>
        <v/>
      </c>
      <c r="G406" s="7" t="str">
        <f>IF(E406&lt;&gt;"",IFERROR(INDEX('Valid prog-crs'!$B$2:$B$674,MATCH('21-22 Courses'!E406,'Valid prog-crs'!$C$2:$C$674,0),0),"Not Valid Program Number"),"")</f>
        <v/>
      </c>
      <c r="H406" s="19"/>
      <c r="I406" s="7" t="str">
        <f>IFERROR(VLOOKUP(H406,'Valid prog-crs'!$E$2:$F$680,2,FALSE),"")</f>
        <v/>
      </c>
      <c r="J406" s="7" t="str">
        <f>IFERROR(VLOOKUP(H406,'Valid prog-crs'!$E$2:$G$674,3,FALSE),"")</f>
        <v/>
      </c>
    </row>
    <row r="407" spans="4:10" x14ac:dyDescent="0.25">
      <c r="D407" s="6"/>
      <c r="E407" s="19"/>
      <c r="F407" s="7" t="str">
        <f>IF(E407&lt;&gt;"",IFERROR(INDEX('Valid prog-crs'!$A$2:$A$674,MATCH('21-22 Courses'!E407,'Valid prog-crs'!$C$2:$C$674,0),0),"Not Valid Program Number"),"")</f>
        <v/>
      </c>
      <c r="G407" s="7" t="str">
        <f>IF(E407&lt;&gt;"",IFERROR(INDEX('Valid prog-crs'!$B$2:$B$674,MATCH('21-22 Courses'!E407,'Valid prog-crs'!$C$2:$C$674,0),0),"Not Valid Program Number"),"")</f>
        <v/>
      </c>
      <c r="H407" s="19"/>
      <c r="I407" s="7" t="str">
        <f>IFERROR(VLOOKUP(H407,'Valid prog-crs'!$E$2:$F$680,2,FALSE),"")</f>
        <v/>
      </c>
      <c r="J407" s="7" t="str">
        <f>IFERROR(VLOOKUP(H407,'Valid prog-crs'!$E$2:$G$674,3,FALSE),"")</f>
        <v/>
      </c>
    </row>
    <row r="408" spans="4:10" x14ac:dyDescent="0.25">
      <c r="D408" s="6"/>
      <c r="E408" s="19"/>
      <c r="F408" s="7" t="str">
        <f>IF(E408&lt;&gt;"",IFERROR(INDEX('Valid prog-crs'!$A$2:$A$674,MATCH('21-22 Courses'!E408,'Valid prog-crs'!$C$2:$C$674,0),0),"Not Valid Program Number"),"")</f>
        <v/>
      </c>
      <c r="G408" s="7" t="str">
        <f>IF(E408&lt;&gt;"",IFERROR(INDEX('Valid prog-crs'!$B$2:$B$674,MATCH('21-22 Courses'!E408,'Valid prog-crs'!$C$2:$C$674,0),0),"Not Valid Program Number"),"")</f>
        <v/>
      </c>
      <c r="H408" s="19"/>
      <c r="I408" s="7" t="str">
        <f>IFERROR(VLOOKUP(H408,'Valid prog-crs'!$E$2:$F$680,2,FALSE),"")</f>
        <v/>
      </c>
      <c r="J408" s="7" t="str">
        <f>IFERROR(VLOOKUP(H408,'Valid prog-crs'!$E$2:$G$674,3,FALSE),"")</f>
        <v/>
      </c>
    </row>
    <row r="409" spans="4:10" x14ac:dyDescent="0.25">
      <c r="D409" s="6"/>
      <c r="E409" s="19"/>
      <c r="F409" s="7" t="str">
        <f>IF(E409&lt;&gt;"",IFERROR(INDEX('Valid prog-crs'!$A$2:$A$674,MATCH('21-22 Courses'!E409,'Valid prog-crs'!$C$2:$C$674,0),0),"Not Valid Program Number"),"")</f>
        <v/>
      </c>
      <c r="G409" s="7" t="str">
        <f>IF(E409&lt;&gt;"",IFERROR(INDEX('Valid prog-crs'!$B$2:$B$674,MATCH('21-22 Courses'!E409,'Valid prog-crs'!$C$2:$C$674,0),0),"Not Valid Program Number"),"")</f>
        <v/>
      </c>
      <c r="H409" s="19"/>
      <c r="I409" s="7" t="str">
        <f>IFERROR(VLOOKUP(H409,'Valid prog-crs'!$E$2:$F$680,2,FALSE),"")</f>
        <v/>
      </c>
      <c r="J409" s="7" t="str">
        <f>IFERROR(VLOOKUP(H409,'Valid prog-crs'!$E$2:$G$674,3,FALSE),"")</f>
        <v/>
      </c>
    </row>
    <row r="410" spans="4:10" x14ac:dyDescent="0.25">
      <c r="D410" s="6"/>
      <c r="E410" s="19"/>
      <c r="F410" s="7" t="str">
        <f>IF(E410&lt;&gt;"",IFERROR(INDEX('Valid prog-crs'!$A$2:$A$674,MATCH('21-22 Courses'!E410,'Valid prog-crs'!$C$2:$C$674,0),0),"Not Valid Program Number"),"")</f>
        <v/>
      </c>
      <c r="G410" s="7" t="str">
        <f>IF(E410&lt;&gt;"",IFERROR(INDEX('Valid prog-crs'!$B$2:$B$674,MATCH('21-22 Courses'!E410,'Valid prog-crs'!$C$2:$C$674,0),0),"Not Valid Program Number"),"")</f>
        <v/>
      </c>
      <c r="H410" s="19"/>
      <c r="I410" s="7" t="str">
        <f>IFERROR(VLOOKUP(H410,'Valid prog-crs'!$E$2:$F$680,2,FALSE),"")</f>
        <v/>
      </c>
      <c r="J410" s="7" t="str">
        <f>IFERROR(VLOOKUP(H410,'Valid prog-crs'!$E$2:$G$674,3,FALSE),"")</f>
        <v/>
      </c>
    </row>
    <row r="411" spans="4:10" x14ac:dyDescent="0.25">
      <c r="D411" s="6"/>
      <c r="E411" s="19"/>
      <c r="F411" s="7" t="str">
        <f>IF(E411&lt;&gt;"",IFERROR(INDEX('Valid prog-crs'!$A$2:$A$674,MATCH('21-22 Courses'!E411,'Valid prog-crs'!$C$2:$C$674,0),0),"Not Valid Program Number"),"")</f>
        <v/>
      </c>
      <c r="G411" s="7" t="str">
        <f>IF(E411&lt;&gt;"",IFERROR(INDEX('Valid prog-crs'!$B$2:$B$674,MATCH('21-22 Courses'!E411,'Valid prog-crs'!$C$2:$C$674,0),0),"Not Valid Program Number"),"")</f>
        <v/>
      </c>
      <c r="H411" s="19"/>
      <c r="I411" s="7" t="str">
        <f>IFERROR(VLOOKUP(H411,'Valid prog-crs'!$E$2:$F$680,2,FALSE),"")</f>
        <v/>
      </c>
      <c r="J411" s="7" t="str">
        <f>IFERROR(VLOOKUP(H411,'Valid prog-crs'!$E$2:$G$674,3,FALSE),"")</f>
        <v/>
      </c>
    </row>
    <row r="412" spans="4:10" x14ac:dyDescent="0.25">
      <c r="D412" s="6"/>
      <c r="E412" s="19"/>
      <c r="F412" s="7" t="str">
        <f>IF(E412&lt;&gt;"",IFERROR(INDEX('Valid prog-crs'!$A$2:$A$674,MATCH('21-22 Courses'!E412,'Valid prog-crs'!$C$2:$C$674,0),0),"Not Valid Program Number"),"")</f>
        <v/>
      </c>
      <c r="G412" s="7" t="str">
        <f>IF(E412&lt;&gt;"",IFERROR(INDEX('Valid prog-crs'!$B$2:$B$674,MATCH('21-22 Courses'!E412,'Valid prog-crs'!$C$2:$C$674,0),0),"Not Valid Program Number"),"")</f>
        <v/>
      </c>
      <c r="H412" s="19"/>
      <c r="I412" s="7" t="str">
        <f>IFERROR(VLOOKUP(H412,'Valid prog-crs'!$E$2:$F$680,2,FALSE),"")</f>
        <v/>
      </c>
      <c r="J412" s="7" t="str">
        <f>IFERROR(VLOOKUP(H412,'Valid prog-crs'!$E$2:$G$674,3,FALSE),"")</f>
        <v/>
      </c>
    </row>
    <row r="413" spans="4:10" x14ac:dyDescent="0.25">
      <c r="D413" s="6"/>
      <c r="E413" s="19"/>
      <c r="F413" s="7" t="str">
        <f>IF(E413&lt;&gt;"",IFERROR(INDEX('Valid prog-crs'!$A$2:$A$674,MATCH('21-22 Courses'!E413,'Valid prog-crs'!$C$2:$C$674,0),0),"Not Valid Program Number"),"")</f>
        <v/>
      </c>
      <c r="G413" s="7" t="str">
        <f>IF(E413&lt;&gt;"",IFERROR(INDEX('Valid prog-crs'!$B$2:$B$674,MATCH('21-22 Courses'!E413,'Valid prog-crs'!$C$2:$C$674,0),0),"Not Valid Program Number"),"")</f>
        <v/>
      </c>
      <c r="H413" s="19"/>
      <c r="I413" s="7" t="str">
        <f>IFERROR(VLOOKUP(H413,'Valid prog-crs'!$E$2:$F$680,2,FALSE),"")</f>
        <v/>
      </c>
      <c r="J413" s="7" t="str">
        <f>IFERROR(VLOOKUP(H413,'Valid prog-crs'!$E$2:$G$674,3,FALSE),"")</f>
        <v/>
      </c>
    </row>
    <row r="414" spans="4:10" x14ac:dyDescent="0.25">
      <c r="D414" s="6"/>
      <c r="E414" s="19"/>
      <c r="F414" s="7" t="str">
        <f>IF(E414&lt;&gt;"",IFERROR(INDEX('Valid prog-crs'!$A$2:$A$674,MATCH('21-22 Courses'!E414,'Valid prog-crs'!$C$2:$C$674,0),0),"Not Valid Program Number"),"")</f>
        <v/>
      </c>
      <c r="G414" s="7" t="str">
        <f>IF(E414&lt;&gt;"",IFERROR(INDEX('Valid prog-crs'!$B$2:$B$674,MATCH('21-22 Courses'!E414,'Valid prog-crs'!$C$2:$C$674,0),0),"Not Valid Program Number"),"")</f>
        <v/>
      </c>
      <c r="H414" s="19"/>
      <c r="I414" s="7" t="str">
        <f>IFERROR(VLOOKUP(H414,'Valid prog-crs'!$E$2:$F$680,2,FALSE),"")</f>
        <v/>
      </c>
      <c r="J414" s="7" t="str">
        <f>IFERROR(VLOOKUP(H414,'Valid prog-crs'!$E$2:$G$674,3,FALSE),"")</f>
        <v/>
      </c>
    </row>
    <row r="415" spans="4:10" x14ac:dyDescent="0.25">
      <c r="D415" s="6"/>
      <c r="E415" s="19"/>
      <c r="F415" s="7" t="str">
        <f>IF(E415&lt;&gt;"",IFERROR(INDEX('Valid prog-crs'!$A$2:$A$674,MATCH('21-22 Courses'!E415,'Valid prog-crs'!$C$2:$C$674,0),0),"Not Valid Program Number"),"")</f>
        <v/>
      </c>
      <c r="G415" s="7" t="str">
        <f>IF(E415&lt;&gt;"",IFERROR(INDEX('Valid prog-crs'!$B$2:$B$674,MATCH('21-22 Courses'!E415,'Valid prog-crs'!$C$2:$C$674,0),0),"Not Valid Program Number"),"")</f>
        <v/>
      </c>
      <c r="H415" s="19"/>
      <c r="I415" s="7" t="str">
        <f>IFERROR(VLOOKUP(H415,'Valid prog-crs'!$E$2:$F$680,2,FALSE),"")</f>
        <v/>
      </c>
      <c r="J415" s="7" t="str">
        <f>IFERROR(VLOOKUP(H415,'Valid prog-crs'!$E$2:$G$674,3,FALSE),"")</f>
        <v/>
      </c>
    </row>
    <row r="416" spans="4:10" x14ac:dyDescent="0.25">
      <c r="D416" s="6"/>
      <c r="E416" s="19"/>
      <c r="F416" s="7" t="str">
        <f>IF(E416&lt;&gt;"",IFERROR(INDEX('Valid prog-crs'!$A$2:$A$674,MATCH('21-22 Courses'!E416,'Valid prog-crs'!$C$2:$C$674,0),0),"Not Valid Program Number"),"")</f>
        <v/>
      </c>
      <c r="G416" s="7" t="str">
        <f>IF(E416&lt;&gt;"",IFERROR(INDEX('Valid prog-crs'!$B$2:$B$674,MATCH('21-22 Courses'!E416,'Valid prog-crs'!$C$2:$C$674,0),0),"Not Valid Program Number"),"")</f>
        <v/>
      </c>
      <c r="H416" s="19"/>
      <c r="I416" s="7" t="str">
        <f>IFERROR(VLOOKUP(H416,'Valid prog-crs'!$E$2:$F$680,2,FALSE),"")</f>
        <v/>
      </c>
      <c r="J416" s="7" t="str">
        <f>IFERROR(VLOOKUP(H416,'Valid prog-crs'!$E$2:$G$674,3,FALSE),"")</f>
        <v/>
      </c>
    </row>
    <row r="417" spans="4:10" x14ac:dyDescent="0.25">
      <c r="D417" s="6"/>
      <c r="E417" s="19"/>
      <c r="F417" s="7" t="str">
        <f>IF(E417&lt;&gt;"",IFERROR(INDEX('Valid prog-crs'!$A$2:$A$674,MATCH('21-22 Courses'!E417,'Valid prog-crs'!$C$2:$C$674,0),0),"Not Valid Program Number"),"")</f>
        <v/>
      </c>
      <c r="G417" s="7" t="str">
        <f>IF(E417&lt;&gt;"",IFERROR(INDEX('Valid prog-crs'!$B$2:$B$674,MATCH('21-22 Courses'!E417,'Valid prog-crs'!$C$2:$C$674,0),0),"Not Valid Program Number"),"")</f>
        <v/>
      </c>
      <c r="H417" s="19"/>
      <c r="I417" s="7" t="str">
        <f>IFERROR(VLOOKUP(H417,'Valid prog-crs'!$E$2:$F$680,2,FALSE),"")</f>
        <v/>
      </c>
      <c r="J417" s="7" t="str">
        <f>IFERROR(VLOOKUP(H417,'Valid prog-crs'!$E$2:$G$674,3,FALSE),"")</f>
        <v/>
      </c>
    </row>
    <row r="418" spans="4:10" x14ac:dyDescent="0.25">
      <c r="D418" s="6"/>
      <c r="E418" s="19"/>
      <c r="F418" s="7" t="str">
        <f>IF(E418&lt;&gt;"",IFERROR(INDEX('Valid prog-crs'!$A$2:$A$674,MATCH('21-22 Courses'!E418,'Valid prog-crs'!$C$2:$C$674,0),0),"Not Valid Program Number"),"")</f>
        <v/>
      </c>
      <c r="G418" s="7" t="str">
        <f>IF(E418&lt;&gt;"",IFERROR(INDEX('Valid prog-crs'!$B$2:$B$674,MATCH('21-22 Courses'!E418,'Valid prog-crs'!$C$2:$C$674,0),0),"Not Valid Program Number"),"")</f>
        <v/>
      </c>
      <c r="H418" s="19"/>
      <c r="I418" s="7" t="str">
        <f>IFERROR(VLOOKUP(H418,'Valid prog-crs'!$E$2:$F$680,2,FALSE),"")</f>
        <v/>
      </c>
      <c r="J418" s="7" t="str">
        <f>IFERROR(VLOOKUP(H418,'Valid prog-crs'!$E$2:$G$674,3,FALSE),"")</f>
        <v/>
      </c>
    </row>
    <row r="419" spans="4:10" x14ac:dyDescent="0.25">
      <c r="D419" s="6"/>
      <c r="E419" s="19"/>
      <c r="F419" s="7" t="str">
        <f>IF(E419&lt;&gt;"",IFERROR(INDEX('Valid prog-crs'!$A$2:$A$674,MATCH('21-22 Courses'!E419,'Valid prog-crs'!$C$2:$C$674,0),0),"Not Valid Program Number"),"")</f>
        <v/>
      </c>
      <c r="G419" s="7" t="str">
        <f>IF(E419&lt;&gt;"",IFERROR(INDEX('Valid prog-crs'!$B$2:$B$674,MATCH('21-22 Courses'!E419,'Valid prog-crs'!$C$2:$C$674,0),0),"Not Valid Program Number"),"")</f>
        <v/>
      </c>
      <c r="H419" s="19"/>
      <c r="I419" s="7" t="str">
        <f>IFERROR(VLOOKUP(H419,'Valid prog-crs'!$E$2:$F$680,2,FALSE),"")</f>
        <v/>
      </c>
      <c r="J419" s="7" t="str">
        <f>IFERROR(VLOOKUP(H419,'Valid prog-crs'!$E$2:$G$674,3,FALSE),"")</f>
        <v/>
      </c>
    </row>
    <row r="420" spans="4:10" x14ac:dyDescent="0.25">
      <c r="D420" s="6"/>
      <c r="E420" s="19"/>
      <c r="F420" s="7" t="str">
        <f>IF(E420&lt;&gt;"",IFERROR(INDEX('Valid prog-crs'!$A$2:$A$674,MATCH('21-22 Courses'!E420,'Valid prog-crs'!$C$2:$C$674,0),0),"Not Valid Program Number"),"")</f>
        <v/>
      </c>
      <c r="G420" s="7" t="str">
        <f>IF(E420&lt;&gt;"",IFERROR(INDEX('Valid prog-crs'!$B$2:$B$674,MATCH('21-22 Courses'!E420,'Valid prog-crs'!$C$2:$C$674,0),0),"Not Valid Program Number"),"")</f>
        <v/>
      </c>
      <c r="H420" s="19"/>
      <c r="I420" s="7" t="str">
        <f>IFERROR(VLOOKUP(H420,'Valid prog-crs'!$E$2:$F$680,2,FALSE),"")</f>
        <v/>
      </c>
      <c r="J420" s="7" t="str">
        <f>IFERROR(VLOOKUP(H420,'Valid prog-crs'!$E$2:$G$674,3,FALSE),"")</f>
        <v/>
      </c>
    </row>
    <row r="421" spans="4:10" x14ac:dyDescent="0.25">
      <c r="D421" s="6"/>
      <c r="E421" s="21"/>
      <c r="F421" s="7" t="str">
        <f>IF(E421&lt;&gt;"",IFERROR(INDEX('Valid prog-crs'!$A$2:$A$674,MATCH('21-22 Courses'!E421,'Valid prog-crs'!$C$2:$C$674,0),0),"Not Valid Program Number"),"")</f>
        <v/>
      </c>
      <c r="G421" s="7" t="str">
        <f>IF(E421&lt;&gt;"",IFERROR(INDEX('Valid prog-crs'!$B$2:$B$674,MATCH('21-22 Courses'!E421,'Valid prog-crs'!$C$2:$C$674,0),0),"Not Valid Program Number"),"")</f>
        <v/>
      </c>
      <c r="H421" s="21"/>
      <c r="I421" s="7" t="str">
        <f>IFERROR(VLOOKUP(H421,'Valid prog-crs'!$E$2:$F$680,2,FALSE),"")</f>
        <v/>
      </c>
      <c r="J421" s="7" t="str">
        <f>IFERROR(VLOOKUP(H421,'Valid prog-crs'!$E$2:$G$674,3,FALSE),"")</f>
        <v/>
      </c>
    </row>
    <row r="422" spans="4:10" x14ac:dyDescent="0.25">
      <c r="D422" s="6"/>
      <c r="E422" s="21"/>
      <c r="F422" s="7" t="str">
        <f>IF(E422&lt;&gt;"",IFERROR(INDEX('Valid prog-crs'!$A$2:$A$674,MATCH('21-22 Courses'!E422,'Valid prog-crs'!$C$2:$C$674,0),0),"Not Valid Program Number"),"")</f>
        <v/>
      </c>
      <c r="G422" s="7" t="str">
        <f>IF(E422&lt;&gt;"",IFERROR(INDEX('Valid prog-crs'!$B$2:$B$674,MATCH('21-22 Courses'!E422,'Valid prog-crs'!$C$2:$C$674,0),0),"Not Valid Program Number"),"")</f>
        <v/>
      </c>
      <c r="H422" s="21"/>
      <c r="I422" s="7" t="str">
        <f>IFERROR(VLOOKUP(H422,'Valid prog-crs'!$E$2:$F$680,2,FALSE),"")</f>
        <v/>
      </c>
      <c r="J422" s="7" t="str">
        <f>IFERROR(VLOOKUP(H422,'Valid prog-crs'!$E$2:$G$674,3,FALSE),"")</f>
        <v/>
      </c>
    </row>
    <row r="423" spans="4:10" x14ac:dyDescent="0.25">
      <c r="D423" s="6"/>
      <c r="E423" s="21"/>
      <c r="F423" s="7" t="str">
        <f>IF(E423&lt;&gt;"",IFERROR(INDEX('Valid prog-crs'!$A$2:$A$674,MATCH('21-22 Courses'!E423,'Valid prog-crs'!$C$2:$C$674,0),0),"Not Valid Program Number"),"")</f>
        <v/>
      </c>
      <c r="G423" s="7" t="str">
        <f>IF(E423&lt;&gt;"",IFERROR(INDEX('Valid prog-crs'!$B$2:$B$674,MATCH('21-22 Courses'!E423,'Valid prog-crs'!$C$2:$C$674,0),0),"Not Valid Program Number"),"")</f>
        <v/>
      </c>
      <c r="H423" s="21"/>
      <c r="I423" s="7" t="str">
        <f>IFERROR(VLOOKUP(H423,'Valid prog-crs'!$E$2:$F$680,2,FALSE),"")</f>
        <v/>
      </c>
      <c r="J423" s="7" t="str">
        <f>IFERROR(VLOOKUP(H423,'Valid prog-crs'!$E$2:$G$674,3,FALSE),"")</f>
        <v/>
      </c>
    </row>
    <row r="424" spans="4:10" x14ac:dyDescent="0.25">
      <c r="D424" s="6"/>
      <c r="E424" s="21"/>
      <c r="F424" s="7" t="str">
        <f>IF(E424&lt;&gt;"",IFERROR(INDEX('Valid prog-crs'!$A$2:$A$674,MATCH('21-22 Courses'!E424,'Valid prog-crs'!$C$2:$C$674,0),0),"Not Valid Program Number"),"")</f>
        <v/>
      </c>
      <c r="G424" s="7" t="str">
        <f>IF(E424&lt;&gt;"",IFERROR(INDEX('Valid prog-crs'!$B$2:$B$674,MATCH('21-22 Courses'!E424,'Valid prog-crs'!$C$2:$C$674,0),0),"Not Valid Program Number"),"")</f>
        <v/>
      </c>
      <c r="H424" s="21"/>
      <c r="I424" s="7" t="str">
        <f>IFERROR(VLOOKUP(H424,'Valid prog-crs'!$E$2:$F$680,2,FALSE),"")</f>
        <v/>
      </c>
      <c r="J424" s="7" t="str">
        <f>IFERROR(VLOOKUP(H424,'Valid prog-crs'!$E$2:$G$674,3,FALSE),"")</f>
        <v/>
      </c>
    </row>
    <row r="425" spans="4:10" x14ac:dyDescent="0.25">
      <c r="D425" s="6"/>
      <c r="E425" s="21"/>
      <c r="F425" s="7" t="str">
        <f>IF(E425&lt;&gt;"",IFERROR(INDEX('Valid prog-crs'!$A$2:$A$674,MATCH('21-22 Courses'!E425,'Valid prog-crs'!$C$2:$C$674,0),0),"Not Valid Program Number"),"")</f>
        <v/>
      </c>
      <c r="G425" s="7" t="str">
        <f>IF(E425&lt;&gt;"",IFERROR(INDEX('Valid prog-crs'!$B$2:$B$674,MATCH('21-22 Courses'!E425,'Valid prog-crs'!$C$2:$C$674,0),0),"Not Valid Program Number"),"")</f>
        <v/>
      </c>
      <c r="H425" s="21"/>
      <c r="I425" s="7" t="str">
        <f>IFERROR(VLOOKUP(H425,'Valid prog-crs'!$E$2:$F$680,2,FALSE),"")</f>
        <v/>
      </c>
      <c r="J425" s="7" t="str">
        <f>IFERROR(VLOOKUP(H425,'Valid prog-crs'!$E$2:$G$674,3,FALSE),"")</f>
        <v/>
      </c>
    </row>
    <row r="426" spans="4:10" x14ac:dyDescent="0.25">
      <c r="D426" s="6"/>
      <c r="E426" s="21"/>
      <c r="F426" s="7" t="str">
        <f>IF(E426&lt;&gt;"",IFERROR(INDEX('Valid prog-crs'!$A$2:$A$674,MATCH('21-22 Courses'!E426,'Valid prog-crs'!$C$2:$C$674,0),0),"Not Valid Program Number"),"")</f>
        <v/>
      </c>
      <c r="G426" s="7" t="str">
        <f>IF(E426&lt;&gt;"",IFERROR(INDEX('Valid prog-crs'!$B$2:$B$674,MATCH('21-22 Courses'!E426,'Valid prog-crs'!$C$2:$C$674,0),0),"Not Valid Program Number"),"")</f>
        <v/>
      </c>
      <c r="H426" s="21"/>
      <c r="I426" s="7" t="str">
        <f>IFERROR(VLOOKUP(H426,'Valid prog-crs'!$E$2:$F$680,2,FALSE),"")</f>
        <v/>
      </c>
      <c r="J426" s="7" t="str">
        <f>IFERROR(VLOOKUP(H426,'Valid prog-crs'!$E$2:$G$674,3,FALSE),"")</f>
        <v/>
      </c>
    </row>
    <row r="427" spans="4:10" x14ac:dyDescent="0.25">
      <c r="D427" s="6"/>
      <c r="E427" s="21"/>
      <c r="F427" s="7" t="str">
        <f>IF(E427&lt;&gt;"",IFERROR(INDEX('Valid prog-crs'!$A$2:$A$674,MATCH('21-22 Courses'!E427,'Valid prog-crs'!$C$2:$C$674,0),0),"Not Valid Program Number"),"")</f>
        <v/>
      </c>
      <c r="G427" s="7" t="str">
        <f>IF(E427&lt;&gt;"",IFERROR(INDEX('Valid prog-crs'!$B$2:$B$674,MATCH('21-22 Courses'!E427,'Valid prog-crs'!$C$2:$C$674,0),0),"Not Valid Program Number"),"")</f>
        <v/>
      </c>
      <c r="H427" s="21"/>
      <c r="I427" s="7" t="str">
        <f>IFERROR(VLOOKUP(H427,'Valid prog-crs'!$E$2:$F$680,2,FALSE),"")</f>
        <v/>
      </c>
      <c r="J427" s="7" t="str">
        <f>IFERROR(VLOOKUP(H427,'Valid prog-crs'!$E$2:$G$674,3,FALSE),"")</f>
        <v/>
      </c>
    </row>
    <row r="428" spans="4:10" x14ac:dyDescent="0.25">
      <c r="D428" s="6"/>
      <c r="E428" s="21"/>
      <c r="F428" s="7" t="str">
        <f>IF(E428&lt;&gt;"",IFERROR(INDEX('Valid prog-crs'!$A$2:$A$674,MATCH('21-22 Courses'!E428,'Valid prog-crs'!$C$2:$C$674,0),0),"Not Valid Program Number"),"")</f>
        <v/>
      </c>
      <c r="G428" s="7" t="str">
        <f>IF(E428&lt;&gt;"",IFERROR(INDEX('Valid prog-crs'!$B$2:$B$674,MATCH('21-22 Courses'!E428,'Valid prog-crs'!$C$2:$C$674,0),0),"Not Valid Program Number"),"")</f>
        <v/>
      </c>
      <c r="H428" s="21"/>
      <c r="I428" s="7" t="str">
        <f>IFERROR(VLOOKUP(H428,'Valid prog-crs'!$E$2:$F$680,2,FALSE),"")</f>
        <v/>
      </c>
      <c r="J428" s="7" t="str">
        <f>IFERROR(VLOOKUP(H428,'Valid prog-crs'!$E$2:$G$674,3,FALSE),"")</f>
        <v/>
      </c>
    </row>
    <row r="429" spans="4:10" x14ac:dyDescent="0.25">
      <c r="D429" s="6"/>
      <c r="E429" s="21"/>
      <c r="F429" s="7" t="str">
        <f>IF(E429&lt;&gt;"",IFERROR(INDEX('Valid prog-crs'!$A$2:$A$674,MATCH('21-22 Courses'!E429,'Valid prog-crs'!$C$2:$C$674,0),0),"Not Valid Program Number"),"")</f>
        <v/>
      </c>
      <c r="G429" s="7" t="str">
        <f>IF(E429&lt;&gt;"",IFERROR(INDEX('Valid prog-crs'!$B$2:$B$674,MATCH('21-22 Courses'!E429,'Valid prog-crs'!$C$2:$C$674,0),0),"Not Valid Program Number"),"")</f>
        <v/>
      </c>
      <c r="H429" s="21"/>
      <c r="I429" s="7" t="str">
        <f>IFERROR(VLOOKUP(H429,'Valid prog-crs'!$E$2:$F$680,2,FALSE),"")</f>
        <v/>
      </c>
      <c r="J429" s="7" t="str">
        <f>IFERROR(VLOOKUP(H429,'Valid prog-crs'!$E$2:$G$674,3,FALSE),"")</f>
        <v/>
      </c>
    </row>
    <row r="430" spans="4:10" x14ac:dyDescent="0.25">
      <c r="D430" s="6"/>
      <c r="E430" s="21"/>
      <c r="F430" s="7" t="str">
        <f>IF(E430&lt;&gt;"",IFERROR(INDEX('Valid prog-crs'!$A$2:$A$674,MATCH('21-22 Courses'!E430,'Valid prog-crs'!$C$2:$C$674,0),0),"Not Valid Program Number"),"")</f>
        <v/>
      </c>
      <c r="G430" s="7" t="str">
        <f>IF(E430&lt;&gt;"",IFERROR(INDEX('Valid prog-crs'!$B$2:$B$674,MATCH('21-22 Courses'!E430,'Valid prog-crs'!$C$2:$C$674,0),0),"Not Valid Program Number"),"")</f>
        <v/>
      </c>
      <c r="H430" s="21"/>
      <c r="I430" s="7" t="str">
        <f>IFERROR(VLOOKUP(H430,'Valid prog-crs'!$E$2:$F$680,2,FALSE),"")</f>
        <v/>
      </c>
      <c r="J430" s="7" t="str">
        <f>IFERROR(VLOOKUP(H430,'Valid prog-crs'!$E$2:$G$674,3,FALSE),"")</f>
        <v/>
      </c>
    </row>
    <row r="431" spans="4:10" x14ac:dyDescent="0.25">
      <c r="D431" s="6"/>
      <c r="E431" s="19"/>
      <c r="F431" s="7" t="str">
        <f>IF(E431&lt;&gt;"",IFERROR(INDEX('Valid prog-crs'!$A$2:$A$674,MATCH('21-22 Courses'!E431,'Valid prog-crs'!$C$2:$C$674,0),0),"Not Valid Program Number"),"")</f>
        <v/>
      </c>
      <c r="G431" s="7" t="str">
        <f>IF(E431&lt;&gt;"",IFERROR(INDEX('Valid prog-crs'!$B$2:$B$674,MATCH('21-22 Courses'!E431,'Valid prog-crs'!$C$2:$C$674,0),0),"Not Valid Program Number"),"")</f>
        <v/>
      </c>
      <c r="H431" s="19"/>
      <c r="I431" s="7" t="str">
        <f>IFERROR(VLOOKUP(H431,'Valid prog-crs'!$E$2:$F$680,2,FALSE),"")</f>
        <v/>
      </c>
      <c r="J431" s="7" t="str">
        <f>IFERROR(VLOOKUP(H431,'Valid prog-crs'!$E$2:$G$674,3,FALSE),"")</f>
        <v/>
      </c>
    </row>
    <row r="432" spans="4:10" x14ac:dyDescent="0.25">
      <c r="D432" s="6"/>
      <c r="E432" s="19"/>
      <c r="F432" s="7" t="str">
        <f>IF(E432&lt;&gt;"",IFERROR(INDEX('Valid prog-crs'!$A$2:$A$674,MATCH('21-22 Courses'!E432,'Valid prog-crs'!$C$2:$C$674,0),0),"Not Valid Program Number"),"")</f>
        <v/>
      </c>
      <c r="G432" s="7" t="str">
        <f>IF(E432&lt;&gt;"",IFERROR(INDEX('Valid prog-crs'!$B$2:$B$674,MATCH('21-22 Courses'!E432,'Valid prog-crs'!$C$2:$C$674,0),0),"Not Valid Program Number"),"")</f>
        <v/>
      </c>
      <c r="H432" s="19"/>
      <c r="I432" s="7" t="str">
        <f>IFERROR(VLOOKUP(H432,'Valid prog-crs'!$E$2:$F$680,2,FALSE),"")</f>
        <v/>
      </c>
      <c r="J432" s="7" t="str">
        <f>IFERROR(VLOOKUP(H432,'Valid prog-crs'!$E$2:$G$674,3,FALSE),"")</f>
        <v/>
      </c>
    </row>
    <row r="433" spans="4:10" x14ac:dyDescent="0.25">
      <c r="D433" s="6"/>
      <c r="E433" s="19"/>
      <c r="F433" s="7" t="str">
        <f>IF(E433&lt;&gt;"",IFERROR(INDEX('Valid prog-crs'!$A$2:$A$674,MATCH('21-22 Courses'!E433,'Valid prog-crs'!$C$2:$C$674,0),0),"Not Valid Program Number"),"")</f>
        <v/>
      </c>
      <c r="G433" s="7" t="str">
        <f>IF(E433&lt;&gt;"",IFERROR(INDEX('Valid prog-crs'!$B$2:$B$674,MATCH('21-22 Courses'!E433,'Valid prog-crs'!$C$2:$C$674,0),0),"Not Valid Program Number"),"")</f>
        <v/>
      </c>
      <c r="H433" s="19"/>
      <c r="I433" s="7" t="str">
        <f>IFERROR(VLOOKUP(H433,'Valid prog-crs'!$E$2:$F$680,2,FALSE),"")</f>
        <v/>
      </c>
      <c r="J433" s="7" t="str">
        <f>IFERROR(VLOOKUP(H433,'Valid prog-crs'!$E$2:$G$674,3,FALSE),"")</f>
        <v/>
      </c>
    </row>
    <row r="434" spans="4:10" x14ac:dyDescent="0.25">
      <c r="D434" s="6"/>
      <c r="E434" s="19"/>
      <c r="F434" s="7" t="str">
        <f>IF(E434&lt;&gt;"",IFERROR(INDEX('Valid prog-crs'!$A$2:$A$674,MATCH('21-22 Courses'!E434,'Valid prog-crs'!$C$2:$C$674,0),0),"Not Valid Program Number"),"")</f>
        <v/>
      </c>
      <c r="G434" s="7" t="str">
        <f>IF(E434&lt;&gt;"",IFERROR(INDEX('Valid prog-crs'!$B$2:$B$674,MATCH('21-22 Courses'!E434,'Valid prog-crs'!$C$2:$C$674,0),0),"Not Valid Program Number"),"")</f>
        <v/>
      </c>
      <c r="H434" s="19"/>
      <c r="I434" s="7" t="str">
        <f>IFERROR(VLOOKUP(H434,'Valid prog-crs'!$E$2:$F$680,2,FALSE),"")</f>
        <v/>
      </c>
      <c r="J434" s="7" t="str">
        <f>IFERROR(VLOOKUP(H434,'Valid prog-crs'!$E$2:$G$674,3,FALSE),"")</f>
        <v/>
      </c>
    </row>
    <row r="435" spans="4:10" x14ac:dyDescent="0.25">
      <c r="D435" s="6"/>
      <c r="E435" s="19"/>
      <c r="F435" s="7" t="str">
        <f>IF(E435&lt;&gt;"",IFERROR(INDEX('Valid prog-crs'!$A$2:$A$674,MATCH('21-22 Courses'!E435,'Valid prog-crs'!$C$2:$C$674,0),0),"Not Valid Program Number"),"")</f>
        <v/>
      </c>
      <c r="G435" s="7" t="str">
        <f>IF(E435&lt;&gt;"",IFERROR(INDEX('Valid prog-crs'!$B$2:$B$674,MATCH('21-22 Courses'!E435,'Valid prog-crs'!$C$2:$C$674,0),0),"Not Valid Program Number"),"")</f>
        <v/>
      </c>
      <c r="H435" s="19"/>
      <c r="I435" s="7" t="str">
        <f>IFERROR(VLOOKUP(H435,'Valid prog-crs'!$E$2:$F$680,2,FALSE),"")</f>
        <v/>
      </c>
      <c r="J435" s="7" t="str">
        <f>IFERROR(VLOOKUP(H435,'Valid prog-crs'!$E$2:$G$674,3,FALSE),"")</f>
        <v/>
      </c>
    </row>
    <row r="436" spans="4:10" x14ac:dyDescent="0.25">
      <c r="D436" s="6"/>
      <c r="E436" s="19"/>
      <c r="F436" s="7" t="str">
        <f>IF(E436&lt;&gt;"",IFERROR(INDEX('Valid prog-crs'!$A$2:$A$674,MATCH('21-22 Courses'!E436,'Valid prog-crs'!$C$2:$C$674,0),0),"Not Valid Program Number"),"")</f>
        <v/>
      </c>
      <c r="G436" s="7" t="str">
        <f>IF(E436&lt;&gt;"",IFERROR(INDEX('Valid prog-crs'!$B$2:$B$674,MATCH('21-22 Courses'!E436,'Valid prog-crs'!$C$2:$C$674,0),0),"Not Valid Program Number"),"")</f>
        <v/>
      </c>
      <c r="H436" s="19"/>
      <c r="I436" s="7" t="str">
        <f>IFERROR(VLOOKUP(H436,'Valid prog-crs'!$E$2:$F$680,2,FALSE),"")</f>
        <v/>
      </c>
      <c r="J436" s="7" t="str">
        <f>IFERROR(VLOOKUP(H436,'Valid prog-crs'!$E$2:$G$674,3,FALSE),"")</f>
        <v/>
      </c>
    </row>
    <row r="437" spans="4:10" x14ac:dyDescent="0.25">
      <c r="D437" s="6"/>
      <c r="E437" s="19"/>
      <c r="F437" s="7" t="str">
        <f>IF(E437&lt;&gt;"",IFERROR(INDEX('Valid prog-crs'!$A$2:$A$674,MATCH('21-22 Courses'!E437,'Valid prog-crs'!$C$2:$C$674,0),0),"Not Valid Program Number"),"")</f>
        <v/>
      </c>
      <c r="G437" s="7" t="str">
        <f>IF(E437&lt;&gt;"",IFERROR(INDEX('Valid prog-crs'!$B$2:$B$674,MATCH('21-22 Courses'!E437,'Valid prog-crs'!$C$2:$C$674,0),0),"Not Valid Program Number"),"")</f>
        <v/>
      </c>
      <c r="H437" s="19"/>
      <c r="I437" s="7" t="str">
        <f>IFERROR(VLOOKUP(H437,'Valid prog-crs'!$E$2:$F$680,2,FALSE),"")</f>
        <v/>
      </c>
      <c r="J437" s="7" t="str">
        <f>IFERROR(VLOOKUP(H437,'Valid prog-crs'!$E$2:$G$674,3,FALSE),"")</f>
        <v/>
      </c>
    </row>
    <row r="438" spans="4:10" x14ac:dyDescent="0.25">
      <c r="D438" s="6"/>
      <c r="E438" s="19"/>
      <c r="F438" s="7" t="str">
        <f>IF(E438&lt;&gt;"",IFERROR(INDEX('Valid prog-crs'!$A$2:$A$674,MATCH('21-22 Courses'!E438,'Valid prog-crs'!$C$2:$C$674,0),0),"Not Valid Program Number"),"")</f>
        <v/>
      </c>
      <c r="G438" s="7" t="str">
        <f>IF(E438&lt;&gt;"",IFERROR(INDEX('Valid prog-crs'!$B$2:$B$674,MATCH('21-22 Courses'!E438,'Valid prog-crs'!$C$2:$C$674,0),0),"Not Valid Program Number"),"")</f>
        <v/>
      </c>
      <c r="H438" s="19"/>
      <c r="I438" s="7" t="str">
        <f>IFERROR(VLOOKUP(H438,'Valid prog-crs'!$E$2:$F$680,2,FALSE),"")</f>
        <v/>
      </c>
      <c r="J438" s="7" t="str">
        <f>IFERROR(VLOOKUP(H438,'Valid prog-crs'!$E$2:$G$674,3,FALSE),"")</f>
        <v/>
      </c>
    </row>
    <row r="439" spans="4:10" x14ac:dyDescent="0.25">
      <c r="D439" s="6"/>
      <c r="E439" s="19"/>
      <c r="F439" s="7" t="str">
        <f>IF(E439&lt;&gt;"",IFERROR(INDEX('Valid prog-crs'!$A$2:$A$674,MATCH('21-22 Courses'!E439,'Valid prog-crs'!$C$2:$C$674,0),0),"Not Valid Program Number"),"")</f>
        <v/>
      </c>
      <c r="G439" s="7" t="str">
        <f>IF(E439&lt;&gt;"",IFERROR(INDEX('Valid prog-crs'!$B$2:$B$674,MATCH('21-22 Courses'!E439,'Valid prog-crs'!$C$2:$C$674,0),0),"Not Valid Program Number"),"")</f>
        <v/>
      </c>
      <c r="H439" s="19"/>
      <c r="I439" s="7" t="str">
        <f>IFERROR(VLOOKUP(H439,'Valid prog-crs'!$E$2:$F$680,2,FALSE),"")</f>
        <v/>
      </c>
      <c r="J439" s="7" t="str">
        <f>IFERROR(VLOOKUP(H439,'Valid prog-crs'!$E$2:$G$674,3,FALSE),"")</f>
        <v/>
      </c>
    </row>
    <row r="440" spans="4:10" x14ac:dyDescent="0.25">
      <c r="D440" s="6"/>
      <c r="E440" s="19"/>
      <c r="F440" s="7" t="str">
        <f>IF(E440&lt;&gt;"",IFERROR(INDEX('Valid prog-crs'!$A$2:$A$674,MATCH('21-22 Courses'!E440,'Valid prog-crs'!$C$2:$C$674,0),0),"Not Valid Program Number"),"")</f>
        <v/>
      </c>
      <c r="G440" s="7" t="str">
        <f>IF(E440&lt;&gt;"",IFERROR(INDEX('Valid prog-crs'!$B$2:$B$674,MATCH('21-22 Courses'!E440,'Valid prog-crs'!$C$2:$C$674,0),0),"Not Valid Program Number"),"")</f>
        <v/>
      </c>
      <c r="H440" s="19"/>
      <c r="I440" s="7" t="str">
        <f>IFERROR(VLOOKUP(H440,'Valid prog-crs'!$E$2:$F$680,2,FALSE),"")</f>
        <v/>
      </c>
      <c r="J440" s="7" t="str">
        <f>IFERROR(VLOOKUP(H440,'Valid prog-crs'!$E$2:$G$674,3,FALSE),"")</f>
        <v/>
      </c>
    </row>
    <row r="441" spans="4:10" x14ac:dyDescent="0.25">
      <c r="D441" s="6"/>
      <c r="E441" s="19"/>
      <c r="F441" s="7" t="str">
        <f>IF(E441&lt;&gt;"",IFERROR(INDEX('Valid prog-crs'!$A$2:$A$674,MATCH('21-22 Courses'!E441,'Valid prog-crs'!$C$2:$C$674,0),0),"Not Valid Program Number"),"")</f>
        <v/>
      </c>
      <c r="G441" s="7" t="str">
        <f>IF(E441&lt;&gt;"",IFERROR(INDEX('Valid prog-crs'!$B$2:$B$674,MATCH('21-22 Courses'!E441,'Valid prog-crs'!$C$2:$C$674,0),0),"Not Valid Program Number"),"")</f>
        <v/>
      </c>
      <c r="H441" s="19"/>
      <c r="I441" s="7" t="str">
        <f>IFERROR(VLOOKUP(H441,'Valid prog-crs'!$E$2:$F$680,2,FALSE),"")</f>
        <v/>
      </c>
      <c r="J441" s="7" t="str">
        <f>IFERROR(VLOOKUP(H441,'Valid prog-crs'!$E$2:$G$674,3,FALSE),"")</f>
        <v/>
      </c>
    </row>
    <row r="442" spans="4:10" x14ac:dyDescent="0.25">
      <c r="D442" s="6"/>
      <c r="E442" s="19"/>
      <c r="F442" s="7" t="str">
        <f>IF(E442&lt;&gt;"",IFERROR(INDEX('Valid prog-crs'!$A$2:$A$674,MATCH('21-22 Courses'!E442,'Valid prog-crs'!$C$2:$C$674,0),0),"Not Valid Program Number"),"")</f>
        <v/>
      </c>
      <c r="G442" s="7" t="str">
        <f>IF(E442&lt;&gt;"",IFERROR(INDEX('Valid prog-crs'!$B$2:$B$674,MATCH('21-22 Courses'!E442,'Valid prog-crs'!$C$2:$C$674,0),0),"Not Valid Program Number"),"")</f>
        <v/>
      </c>
      <c r="H442" s="19"/>
      <c r="I442" s="7" t="str">
        <f>IFERROR(VLOOKUP(H442,'Valid prog-crs'!$E$2:$F$680,2,FALSE),"")</f>
        <v/>
      </c>
      <c r="J442" s="7" t="str">
        <f>IFERROR(VLOOKUP(H442,'Valid prog-crs'!$E$2:$G$674,3,FALSE),"")</f>
        <v/>
      </c>
    </row>
    <row r="443" spans="4:10" x14ac:dyDescent="0.25">
      <c r="D443" s="6"/>
      <c r="E443" s="19"/>
      <c r="F443" s="7" t="str">
        <f>IF(E443&lt;&gt;"",IFERROR(INDEX('Valid prog-crs'!$A$2:$A$674,MATCH('21-22 Courses'!E443,'Valid prog-crs'!$C$2:$C$674,0),0),"Not Valid Program Number"),"")</f>
        <v/>
      </c>
      <c r="G443" s="7" t="str">
        <f>IF(E443&lt;&gt;"",IFERROR(INDEX('Valid prog-crs'!$B$2:$B$674,MATCH('21-22 Courses'!E443,'Valid prog-crs'!$C$2:$C$674,0),0),"Not Valid Program Number"),"")</f>
        <v/>
      </c>
      <c r="H443" s="19"/>
      <c r="I443" s="7" t="str">
        <f>IFERROR(VLOOKUP(H443,'Valid prog-crs'!$E$2:$F$680,2,FALSE),"")</f>
        <v/>
      </c>
      <c r="J443" s="7" t="str">
        <f>IFERROR(VLOOKUP(H443,'Valid prog-crs'!$E$2:$G$674,3,FALSE),"")</f>
        <v/>
      </c>
    </row>
    <row r="444" spans="4:10" x14ac:dyDescent="0.25">
      <c r="D444" s="6"/>
      <c r="E444" s="19"/>
      <c r="F444" s="7" t="str">
        <f>IF(E444&lt;&gt;"",IFERROR(INDEX('Valid prog-crs'!$A$2:$A$674,MATCH('21-22 Courses'!E444,'Valid prog-crs'!$C$2:$C$674,0),0),"Not Valid Program Number"),"")</f>
        <v/>
      </c>
      <c r="G444" s="7" t="str">
        <f>IF(E444&lt;&gt;"",IFERROR(INDEX('Valid prog-crs'!$B$2:$B$674,MATCH('21-22 Courses'!E444,'Valid prog-crs'!$C$2:$C$674,0),0),"Not Valid Program Number"),"")</f>
        <v/>
      </c>
      <c r="H444" s="19"/>
      <c r="I444" s="7" t="str">
        <f>IFERROR(VLOOKUP(H444,'Valid prog-crs'!$E$2:$F$680,2,FALSE),"")</f>
        <v/>
      </c>
      <c r="J444" s="7" t="str">
        <f>IFERROR(VLOOKUP(H444,'Valid prog-crs'!$E$2:$G$674,3,FALSE),"")</f>
        <v/>
      </c>
    </row>
    <row r="445" spans="4:10" x14ac:dyDescent="0.25">
      <c r="D445" s="6"/>
      <c r="E445" s="19"/>
      <c r="F445" s="7" t="str">
        <f>IF(E445&lt;&gt;"",IFERROR(INDEX('Valid prog-crs'!$A$2:$A$674,MATCH('21-22 Courses'!E445,'Valid prog-crs'!$C$2:$C$674,0),0),"Not Valid Program Number"),"")</f>
        <v/>
      </c>
      <c r="G445" s="7" t="str">
        <f>IF(E445&lt;&gt;"",IFERROR(INDEX('Valid prog-crs'!$B$2:$B$674,MATCH('21-22 Courses'!E445,'Valid prog-crs'!$C$2:$C$674,0),0),"Not Valid Program Number"),"")</f>
        <v/>
      </c>
      <c r="H445" s="19"/>
      <c r="I445" s="7" t="str">
        <f>IFERROR(VLOOKUP(H445,'Valid prog-crs'!$E$2:$F$680,2,FALSE),"")</f>
        <v/>
      </c>
      <c r="J445" s="7" t="str">
        <f>IFERROR(VLOOKUP(H445,'Valid prog-crs'!$E$2:$G$674,3,FALSE),"")</f>
        <v/>
      </c>
    </row>
    <row r="446" spans="4:10" x14ac:dyDescent="0.25">
      <c r="D446" s="6"/>
      <c r="E446" s="19"/>
      <c r="F446" s="7" t="str">
        <f>IF(E446&lt;&gt;"",IFERROR(INDEX('Valid prog-crs'!$A$2:$A$674,MATCH('21-22 Courses'!E446,'Valid prog-crs'!$C$2:$C$674,0),0),"Not Valid Program Number"),"")</f>
        <v/>
      </c>
      <c r="G446" s="7" t="str">
        <f>IF(E446&lt;&gt;"",IFERROR(INDEX('Valid prog-crs'!$B$2:$B$674,MATCH('21-22 Courses'!E446,'Valid prog-crs'!$C$2:$C$674,0),0),"Not Valid Program Number"),"")</f>
        <v/>
      </c>
      <c r="H446" s="19"/>
      <c r="I446" s="7" t="str">
        <f>IFERROR(VLOOKUP(H446,'Valid prog-crs'!$E$2:$F$680,2,FALSE),"")</f>
        <v/>
      </c>
      <c r="J446" s="7" t="str">
        <f>IFERROR(VLOOKUP(H446,'Valid prog-crs'!$E$2:$G$674,3,FALSE),"")</f>
        <v/>
      </c>
    </row>
    <row r="447" spans="4:10" x14ac:dyDescent="0.25">
      <c r="D447" s="6"/>
      <c r="E447" s="19"/>
      <c r="F447" s="7" t="str">
        <f>IF(E447&lt;&gt;"",IFERROR(INDEX('Valid prog-crs'!$A$2:$A$674,MATCH('21-22 Courses'!E447,'Valid prog-crs'!$C$2:$C$674,0),0),"Not Valid Program Number"),"")</f>
        <v/>
      </c>
      <c r="G447" s="7" t="str">
        <f>IF(E447&lt;&gt;"",IFERROR(INDEX('Valid prog-crs'!$B$2:$B$674,MATCH('21-22 Courses'!E447,'Valid prog-crs'!$C$2:$C$674,0),0),"Not Valid Program Number"),"")</f>
        <v/>
      </c>
      <c r="H447" s="19"/>
      <c r="I447" s="7" t="str">
        <f>IFERROR(VLOOKUP(H447,'Valid prog-crs'!$E$2:$F$680,2,FALSE),"")</f>
        <v/>
      </c>
      <c r="J447" s="7" t="str">
        <f>IFERROR(VLOOKUP(H447,'Valid prog-crs'!$E$2:$G$674,3,FALSE),"")</f>
        <v/>
      </c>
    </row>
    <row r="448" spans="4:10" x14ac:dyDescent="0.25">
      <c r="D448" s="6"/>
      <c r="E448" s="19"/>
      <c r="F448" s="7" t="str">
        <f>IF(E448&lt;&gt;"",IFERROR(INDEX('Valid prog-crs'!$A$2:$A$674,MATCH('21-22 Courses'!E448,'Valid prog-crs'!$C$2:$C$674,0),0),"Not Valid Program Number"),"")</f>
        <v/>
      </c>
      <c r="G448" s="7" t="str">
        <f>IF(E448&lt;&gt;"",IFERROR(INDEX('Valid prog-crs'!$B$2:$B$674,MATCH('21-22 Courses'!E448,'Valid prog-crs'!$C$2:$C$674,0),0),"Not Valid Program Number"),"")</f>
        <v/>
      </c>
      <c r="H448" s="19"/>
      <c r="I448" s="7" t="str">
        <f>IFERROR(VLOOKUP(H448,'Valid prog-crs'!$E$2:$F$680,2,FALSE),"")</f>
        <v/>
      </c>
      <c r="J448" s="7" t="str">
        <f>IFERROR(VLOOKUP(H448,'Valid prog-crs'!$E$2:$G$674,3,FALSE),"")</f>
        <v/>
      </c>
    </row>
    <row r="449" spans="4:10" x14ac:dyDescent="0.25">
      <c r="D449" s="6"/>
      <c r="E449" s="19"/>
      <c r="F449" s="7" t="str">
        <f>IF(E449&lt;&gt;"",IFERROR(INDEX('Valid prog-crs'!$A$2:$A$674,MATCH('21-22 Courses'!E449,'Valid prog-crs'!$C$2:$C$674,0),0),"Not Valid Program Number"),"")</f>
        <v/>
      </c>
      <c r="G449" s="7" t="str">
        <f>IF(E449&lt;&gt;"",IFERROR(INDEX('Valid prog-crs'!$B$2:$B$674,MATCH('21-22 Courses'!E449,'Valid prog-crs'!$C$2:$C$674,0),0),"Not Valid Program Number"),"")</f>
        <v/>
      </c>
      <c r="H449" s="19"/>
      <c r="I449" s="7" t="str">
        <f>IFERROR(VLOOKUP(H449,'Valid prog-crs'!$E$2:$F$680,2,FALSE),"")</f>
        <v/>
      </c>
      <c r="J449" s="7" t="str">
        <f>IFERROR(VLOOKUP(H449,'Valid prog-crs'!$E$2:$G$674,3,FALSE),"")</f>
        <v/>
      </c>
    </row>
    <row r="450" spans="4:10" x14ac:dyDescent="0.25">
      <c r="D450" s="6"/>
      <c r="E450" s="19"/>
      <c r="F450" s="7" t="str">
        <f>IF(E450&lt;&gt;"",IFERROR(INDEX('Valid prog-crs'!$A$2:$A$674,MATCH('21-22 Courses'!E450,'Valid prog-crs'!$C$2:$C$674,0),0),"Not Valid Program Number"),"")</f>
        <v/>
      </c>
      <c r="G450" s="7" t="str">
        <f>IF(E450&lt;&gt;"",IFERROR(INDEX('Valid prog-crs'!$B$2:$B$674,MATCH('21-22 Courses'!E450,'Valid prog-crs'!$C$2:$C$674,0),0),"Not Valid Program Number"),"")</f>
        <v/>
      </c>
      <c r="H450" s="19"/>
      <c r="I450" s="7" t="str">
        <f>IFERROR(VLOOKUP(H450,'Valid prog-crs'!$E$2:$F$680,2,FALSE),"")</f>
        <v/>
      </c>
      <c r="J450" s="7" t="str">
        <f>IFERROR(VLOOKUP(H450,'Valid prog-crs'!$E$2:$G$674,3,FALSE),"")</f>
        <v/>
      </c>
    </row>
    <row r="451" spans="4:10" x14ac:dyDescent="0.25">
      <c r="D451" s="6"/>
      <c r="E451" s="19"/>
      <c r="F451" s="7" t="str">
        <f>IF(E451&lt;&gt;"",IFERROR(INDEX('Valid prog-crs'!$A$2:$A$674,MATCH('21-22 Courses'!E451,'Valid prog-crs'!$C$2:$C$674,0),0),"Not Valid Program Number"),"")</f>
        <v/>
      </c>
      <c r="G451" s="7" t="str">
        <f>IF(E451&lt;&gt;"",IFERROR(INDEX('Valid prog-crs'!$B$2:$B$674,MATCH('21-22 Courses'!E451,'Valid prog-crs'!$C$2:$C$674,0),0),"Not Valid Program Number"),"")</f>
        <v/>
      </c>
      <c r="H451" s="19"/>
      <c r="I451" s="7" t="str">
        <f>IFERROR(VLOOKUP(H451,'Valid prog-crs'!$E$2:$F$680,2,FALSE),"")</f>
        <v/>
      </c>
      <c r="J451" s="7" t="str">
        <f>IFERROR(VLOOKUP(H451,'Valid prog-crs'!$E$2:$G$674,3,FALSE),"")</f>
        <v/>
      </c>
    </row>
    <row r="452" spans="4:10" x14ac:dyDescent="0.25">
      <c r="D452" s="6"/>
      <c r="E452" s="19"/>
      <c r="F452" s="7" t="str">
        <f>IF(E452&lt;&gt;"",IFERROR(INDEX('Valid prog-crs'!$A$2:$A$674,MATCH('21-22 Courses'!E452,'Valid prog-crs'!$C$2:$C$674,0),0),"Not Valid Program Number"),"")</f>
        <v/>
      </c>
      <c r="G452" s="7" t="str">
        <f>IF(E452&lt;&gt;"",IFERROR(INDEX('Valid prog-crs'!$B$2:$B$674,MATCH('21-22 Courses'!E452,'Valid prog-crs'!$C$2:$C$674,0),0),"Not Valid Program Number"),"")</f>
        <v/>
      </c>
      <c r="H452" s="19"/>
      <c r="I452" s="7" t="str">
        <f>IFERROR(VLOOKUP(H452,'Valid prog-crs'!$E$2:$F$680,2,FALSE),"")</f>
        <v/>
      </c>
      <c r="J452" s="7" t="str">
        <f>IFERROR(VLOOKUP(H452,'Valid prog-crs'!$E$2:$G$674,3,FALSE),"")</f>
        <v/>
      </c>
    </row>
    <row r="453" spans="4:10" x14ac:dyDescent="0.25">
      <c r="D453" s="6"/>
      <c r="E453" s="19"/>
      <c r="F453" s="7" t="str">
        <f>IF(E453&lt;&gt;"",IFERROR(INDEX('Valid prog-crs'!$A$2:$A$674,MATCH('21-22 Courses'!E453,'Valid prog-crs'!$C$2:$C$674,0),0),"Not Valid Program Number"),"")</f>
        <v/>
      </c>
      <c r="G453" s="7" t="str">
        <f>IF(E453&lt;&gt;"",IFERROR(INDEX('Valid prog-crs'!$B$2:$B$674,MATCH('21-22 Courses'!E453,'Valid prog-crs'!$C$2:$C$674,0),0),"Not Valid Program Number"),"")</f>
        <v/>
      </c>
      <c r="H453" s="19"/>
      <c r="I453" s="7" t="str">
        <f>IFERROR(VLOOKUP(H453,'Valid prog-crs'!$E$2:$F$680,2,FALSE),"")</f>
        <v/>
      </c>
      <c r="J453" s="7" t="str">
        <f>IFERROR(VLOOKUP(H453,'Valid prog-crs'!$E$2:$G$674,3,FALSE),"")</f>
        <v/>
      </c>
    </row>
    <row r="454" spans="4:10" x14ac:dyDescent="0.25">
      <c r="D454" s="6"/>
      <c r="E454" s="19"/>
      <c r="F454" s="7" t="str">
        <f>IF(E454&lt;&gt;"",IFERROR(INDEX('Valid prog-crs'!$A$2:$A$674,MATCH('21-22 Courses'!E454,'Valid prog-crs'!$C$2:$C$674,0),0),"Not Valid Program Number"),"")</f>
        <v/>
      </c>
      <c r="G454" s="7" t="str">
        <f>IF(E454&lt;&gt;"",IFERROR(INDEX('Valid prog-crs'!$B$2:$B$674,MATCH('21-22 Courses'!E454,'Valid prog-crs'!$C$2:$C$674,0),0),"Not Valid Program Number"),"")</f>
        <v/>
      </c>
      <c r="H454" s="19"/>
      <c r="I454" s="7" t="str">
        <f>IFERROR(VLOOKUP(H454,'Valid prog-crs'!$E$2:$F$680,2,FALSE),"")</f>
        <v/>
      </c>
      <c r="J454" s="7" t="str">
        <f>IFERROR(VLOOKUP(H454,'Valid prog-crs'!$E$2:$G$674,3,FALSE),"")</f>
        <v/>
      </c>
    </row>
    <row r="455" spans="4:10" x14ac:dyDescent="0.25">
      <c r="D455" s="6"/>
      <c r="E455" s="19"/>
      <c r="F455" s="7" t="str">
        <f>IF(E455&lt;&gt;"",IFERROR(INDEX('Valid prog-crs'!$A$2:$A$674,MATCH('21-22 Courses'!E455,'Valid prog-crs'!$C$2:$C$674,0),0),"Not Valid Program Number"),"")</f>
        <v/>
      </c>
      <c r="G455" s="7" t="str">
        <f>IF(E455&lt;&gt;"",IFERROR(INDEX('Valid prog-crs'!$B$2:$B$674,MATCH('21-22 Courses'!E455,'Valid prog-crs'!$C$2:$C$674,0),0),"Not Valid Program Number"),"")</f>
        <v/>
      </c>
      <c r="H455" s="19"/>
      <c r="I455" s="7" t="str">
        <f>IFERROR(VLOOKUP(H455,'Valid prog-crs'!$E$2:$F$680,2,FALSE),"")</f>
        <v/>
      </c>
      <c r="J455" s="7" t="str">
        <f>IFERROR(VLOOKUP(H455,'Valid prog-crs'!$E$2:$G$674,3,FALSE),"")</f>
        <v/>
      </c>
    </row>
    <row r="456" spans="4:10" x14ac:dyDescent="0.25">
      <c r="D456" s="6"/>
      <c r="E456" s="19"/>
      <c r="F456" s="7" t="str">
        <f>IF(E456&lt;&gt;"",IFERROR(INDEX('Valid prog-crs'!$A$2:$A$674,MATCH('21-22 Courses'!E456,'Valid prog-crs'!$C$2:$C$674,0),0),"Not Valid Program Number"),"")</f>
        <v/>
      </c>
      <c r="G456" s="7" t="str">
        <f>IF(E456&lt;&gt;"",IFERROR(INDEX('Valid prog-crs'!$B$2:$B$674,MATCH('21-22 Courses'!E456,'Valid prog-crs'!$C$2:$C$674,0),0),"Not Valid Program Number"),"")</f>
        <v/>
      </c>
      <c r="H456" s="19"/>
      <c r="I456" s="7" t="str">
        <f>IFERROR(VLOOKUP(H456,'Valid prog-crs'!$E$2:$F$680,2,FALSE),"")</f>
        <v/>
      </c>
      <c r="J456" s="7" t="str">
        <f>IFERROR(VLOOKUP(H456,'Valid prog-crs'!$E$2:$G$674,3,FALSE),"")</f>
        <v/>
      </c>
    </row>
    <row r="457" spans="4:10" x14ac:dyDescent="0.25">
      <c r="D457" s="6"/>
      <c r="E457" s="19"/>
      <c r="F457" s="7" t="str">
        <f>IF(E457&lt;&gt;"",IFERROR(INDEX('Valid prog-crs'!$A$2:$A$674,MATCH('21-22 Courses'!E457,'Valid prog-crs'!$C$2:$C$674,0),0),"Not Valid Program Number"),"")</f>
        <v/>
      </c>
      <c r="G457" s="7" t="str">
        <f>IF(E457&lt;&gt;"",IFERROR(INDEX('Valid prog-crs'!$B$2:$B$674,MATCH('21-22 Courses'!E457,'Valid prog-crs'!$C$2:$C$674,0),0),"Not Valid Program Number"),"")</f>
        <v/>
      </c>
      <c r="H457" s="19"/>
      <c r="I457" s="7" t="str">
        <f>IFERROR(VLOOKUP(H457,'Valid prog-crs'!$E$2:$F$680,2,FALSE),"")</f>
        <v/>
      </c>
      <c r="J457" s="7" t="str">
        <f>IFERROR(VLOOKUP(H457,'Valid prog-crs'!$E$2:$G$674,3,FALSE),"")</f>
        <v/>
      </c>
    </row>
    <row r="458" spans="4:10" x14ac:dyDescent="0.25">
      <c r="D458" s="6"/>
      <c r="E458" s="19"/>
      <c r="F458" s="7" t="str">
        <f>IF(E458&lt;&gt;"",IFERROR(INDEX('Valid prog-crs'!$A$2:$A$674,MATCH('21-22 Courses'!E458,'Valid prog-crs'!$C$2:$C$674,0),0),"Not Valid Program Number"),"")</f>
        <v/>
      </c>
      <c r="G458" s="7" t="str">
        <f>IF(E458&lt;&gt;"",IFERROR(INDEX('Valid prog-crs'!$B$2:$B$674,MATCH('21-22 Courses'!E458,'Valid prog-crs'!$C$2:$C$674,0),0),"Not Valid Program Number"),"")</f>
        <v/>
      </c>
      <c r="H458" s="19"/>
      <c r="I458" s="7" t="str">
        <f>IFERROR(VLOOKUP(H458,'Valid prog-crs'!$E$2:$F$680,2,FALSE),"")</f>
        <v/>
      </c>
      <c r="J458" s="7" t="str">
        <f>IFERROR(VLOOKUP(H458,'Valid prog-crs'!$E$2:$G$674,3,FALSE),"")</f>
        <v/>
      </c>
    </row>
    <row r="459" spans="4:10" x14ac:dyDescent="0.25">
      <c r="D459" s="6"/>
      <c r="E459" s="19"/>
      <c r="F459" s="7" t="str">
        <f>IF(E459&lt;&gt;"",IFERROR(INDEX('Valid prog-crs'!$A$2:$A$674,MATCH('21-22 Courses'!E459,'Valid prog-crs'!$C$2:$C$674,0),0),"Not Valid Program Number"),"")</f>
        <v/>
      </c>
      <c r="G459" s="7" t="str">
        <f>IF(E459&lt;&gt;"",IFERROR(INDEX('Valid prog-crs'!$B$2:$B$674,MATCH('21-22 Courses'!E459,'Valid prog-crs'!$C$2:$C$674,0),0),"Not Valid Program Number"),"")</f>
        <v/>
      </c>
      <c r="H459" s="19"/>
      <c r="I459" s="7" t="str">
        <f>IFERROR(VLOOKUP(H459,'Valid prog-crs'!$E$2:$F$680,2,FALSE),"")</f>
        <v/>
      </c>
      <c r="J459" s="7" t="str">
        <f>IFERROR(VLOOKUP(H459,'Valid prog-crs'!$E$2:$G$674,3,FALSE),"")</f>
        <v/>
      </c>
    </row>
    <row r="460" spans="4:10" x14ac:dyDescent="0.25">
      <c r="D460" s="6"/>
      <c r="E460" s="19"/>
      <c r="F460" s="7" t="str">
        <f>IF(E460&lt;&gt;"",IFERROR(INDEX('Valid prog-crs'!$A$2:$A$674,MATCH('21-22 Courses'!E460,'Valid prog-crs'!$C$2:$C$674,0),0),"Not Valid Program Number"),"")</f>
        <v/>
      </c>
      <c r="G460" s="7" t="str">
        <f>IF(E460&lt;&gt;"",IFERROR(INDEX('Valid prog-crs'!$B$2:$B$674,MATCH('21-22 Courses'!E460,'Valid prog-crs'!$C$2:$C$674,0),0),"Not Valid Program Number"),"")</f>
        <v/>
      </c>
      <c r="H460" s="19"/>
      <c r="I460" s="7" t="str">
        <f>IFERROR(VLOOKUP(H460,'Valid prog-crs'!$E$2:$F$680,2,FALSE),"")</f>
        <v/>
      </c>
      <c r="J460" s="7" t="str">
        <f>IFERROR(VLOOKUP(H460,'Valid prog-crs'!$E$2:$G$674,3,FALSE),"")</f>
        <v/>
      </c>
    </row>
    <row r="461" spans="4:10" x14ac:dyDescent="0.25">
      <c r="D461" s="6"/>
      <c r="E461" s="19"/>
      <c r="F461" s="7" t="str">
        <f>IF(E461&lt;&gt;"",IFERROR(INDEX('Valid prog-crs'!$A$2:$A$674,MATCH('21-22 Courses'!E461,'Valid prog-crs'!$C$2:$C$674,0),0),"Not Valid Program Number"),"")</f>
        <v/>
      </c>
      <c r="G461" s="7" t="str">
        <f>IF(E461&lt;&gt;"",IFERROR(INDEX('Valid prog-crs'!$B$2:$B$674,MATCH('21-22 Courses'!E461,'Valid prog-crs'!$C$2:$C$674,0),0),"Not Valid Program Number"),"")</f>
        <v/>
      </c>
      <c r="H461" s="19"/>
      <c r="I461" s="7" t="str">
        <f>IFERROR(VLOOKUP(H461,'Valid prog-crs'!$E$2:$F$680,2,FALSE),"")</f>
        <v/>
      </c>
      <c r="J461" s="7" t="str">
        <f>IFERROR(VLOOKUP(H461,'Valid prog-crs'!$E$2:$G$674,3,FALSE),"")</f>
        <v/>
      </c>
    </row>
    <row r="462" spans="4:10" x14ac:dyDescent="0.25">
      <c r="D462" s="6"/>
      <c r="E462" s="19"/>
      <c r="F462" s="7" t="str">
        <f>IF(E462&lt;&gt;"",IFERROR(INDEX('Valid prog-crs'!$A$2:$A$674,MATCH('21-22 Courses'!E462,'Valid prog-crs'!$C$2:$C$674,0),0),"Not Valid Program Number"),"")</f>
        <v/>
      </c>
      <c r="G462" s="7" t="str">
        <f>IF(E462&lt;&gt;"",IFERROR(INDEX('Valid prog-crs'!$B$2:$B$674,MATCH('21-22 Courses'!E462,'Valid prog-crs'!$C$2:$C$674,0),0),"Not Valid Program Number"),"")</f>
        <v/>
      </c>
      <c r="H462" s="19"/>
      <c r="I462" s="7" t="str">
        <f>IFERROR(VLOOKUP(H462,'Valid prog-crs'!$E$2:$F$680,2,FALSE),"")</f>
        <v/>
      </c>
      <c r="J462" s="7" t="str">
        <f>IFERROR(VLOOKUP(H462,'Valid prog-crs'!$E$2:$G$674,3,FALSE),"")</f>
        <v/>
      </c>
    </row>
    <row r="463" spans="4:10" x14ac:dyDescent="0.25">
      <c r="D463" s="6"/>
      <c r="E463" s="19"/>
      <c r="F463" s="7" t="str">
        <f>IF(E463&lt;&gt;"",IFERROR(INDEX('Valid prog-crs'!$A$2:$A$674,MATCH('21-22 Courses'!E463,'Valid prog-crs'!$C$2:$C$674,0),0),"Not Valid Program Number"),"")</f>
        <v/>
      </c>
      <c r="G463" s="7" t="str">
        <f>IF(E463&lt;&gt;"",IFERROR(INDEX('Valid prog-crs'!$B$2:$B$674,MATCH('21-22 Courses'!E463,'Valid prog-crs'!$C$2:$C$674,0),0),"Not Valid Program Number"),"")</f>
        <v/>
      </c>
      <c r="H463" s="19"/>
      <c r="I463" s="7" t="str">
        <f>IFERROR(VLOOKUP(H463,'Valid prog-crs'!$E$2:$F$680,2,FALSE),"")</f>
        <v/>
      </c>
      <c r="J463" s="7" t="str">
        <f>IFERROR(VLOOKUP(H463,'Valid prog-crs'!$E$2:$G$674,3,FALSE),"")</f>
        <v/>
      </c>
    </row>
    <row r="464" spans="4:10" x14ac:dyDescent="0.25">
      <c r="D464" s="6"/>
      <c r="E464" s="19"/>
      <c r="F464" s="7" t="str">
        <f>IF(E464&lt;&gt;"",IFERROR(INDEX('Valid prog-crs'!$A$2:$A$674,MATCH('21-22 Courses'!E464,'Valid prog-crs'!$C$2:$C$674,0),0),"Not Valid Program Number"),"")</f>
        <v/>
      </c>
      <c r="G464" s="7" t="str">
        <f>IF(E464&lt;&gt;"",IFERROR(INDEX('Valid prog-crs'!$B$2:$B$674,MATCH('21-22 Courses'!E464,'Valid prog-crs'!$C$2:$C$674,0),0),"Not Valid Program Number"),"")</f>
        <v/>
      </c>
      <c r="H464" s="19"/>
      <c r="I464" s="7" t="str">
        <f>IFERROR(VLOOKUP(H464,'Valid prog-crs'!$E$2:$F$680,2,FALSE),"")</f>
        <v/>
      </c>
      <c r="J464" s="7" t="str">
        <f>IFERROR(VLOOKUP(H464,'Valid prog-crs'!$E$2:$G$674,3,FALSE),"")</f>
        <v/>
      </c>
    </row>
    <row r="465" spans="4:10" x14ac:dyDescent="0.25">
      <c r="D465" s="6"/>
      <c r="E465" s="19"/>
      <c r="F465" s="7" t="str">
        <f>IF(E465&lt;&gt;"",IFERROR(INDEX('Valid prog-crs'!$A$2:$A$674,MATCH('21-22 Courses'!E465,'Valid prog-crs'!$C$2:$C$674,0),0),"Not Valid Program Number"),"")</f>
        <v/>
      </c>
      <c r="G465" s="7" t="str">
        <f>IF(E465&lt;&gt;"",IFERROR(INDEX('Valid prog-crs'!$B$2:$B$674,MATCH('21-22 Courses'!E465,'Valid prog-crs'!$C$2:$C$674,0),0),"Not Valid Program Number"),"")</f>
        <v/>
      </c>
      <c r="H465" s="19"/>
      <c r="I465" s="7" t="str">
        <f>IFERROR(VLOOKUP(H465,'Valid prog-crs'!$E$2:$F$680,2,FALSE),"")</f>
        <v/>
      </c>
      <c r="J465" s="7" t="str">
        <f>IFERROR(VLOOKUP(H465,'Valid prog-crs'!$E$2:$G$674,3,FALSE),"")</f>
        <v/>
      </c>
    </row>
    <row r="466" spans="4:10" x14ac:dyDescent="0.25">
      <c r="D466" s="6"/>
      <c r="E466" s="19"/>
      <c r="F466" s="7" t="str">
        <f>IF(E466&lt;&gt;"",IFERROR(INDEX('Valid prog-crs'!$A$2:$A$674,MATCH('21-22 Courses'!E466,'Valid prog-crs'!$C$2:$C$674,0),0),"Not Valid Program Number"),"")</f>
        <v/>
      </c>
      <c r="G466" s="7" t="str">
        <f>IF(E466&lt;&gt;"",IFERROR(INDEX('Valid prog-crs'!$B$2:$B$674,MATCH('21-22 Courses'!E466,'Valid prog-crs'!$C$2:$C$674,0),0),"Not Valid Program Number"),"")</f>
        <v/>
      </c>
      <c r="H466" s="19"/>
      <c r="I466" s="7" t="str">
        <f>IFERROR(VLOOKUP(H466,'Valid prog-crs'!$E$2:$F$680,2,FALSE),"")</f>
        <v/>
      </c>
      <c r="J466" s="7" t="str">
        <f>IFERROR(VLOOKUP(H466,'Valid prog-crs'!$E$2:$G$674,3,FALSE),"")</f>
        <v/>
      </c>
    </row>
    <row r="467" spans="4:10" x14ac:dyDescent="0.25">
      <c r="D467" s="6"/>
      <c r="E467" s="19"/>
      <c r="F467" s="7" t="str">
        <f>IF(E467&lt;&gt;"",IFERROR(INDEX('Valid prog-crs'!$A$2:$A$674,MATCH('21-22 Courses'!E467,'Valid prog-crs'!$C$2:$C$674,0),0),"Not Valid Program Number"),"")</f>
        <v/>
      </c>
      <c r="G467" s="7" t="str">
        <f>IF(E467&lt;&gt;"",IFERROR(INDEX('Valid prog-crs'!$B$2:$B$674,MATCH('21-22 Courses'!E467,'Valid prog-crs'!$C$2:$C$674,0),0),"Not Valid Program Number"),"")</f>
        <v/>
      </c>
      <c r="H467" s="19"/>
      <c r="I467" s="7" t="str">
        <f>IFERROR(VLOOKUP(H467,'Valid prog-crs'!$E$2:$F$680,2,FALSE),"")</f>
        <v/>
      </c>
      <c r="J467" s="7" t="str">
        <f>IFERROR(VLOOKUP(H467,'Valid prog-crs'!$E$2:$G$674,3,FALSE),"")</f>
        <v/>
      </c>
    </row>
    <row r="468" spans="4:10" x14ac:dyDescent="0.25">
      <c r="D468" s="6"/>
      <c r="E468" s="19"/>
      <c r="F468" s="7" t="str">
        <f>IF(E468&lt;&gt;"",IFERROR(INDEX('Valid prog-crs'!$A$2:$A$674,MATCH('21-22 Courses'!E468,'Valid prog-crs'!$C$2:$C$674,0),0),"Not Valid Program Number"),"")</f>
        <v/>
      </c>
      <c r="G468" s="7" t="str">
        <f>IF(E468&lt;&gt;"",IFERROR(INDEX('Valid prog-crs'!$B$2:$B$674,MATCH('21-22 Courses'!E468,'Valid prog-crs'!$C$2:$C$674,0),0),"Not Valid Program Number"),"")</f>
        <v/>
      </c>
      <c r="H468" s="19"/>
      <c r="I468" s="7" t="str">
        <f>IFERROR(VLOOKUP(H468,'Valid prog-crs'!$E$2:$F$680,2,FALSE),"")</f>
        <v/>
      </c>
      <c r="J468" s="7" t="str">
        <f>IFERROR(VLOOKUP(H468,'Valid prog-crs'!$E$2:$G$674,3,FALSE),"")</f>
        <v/>
      </c>
    </row>
    <row r="469" spans="4:10" x14ac:dyDescent="0.25">
      <c r="D469" s="6"/>
      <c r="E469" s="19"/>
      <c r="F469" s="7" t="str">
        <f>IF(E469&lt;&gt;"",IFERROR(INDEX('Valid prog-crs'!$A$2:$A$674,MATCH('21-22 Courses'!E469,'Valid prog-crs'!$C$2:$C$674,0),0),"Not Valid Program Number"),"")</f>
        <v/>
      </c>
      <c r="G469" s="7" t="str">
        <f>IF(E469&lt;&gt;"",IFERROR(INDEX('Valid prog-crs'!$B$2:$B$674,MATCH('21-22 Courses'!E469,'Valid prog-crs'!$C$2:$C$674,0),0),"Not Valid Program Number"),"")</f>
        <v/>
      </c>
      <c r="H469" s="19"/>
      <c r="I469" s="7" t="str">
        <f>IFERROR(VLOOKUP(H469,'Valid prog-crs'!$E$2:$F$680,2,FALSE),"")</f>
        <v/>
      </c>
      <c r="J469" s="7" t="str">
        <f>IFERROR(VLOOKUP(H469,'Valid prog-crs'!$E$2:$G$674,3,FALSE),"")</f>
        <v/>
      </c>
    </row>
    <row r="470" spans="4:10" x14ac:dyDescent="0.25">
      <c r="D470" s="6"/>
      <c r="E470" s="19"/>
      <c r="F470" s="7" t="str">
        <f>IF(E470&lt;&gt;"",IFERROR(INDEX('Valid prog-crs'!$A$2:$A$674,MATCH('21-22 Courses'!E470,'Valid prog-crs'!$C$2:$C$674,0),0),"Not Valid Program Number"),"")</f>
        <v/>
      </c>
      <c r="G470" s="7" t="str">
        <f>IF(E470&lt;&gt;"",IFERROR(INDEX('Valid prog-crs'!$B$2:$B$674,MATCH('21-22 Courses'!E470,'Valid prog-crs'!$C$2:$C$674,0),0),"Not Valid Program Number"),"")</f>
        <v/>
      </c>
      <c r="H470" s="19"/>
      <c r="I470" s="7" t="str">
        <f>IFERROR(VLOOKUP(H470,'Valid prog-crs'!$E$2:$F$680,2,FALSE),"")</f>
        <v/>
      </c>
      <c r="J470" s="7" t="str">
        <f>IFERROR(VLOOKUP(H470,'Valid prog-crs'!$E$2:$G$674,3,FALSE),"")</f>
        <v/>
      </c>
    </row>
    <row r="471" spans="4:10" x14ac:dyDescent="0.25">
      <c r="D471" s="6"/>
      <c r="E471" s="19"/>
      <c r="F471" s="7" t="str">
        <f>IF(E471&lt;&gt;"",IFERROR(INDEX('Valid prog-crs'!$A$2:$A$674,MATCH('21-22 Courses'!E471,'Valid prog-crs'!$C$2:$C$674,0),0),"Not Valid Program Number"),"")</f>
        <v/>
      </c>
      <c r="G471" s="7" t="str">
        <f>IF(E471&lt;&gt;"",IFERROR(INDEX('Valid prog-crs'!$B$2:$B$674,MATCH('21-22 Courses'!E471,'Valid prog-crs'!$C$2:$C$674,0),0),"Not Valid Program Number"),"")</f>
        <v/>
      </c>
      <c r="H471" s="19"/>
      <c r="I471" s="7" t="str">
        <f>IFERROR(VLOOKUP(H471,'Valid prog-crs'!$E$2:$F$680,2,FALSE),"")</f>
        <v/>
      </c>
      <c r="J471" s="7" t="str">
        <f>IFERROR(VLOOKUP(H471,'Valid prog-crs'!$E$2:$G$674,3,FALSE),"")</f>
        <v/>
      </c>
    </row>
    <row r="472" spans="4:10" x14ac:dyDescent="0.25">
      <c r="D472" s="6"/>
      <c r="E472" s="19"/>
      <c r="F472" s="7" t="str">
        <f>IF(E472&lt;&gt;"",IFERROR(INDEX('Valid prog-crs'!$A$2:$A$674,MATCH('21-22 Courses'!E472,'Valid prog-crs'!$C$2:$C$674,0),0),"Not Valid Program Number"),"")</f>
        <v/>
      </c>
      <c r="G472" s="7" t="str">
        <f>IF(E472&lt;&gt;"",IFERROR(INDEX('Valid prog-crs'!$B$2:$B$674,MATCH('21-22 Courses'!E472,'Valid prog-crs'!$C$2:$C$674,0),0),"Not Valid Program Number"),"")</f>
        <v/>
      </c>
      <c r="H472" s="19"/>
      <c r="I472" s="7" t="str">
        <f>IFERROR(VLOOKUP(H472,'Valid prog-crs'!$E$2:$F$680,2,FALSE),"")</f>
        <v/>
      </c>
      <c r="J472" s="7" t="str">
        <f>IFERROR(VLOOKUP(H472,'Valid prog-crs'!$E$2:$G$674,3,FALSE),"")</f>
        <v/>
      </c>
    </row>
    <row r="473" spans="4:10" x14ac:dyDescent="0.25">
      <c r="D473" s="6"/>
      <c r="E473" s="19"/>
      <c r="F473" s="7" t="str">
        <f>IF(E473&lt;&gt;"",IFERROR(INDEX('Valid prog-crs'!$A$2:$A$674,MATCH('21-22 Courses'!E473,'Valid prog-crs'!$C$2:$C$674,0),0),"Not Valid Program Number"),"")</f>
        <v/>
      </c>
      <c r="G473" s="7" t="str">
        <f>IF(E473&lt;&gt;"",IFERROR(INDEX('Valid prog-crs'!$B$2:$B$674,MATCH('21-22 Courses'!E473,'Valid prog-crs'!$C$2:$C$674,0),0),"Not Valid Program Number"),"")</f>
        <v/>
      </c>
      <c r="H473" s="19"/>
      <c r="I473" s="7" t="str">
        <f>IFERROR(VLOOKUP(H473,'Valid prog-crs'!$E$2:$F$680,2,FALSE),"")</f>
        <v/>
      </c>
      <c r="J473" s="7" t="str">
        <f>IFERROR(VLOOKUP(H473,'Valid prog-crs'!$E$2:$G$674,3,FALSE),"")</f>
        <v/>
      </c>
    </row>
    <row r="474" spans="4:10" x14ac:dyDescent="0.25">
      <c r="D474" s="6"/>
      <c r="E474" s="19"/>
      <c r="F474" s="7" t="str">
        <f>IF(E474&lt;&gt;"",IFERROR(INDEX('Valid prog-crs'!$A$2:$A$674,MATCH('21-22 Courses'!E474,'Valid prog-crs'!$C$2:$C$674,0),0),"Not Valid Program Number"),"")</f>
        <v/>
      </c>
      <c r="G474" s="7" t="str">
        <f>IF(E474&lt;&gt;"",IFERROR(INDEX('Valid prog-crs'!$B$2:$B$674,MATCH('21-22 Courses'!E474,'Valid prog-crs'!$C$2:$C$674,0),0),"Not Valid Program Number"),"")</f>
        <v/>
      </c>
      <c r="H474" s="19"/>
      <c r="I474" s="7" t="str">
        <f>IFERROR(VLOOKUP(H474,'Valid prog-crs'!$E$2:$F$680,2,FALSE),"")</f>
        <v/>
      </c>
      <c r="J474" s="7" t="str">
        <f>IFERROR(VLOOKUP(H474,'Valid prog-crs'!$E$2:$G$674,3,FALSE),"")</f>
        <v/>
      </c>
    </row>
    <row r="475" spans="4:10" x14ac:dyDescent="0.25">
      <c r="D475" s="6"/>
      <c r="E475" s="19"/>
      <c r="F475" s="7" t="str">
        <f>IF(E475&lt;&gt;"",IFERROR(INDEX('Valid prog-crs'!$A$2:$A$674,MATCH('21-22 Courses'!E475,'Valid prog-crs'!$C$2:$C$674,0),0),"Not Valid Program Number"),"")</f>
        <v/>
      </c>
      <c r="G475" s="7" t="str">
        <f>IF(E475&lt;&gt;"",IFERROR(INDEX('Valid prog-crs'!$B$2:$B$674,MATCH('21-22 Courses'!E475,'Valid prog-crs'!$C$2:$C$674,0),0),"Not Valid Program Number"),"")</f>
        <v/>
      </c>
      <c r="H475" s="19"/>
      <c r="I475" s="7" t="str">
        <f>IFERROR(VLOOKUP(H475,'Valid prog-crs'!$E$2:$F$680,2,FALSE),"")</f>
        <v/>
      </c>
      <c r="J475" s="7" t="str">
        <f>IFERROR(VLOOKUP(H475,'Valid prog-crs'!$E$2:$G$674,3,FALSE),"")</f>
        <v/>
      </c>
    </row>
    <row r="476" spans="4:10" x14ac:dyDescent="0.25">
      <c r="D476" s="6"/>
      <c r="E476" s="19"/>
      <c r="F476" s="7" t="str">
        <f>IF(E476&lt;&gt;"",IFERROR(INDEX('Valid prog-crs'!$A$2:$A$674,MATCH('21-22 Courses'!E476,'Valid prog-crs'!$C$2:$C$674,0),0),"Not Valid Program Number"),"")</f>
        <v/>
      </c>
      <c r="G476" s="7" t="str">
        <f>IF(E476&lt;&gt;"",IFERROR(INDEX('Valid prog-crs'!$B$2:$B$674,MATCH('21-22 Courses'!E476,'Valid prog-crs'!$C$2:$C$674,0),0),"Not Valid Program Number"),"")</f>
        <v/>
      </c>
      <c r="H476" s="19"/>
      <c r="I476" s="7" t="str">
        <f>IFERROR(VLOOKUP(H476,'Valid prog-crs'!$E$2:$F$680,2,FALSE),"")</f>
        <v/>
      </c>
      <c r="J476" s="7" t="str">
        <f>IFERROR(VLOOKUP(H476,'Valid prog-crs'!$E$2:$G$674,3,FALSE),"")</f>
        <v/>
      </c>
    </row>
    <row r="477" spans="4:10" x14ac:dyDescent="0.25">
      <c r="D477" s="6"/>
      <c r="E477" s="19"/>
      <c r="F477" s="7" t="str">
        <f>IF(E477&lt;&gt;"",IFERROR(INDEX('Valid prog-crs'!$A$2:$A$674,MATCH('21-22 Courses'!E477,'Valid prog-crs'!$C$2:$C$674,0),0),"Not Valid Program Number"),"")</f>
        <v/>
      </c>
      <c r="G477" s="7" t="str">
        <f>IF(E477&lt;&gt;"",IFERROR(INDEX('Valid prog-crs'!$B$2:$B$674,MATCH('21-22 Courses'!E477,'Valid prog-crs'!$C$2:$C$674,0),0),"Not Valid Program Number"),"")</f>
        <v/>
      </c>
      <c r="H477" s="19"/>
      <c r="I477" s="7" t="str">
        <f>IFERROR(VLOOKUP(H477,'Valid prog-crs'!$E$2:$F$680,2,FALSE),"")</f>
        <v/>
      </c>
      <c r="J477" s="7" t="str">
        <f>IFERROR(VLOOKUP(H477,'Valid prog-crs'!$E$2:$G$674,3,FALSE),"")</f>
        <v/>
      </c>
    </row>
    <row r="478" spans="4:10" x14ac:dyDescent="0.25">
      <c r="D478" s="6"/>
      <c r="E478" s="19"/>
      <c r="F478" s="7" t="str">
        <f>IF(E478&lt;&gt;"",IFERROR(INDEX('Valid prog-crs'!$A$2:$A$674,MATCH('21-22 Courses'!E478,'Valid prog-crs'!$C$2:$C$674,0),0),"Not Valid Program Number"),"")</f>
        <v/>
      </c>
      <c r="G478" s="7" t="str">
        <f>IF(E478&lt;&gt;"",IFERROR(INDEX('Valid prog-crs'!$B$2:$B$674,MATCH('21-22 Courses'!E478,'Valid prog-crs'!$C$2:$C$674,0),0),"Not Valid Program Number"),"")</f>
        <v/>
      </c>
      <c r="H478" s="19"/>
      <c r="I478" s="7" t="str">
        <f>IFERROR(VLOOKUP(H478,'Valid prog-crs'!$E$2:$F$680,2,FALSE),"")</f>
        <v/>
      </c>
      <c r="J478" s="7" t="str">
        <f>IFERROR(VLOOKUP(H478,'Valid prog-crs'!$E$2:$G$674,3,FALSE),"")</f>
        <v/>
      </c>
    </row>
    <row r="479" spans="4:10" x14ac:dyDescent="0.25">
      <c r="D479" s="6"/>
      <c r="E479" s="19"/>
      <c r="F479" s="7" t="str">
        <f>IF(E479&lt;&gt;"",IFERROR(INDEX('Valid prog-crs'!$A$2:$A$674,MATCH('21-22 Courses'!E479,'Valid prog-crs'!$C$2:$C$674,0),0),"Not Valid Program Number"),"")</f>
        <v/>
      </c>
      <c r="G479" s="7" t="str">
        <f>IF(E479&lt;&gt;"",IFERROR(INDEX('Valid prog-crs'!$B$2:$B$674,MATCH('21-22 Courses'!E479,'Valid prog-crs'!$C$2:$C$674,0),0),"Not Valid Program Number"),"")</f>
        <v/>
      </c>
      <c r="H479" s="19"/>
      <c r="I479" s="7" t="str">
        <f>IFERROR(VLOOKUP(H479,'Valid prog-crs'!$E$2:$F$680,2,FALSE),"")</f>
        <v/>
      </c>
      <c r="J479" s="7" t="str">
        <f>IFERROR(VLOOKUP(H479,'Valid prog-crs'!$E$2:$G$674,3,FALSE),"")</f>
        <v/>
      </c>
    </row>
    <row r="480" spans="4:10" x14ac:dyDescent="0.25">
      <c r="D480" s="6"/>
      <c r="E480" s="19"/>
      <c r="F480" s="7" t="str">
        <f>IF(E480&lt;&gt;"",IFERROR(INDEX('Valid prog-crs'!$A$2:$A$674,MATCH('21-22 Courses'!E480,'Valid prog-crs'!$C$2:$C$674,0),0),"Not Valid Program Number"),"")</f>
        <v/>
      </c>
      <c r="G480" s="7" t="str">
        <f>IF(E480&lt;&gt;"",IFERROR(INDEX('Valid prog-crs'!$B$2:$B$674,MATCH('21-22 Courses'!E480,'Valid prog-crs'!$C$2:$C$674,0),0),"Not Valid Program Number"),"")</f>
        <v/>
      </c>
      <c r="H480" s="19"/>
      <c r="I480" s="7" t="str">
        <f>IFERROR(VLOOKUP(H480,'Valid prog-crs'!$E$2:$F$680,2,FALSE),"")</f>
        <v/>
      </c>
      <c r="J480" s="7" t="str">
        <f>IFERROR(VLOOKUP(H480,'Valid prog-crs'!$E$2:$G$674,3,FALSE),"")</f>
        <v/>
      </c>
    </row>
    <row r="481" spans="4:10" x14ac:dyDescent="0.25">
      <c r="D481" s="6"/>
      <c r="E481" s="19"/>
      <c r="F481" s="7" t="str">
        <f>IF(E481&lt;&gt;"",IFERROR(INDEX('Valid prog-crs'!$A$2:$A$674,MATCH('21-22 Courses'!E481,'Valid prog-crs'!$C$2:$C$674,0),0),"Not Valid Program Number"),"")</f>
        <v/>
      </c>
      <c r="G481" s="7" t="str">
        <f>IF(E481&lt;&gt;"",IFERROR(INDEX('Valid prog-crs'!$B$2:$B$674,MATCH('21-22 Courses'!E481,'Valid prog-crs'!$C$2:$C$674,0),0),"Not Valid Program Number"),"")</f>
        <v/>
      </c>
      <c r="H481" s="19"/>
      <c r="I481" s="7" t="str">
        <f>IFERROR(VLOOKUP(H481,'Valid prog-crs'!$E$2:$F$680,2,FALSE),"")</f>
        <v/>
      </c>
      <c r="J481" s="7" t="str">
        <f>IFERROR(VLOOKUP(H481,'Valid prog-crs'!$E$2:$G$674,3,FALSE),"")</f>
        <v/>
      </c>
    </row>
    <row r="482" spans="4:10" x14ac:dyDescent="0.25">
      <c r="D482" s="6"/>
      <c r="E482" s="19"/>
      <c r="F482" s="7" t="str">
        <f>IF(E482&lt;&gt;"",IFERROR(INDEX('Valid prog-crs'!$A$2:$A$674,MATCH('21-22 Courses'!E482,'Valid prog-crs'!$C$2:$C$674,0),0),"Not Valid Program Number"),"")</f>
        <v/>
      </c>
      <c r="G482" s="7" t="str">
        <f>IF(E482&lt;&gt;"",IFERROR(INDEX('Valid prog-crs'!$B$2:$B$674,MATCH('21-22 Courses'!E482,'Valid prog-crs'!$C$2:$C$674,0),0),"Not Valid Program Number"),"")</f>
        <v/>
      </c>
      <c r="H482" s="19"/>
      <c r="I482" s="7" t="str">
        <f>IFERROR(VLOOKUP(H482,'Valid prog-crs'!$E$2:$F$680,2,FALSE),"")</f>
        <v/>
      </c>
      <c r="J482" s="7" t="str">
        <f>IFERROR(VLOOKUP(H482,'Valid prog-crs'!$E$2:$G$674,3,FALSE),"")</f>
        <v/>
      </c>
    </row>
    <row r="483" spans="4:10" x14ac:dyDescent="0.25">
      <c r="D483" s="6"/>
      <c r="E483" s="19"/>
      <c r="F483" s="7" t="str">
        <f>IF(E483&lt;&gt;"",IFERROR(INDEX('Valid prog-crs'!$A$2:$A$674,MATCH('21-22 Courses'!E483,'Valid prog-crs'!$C$2:$C$674,0),0),"Not Valid Program Number"),"")</f>
        <v/>
      </c>
      <c r="G483" s="7" t="str">
        <f>IF(E483&lt;&gt;"",IFERROR(INDEX('Valid prog-crs'!$B$2:$B$674,MATCH('21-22 Courses'!E483,'Valid prog-crs'!$C$2:$C$674,0),0),"Not Valid Program Number"),"")</f>
        <v/>
      </c>
      <c r="H483" s="19"/>
      <c r="I483" s="7" t="str">
        <f>IFERROR(VLOOKUP(H483,'Valid prog-crs'!$E$2:$F$680,2,FALSE),"")</f>
        <v/>
      </c>
      <c r="J483" s="7" t="str">
        <f>IFERROR(VLOOKUP(H483,'Valid prog-crs'!$E$2:$G$674,3,FALSE),"")</f>
        <v/>
      </c>
    </row>
    <row r="484" spans="4:10" x14ac:dyDescent="0.25">
      <c r="D484" s="6"/>
      <c r="E484" s="19"/>
      <c r="F484" s="7" t="str">
        <f>IF(E484&lt;&gt;"",IFERROR(INDEX('Valid prog-crs'!$A$2:$A$674,MATCH('21-22 Courses'!E484,'Valid prog-crs'!$C$2:$C$674,0),0),"Not Valid Program Number"),"")</f>
        <v/>
      </c>
      <c r="G484" s="7" t="str">
        <f>IF(E484&lt;&gt;"",IFERROR(INDEX('Valid prog-crs'!$B$2:$B$674,MATCH('21-22 Courses'!E484,'Valid prog-crs'!$C$2:$C$674,0),0),"Not Valid Program Number"),"")</f>
        <v/>
      </c>
      <c r="H484" s="19"/>
      <c r="I484" s="7" t="str">
        <f>IFERROR(VLOOKUP(H484,'Valid prog-crs'!$E$2:$F$680,2,FALSE),"")</f>
        <v/>
      </c>
      <c r="J484" s="7" t="str">
        <f>IFERROR(VLOOKUP(H484,'Valid prog-crs'!$E$2:$G$674,3,FALSE),"")</f>
        <v/>
      </c>
    </row>
    <row r="485" spans="4:10" x14ac:dyDescent="0.25">
      <c r="D485" s="6"/>
      <c r="E485" s="19"/>
      <c r="F485" s="7" t="str">
        <f>IF(E485&lt;&gt;"",IFERROR(INDEX('Valid prog-crs'!$A$2:$A$674,MATCH('21-22 Courses'!E485,'Valid prog-crs'!$C$2:$C$674,0),0),"Not Valid Program Number"),"")</f>
        <v/>
      </c>
      <c r="G485" s="7" t="str">
        <f>IF(E485&lt;&gt;"",IFERROR(INDEX('Valid prog-crs'!$B$2:$B$674,MATCH('21-22 Courses'!E485,'Valid prog-crs'!$C$2:$C$674,0),0),"Not Valid Program Number"),"")</f>
        <v/>
      </c>
      <c r="H485" s="19"/>
      <c r="I485" s="7" t="str">
        <f>IFERROR(VLOOKUP(H485,'Valid prog-crs'!$E$2:$F$680,2,FALSE),"")</f>
        <v/>
      </c>
      <c r="J485" s="7" t="str">
        <f>IFERROR(VLOOKUP(H485,'Valid prog-crs'!$E$2:$G$674,3,FALSE),"")</f>
        <v/>
      </c>
    </row>
    <row r="486" spans="4:10" x14ac:dyDescent="0.25">
      <c r="D486" s="6"/>
      <c r="E486" s="19"/>
      <c r="F486" s="7" t="str">
        <f>IF(E486&lt;&gt;"",IFERROR(INDEX('Valid prog-crs'!$A$2:$A$674,MATCH('21-22 Courses'!E486,'Valid prog-crs'!$C$2:$C$674,0),0),"Not Valid Program Number"),"")</f>
        <v/>
      </c>
      <c r="G486" s="7" t="str">
        <f>IF(E486&lt;&gt;"",IFERROR(INDEX('Valid prog-crs'!$B$2:$B$674,MATCH('21-22 Courses'!E486,'Valid prog-crs'!$C$2:$C$674,0),0),"Not Valid Program Number"),"")</f>
        <v/>
      </c>
      <c r="H486" s="19"/>
      <c r="I486" s="7" t="str">
        <f>IFERROR(VLOOKUP(H486,'Valid prog-crs'!$E$2:$F$680,2,FALSE),"")</f>
        <v/>
      </c>
      <c r="J486" s="7" t="str">
        <f>IFERROR(VLOOKUP(H486,'Valid prog-crs'!$E$2:$G$674,3,FALSE),"")</f>
        <v/>
      </c>
    </row>
    <row r="487" spans="4:10" x14ac:dyDescent="0.25">
      <c r="D487" s="6"/>
      <c r="E487" s="19"/>
      <c r="F487" s="7" t="str">
        <f>IF(E487&lt;&gt;"",IFERROR(INDEX('Valid prog-crs'!$A$2:$A$674,MATCH('21-22 Courses'!E487,'Valid prog-crs'!$C$2:$C$674,0),0),"Not Valid Program Number"),"")</f>
        <v/>
      </c>
      <c r="G487" s="7" t="str">
        <f>IF(E487&lt;&gt;"",IFERROR(INDEX('Valid prog-crs'!$B$2:$B$674,MATCH('21-22 Courses'!E487,'Valid prog-crs'!$C$2:$C$674,0),0),"Not Valid Program Number"),"")</f>
        <v/>
      </c>
      <c r="H487" s="19"/>
      <c r="I487" s="7" t="str">
        <f>IFERROR(VLOOKUP(H487,'Valid prog-crs'!$E$2:$F$680,2,FALSE),"")</f>
        <v/>
      </c>
      <c r="J487" s="7" t="str">
        <f>IFERROR(VLOOKUP(H487,'Valid prog-crs'!$E$2:$G$674,3,FALSE),"")</f>
        <v/>
      </c>
    </row>
    <row r="488" spans="4:10" x14ac:dyDescent="0.25">
      <c r="D488" s="6"/>
      <c r="E488" s="19"/>
      <c r="F488" s="7" t="str">
        <f>IF(E488&lt;&gt;"",IFERROR(INDEX('Valid prog-crs'!$A$2:$A$674,MATCH('21-22 Courses'!E488,'Valid prog-crs'!$C$2:$C$674,0),0),"Not Valid Program Number"),"")</f>
        <v/>
      </c>
      <c r="G488" s="7" t="str">
        <f>IF(E488&lt;&gt;"",IFERROR(INDEX('Valid prog-crs'!$B$2:$B$674,MATCH('21-22 Courses'!E488,'Valid prog-crs'!$C$2:$C$674,0),0),"Not Valid Program Number"),"")</f>
        <v/>
      </c>
      <c r="H488" s="19"/>
      <c r="I488" s="7" t="str">
        <f>IFERROR(VLOOKUP(H488,'Valid prog-crs'!$E$2:$F$680,2,FALSE),"")</f>
        <v/>
      </c>
      <c r="J488" s="7" t="str">
        <f>IFERROR(VLOOKUP(H488,'Valid prog-crs'!$E$2:$G$674,3,FALSE),"")</f>
        <v/>
      </c>
    </row>
    <row r="489" spans="4:10" x14ac:dyDescent="0.25">
      <c r="D489" s="6"/>
      <c r="E489" s="19"/>
      <c r="F489" s="7" t="str">
        <f>IF(E489&lt;&gt;"",IFERROR(INDEX('Valid prog-crs'!$A$2:$A$674,MATCH('21-22 Courses'!E489,'Valid prog-crs'!$C$2:$C$674,0),0),"Not Valid Program Number"),"")</f>
        <v/>
      </c>
      <c r="G489" s="7" t="str">
        <f>IF(E489&lt;&gt;"",IFERROR(INDEX('Valid prog-crs'!$B$2:$B$674,MATCH('21-22 Courses'!E489,'Valid prog-crs'!$C$2:$C$674,0),0),"Not Valid Program Number"),"")</f>
        <v/>
      </c>
      <c r="H489" s="19"/>
      <c r="I489" s="7" t="str">
        <f>IFERROR(VLOOKUP(H489,'Valid prog-crs'!$E$2:$F$680,2,FALSE),"")</f>
        <v/>
      </c>
      <c r="J489" s="7" t="str">
        <f>IFERROR(VLOOKUP(H489,'Valid prog-crs'!$E$2:$G$674,3,FALSE),"")</f>
        <v/>
      </c>
    </row>
    <row r="490" spans="4:10" x14ac:dyDescent="0.25">
      <c r="D490" s="6"/>
      <c r="E490" s="19"/>
      <c r="F490" s="7" t="str">
        <f>IF(E490&lt;&gt;"",IFERROR(INDEX('Valid prog-crs'!$A$2:$A$674,MATCH('21-22 Courses'!E490,'Valid prog-crs'!$C$2:$C$674,0),0),"Not Valid Program Number"),"")</f>
        <v/>
      </c>
      <c r="G490" s="7" t="str">
        <f>IF(E490&lt;&gt;"",IFERROR(INDEX('Valid prog-crs'!$B$2:$B$674,MATCH('21-22 Courses'!E490,'Valid prog-crs'!$C$2:$C$674,0),0),"Not Valid Program Number"),"")</f>
        <v/>
      </c>
      <c r="H490" s="19"/>
      <c r="I490" s="7" t="str">
        <f>IFERROR(VLOOKUP(H490,'Valid prog-crs'!$E$2:$F$680,2,FALSE),"")</f>
        <v/>
      </c>
      <c r="J490" s="7" t="str">
        <f>IFERROR(VLOOKUP(H490,'Valid prog-crs'!$E$2:$G$674,3,FALSE),"")</f>
        <v/>
      </c>
    </row>
    <row r="491" spans="4:10" x14ac:dyDescent="0.25">
      <c r="D491" s="6"/>
      <c r="E491" s="19"/>
      <c r="F491" s="7" t="str">
        <f>IF(E491&lt;&gt;"",IFERROR(INDEX('Valid prog-crs'!$A$2:$A$674,MATCH('21-22 Courses'!E491,'Valid prog-crs'!$C$2:$C$674,0),0),"Not Valid Program Number"),"")</f>
        <v/>
      </c>
      <c r="G491" s="7" t="str">
        <f>IF(E491&lt;&gt;"",IFERROR(INDEX('Valid prog-crs'!$B$2:$B$674,MATCH('21-22 Courses'!E491,'Valid prog-crs'!$C$2:$C$674,0),0),"Not Valid Program Number"),"")</f>
        <v/>
      </c>
      <c r="H491" s="19"/>
      <c r="I491" s="7" t="str">
        <f>IFERROR(VLOOKUP(H491,'Valid prog-crs'!$E$2:$F$680,2,FALSE),"")</f>
        <v/>
      </c>
      <c r="J491" s="7" t="str">
        <f>IFERROR(VLOOKUP(H491,'Valid prog-crs'!$E$2:$G$674,3,FALSE),"")</f>
        <v/>
      </c>
    </row>
    <row r="492" spans="4:10" x14ac:dyDescent="0.25">
      <c r="D492" s="6"/>
      <c r="E492" s="19"/>
      <c r="F492" s="7" t="str">
        <f>IF(E492&lt;&gt;"",IFERROR(INDEX('Valid prog-crs'!$A$2:$A$674,MATCH('21-22 Courses'!E492,'Valid prog-crs'!$C$2:$C$674,0),0),"Not Valid Program Number"),"")</f>
        <v/>
      </c>
      <c r="G492" s="7" t="str">
        <f>IF(E492&lt;&gt;"",IFERROR(INDEX('Valid prog-crs'!$B$2:$B$674,MATCH('21-22 Courses'!E492,'Valid prog-crs'!$C$2:$C$674,0),0),"Not Valid Program Number"),"")</f>
        <v/>
      </c>
      <c r="H492" s="19"/>
      <c r="I492" s="7" t="str">
        <f>IFERROR(VLOOKUP(H492,'Valid prog-crs'!$E$2:$F$680,2,FALSE),"")</f>
        <v/>
      </c>
      <c r="J492" s="7" t="str">
        <f>IFERROR(VLOOKUP(H492,'Valid prog-crs'!$E$2:$G$674,3,FALSE),"")</f>
        <v/>
      </c>
    </row>
    <row r="493" spans="4:10" x14ac:dyDescent="0.25">
      <c r="D493" s="6"/>
      <c r="E493" s="19"/>
      <c r="F493" s="7" t="str">
        <f>IF(E493&lt;&gt;"",IFERROR(INDEX('Valid prog-crs'!$A$2:$A$674,MATCH('21-22 Courses'!E493,'Valid prog-crs'!$C$2:$C$674,0),0),"Not Valid Program Number"),"")</f>
        <v/>
      </c>
      <c r="G493" s="7" t="str">
        <f>IF(E493&lt;&gt;"",IFERROR(INDEX('Valid prog-crs'!$B$2:$B$674,MATCH('21-22 Courses'!E493,'Valid prog-crs'!$C$2:$C$674,0),0),"Not Valid Program Number"),"")</f>
        <v/>
      </c>
      <c r="H493" s="19"/>
      <c r="I493" s="7" t="str">
        <f>IFERROR(VLOOKUP(H493,'Valid prog-crs'!$E$2:$F$680,2,FALSE),"")</f>
        <v/>
      </c>
      <c r="J493" s="7" t="str">
        <f>IFERROR(VLOOKUP(H493,'Valid prog-crs'!$E$2:$G$674,3,FALSE),"")</f>
        <v/>
      </c>
    </row>
    <row r="494" spans="4:10" x14ac:dyDescent="0.25">
      <c r="D494" s="6"/>
      <c r="E494" s="19"/>
      <c r="F494" s="7" t="str">
        <f>IF(E494&lt;&gt;"",IFERROR(INDEX('Valid prog-crs'!$A$2:$A$674,MATCH('21-22 Courses'!E494,'Valid prog-crs'!$C$2:$C$674,0),0),"Not Valid Program Number"),"")</f>
        <v/>
      </c>
      <c r="G494" s="7" t="str">
        <f>IF(E494&lt;&gt;"",IFERROR(INDEX('Valid prog-crs'!$B$2:$B$674,MATCH('21-22 Courses'!E494,'Valid prog-crs'!$C$2:$C$674,0),0),"Not Valid Program Number"),"")</f>
        <v/>
      </c>
      <c r="H494" s="19"/>
      <c r="I494" s="7" t="str">
        <f>IFERROR(VLOOKUP(H494,'Valid prog-crs'!$E$2:$F$680,2,FALSE),"")</f>
        <v/>
      </c>
      <c r="J494" s="7" t="str">
        <f>IFERROR(VLOOKUP(H494,'Valid prog-crs'!$E$2:$G$674,3,FALSE),"")</f>
        <v/>
      </c>
    </row>
    <row r="495" spans="4:10" x14ac:dyDescent="0.25">
      <c r="D495" s="6"/>
      <c r="E495" s="19"/>
      <c r="F495" s="7" t="str">
        <f>IF(E495&lt;&gt;"",IFERROR(INDEX('Valid prog-crs'!$A$2:$A$674,MATCH('21-22 Courses'!E495,'Valid prog-crs'!$C$2:$C$674,0),0),"Not Valid Program Number"),"")</f>
        <v/>
      </c>
      <c r="G495" s="7" t="str">
        <f>IF(E495&lt;&gt;"",IFERROR(INDEX('Valid prog-crs'!$B$2:$B$674,MATCH('21-22 Courses'!E495,'Valid prog-crs'!$C$2:$C$674,0),0),"Not Valid Program Number"),"")</f>
        <v/>
      </c>
      <c r="H495" s="19"/>
      <c r="I495" s="7" t="str">
        <f>IFERROR(VLOOKUP(H495,'Valid prog-crs'!$E$2:$F$680,2,FALSE),"")</f>
        <v/>
      </c>
      <c r="J495" s="7" t="str">
        <f>IFERROR(VLOOKUP(H495,'Valid prog-crs'!$E$2:$G$674,3,FALSE),"")</f>
        <v/>
      </c>
    </row>
    <row r="496" spans="4:10" x14ac:dyDescent="0.25">
      <c r="D496" s="6"/>
      <c r="E496" s="19"/>
      <c r="F496" s="7" t="str">
        <f>IF(E496&lt;&gt;"",IFERROR(INDEX('Valid prog-crs'!$A$2:$A$674,MATCH('21-22 Courses'!E496,'Valid prog-crs'!$C$2:$C$674,0),0),"Not Valid Program Number"),"")</f>
        <v/>
      </c>
      <c r="G496" s="7" t="str">
        <f>IF(E496&lt;&gt;"",IFERROR(INDEX('Valid prog-crs'!$B$2:$B$674,MATCH('21-22 Courses'!E496,'Valid prog-crs'!$C$2:$C$674,0),0),"Not Valid Program Number"),"")</f>
        <v/>
      </c>
      <c r="H496" s="19"/>
      <c r="I496" s="7" t="str">
        <f>IFERROR(VLOOKUP(H496,'Valid prog-crs'!$E$2:$F$680,2,FALSE),"")</f>
        <v/>
      </c>
      <c r="J496" s="7" t="str">
        <f>IFERROR(VLOOKUP(H496,'Valid prog-crs'!$E$2:$G$674,3,FALSE),"")</f>
        <v/>
      </c>
    </row>
    <row r="497" spans="4:10" x14ac:dyDescent="0.25">
      <c r="D497" s="6"/>
      <c r="E497" s="19"/>
      <c r="F497" s="7" t="str">
        <f>IF(E497&lt;&gt;"",IFERROR(INDEX('Valid prog-crs'!$A$2:$A$674,MATCH('21-22 Courses'!E497,'Valid prog-crs'!$C$2:$C$674,0),0),"Not Valid Program Number"),"")</f>
        <v/>
      </c>
      <c r="G497" s="7" t="str">
        <f>IF(E497&lt;&gt;"",IFERROR(INDEX('Valid prog-crs'!$B$2:$B$674,MATCH('21-22 Courses'!E497,'Valid prog-crs'!$C$2:$C$674,0),0),"Not Valid Program Number"),"")</f>
        <v/>
      </c>
      <c r="H497" s="19"/>
      <c r="I497" s="7" t="str">
        <f>IFERROR(VLOOKUP(H497,'Valid prog-crs'!$E$2:$F$680,2,FALSE),"")</f>
        <v/>
      </c>
      <c r="J497" s="7" t="str">
        <f>IFERROR(VLOOKUP(H497,'Valid prog-crs'!$E$2:$G$674,3,FALSE),"")</f>
        <v/>
      </c>
    </row>
    <row r="498" spans="4:10" x14ac:dyDescent="0.25">
      <c r="D498" s="6"/>
      <c r="E498" s="19"/>
      <c r="F498" s="7" t="str">
        <f>IF(E498&lt;&gt;"",IFERROR(INDEX('Valid prog-crs'!$A$2:$A$674,MATCH('21-22 Courses'!E498,'Valid prog-crs'!$C$2:$C$674,0),0),"Not Valid Program Number"),"")</f>
        <v/>
      </c>
      <c r="G498" s="7" t="str">
        <f>IF(E498&lt;&gt;"",IFERROR(INDEX('Valid prog-crs'!$B$2:$B$674,MATCH('21-22 Courses'!E498,'Valid prog-crs'!$C$2:$C$674,0),0),"Not Valid Program Number"),"")</f>
        <v/>
      </c>
      <c r="H498" s="19"/>
      <c r="I498" s="7" t="str">
        <f>IFERROR(VLOOKUP(H498,'Valid prog-crs'!$E$2:$F$680,2,FALSE),"")</f>
        <v/>
      </c>
      <c r="J498" s="7" t="str">
        <f>IFERROR(VLOOKUP(H498,'Valid prog-crs'!$E$2:$G$674,3,FALSE),"")</f>
        <v/>
      </c>
    </row>
    <row r="499" spans="4:10" x14ac:dyDescent="0.25">
      <c r="D499" s="6"/>
      <c r="E499" s="19"/>
      <c r="F499" s="7" t="str">
        <f>IF(E499&lt;&gt;"",IFERROR(INDEX('Valid prog-crs'!$A$2:$A$674,MATCH('21-22 Courses'!E499,'Valid prog-crs'!$C$2:$C$674,0),0),"Not Valid Program Number"),"")</f>
        <v/>
      </c>
      <c r="G499" s="7" t="str">
        <f>IF(E499&lt;&gt;"",IFERROR(INDEX('Valid prog-crs'!$B$2:$B$674,MATCH('21-22 Courses'!E499,'Valid prog-crs'!$C$2:$C$674,0),0),"Not Valid Program Number"),"")</f>
        <v/>
      </c>
      <c r="H499" s="19"/>
      <c r="I499" s="7" t="str">
        <f>IFERROR(VLOOKUP(H499,'Valid prog-crs'!$E$2:$F$680,2,FALSE),"")</f>
        <v/>
      </c>
      <c r="J499" s="7" t="str">
        <f>IFERROR(VLOOKUP(H499,'Valid prog-crs'!$E$2:$G$674,3,FALSE),"")</f>
        <v/>
      </c>
    </row>
    <row r="500" spans="4:10" x14ac:dyDescent="0.25">
      <c r="D500" s="6"/>
      <c r="E500" s="19"/>
      <c r="F500" s="7" t="str">
        <f>IF(E500&lt;&gt;"",IFERROR(INDEX('Valid prog-crs'!$A$2:$A$674,MATCH('21-22 Courses'!E500,'Valid prog-crs'!$C$2:$C$674,0),0),"Not Valid Program Number"),"")</f>
        <v/>
      </c>
      <c r="G500" s="7" t="str">
        <f>IF(E500&lt;&gt;"",IFERROR(INDEX('Valid prog-crs'!$B$2:$B$674,MATCH('21-22 Courses'!E500,'Valid prog-crs'!$C$2:$C$674,0),0),"Not Valid Program Number"),"")</f>
        <v/>
      </c>
      <c r="H500" s="19"/>
      <c r="I500" s="7" t="str">
        <f>IFERROR(VLOOKUP(H500,'Valid prog-crs'!$E$2:$F$680,2,FALSE),"")</f>
        <v/>
      </c>
      <c r="J500" s="7" t="str">
        <f>IFERROR(VLOOKUP(H500,'Valid prog-crs'!$E$2:$G$674,3,FALSE),"")</f>
        <v/>
      </c>
    </row>
    <row r="501" spans="4:10" x14ac:dyDescent="0.25">
      <c r="D501" s="6"/>
      <c r="E501" s="19"/>
      <c r="F501" s="7" t="str">
        <f>IF(E501&lt;&gt;"",IFERROR(INDEX('Valid prog-crs'!$A$2:$A$674,MATCH('21-22 Courses'!E501,'Valid prog-crs'!$C$2:$C$674,0),0),"Not Valid Program Number"),"")</f>
        <v/>
      </c>
      <c r="G501" s="7" t="str">
        <f>IF(E501&lt;&gt;"",IFERROR(INDEX('Valid prog-crs'!$B$2:$B$674,MATCH('21-22 Courses'!E501,'Valid prog-crs'!$C$2:$C$674,0),0),"Not Valid Program Number"),"")</f>
        <v/>
      </c>
      <c r="H501" s="19"/>
      <c r="I501" s="7" t="str">
        <f>IFERROR(VLOOKUP(H501,'Valid prog-crs'!$E$2:$F$680,2,FALSE),"")</f>
        <v/>
      </c>
      <c r="J501" s="7" t="str">
        <f>IFERROR(VLOOKUP(H501,'Valid prog-crs'!$E$2:$G$674,3,FALSE),"")</f>
        <v/>
      </c>
    </row>
    <row r="502" spans="4:10" x14ac:dyDescent="0.25">
      <c r="D502" s="6"/>
      <c r="E502" s="19"/>
      <c r="F502" s="7" t="str">
        <f>IF(E502&lt;&gt;"",IFERROR(INDEX('Valid prog-crs'!$A$2:$A$674,MATCH('21-22 Courses'!E502,'Valid prog-crs'!$C$2:$C$674,0),0),"Not Valid Program Number"),"")</f>
        <v/>
      </c>
      <c r="G502" s="7" t="str">
        <f>IF(E502&lt;&gt;"",IFERROR(INDEX('Valid prog-crs'!$B$2:$B$674,MATCH('21-22 Courses'!E502,'Valid prog-crs'!$C$2:$C$674,0),0),"Not Valid Program Number"),"")</f>
        <v/>
      </c>
      <c r="H502" s="19"/>
      <c r="I502" s="7" t="str">
        <f>IFERROR(VLOOKUP(H502,'Valid prog-crs'!$E$2:$F$680,2,FALSE),"")</f>
        <v/>
      </c>
      <c r="J502" s="7" t="str">
        <f>IFERROR(VLOOKUP(H502,'Valid prog-crs'!$E$2:$G$674,3,FALSE),"")</f>
        <v/>
      </c>
    </row>
    <row r="503" spans="4:10" x14ac:dyDescent="0.25">
      <c r="D503" s="6"/>
      <c r="E503" s="19"/>
      <c r="F503" s="7" t="str">
        <f>IF(E503&lt;&gt;"",IFERROR(INDEX('Valid prog-crs'!$A$2:$A$674,MATCH('21-22 Courses'!E503,'Valid prog-crs'!$C$2:$C$674,0),0),"Not Valid Program Number"),"")</f>
        <v/>
      </c>
      <c r="G503" s="7" t="str">
        <f>IF(E503&lt;&gt;"",IFERROR(INDEX('Valid prog-crs'!$B$2:$B$674,MATCH('21-22 Courses'!E503,'Valid prog-crs'!$C$2:$C$674,0),0),"Not Valid Program Number"),"")</f>
        <v/>
      </c>
      <c r="H503" s="19"/>
      <c r="I503" s="7" t="str">
        <f>IFERROR(VLOOKUP(H503,'Valid prog-crs'!$E$2:$F$680,2,FALSE),"")</f>
        <v/>
      </c>
      <c r="J503" s="7" t="str">
        <f>IFERROR(VLOOKUP(H503,'Valid prog-crs'!$E$2:$G$674,3,FALSE),"")</f>
        <v/>
      </c>
    </row>
    <row r="504" spans="4:10" x14ac:dyDescent="0.25">
      <c r="D504" s="6"/>
      <c r="E504" s="19"/>
      <c r="F504" s="7" t="str">
        <f>IF(E504&lt;&gt;"",IFERROR(INDEX('Valid prog-crs'!$A$2:$A$674,MATCH('21-22 Courses'!E504,'Valid prog-crs'!$C$2:$C$674,0),0),"Not Valid Program Number"),"")</f>
        <v/>
      </c>
      <c r="G504" s="7" t="str">
        <f>IF(E504&lt;&gt;"",IFERROR(INDEX('Valid prog-crs'!$B$2:$B$674,MATCH('21-22 Courses'!E504,'Valid prog-crs'!$C$2:$C$674,0),0),"Not Valid Program Number"),"")</f>
        <v/>
      </c>
      <c r="H504" s="19"/>
      <c r="I504" s="7" t="str">
        <f>IFERROR(VLOOKUP(H504,'Valid prog-crs'!$E$2:$F$680,2,FALSE),"")</f>
        <v/>
      </c>
      <c r="J504" s="7" t="str">
        <f>IFERROR(VLOOKUP(H504,'Valid prog-crs'!$E$2:$G$674,3,FALSE),"")</f>
        <v/>
      </c>
    </row>
    <row r="505" spans="4:10" x14ac:dyDescent="0.25">
      <c r="D505" s="6"/>
      <c r="E505" s="19"/>
      <c r="F505" s="7" t="str">
        <f>IF(E505&lt;&gt;"",IFERROR(INDEX('Valid prog-crs'!$A$2:$A$674,MATCH('21-22 Courses'!E505,'Valid prog-crs'!$C$2:$C$674,0),0),"Not Valid Program Number"),"")</f>
        <v/>
      </c>
      <c r="G505" s="7" t="str">
        <f>IF(E505&lt;&gt;"",IFERROR(INDEX('Valid prog-crs'!$B$2:$B$674,MATCH('21-22 Courses'!E505,'Valid prog-crs'!$C$2:$C$674,0),0),"Not Valid Program Number"),"")</f>
        <v/>
      </c>
      <c r="H505" s="19"/>
      <c r="I505" s="7" t="str">
        <f>IFERROR(VLOOKUP(H505,'Valid prog-crs'!$E$2:$F$680,2,FALSE),"")</f>
        <v/>
      </c>
      <c r="J505" s="7" t="str">
        <f>IFERROR(VLOOKUP(H505,'Valid prog-crs'!$E$2:$G$674,3,FALSE),"")</f>
        <v/>
      </c>
    </row>
    <row r="506" spans="4:10" x14ac:dyDescent="0.25">
      <c r="D506" s="6"/>
      <c r="E506" s="19"/>
      <c r="F506" s="7" t="str">
        <f>IF(E506&lt;&gt;"",IFERROR(INDEX('Valid prog-crs'!$A$2:$A$674,MATCH('21-22 Courses'!E506,'Valid prog-crs'!$C$2:$C$674,0),0),"Not Valid Program Number"),"")</f>
        <v/>
      </c>
      <c r="G506" s="7" t="str">
        <f>IF(E506&lt;&gt;"",IFERROR(INDEX('Valid prog-crs'!$B$2:$B$674,MATCH('21-22 Courses'!E506,'Valid prog-crs'!$C$2:$C$674,0),0),"Not Valid Program Number"),"")</f>
        <v/>
      </c>
      <c r="H506" s="19"/>
      <c r="I506" s="7" t="str">
        <f>IFERROR(VLOOKUP(H506,'Valid prog-crs'!$E$2:$F$680,2,FALSE),"")</f>
        <v/>
      </c>
      <c r="J506" s="7" t="str">
        <f>IFERROR(VLOOKUP(H506,'Valid prog-crs'!$E$2:$G$674,3,FALSE),"")</f>
        <v/>
      </c>
    </row>
    <row r="507" spans="4:10" x14ac:dyDescent="0.25">
      <c r="D507" s="6"/>
      <c r="E507" s="19"/>
      <c r="F507" s="7" t="str">
        <f>IF(E507&lt;&gt;"",IFERROR(INDEX('Valid prog-crs'!$A$2:$A$674,MATCH('21-22 Courses'!E507,'Valid prog-crs'!$C$2:$C$674,0),0),"Not Valid Program Number"),"")</f>
        <v/>
      </c>
      <c r="G507" s="7" t="str">
        <f>IF(E507&lt;&gt;"",IFERROR(INDEX('Valid prog-crs'!$B$2:$B$674,MATCH('21-22 Courses'!E507,'Valid prog-crs'!$C$2:$C$674,0),0),"Not Valid Program Number"),"")</f>
        <v/>
      </c>
      <c r="H507" s="19"/>
      <c r="I507" s="7" t="str">
        <f>IFERROR(VLOOKUP(H507,'Valid prog-crs'!$E$2:$F$680,2,FALSE),"")</f>
        <v/>
      </c>
      <c r="J507" s="7" t="str">
        <f>IFERROR(VLOOKUP(H507,'Valid prog-crs'!$E$2:$G$674,3,FALSE),"")</f>
        <v/>
      </c>
    </row>
    <row r="508" spans="4:10" x14ac:dyDescent="0.25">
      <c r="D508" s="6"/>
      <c r="E508" s="19"/>
      <c r="F508" s="7" t="str">
        <f>IF(E508&lt;&gt;"",IFERROR(INDEX('Valid prog-crs'!$A$2:$A$674,MATCH('21-22 Courses'!E508,'Valid prog-crs'!$C$2:$C$674,0),0),"Not Valid Program Number"),"")</f>
        <v/>
      </c>
      <c r="G508" s="7" t="str">
        <f>IF(E508&lt;&gt;"",IFERROR(INDEX('Valid prog-crs'!$B$2:$B$674,MATCH('21-22 Courses'!E508,'Valid prog-crs'!$C$2:$C$674,0),0),"Not Valid Program Number"),"")</f>
        <v/>
      </c>
      <c r="H508" s="19"/>
      <c r="I508" s="7" t="str">
        <f>IFERROR(VLOOKUP(H508,'Valid prog-crs'!$E$2:$F$680,2,FALSE),"")</f>
        <v/>
      </c>
      <c r="J508" s="7" t="str">
        <f>IFERROR(VLOOKUP(H508,'Valid prog-crs'!$E$2:$G$674,3,FALSE),"")</f>
        <v/>
      </c>
    </row>
    <row r="509" spans="4:10" x14ac:dyDescent="0.25">
      <c r="D509" s="6"/>
      <c r="E509" s="19"/>
      <c r="F509" s="7" t="str">
        <f>IF(E509&lt;&gt;"",IFERROR(INDEX('Valid prog-crs'!$A$2:$A$674,MATCH('21-22 Courses'!E509,'Valid prog-crs'!$C$2:$C$674,0),0),"Not Valid Program Number"),"")</f>
        <v/>
      </c>
      <c r="G509" s="7" t="str">
        <f>IF(E509&lt;&gt;"",IFERROR(INDEX('Valid prog-crs'!$B$2:$B$674,MATCH('21-22 Courses'!E509,'Valid prog-crs'!$C$2:$C$674,0),0),"Not Valid Program Number"),"")</f>
        <v/>
      </c>
      <c r="H509" s="19"/>
      <c r="I509" s="7" t="str">
        <f>IFERROR(VLOOKUP(H509,'Valid prog-crs'!$E$2:$F$680,2,FALSE),"")</f>
        <v/>
      </c>
      <c r="J509" s="7" t="str">
        <f>IFERROR(VLOOKUP(H509,'Valid prog-crs'!$E$2:$G$674,3,FALSE),"")</f>
        <v/>
      </c>
    </row>
    <row r="510" spans="4:10" x14ac:dyDescent="0.25">
      <c r="D510" s="6"/>
      <c r="E510" s="19"/>
      <c r="F510" s="7" t="str">
        <f>IF(E510&lt;&gt;"",IFERROR(INDEX('Valid prog-crs'!$A$2:$A$674,MATCH('21-22 Courses'!E510,'Valid prog-crs'!$C$2:$C$674,0),0),"Not Valid Program Number"),"")</f>
        <v/>
      </c>
      <c r="G510" s="7" t="str">
        <f>IF(E510&lt;&gt;"",IFERROR(INDEX('Valid prog-crs'!$B$2:$B$674,MATCH('21-22 Courses'!E510,'Valid prog-crs'!$C$2:$C$674,0),0),"Not Valid Program Number"),"")</f>
        <v/>
      </c>
      <c r="H510" s="19"/>
      <c r="I510" s="7" t="str">
        <f>IFERROR(VLOOKUP(H510,'Valid prog-crs'!$E$2:$F$680,2,FALSE),"")</f>
        <v/>
      </c>
      <c r="J510" s="7" t="str">
        <f>IFERROR(VLOOKUP(H510,'Valid prog-crs'!$E$2:$G$674,3,FALSE),"")</f>
        <v/>
      </c>
    </row>
    <row r="511" spans="4:10" x14ac:dyDescent="0.25">
      <c r="D511" s="6"/>
      <c r="E511" s="19"/>
      <c r="F511" s="7" t="str">
        <f>IF(E511&lt;&gt;"",IFERROR(INDEX('Valid prog-crs'!$A$2:$A$674,MATCH('21-22 Courses'!E511,'Valid prog-crs'!$C$2:$C$674,0),0),"Not Valid Program Number"),"")</f>
        <v/>
      </c>
      <c r="G511" s="7" t="str">
        <f>IF(E511&lt;&gt;"",IFERROR(INDEX('Valid prog-crs'!$B$2:$B$674,MATCH('21-22 Courses'!E511,'Valid prog-crs'!$C$2:$C$674,0),0),"Not Valid Program Number"),"")</f>
        <v/>
      </c>
      <c r="H511" s="19"/>
      <c r="I511" s="7" t="str">
        <f>IFERROR(VLOOKUP(H511,'Valid prog-crs'!$E$2:$F$680,2,FALSE),"")</f>
        <v/>
      </c>
      <c r="J511" s="7" t="str">
        <f>IFERROR(VLOOKUP(H511,'Valid prog-crs'!$E$2:$G$674,3,FALSE),"")</f>
        <v/>
      </c>
    </row>
    <row r="512" spans="4:10" x14ac:dyDescent="0.25">
      <c r="D512" s="6"/>
      <c r="E512" s="19"/>
      <c r="F512" s="7" t="str">
        <f>IF(E512&lt;&gt;"",IFERROR(INDEX('Valid prog-crs'!$A$2:$A$674,MATCH('21-22 Courses'!E512,'Valid prog-crs'!$C$2:$C$674,0),0),"Not Valid Program Number"),"")</f>
        <v/>
      </c>
      <c r="G512" s="7" t="str">
        <f>IF(E512&lt;&gt;"",IFERROR(INDEX('Valid prog-crs'!$B$2:$B$674,MATCH('21-22 Courses'!E512,'Valid prog-crs'!$C$2:$C$674,0),0),"Not Valid Program Number"),"")</f>
        <v/>
      </c>
      <c r="H512" s="19"/>
      <c r="I512" s="7" t="str">
        <f>IFERROR(VLOOKUP(H512,'Valid prog-crs'!$E$2:$F$680,2,FALSE),"")</f>
        <v/>
      </c>
      <c r="J512" s="7" t="str">
        <f>IFERROR(VLOOKUP(H512,'Valid prog-crs'!$E$2:$G$674,3,FALSE),"")</f>
        <v/>
      </c>
    </row>
    <row r="513" spans="4:10" x14ac:dyDescent="0.25">
      <c r="D513" s="6"/>
      <c r="E513" s="19"/>
      <c r="F513" s="7" t="str">
        <f>IF(E513&lt;&gt;"",IFERROR(INDEX('Valid prog-crs'!$A$2:$A$674,MATCH('21-22 Courses'!E513,'Valid prog-crs'!$C$2:$C$674,0),0),"Not Valid Program Number"),"")</f>
        <v/>
      </c>
      <c r="G513" s="7" t="str">
        <f>IF(E513&lt;&gt;"",IFERROR(INDEX('Valid prog-crs'!$B$2:$B$674,MATCH('21-22 Courses'!E513,'Valid prog-crs'!$C$2:$C$674,0),0),"Not Valid Program Number"),"")</f>
        <v/>
      </c>
      <c r="H513" s="19"/>
      <c r="I513" s="7" t="str">
        <f>IFERROR(VLOOKUP(H513,'Valid prog-crs'!$E$2:$F$680,2,FALSE),"")</f>
        <v/>
      </c>
      <c r="J513" s="7" t="str">
        <f>IFERROR(VLOOKUP(H513,'Valid prog-crs'!$E$2:$G$674,3,FALSE),"")</f>
        <v/>
      </c>
    </row>
    <row r="514" spans="4:10" x14ac:dyDescent="0.25">
      <c r="D514" s="6"/>
      <c r="E514" s="19"/>
      <c r="F514" s="7" t="str">
        <f>IF(E514&lt;&gt;"",IFERROR(INDEX('Valid prog-crs'!$A$2:$A$674,MATCH('21-22 Courses'!E514,'Valid prog-crs'!$C$2:$C$674,0),0),"Not Valid Program Number"),"")</f>
        <v/>
      </c>
      <c r="G514" s="7" t="str">
        <f>IF(E514&lt;&gt;"",IFERROR(INDEX('Valid prog-crs'!$B$2:$B$674,MATCH('21-22 Courses'!E514,'Valid prog-crs'!$C$2:$C$674,0),0),"Not Valid Program Number"),"")</f>
        <v/>
      </c>
      <c r="H514" s="19"/>
      <c r="I514" s="7" t="str">
        <f>IFERROR(VLOOKUP(H514,'Valid prog-crs'!$E$2:$F$680,2,FALSE),"")</f>
        <v/>
      </c>
      <c r="J514" s="7" t="str">
        <f>IFERROR(VLOOKUP(H514,'Valid prog-crs'!$E$2:$G$674,3,FALSE),"")</f>
        <v/>
      </c>
    </row>
    <row r="515" spans="4:10" x14ac:dyDescent="0.25">
      <c r="D515" s="6"/>
      <c r="E515" s="19"/>
      <c r="F515" s="7" t="str">
        <f>IF(E515&lt;&gt;"",IFERROR(INDEX('Valid prog-crs'!$A$2:$A$674,MATCH('21-22 Courses'!E515,'Valid prog-crs'!$C$2:$C$674,0),0),"Not Valid Program Number"),"")</f>
        <v/>
      </c>
      <c r="G515" s="7" t="str">
        <f>IF(E515&lt;&gt;"",IFERROR(INDEX('Valid prog-crs'!$B$2:$B$674,MATCH('21-22 Courses'!E515,'Valid prog-crs'!$C$2:$C$674,0),0),"Not Valid Program Number"),"")</f>
        <v/>
      </c>
      <c r="H515" s="19"/>
      <c r="I515" s="7" t="str">
        <f>IFERROR(VLOOKUP(H515,'Valid prog-crs'!$E$2:$F$680,2,FALSE),"")</f>
        <v/>
      </c>
      <c r="J515" s="7" t="str">
        <f>IFERROR(VLOOKUP(H515,'Valid prog-crs'!$E$2:$G$674,3,FALSE),"")</f>
        <v/>
      </c>
    </row>
    <row r="516" spans="4:10" x14ac:dyDescent="0.25">
      <c r="D516" s="6"/>
      <c r="E516" s="19"/>
      <c r="F516" s="7" t="str">
        <f>IF(E516&lt;&gt;"",IFERROR(INDEX('Valid prog-crs'!$A$2:$A$674,MATCH('21-22 Courses'!E516,'Valid prog-crs'!$C$2:$C$674,0),0),"Not Valid Program Number"),"")</f>
        <v/>
      </c>
      <c r="G516" s="7" t="str">
        <f>IF(E516&lt;&gt;"",IFERROR(INDEX('Valid prog-crs'!$B$2:$B$674,MATCH('21-22 Courses'!E516,'Valid prog-crs'!$C$2:$C$674,0),0),"Not Valid Program Number"),"")</f>
        <v/>
      </c>
      <c r="H516" s="19"/>
      <c r="I516" s="7" t="str">
        <f>IFERROR(VLOOKUP(H516,'Valid prog-crs'!$E$2:$F$680,2,FALSE),"")</f>
        <v/>
      </c>
      <c r="J516" s="7" t="str">
        <f>IFERROR(VLOOKUP(H516,'Valid prog-crs'!$E$2:$G$674,3,FALSE),"")</f>
        <v/>
      </c>
    </row>
    <row r="517" spans="4:10" x14ac:dyDescent="0.25">
      <c r="D517" s="6"/>
      <c r="E517" s="19"/>
      <c r="F517" s="7" t="str">
        <f>IF(E517&lt;&gt;"",IFERROR(INDEX('Valid prog-crs'!$A$2:$A$674,MATCH('21-22 Courses'!E517,'Valid prog-crs'!$C$2:$C$674,0),0),"Not Valid Program Number"),"")</f>
        <v/>
      </c>
      <c r="G517" s="7" t="str">
        <f>IF(E517&lt;&gt;"",IFERROR(INDEX('Valid prog-crs'!$B$2:$B$674,MATCH('21-22 Courses'!E517,'Valid prog-crs'!$C$2:$C$674,0),0),"Not Valid Program Number"),"")</f>
        <v/>
      </c>
      <c r="H517" s="19"/>
      <c r="I517" s="7" t="str">
        <f>IFERROR(VLOOKUP(H517,'Valid prog-crs'!$E$2:$F$680,2,FALSE),"")</f>
        <v/>
      </c>
      <c r="J517" s="7" t="str">
        <f>IFERROR(VLOOKUP(H517,'Valid prog-crs'!$E$2:$G$674,3,FALSE),"")</f>
        <v/>
      </c>
    </row>
    <row r="518" spans="4:10" x14ac:dyDescent="0.25">
      <c r="D518" s="6"/>
      <c r="E518" s="19"/>
      <c r="F518" s="7" t="str">
        <f>IF(E518&lt;&gt;"",IFERROR(INDEX('Valid prog-crs'!$A$2:$A$674,MATCH('21-22 Courses'!E518,'Valid prog-crs'!$C$2:$C$674,0),0),"Not Valid Program Number"),"")</f>
        <v/>
      </c>
      <c r="G518" s="7" t="str">
        <f>IF(E518&lt;&gt;"",IFERROR(INDEX('Valid prog-crs'!$B$2:$B$674,MATCH('21-22 Courses'!E518,'Valid prog-crs'!$C$2:$C$674,0),0),"Not Valid Program Number"),"")</f>
        <v/>
      </c>
      <c r="H518" s="19"/>
      <c r="I518" s="7" t="str">
        <f>IFERROR(VLOOKUP(H518,'Valid prog-crs'!$E$2:$F$680,2,FALSE),"")</f>
        <v/>
      </c>
      <c r="J518" s="7" t="str">
        <f>IFERROR(VLOOKUP(H518,'Valid prog-crs'!$E$2:$G$674,3,FALSE),"")</f>
        <v/>
      </c>
    </row>
    <row r="519" spans="4:10" x14ac:dyDescent="0.25">
      <c r="D519" s="6"/>
      <c r="E519" s="19"/>
      <c r="F519" s="7" t="str">
        <f>IF(E519&lt;&gt;"",IFERROR(INDEX('Valid prog-crs'!$A$2:$A$674,MATCH('21-22 Courses'!E519,'Valid prog-crs'!$C$2:$C$674,0),0),"Not Valid Program Number"),"")</f>
        <v/>
      </c>
      <c r="G519" s="7" t="str">
        <f>IF(E519&lt;&gt;"",IFERROR(INDEX('Valid prog-crs'!$B$2:$B$674,MATCH('21-22 Courses'!E519,'Valid prog-crs'!$C$2:$C$674,0),0),"Not Valid Program Number"),"")</f>
        <v/>
      </c>
      <c r="H519" s="19"/>
      <c r="I519" s="7" t="str">
        <f>IFERROR(VLOOKUP(H519,'Valid prog-crs'!$E$2:$F$680,2,FALSE),"")</f>
        <v/>
      </c>
      <c r="J519" s="7" t="str">
        <f>IFERROR(VLOOKUP(H519,'Valid prog-crs'!$E$2:$G$674,3,FALSE),"")</f>
        <v/>
      </c>
    </row>
    <row r="520" spans="4:10" x14ac:dyDescent="0.25">
      <c r="D520" s="6"/>
      <c r="E520" s="19"/>
      <c r="F520" s="7" t="str">
        <f>IF(E520&lt;&gt;"",IFERROR(INDEX('Valid prog-crs'!$A$2:$A$674,MATCH('21-22 Courses'!E520,'Valid prog-crs'!$C$2:$C$674,0),0),"Not Valid Program Number"),"")</f>
        <v/>
      </c>
      <c r="G520" s="7" t="str">
        <f>IF(E520&lt;&gt;"",IFERROR(INDEX('Valid prog-crs'!$B$2:$B$674,MATCH('21-22 Courses'!E520,'Valid prog-crs'!$C$2:$C$674,0),0),"Not Valid Program Number"),"")</f>
        <v/>
      </c>
      <c r="H520" s="19"/>
      <c r="I520" s="7" t="str">
        <f>IFERROR(VLOOKUP(H520,'Valid prog-crs'!$E$2:$F$680,2,FALSE),"")</f>
        <v/>
      </c>
      <c r="J520" s="7" t="str">
        <f>IFERROR(VLOOKUP(H520,'Valid prog-crs'!$E$2:$G$674,3,FALSE),"")</f>
        <v/>
      </c>
    </row>
    <row r="521" spans="4:10" x14ac:dyDescent="0.25">
      <c r="D521" s="6"/>
      <c r="E521" s="19"/>
      <c r="F521" s="7" t="str">
        <f>IF(E521&lt;&gt;"",IFERROR(INDEX('Valid prog-crs'!$A$2:$A$674,MATCH('21-22 Courses'!E521,'Valid prog-crs'!$C$2:$C$674,0),0),"Not Valid Program Number"),"")</f>
        <v/>
      </c>
      <c r="G521" s="7" t="str">
        <f>IF(E521&lt;&gt;"",IFERROR(INDEX('Valid prog-crs'!$B$2:$B$674,MATCH('21-22 Courses'!E521,'Valid prog-crs'!$C$2:$C$674,0),0),"Not Valid Program Number"),"")</f>
        <v/>
      </c>
      <c r="H521" s="19"/>
      <c r="I521" s="7" t="str">
        <f>IFERROR(VLOOKUP(H521,'Valid prog-crs'!$E$2:$F$680,2,FALSE),"")</f>
        <v/>
      </c>
      <c r="J521" s="7" t="str">
        <f>IFERROR(VLOOKUP(H521,'Valid prog-crs'!$E$2:$G$674,3,FALSE),"")</f>
        <v/>
      </c>
    </row>
    <row r="522" spans="4:10" x14ac:dyDescent="0.25">
      <c r="D522" s="6"/>
      <c r="E522" s="19"/>
      <c r="F522" s="7" t="str">
        <f>IF(E522&lt;&gt;"",IFERROR(INDEX('Valid prog-crs'!$A$2:$A$674,MATCH('21-22 Courses'!E522,'Valid prog-crs'!$C$2:$C$674,0),0),"Not Valid Program Number"),"")</f>
        <v/>
      </c>
      <c r="G522" s="7" t="str">
        <f>IF(E522&lt;&gt;"",IFERROR(INDEX('Valid prog-crs'!$B$2:$B$674,MATCH('21-22 Courses'!E522,'Valid prog-crs'!$C$2:$C$674,0),0),"Not Valid Program Number"),"")</f>
        <v/>
      </c>
      <c r="H522" s="19"/>
      <c r="I522" s="7" t="str">
        <f>IFERROR(VLOOKUP(H522,'Valid prog-crs'!$E$2:$F$680,2,FALSE),"")</f>
        <v/>
      </c>
      <c r="J522" s="7" t="str">
        <f>IFERROR(VLOOKUP(H522,'Valid prog-crs'!$E$2:$G$674,3,FALSE),"")</f>
        <v/>
      </c>
    </row>
    <row r="523" spans="4:10" x14ac:dyDescent="0.25">
      <c r="D523" s="6"/>
      <c r="E523" s="19"/>
      <c r="F523" s="7" t="str">
        <f>IF(E523&lt;&gt;"",IFERROR(INDEX('Valid prog-crs'!$A$2:$A$674,MATCH('21-22 Courses'!E523,'Valid prog-crs'!$C$2:$C$674,0),0),"Not Valid Program Number"),"")</f>
        <v/>
      </c>
      <c r="G523" s="7" t="str">
        <f>IF(E523&lt;&gt;"",IFERROR(INDEX('Valid prog-crs'!$B$2:$B$674,MATCH('21-22 Courses'!E523,'Valid prog-crs'!$C$2:$C$674,0),0),"Not Valid Program Number"),"")</f>
        <v/>
      </c>
      <c r="H523" s="19"/>
      <c r="I523" s="7" t="str">
        <f>IFERROR(VLOOKUP(H523,'Valid prog-crs'!$E$2:$F$680,2,FALSE),"")</f>
        <v/>
      </c>
      <c r="J523" s="7" t="str">
        <f>IFERROR(VLOOKUP(H523,'Valid prog-crs'!$E$2:$G$674,3,FALSE),"")</f>
        <v/>
      </c>
    </row>
    <row r="524" spans="4:10" x14ac:dyDescent="0.25">
      <c r="D524" s="6"/>
      <c r="E524" s="19"/>
      <c r="F524" s="7" t="str">
        <f>IF(E524&lt;&gt;"",IFERROR(INDEX('Valid prog-crs'!$A$2:$A$674,MATCH('21-22 Courses'!E524,'Valid prog-crs'!$C$2:$C$674,0),0),"Not Valid Program Number"),"")</f>
        <v/>
      </c>
      <c r="G524" s="7" t="str">
        <f>IF(E524&lt;&gt;"",IFERROR(INDEX('Valid prog-crs'!$B$2:$B$674,MATCH('21-22 Courses'!E524,'Valid prog-crs'!$C$2:$C$674,0),0),"Not Valid Program Number"),"")</f>
        <v/>
      </c>
      <c r="H524" s="19"/>
      <c r="I524" s="7" t="str">
        <f>IFERROR(VLOOKUP(H524,'Valid prog-crs'!$E$2:$F$680,2,FALSE),"")</f>
        <v/>
      </c>
      <c r="J524" s="7" t="str">
        <f>IFERROR(VLOOKUP(H524,'Valid prog-crs'!$E$2:$G$674,3,FALSE),"")</f>
        <v/>
      </c>
    </row>
    <row r="525" spans="4:10" x14ac:dyDescent="0.25">
      <c r="D525" s="6"/>
      <c r="E525" s="19"/>
      <c r="F525" s="7" t="str">
        <f>IF(E525&lt;&gt;"",IFERROR(INDEX('Valid prog-crs'!$A$2:$A$674,MATCH('21-22 Courses'!E525,'Valid prog-crs'!$C$2:$C$674,0),0),"Not Valid Program Number"),"")</f>
        <v/>
      </c>
      <c r="G525" s="7" t="str">
        <f>IF(E525&lt;&gt;"",IFERROR(INDEX('Valid prog-crs'!$B$2:$B$674,MATCH('21-22 Courses'!E525,'Valid prog-crs'!$C$2:$C$674,0),0),"Not Valid Program Number"),"")</f>
        <v/>
      </c>
      <c r="H525" s="19"/>
      <c r="I525" s="7" t="str">
        <f>IFERROR(VLOOKUP(H525,'Valid prog-crs'!$E$2:$F$680,2,FALSE),"")</f>
        <v/>
      </c>
      <c r="J525" s="7" t="str">
        <f>IFERROR(VLOOKUP(H525,'Valid prog-crs'!$E$2:$G$674,3,FALSE),"")</f>
        <v/>
      </c>
    </row>
    <row r="526" spans="4:10" x14ac:dyDescent="0.25">
      <c r="D526" s="6"/>
      <c r="E526" s="19"/>
      <c r="F526" s="7" t="str">
        <f>IF(E526&lt;&gt;"",IFERROR(INDEX('Valid prog-crs'!$A$2:$A$674,MATCH('21-22 Courses'!E526,'Valid prog-crs'!$C$2:$C$674,0),0),"Not Valid Program Number"),"")</f>
        <v/>
      </c>
      <c r="G526" s="7" t="str">
        <f>IF(E526&lt;&gt;"",IFERROR(INDEX('Valid prog-crs'!$B$2:$B$674,MATCH('21-22 Courses'!E526,'Valid prog-crs'!$C$2:$C$674,0),0),"Not Valid Program Number"),"")</f>
        <v/>
      </c>
      <c r="H526" s="19"/>
      <c r="I526" s="7" t="str">
        <f>IFERROR(VLOOKUP(H526,'Valid prog-crs'!$E$2:$F$680,2,FALSE),"")</f>
        <v/>
      </c>
      <c r="J526" s="7" t="str">
        <f>IFERROR(VLOOKUP(H526,'Valid prog-crs'!$E$2:$G$674,3,FALSE),"")</f>
        <v/>
      </c>
    </row>
    <row r="527" spans="4:10" x14ac:dyDescent="0.25">
      <c r="D527" s="6"/>
      <c r="E527" s="19"/>
      <c r="F527" s="7" t="str">
        <f>IF(E527&lt;&gt;"",IFERROR(INDEX('Valid prog-crs'!$A$2:$A$674,MATCH('21-22 Courses'!E527,'Valid prog-crs'!$C$2:$C$674,0),0),"Not Valid Program Number"),"")</f>
        <v/>
      </c>
      <c r="G527" s="7" t="str">
        <f>IF(E527&lt;&gt;"",IFERROR(INDEX('Valid prog-crs'!$B$2:$B$674,MATCH('21-22 Courses'!E527,'Valid prog-crs'!$C$2:$C$674,0),0),"Not Valid Program Number"),"")</f>
        <v/>
      </c>
      <c r="H527" s="19"/>
      <c r="I527" s="7" t="str">
        <f>IFERROR(VLOOKUP(H527,'Valid prog-crs'!$E$2:$F$680,2,FALSE),"")</f>
        <v/>
      </c>
      <c r="J527" s="7" t="str">
        <f>IFERROR(VLOOKUP(H527,'Valid prog-crs'!$E$2:$G$674,3,FALSE),"")</f>
        <v/>
      </c>
    </row>
    <row r="528" spans="4:10" x14ac:dyDescent="0.25">
      <c r="D528" s="6"/>
      <c r="E528" s="19"/>
      <c r="F528" s="7" t="str">
        <f>IF(E528&lt;&gt;"",IFERROR(INDEX('Valid prog-crs'!$A$2:$A$674,MATCH('21-22 Courses'!E528,'Valid prog-crs'!$C$2:$C$674,0),0),"Not Valid Program Number"),"")</f>
        <v/>
      </c>
      <c r="G528" s="7" t="str">
        <f>IF(E528&lt;&gt;"",IFERROR(INDEX('Valid prog-crs'!$B$2:$B$674,MATCH('21-22 Courses'!E528,'Valid prog-crs'!$C$2:$C$674,0),0),"Not Valid Program Number"),"")</f>
        <v/>
      </c>
      <c r="H528" s="19"/>
      <c r="I528" s="7" t="str">
        <f>IFERROR(VLOOKUP(H528,'Valid prog-crs'!$E$2:$F$680,2,FALSE),"")</f>
        <v/>
      </c>
      <c r="J528" s="7" t="str">
        <f>IFERROR(VLOOKUP(H528,'Valid prog-crs'!$E$2:$G$674,3,FALSE),"")</f>
        <v/>
      </c>
    </row>
    <row r="529" spans="4:10" x14ac:dyDescent="0.25">
      <c r="D529" s="6"/>
      <c r="E529" s="19"/>
      <c r="F529" s="7" t="str">
        <f>IF(E529&lt;&gt;"",IFERROR(INDEX('Valid prog-crs'!$A$2:$A$674,MATCH('21-22 Courses'!E529,'Valid prog-crs'!$C$2:$C$674,0),0),"Not Valid Program Number"),"")</f>
        <v/>
      </c>
      <c r="G529" s="7" t="str">
        <f>IF(E529&lt;&gt;"",IFERROR(INDEX('Valid prog-crs'!$B$2:$B$674,MATCH('21-22 Courses'!E529,'Valid prog-crs'!$C$2:$C$674,0),0),"Not Valid Program Number"),"")</f>
        <v/>
      </c>
      <c r="H529" s="19"/>
      <c r="I529" s="7" t="str">
        <f>IFERROR(VLOOKUP(H529,'Valid prog-crs'!$E$2:$F$680,2,FALSE),"")</f>
        <v/>
      </c>
      <c r="J529" s="7" t="str">
        <f>IFERROR(VLOOKUP(H529,'Valid prog-crs'!$E$2:$G$674,3,FALSE),"")</f>
        <v/>
      </c>
    </row>
    <row r="530" spans="4:10" x14ac:dyDescent="0.25">
      <c r="D530" s="6"/>
      <c r="E530" s="19"/>
      <c r="F530" s="7" t="str">
        <f>IF(E530&lt;&gt;"",IFERROR(INDEX('Valid prog-crs'!$A$2:$A$674,MATCH('21-22 Courses'!E530,'Valid prog-crs'!$C$2:$C$674,0),0),"Not Valid Program Number"),"")</f>
        <v/>
      </c>
      <c r="G530" s="7" t="str">
        <f>IF(E530&lt;&gt;"",IFERROR(INDEX('Valid prog-crs'!$B$2:$B$674,MATCH('21-22 Courses'!E530,'Valid prog-crs'!$C$2:$C$674,0),0),"Not Valid Program Number"),"")</f>
        <v/>
      </c>
      <c r="H530" s="19"/>
      <c r="I530" s="7" t="str">
        <f>IFERROR(VLOOKUP(H530,'Valid prog-crs'!$E$2:$F$680,2,FALSE),"")</f>
        <v/>
      </c>
      <c r="J530" s="7" t="str">
        <f>IFERROR(VLOOKUP(H530,'Valid prog-crs'!$E$2:$G$674,3,FALSE),"")</f>
        <v/>
      </c>
    </row>
    <row r="531" spans="4:10" x14ac:dyDescent="0.25">
      <c r="D531" s="6"/>
      <c r="E531" s="19"/>
      <c r="F531" s="7" t="str">
        <f>IF(E531&lt;&gt;"",IFERROR(INDEX('Valid prog-crs'!$A$2:$A$674,MATCH('21-22 Courses'!E531,'Valid prog-crs'!$C$2:$C$674,0),0),"Not Valid Program Number"),"")</f>
        <v/>
      </c>
      <c r="G531" s="7" t="str">
        <f>IF(E531&lt;&gt;"",IFERROR(INDEX('Valid prog-crs'!$B$2:$B$674,MATCH('21-22 Courses'!E531,'Valid prog-crs'!$C$2:$C$674,0),0),"Not Valid Program Number"),"")</f>
        <v/>
      </c>
      <c r="H531" s="19"/>
      <c r="I531" s="7" t="str">
        <f>IFERROR(VLOOKUP(H531,'Valid prog-crs'!$E$2:$F$680,2,FALSE),"")</f>
        <v/>
      </c>
      <c r="J531" s="7" t="str">
        <f>IFERROR(VLOOKUP(H531,'Valid prog-crs'!$E$2:$G$674,3,FALSE),"")</f>
        <v/>
      </c>
    </row>
    <row r="532" spans="4:10" x14ac:dyDescent="0.25">
      <c r="D532" s="6"/>
      <c r="E532" s="19"/>
      <c r="F532" s="7" t="str">
        <f>IF(E532&lt;&gt;"",IFERROR(INDEX('Valid prog-crs'!$A$2:$A$674,MATCH('21-22 Courses'!E532,'Valid prog-crs'!$C$2:$C$674,0),0),"Not Valid Program Number"),"")</f>
        <v/>
      </c>
      <c r="G532" s="7" t="str">
        <f>IF(E532&lt;&gt;"",IFERROR(INDEX('Valid prog-crs'!$B$2:$B$674,MATCH('21-22 Courses'!E532,'Valid prog-crs'!$C$2:$C$674,0),0),"Not Valid Program Number"),"")</f>
        <v/>
      </c>
      <c r="H532" s="19"/>
      <c r="I532" s="7" t="str">
        <f>IFERROR(VLOOKUP(H532,'Valid prog-crs'!$E$2:$F$680,2,FALSE),"")</f>
        <v/>
      </c>
      <c r="J532" s="7" t="str">
        <f>IFERROR(VLOOKUP(H532,'Valid prog-crs'!$E$2:$G$674,3,FALSE),"")</f>
        <v/>
      </c>
    </row>
    <row r="533" spans="4:10" x14ac:dyDescent="0.25">
      <c r="D533" s="6"/>
      <c r="E533" s="19"/>
      <c r="F533" s="7" t="str">
        <f>IF(E533&lt;&gt;"",IFERROR(INDEX('Valid prog-crs'!$A$2:$A$674,MATCH('21-22 Courses'!E533,'Valid prog-crs'!$C$2:$C$674,0),0),"Not Valid Program Number"),"")</f>
        <v/>
      </c>
      <c r="G533" s="7" t="str">
        <f>IF(E533&lt;&gt;"",IFERROR(INDEX('Valid prog-crs'!$B$2:$B$674,MATCH('21-22 Courses'!E533,'Valid prog-crs'!$C$2:$C$674,0),0),"Not Valid Program Number"),"")</f>
        <v/>
      </c>
      <c r="H533" s="19"/>
      <c r="I533" s="7" t="str">
        <f>IFERROR(VLOOKUP(H533,'Valid prog-crs'!$E$2:$F$680,2,FALSE),"")</f>
        <v/>
      </c>
      <c r="J533" s="7" t="str">
        <f>IFERROR(VLOOKUP(H533,'Valid prog-crs'!$E$2:$G$674,3,FALSE),"")</f>
        <v/>
      </c>
    </row>
    <row r="534" spans="4:10" x14ac:dyDescent="0.25">
      <c r="D534" s="6"/>
      <c r="E534" s="19"/>
      <c r="F534" s="7" t="str">
        <f>IF(E534&lt;&gt;"",IFERROR(INDEX('Valid prog-crs'!$A$2:$A$674,MATCH('21-22 Courses'!E534,'Valid prog-crs'!$C$2:$C$674,0),0),"Not Valid Program Number"),"")</f>
        <v/>
      </c>
      <c r="G534" s="7" t="str">
        <f>IF(E534&lt;&gt;"",IFERROR(INDEX('Valid prog-crs'!$B$2:$B$674,MATCH('21-22 Courses'!E534,'Valid prog-crs'!$C$2:$C$674,0),0),"Not Valid Program Number"),"")</f>
        <v/>
      </c>
      <c r="H534" s="19"/>
      <c r="I534" s="7" t="str">
        <f>IFERROR(VLOOKUP(H534,'Valid prog-crs'!$E$2:$F$680,2,FALSE),"")</f>
        <v/>
      </c>
      <c r="J534" s="7" t="str">
        <f>IFERROR(VLOOKUP(H534,'Valid prog-crs'!$E$2:$G$674,3,FALSE),"")</f>
        <v/>
      </c>
    </row>
    <row r="535" spans="4:10" x14ac:dyDescent="0.25">
      <c r="D535" s="6"/>
      <c r="E535" s="19"/>
      <c r="F535" s="7" t="str">
        <f>IF(E535&lt;&gt;"",IFERROR(INDEX('Valid prog-crs'!$A$2:$A$674,MATCH('21-22 Courses'!E535,'Valid prog-crs'!$C$2:$C$674,0),0),"Not Valid Program Number"),"")</f>
        <v/>
      </c>
      <c r="G535" s="7" t="str">
        <f>IF(E535&lt;&gt;"",IFERROR(INDEX('Valid prog-crs'!$B$2:$B$674,MATCH('21-22 Courses'!E535,'Valid prog-crs'!$C$2:$C$674,0),0),"Not Valid Program Number"),"")</f>
        <v/>
      </c>
      <c r="H535" s="19"/>
      <c r="I535" s="7" t="str">
        <f>IFERROR(VLOOKUP(H535,'Valid prog-crs'!$E$2:$F$680,2,FALSE),"")</f>
        <v/>
      </c>
      <c r="J535" s="7" t="str">
        <f>IFERROR(VLOOKUP(H535,'Valid prog-crs'!$E$2:$G$674,3,FALSE),"")</f>
        <v/>
      </c>
    </row>
    <row r="536" spans="4:10" x14ac:dyDescent="0.25">
      <c r="D536" s="6"/>
      <c r="E536" s="19"/>
      <c r="F536" s="7" t="str">
        <f>IF(E536&lt;&gt;"",IFERROR(INDEX('Valid prog-crs'!$A$2:$A$674,MATCH('21-22 Courses'!E536,'Valid prog-crs'!$C$2:$C$674,0),0),"Not Valid Program Number"),"")</f>
        <v/>
      </c>
      <c r="G536" s="7" t="str">
        <f>IF(E536&lt;&gt;"",IFERROR(INDEX('Valid prog-crs'!$B$2:$B$674,MATCH('21-22 Courses'!E536,'Valid prog-crs'!$C$2:$C$674,0),0),"Not Valid Program Number"),"")</f>
        <v/>
      </c>
      <c r="H536" s="19"/>
      <c r="I536" s="7" t="str">
        <f>IFERROR(VLOOKUP(H536,'Valid prog-crs'!$E$2:$F$680,2,FALSE),"")</f>
        <v/>
      </c>
      <c r="J536" s="7" t="str">
        <f>IFERROR(VLOOKUP(H536,'Valid prog-crs'!$E$2:$G$674,3,FALSE),"")</f>
        <v/>
      </c>
    </row>
    <row r="537" spans="4:10" x14ac:dyDescent="0.25">
      <c r="D537" s="6"/>
      <c r="E537" s="19"/>
      <c r="F537" s="7" t="str">
        <f>IF(E537&lt;&gt;"",IFERROR(INDEX('Valid prog-crs'!$A$2:$A$674,MATCH('21-22 Courses'!E537,'Valid prog-crs'!$C$2:$C$674,0),0),"Not Valid Program Number"),"")</f>
        <v/>
      </c>
      <c r="G537" s="7" t="str">
        <f>IF(E537&lt;&gt;"",IFERROR(INDEX('Valid prog-crs'!$B$2:$B$674,MATCH('21-22 Courses'!E537,'Valid prog-crs'!$C$2:$C$674,0),0),"Not Valid Program Number"),"")</f>
        <v/>
      </c>
      <c r="H537" s="19"/>
      <c r="I537" s="7" t="str">
        <f>IFERROR(VLOOKUP(H537,'Valid prog-crs'!$E$2:$F$680,2,FALSE),"")</f>
        <v/>
      </c>
      <c r="J537" s="7" t="str">
        <f>IFERROR(VLOOKUP(H537,'Valid prog-crs'!$E$2:$G$674,3,FALSE),"")</f>
        <v/>
      </c>
    </row>
    <row r="538" spans="4:10" x14ac:dyDescent="0.25">
      <c r="D538" s="6"/>
      <c r="E538" s="19"/>
      <c r="F538" s="7" t="str">
        <f>IF(E538&lt;&gt;"",IFERROR(INDEX('Valid prog-crs'!$A$2:$A$674,MATCH('21-22 Courses'!E538,'Valid prog-crs'!$C$2:$C$674,0),0),"Not Valid Program Number"),"")</f>
        <v/>
      </c>
      <c r="G538" s="7" t="str">
        <f>IF(E538&lt;&gt;"",IFERROR(INDEX('Valid prog-crs'!$B$2:$B$674,MATCH('21-22 Courses'!E538,'Valid prog-crs'!$C$2:$C$674,0),0),"Not Valid Program Number"),"")</f>
        <v/>
      </c>
      <c r="H538" s="19"/>
      <c r="I538" s="7" t="str">
        <f>IFERROR(VLOOKUP(H538,'Valid prog-crs'!$E$2:$F$680,2,FALSE),"")</f>
        <v/>
      </c>
      <c r="J538" s="7" t="str">
        <f>IFERROR(VLOOKUP(H538,'Valid prog-crs'!$E$2:$G$674,3,FALSE),"")</f>
        <v/>
      </c>
    </row>
    <row r="539" spans="4:10" x14ac:dyDescent="0.25">
      <c r="D539" s="6"/>
      <c r="E539" s="19"/>
      <c r="F539" s="7" t="str">
        <f>IF(E539&lt;&gt;"",IFERROR(INDEX('Valid prog-crs'!$A$2:$A$674,MATCH('21-22 Courses'!E539,'Valid prog-crs'!$C$2:$C$674,0),0),"Not Valid Program Number"),"")</f>
        <v/>
      </c>
      <c r="G539" s="7" t="str">
        <f>IF(E539&lt;&gt;"",IFERROR(INDEX('Valid prog-crs'!$B$2:$B$674,MATCH('21-22 Courses'!E539,'Valid prog-crs'!$C$2:$C$674,0),0),"Not Valid Program Number"),"")</f>
        <v/>
      </c>
      <c r="H539" s="19"/>
      <c r="I539" s="7" t="str">
        <f>IFERROR(VLOOKUP(H539,'Valid prog-crs'!$E$2:$F$680,2,FALSE),"")</f>
        <v/>
      </c>
      <c r="J539" s="7" t="str">
        <f>IFERROR(VLOOKUP(H539,'Valid prog-crs'!$E$2:$G$674,3,FALSE),"")</f>
        <v/>
      </c>
    </row>
    <row r="540" spans="4:10" x14ac:dyDescent="0.25">
      <c r="D540" s="6"/>
      <c r="E540" s="19"/>
      <c r="F540" s="7" t="str">
        <f>IF(E540&lt;&gt;"",IFERROR(INDEX('Valid prog-crs'!$A$2:$A$674,MATCH('21-22 Courses'!E540,'Valid prog-crs'!$C$2:$C$674,0),0),"Not Valid Program Number"),"")</f>
        <v/>
      </c>
      <c r="G540" s="7" t="str">
        <f>IF(E540&lt;&gt;"",IFERROR(INDEX('Valid prog-crs'!$B$2:$B$674,MATCH('21-22 Courses'!E540,'Valid prog-crs'!$C$2:$C$674,0),0),"Not Valid Program Number"),"")</f>
        <v/>
      </c>
      <c r="H540" s="19"/>
      <c r="I540" s="7" t="str">
        <f>IFERROR(VLOOKUP(H540,'Valid prog-crs'!$E$2:$F$680,2,FALSE),"")</f>
        <v/>
      </c>
      <c r="J540" s="7" t="str">
        <f>IFERROR(VLOOKUP(H540,'Valid prog-crs'!$E$2:$G$674,3,FALSE),"")</f>
        <v/>
      </c>
    </row>
    <row r="541" spans="4:10" x14ac:dyDescent="0.25">
      <c r="D541" s="6"/>
      <c r="E541" s="19"/>
      <c r="F541" s="7" t="str">
        <f>IF(E541&lt;&gt;"",IFERROR(INDEX('Valid prog-crs'!$A$2:$A$674,MATCH('21-22 Courses'!E541,'Valid prog-crs'!$C$2:$C$674,0),0),"Not Valid Program Number"),"")</f>
        <v/>
      </c>
      <c r="G541" s="7" t="str">
        <f>IF(E541&lt;&gt;"",IFERROR(INDEX('Valid prog-crs'!$B$2:$B$674,MATCH('21-22 Courses'!E541,'Valid prog-crs'!$C$2:$C$674,0),0),"Not Valid Program Number"),"")</f>
        <v/>
      </c>
      <c r="H541" s="19"/>
      <c r="I541" s="7" t="str">
        <f>IFERROR(VLOOKUP(H541,'Valid prog-crs'!$E$2:$F$680,2,FALSE),"")</f>
        <v/>
      </c>
      <c r="J541" s="7" t="str">
        <f>IFERROR(VLOOKUP(H541,'Valid prog-crs'!$E$2:$G$674,3,FALSE),"")</f>
        <v/>
      </c>
    </row>
    <row r="542" spans="4:10" x14ac:dyDescent="0.25">
      <c r="D542" s="6"/>
      <c r="E542" s="19"/>
      <c r="F542" s="7" t="str">
        <f>IF(E542&lt;&gt;"",IFERROR(INDEX('Valid prog-crs'!$A$2:$A$674,MATCH('21-22 Courses'!E542,'Valid prog-crs'!$C$2:$C$674,0),0),"Not Valid Program Number"),"")</f>
        <v/>
      </c>
      <c r="G542" s="7" t="str">
        <f>IF(E542&lt;&gt;"",IFERROR(INDEX('Valid prog-crs'!$B$2:$B$674,MATCH('21-22 Courses'!E542,'Valid prog-crs'!$C$2:$C$674,0),0),"Not Valid Program Number"),"")</f>
        <v/>
      </c>
      <c r="H542" s="19"/>
      <c r="I542" s="7" t="str">
        <f>IFERROR(VLOOKUP(H542,'Valid prog-crs'!$E$2:$F$680,2,FALSE),"")</f>
        <v/>
      </c>
      <c r="J542" s="7" t="str">
        <f>IFERROR(VLOOKUP(H542,'Valid prog-crs'!$E$2:$G$674,3,FALSE),"")</f>
        <v/>
      </c>
    </row>
    <row r="543" spans="4:10" x14ac:dyDescent="0.25">
      <c r="D543" s="6"/>
      <c r="E543" s="19"/>
      <c r="F543" s="7" t="str">
        <f>IF(E543&lt;&gt;"",IFERROR(INDEX('Valid prog-crs'!$A$2:$A$674,MATCH('21-22 Courses'!E543,'Valid prog-crs'!$C$2:$C$674,0),0),"Not Valid Program Number"),"")</f>
        <v/>
      </c>
      <c r="G543" s="7" t="str">
        <f>IF(E543&lt;&gt;"",IFERROR(INDEX('Valid prog-crs'!$B$2:$B$674,MATCH('21-22 Courses'!E543,'Valid prog-crs'!$C$2:$C$674,0),0),"Not Valid Program Number"),"")</f>
        <v/>
      </c>
      <c r="H543" s="19"/>
      <c r="I543" s="7" t="str">
        <f>IFERROR(VLOOKUP(H543,'Valid prog-crs'!$E$2:$F$680,2,FALSE),"")</f>
        <v/>
      </c>
      <c r="J543" s="7" t="str">
        <f>IFERROR(VLOOKUP(H543,'Valid prog-crs'!$E$2:$G$674,3,FALSE),"")</f>
        <v/>
      </c>
    </row>
    <row r="544" spans="4:10" x14ac:dyDescent="0.25">
      <c r="D544" s="6"/>
      <c r="E544" s="19"/>
      <c r="F544" s="7" t="str">
        <f>IF(E544&lt;&gt;"",IFERROR(INDEX('Valid prog-crs'!$A$2:$A$674,MATCH('21-22 Courses'!E544,'Valid prog-crs'!$C$2:$C$674,0),0),"Not Valid Program Number"),"")</f>
        <v/>
      </c>
      <c r="G544" s="7" t="str">
        <f>IF(E544&lt;&gt;"",IFERROR(INDEX('Valid prog-crs'!$B$2:$B$674,MATCH('21-22 Courses'!E544,'Valid prog-crs'!$C$2:$C$674,0),0),"Not Valid Program Number"),"")</f>
        <v/>
      </c>
      <c r="H544" s="19"/>
      <c r="I544" s="7" t="str">
        <f>IFERROR(VLOOKUP(H544,'Valid prog-crs'!$E$2:$F$680,2,FALSE),"")</f>
        <v/>
      </c>
      <c r="J544" s="7" t="str">
        <f>IFERROR(VLOOKUP(H544,'Valid prog-crs'!$E$2:$G$674,3,FALSE),"")</f>
        <v/>
      </c>
    </row>
    <row r="545" spans="4:10" x14ac:dyDescent="0.25">
      <c r="D545" s="6"/>
      <c r="E545" s="19"/>
      <c r="F545" s="7" t="str">
        <f>IF(E545&lt;&gt;"",IFERROR(INDEX('Valid prog-crs'!$A$2:$A$674,MATCH('21-22 Courses'!E545,'Valid prog-crs'!$C$2:$C$674,0),0),"Not Valid Program Number"),"")</f>
        <v/>
      </c>
      <c r="G545" s="7" t="str">
        <f>IF(E545&lt;&gt;"",IFERROR(INDEX('Valid prog-crs'!$B$2:$B$674,MATCH('21-22 Courses'!E545,'Valid prog-crs'!$C$2:$C$674,0),0),"Not Valid Program Number"),"")</f>
        <v/>
      </c>
      <c r="H545" s="19"/>
      <c r="I545" s="7" t="str">
        <f>IFERROR(VLOOKUP(H545,'Valid prog-crs'!$E$2:$F$680,2,FALSE),"")</f>
        <v/>
      </c>
      <c r="J545" s="7" t="str">
        <f>IFERROR(VLOOKUP(H545,'Valid prog-crs'!$E$2:$G$674,3,FALSE),"")</f>
        <v/>
      </c>
    </row>
    <row r="546" spans="4:10" x14ac:dyDescent="0.25">
      <c r="D546" s="6"/>
      <c r="E546" s="19"/>
      <c r="F546" s="7" t="str">
        <f>IF(E546&lt;&gt;"",IFERROR(INDEX('Valid prog-crs'!$A$2:$A$674,MATCH('21-22 Courses'!E546,'Valid prog-crs'!$C$2:$C$674,0),0),"Not Valid Program Number"),"")</f>
        <v/>
      </c>
      <c r="G546" s="7" t="str">
        <f>IF(E546&lt;&gt;"",IFERROR(INDEX('Valid prog-crs'!$B$2:$B$674,MATCH('21-22 Courses'!E546,'Valid prog-crs'!$C$2:$C$674,0),0),"Not Valid Program Number"),"")</f>
        <v/>
      </c>
      <c r="H546" s="19"/>
      <c r="I546" s="7" t="str">
        <f>IFERROR(VLOOKUP(H546,'Valid prog-crs'!$E$2:$F$680,2,FALSE),"")</f>
        <v/>
      </c>
      <c r="J546" s="7" t="str">
        <f>IFERROR(VLOOKUP(H546,'Valid prog-crs'!$E$2:$G$674,3,FALSE),"")</f>
        <v/>
      </c>
    </row>
    <row r="547" spans="4:10" x14ac:dyDescent="0.25">
      <c r="D547" s="6"/>
      <c r="E547" s="19"/>
      <c r="F547" s="7" t="str">
        <f>IF(E547&lt;&gt;"",IFERROR(INDEX('Valid prog-crs'!$A$2:$A$674,MATCH('21-22 Courses'!E547,'Valid prog-crs'!$C$2:$C$674,0),0),"Not Valid Program Number"),"")</f>
        <v/>
      </c>
      <c r="G547" s="7" t="str">
        <f>IF(E547&lt;&gt;"",IFERROR(INDEX('Valid prog-crs'!$B$2:$B$674,MATCH('21-22 Courses'!E547,'Valid prog-crs'!$C$2:$C$674,0),0),"Not Valid Program Number"),"")</f>
        <v/>
      </c>
      <c r="H547" s="19"/>
      <c r="I547" s="7" t="str">
        <f>IFERROR(VLOOKUP(H547,'Valid prog-crs'!$E$2:$F$680,2,FALSE),"")</f>
        <v/>
      </c>
      <c r="J547" s="7" t="str">
        <f>IFERROR(VLOOKUP(H547,'Valid prog-crs'!$E$2:$G$674,3,FALSE),"")</f>
        <v/>
      </c>
    </row>
    <row r="548" spans="4:10" x14ac:dyDescent="0.25">
      <c r="D548" s="6"/>
      <c r="E548" s="19"/>
      <c r="F548" s="7" t="str">
        <f>IF(E548&lt;&gt;"",IFERROR(INDEX('Valid prog-crs'!$A$2:$A$674,MATCH('21-22 Courses'!E548,'Valid prog-crs'!$C$2:$C$674,0),0),"Not Valid Program Number"),"")</f>
        <v/>
      </c>
      <c r="G548" s="7" t="str">
        <f>IF(E548&lt;&gt;"",IFERROR(INDEX('Valid prog-crs'!$B$2:$B$674,MATCH('21-22 Courses'!E548,'Valid prog-crs'!$C$2:$C$674,0),0),"Not Valid Program Number"),"")</f>
        <v/>
      </c>
      <c r="H548" s="19"/>
      <c r="I548" s="7" t="str">
        <f>IFERROR(VLOOKUP(H548,'Valid prog-crs'!$E$2:$F$680,2,FALSE),"")</f>
        <v/>
      </c>
      <c r="J548" s="7" t="str">
        <f>IFERROR(VLOOKUP(H548,'Valid prog-crs'!$E$2:$G$674,3,FALSE),"")</f>
        <v/>
      </c>
    </row>
    <row r="549" spans="4:10" x14ac:dyDescent="0.25">
      <c r="D549" s="6"/>
      <c r="E549" s="19"/>
      <c r="F549" s="7" t="str">
        <f>IF(E549&lt;&gt;"",IFERROR(INDEX('Valid prog-crs'!$A$2:$A$674,MATCH('21-22 Courses'!E549,'Valid prog-crs'!$C$2:$C$674,0),0),"Not Valid Program Number"),"")</f>
        <v/>
      </c>
      <c r="G549" s="7" t="str">
        <f>IF(E549&lt;&gt;"",IFERROR(INDEX('Valid prog-crs'!$B$2:$B$674,MATCH('21-22 Courses'!E549,'Valid prog-crs'!$C$2:$C$674,0),0),"Not Valid Program Number"),"")</f>
        <v/>
      </c>
      <c r="H549" s="19"/>
      <c r="I549" s="7" t="str">
        <f>IFERROR(VLOOKUP(H549,'Valid prog-crs'!$E$2:$F$680,2,FALSE),"")</f>
        <v/>
      </c>
      <c r="J549" s="7" t="str">
        <f>IFERROR(VLOOKUP(H549,'Valid prog-crs'!$E$2:$G$674,3,FALSE),"")</f>
        <v/>
      </c>
    </row>
    <row r="550" spans="4:10" x14ac:dyDescent="0.25">
      <c r="D550" s="6"/>
      <c r="E550" s="19"/>
      <c r="F550" s="7" t="str">
        <f>IF(E550&lt;&gt;"",IFERROR(INDEX('Valid prog-crs'!$A$2:$A$674,MATCH('21-22 Courses'!E550,'Valid prog-crs'!$C$2:$C$674,0),0),"Not Valid Program Number"),"")</f>
        <v/>
      </c>
      <c r="G550" s="7" t="str">
        <f>IF(E550&lt;&gt;"",IFERROR(INDEX('Valid prog-crs'!$B$2:$B$674,MATCH('21-22 Courses'!E550,'Valid prog-crs'!$C$2:$C$674,0),0),"Not Valid Program Number"),"")</f>
        <v/>
      </c>
      <c r="H550" s="19"/>
      <c r="I550" s="7" t="str">
        <f>IFERROR(VLOOKUP(H550,'Valid prog-crs'!$E$2:$F$680,2,FALSE),"")</f>
        <v/>
      </c>
      <c r="J550" s="7" t="str">
        <f>IFERROR(VLOOKUP(H550,'Valid prog-crs'!$E$2:$G$674,3,FALSE),"")</f>
        <v/>
      </c>
    </row>
    <row r="551" spans="4:10" x14ac:dyDescent="0.25">
      <c r="D551" s="6"/>
      <c r="E551" s="19"/>
      <c r="F551" s="7" t="str">
        <f>IF(E551&lt;&gt;"",IFERROR(INDEX('Valid prog-crs'!$A$2:$A$674,MATCH('21-22 Courses'!E551,'Valid prog-crs'!$C$2:$C$674,0),0),"Not Valid Program Number"),"")</f>
        <v/>
      </c>
      <c r="G551" s="7" t="str">
        <f>IF(E551&lt;&gt;"",IFERROR(INDEX('Valid prog-crs'!$B$2:$B$674,MATCH('21-22 Courses'!E551,'Valid prog-crs'!$C$2:$C$674,0),0),"Not Valid Program Number"),"")</f>
        <v/>
      </c>
      <c r="H551" s="19"/>
      <c r="I551" s="7" t="str">
        <f>IFERROR(VLOOKUP(H551,'Valid prog-crs'!$E$2:$F$680,2,FALSE),"")</f>
        <v/>
      </c>
      <c r="J551" s="7" t="str">
        <f>IFERROR(VLOOKUP(H551,'Valid prog-crs'!$E$2:$G$674,3,FALSE),"")</f>
        <v/>
      </c>
    </row>
    <row r="552" spans="4:10" x14ac:dyDescent="0.25">
      <c r="D552" s="6"/>
      <c r="E552" s="19"/>
      <c r="F552" s="7" t="str">
        <f>IF(E552&lt;&gt;"",IFERROR(INDEX('Valid prog-crs'!$A$2:$A$674,MATCH('21-22 Courses'!E552,'Valid prog-crs'!$C$2:$C$674,0),0),"Not Valid Program Number"),"")</f>
        <v/>
      </c>
      <c r="G552" s="7" t="str">
        <f>IF(E552&lt;&gt;"",IFERROR(INDEX('Valid prog-crs'!$B$2:$B$674,MATCH('21-22 Courses'!E552,'Valid prog-crs'!$C$2:$C$674,0),0),"Not Valid Program Number"),"")</f>
        <v/>
      </c>
      <c r="H552" s="19"/>
      <c r="I552" s="7" t="str">
        <f>IFERROR(VLOOKUP(H552,'Valid prog-crs'!$E$2:$F$680,2,FALSE),"")</f>
        <v/>
      </c>
      <c r="J552" s="7" t="str">
        <f>IFERROR(VLOOKUP(H552,'Valid prog-crs'!$E$2:$G$674,3,FALSE),"")</f>
        <v/>
      </c>
    </row>
    <row r="553" spans="4:10" x14ac:dyDescent="0.25">
      <c r="D553" s="6"/>
      <c r="E553" s="19"/>
      <c r="F553" s="7" t="str">
        <f>IF(E553&lt;&gt;"",IFERROR(INDEX('Valid prog-crs'!$A$2:$A$674,MATCH('21-22 Courses'!E553,'Valid prog-crs'!$C$2:$C$674,0),0),"Not Valid Program Number"),"")</f>
        <v/>
      </c>
      <c r="G553" s="7" t="str">
        <f>IF(E553&lt;&gt;"",IFERROR(INDEX('Valid prog-crs'!$B$2:$B$674,MATCH('21-22 Courses'!E553,'Valid prog-crs'!$C$2:$C$674,0),0),"Not Valid Program Number"),"")</f>
        <v/>
      </c>
      <c r="H553" s="19"/>
      <c r="I553" s="7" t="str">
        <f>IFERROR(VLOOKUP(H553,'Valid prog-crs'!$E$2:$F$680,2,FALSE),"")</f>
        <v/>
      </c>
      <c r="J553" s="7" t="str">
        <f>IFERROR(VLOOKUP(H553,'Valid prog-crs'!$E$2:$G$674,3,FALSE),"")</f>
        <v/>
      </c>
    </row>
    <row r="554" spans="4:10" x14ac:dyDescent="0.25">
      <c r="D554" s="6"/>
      <c r="E554" s="19"/>
      <c r="F554" s="7" t="str">
        <f>IF(E554&lt;&gt;"",IFERROR(INDEX('Valid prog-crs'!$A$2:$A$674,MATCH('21-22 Courses'!E554,'Valid prog-crs'!$C$2:$C$674,0),0),"Not Valid Program Number"),"")</f>
        <v/>
      </c>
      <c r="G554" s="7" t="str">
        <f>IF(E554&lt;&gt;"",IFERROR(INDEX('Valid prog-crs'!$B$2:$B$674,MATCH('21-22 Courses'!E554,'Valid prog-crs'!$C$2:$C$674,0),0),"Not Valid Program Number"),"")</f>
        <v/>
      </c>
      <c r="H554" s="19"/>
      <c r="I554" s="7" t="str">
        <f>IFERROR(VLOOKUP(H554,'Valid prog-crs'!$E$2:$F$680,2,FALSE),"")</f>
        <v/>
      </c>
      <c r="J554" s="7" t="str">
        <f>IFERROR(VLOOKUP(H554,'Valid prog-crs'!$E$2:$G$674,3,FALSE),"")</f>
        <v/>
      </c>
    </row>
    <row r="555" spans="4:10" x14ac:dyDescent="0.25">
      <c r="D555" s="6"/>
      <c r="E555" s="19"/>
      <c r="F555" s="7" t="str">
        <f>IF(E555&lt;&gt;"",IFERROR(INDEX('Valid prog-crs'!$A$2:$A$674,MATCH('21-22 Courses'!E555,'Valid prog-crs'!$C$2:$C$674,0),0),"Not Valid Program Number"),"")</f>
        <v/>
      </c>
      <c r="G555" s="7" t="str">
        <f>IF(E555&lt;&gt;"",IFERROR(INDEX('Valid prog-crs'!$B$2:$B$674,MATCH('21-22 Courses'!E555,'Valid prog-crs'!$C$2:$C$674,0),0),"Not Valid Program Number"),"")</f>
        <v/>
      </c>
      <c r="H555" s="19"/>
      <c r="I555" s="7" t="str">
        <f>IFERROR(VLOOKUP(H555,'Valid prog-crs'!$E$2:$F$680,2,FALSE),"")</f>
        <v/>
      </c>
      <c r="J555" s="7" t="str">
        <f>IFERROR(VLOOKUP(H555,'Valid prog-crs'!$E$2:$G$674,3,FALSE),"")</f>
        <v/>
      </c>
    </row>
    <row r="556" spans="4:10" x14ac:dyDescent="0.25">
      <c r="D556" s="6"/>
      <c r="E556" s="19"/>
      <c r="F556" s="7" t="str">
        <f>IF(E556&lt;&gt;"",IFERROR(INDEX('Valid prog-crs'!$A$2:$A$674,MATCH('21-22 Courses'!E556,'Valid prog-crs'!$C$2:$C$674,0),0),"Not Valid Program Number"),"")</f>
        <v/>
      </c>
      <c r="G556" s="7" t="str">
        <f>IF(E556&lt;&gt;"",IFERROR(INDEX('Valid prog-crs'!$B$2:$B$674,MATCH('21-22 Courses'!E556,'Valid prog-crs'!$C$2:$C$674,0),0),"Not Valid Program Number"),"")</f>
        <v/>
      </c>
      <c r="H556" s="19"/>
      <c r="I556" s="7" t="str">
        <f>IFERROR(VLOOKUP(H556,'Valid prog-crs'!$E$2:$F$680,2,FALSE),"")</f>
        <v/>
      </c>
      <c r="J556" s="7" t="str">
        <f>IFERROR(VLOOKUP(H556,'Valid prog-crs'!$E$2:$G$674,3,FALSE),"")</f>
        <v/>
      </c>
    </row>
    <row r="557" spans="4:10" x14ac:dyDescent="0.25">
      <c r="D557" s="6"/>
      <c r="E557" s="19"/>
      <c r="F557" s="7" t="str">
        <f>IF(E557&lt;&gt;"",IFERROR(INDEX('Valid prog-crs'!$A$2:$A$674,MATCH('21-22 Courses'!E557,'Valid prog-crs'!$C$2:$C$674,0),0),"Not Valid Program Number"),"")</f>
        <v/>
      </c>
      <c r="G557" s="7" t="str">
        <f>IF(E557&lt;&gt;"",IFERROR(INDEX('Valid prog-crs'!$B$2:$B$674,MATCH('21-22 Courses'!E557,'Valid prog-crs'!$C$2:$C$674,0),0),"Not Valid Program Number"),"")</f>
        <v/>
      </c>
      <c r="H557" s="19"/>
      <c r="I557" s="7" t="str">
        <f>IFERROR(VLOOKUP(H557,'Valid prog-crs'!$E$2:$F$680,2,FALSE),"")</f>
        <v/>
      </c>
      <c r="J557" s="7" t="str">
        <f>IFERROR(VLOOKUP(H557,'Valid prog-crs'!$E$2:$G$674,3,FALSE),"")</f>
        <v/>
      </c>
    </row>
    <row r="558" spans="4:10" x14ac:dyDescent="0.25">
      <c r="D558" s="6"/>
      <c r="E558" s="19"/>
      <c r="F558" s="7" t="str">
        <f>IF(E558&lt;&gt;"",IFERROR(INDEX('Valid prog-crs'!$A$2:$A$674,MATCH('21-22 Courses'!E558,'Valid prog-crs'!$C$2:$C$674,0),0),"Not Valid Program Number"),"")</f>
        <v/>
      </c>
      <c r="G558" s="7" t="str">
        <f>IF(E558&lt;&gt;"",IFERROR(INDEX('Valid prog-crs'!$B$2:$B$674,MATCH('21-22 Courses'!E558,'Valid prog-crs'!$C$2:$C$674,0),0),"Not Valid Program Number"),"")</f>
        <v/>
      </c>
      <c r="H558" s="19"/>
      <c r="I558" s="7" t="str">
        <f>IFERROR(VLOOKUP(H558,'Valid prog-crs'!$E$2:$F$680,2,FALSE),"")</f>
        <v/>
      </c>
      <c r="J558" s="7" t="str">
        <f>IFERROR(VLOOKUP(H558,'Valid prog-crs'!$E$2:$G$674,3,FALSE),"")</f>
        <v/>
      </c>
    </row>
    <row r="559" spans="4:10" x14ac:dyDescent="0.25">
      <c r="D559" s="6"/>
      <c r="E559" s="19"/>
      <c r="F559" s="7" t="str">
        <f>IF(E559&lt;&gt;"",IFERROR(INDEX('Valid prog-crs'!$A$2:$A$674,MATCH('21-22 Courses'!E559,'Valid prog-crs'!$C$2:$C$674,0),0),"Not Valid Program Number"),"")</f>
        <v/>
      </c>
      <c r="G559" s="7" t="str">
        <f>IF(E559&lt;&gt;"",IFERROR(INDEX('Valid prog-crs'!$B$2:$B$674,MATCH('21-22 Courses'!E559,'Valid prog-crs'!$C$2:$C$674,0),0),"Not Valid Program Number"),"")</f>
        <v/>
      </c>
      <c r="H559" s="19"/>
      <c r="I559" s="7" t="str">
        <f>IFERROR(VLOOKUP(H559,'Valid prog-crs'!$E$2:$F$680,2,FALSE),"")</f>
        <v/>
      </c>
      <c r="J559" s="7" t="str">
        <f>IFERROR(VLOOKUP(H559,'Valid prog-crs'!$E$2:$G$674,3,FALSE),"")</f>
        <v/>
      </c>
    </row>
    <row r="560" spans="4:10" x14ac:dyDescent="0.25">
      <c r="D560" s="6"/>
      <c r="E560" s="19"/>
      <c r="F560" s="7" t="str">
        <f>IF(E560&lt;&gt;"",IFERROR(INDEX('Valid prog-crs'!$A$2:$A$674,MATCH('21-22 Courses'!E560,'Valid prog-crs'!$C$2:$C$674,0),0),"Not Valid Program Number"),"")</f>
        <v/>
      </c>
      <c r="G560" s="7" t="str">
        <f>IF(E560&lt;&gt;"",IFERROR(INDEX('Valid prog-crs'!$B$2:$B$674,MATCH('21-22 Courses'!E560,'Valid prog-crs'!$C$2:$C$674,0),0),"Not Valid Program Number"),"")</f>
        <v/>
      </c>
      <c r="H560" s="19"/>
      <c r="I560" s="7" t="str">
        <f>IFERROR(VLOOKUP(H560,'Valid prog-crs'!$E$2:$F$680,2,FALSE),"")</f>
        <v/>
      </c>
      <c r="J560" s="7" t="str">
        <f>IFERROR(VLOOKUP(H560,'Valid prog-crs'!$E$2:$G$674,3,FALSE),"")</f>
        <v/>
      </c>
    </row>
    <row r="561" spans="4:10" x14ac:dyDescent="0.25">
      <c r="D561" s="6"/>
      <c r="E561" s="19"/>
      <c r="F561" s="7" t="str">
        <f>IF(E561&lt;&gt;"",IFERROR(INDEX('Valid prog-crs'!$A$2:$A$674,MATCH('21-22 Courses'!E561,'Valid prog-crs'!$C$2:$C$674,0),0),"Not Valid Program Number"),"")</f>
        <v/>
      </c>
      <c r="G561" s="7" t="str">
        <f>IF(E561&lt;&gt;"",IFERROR(INDEX('Valid prog-crs'!$B$2:$B$674,MATCH('21-22 Courses'!E561,'Valid prog-crs'!$C$2:$C$674,0),0),"Not Valid Program Number"),"")</f>
        <v/>
      </c>
      <c r="H561" s="19"/>
      <c r="I561" s="7" t="str">
        <f>IFERROR(VLOOKUP(H561,'Valid prog-crs'!$E$2:$F$680,2,FALSE),"")</f>
        <v/>
      </c>
      <c r="J561" s="7" t="str">
        <f>IFERROR(VLOOKUP(H561,'Valid prog-crs'!$E$2:$G$674,3,FALSE),"")</f>
        <v/>
      </c>
    </row>
    <row r="562" spans="4:10" x14ac:dyDescent="0.25">
      <c r="D562" s="6"/>
      <c r="E562" s="19"/>
      <c r="F562" s="7" t="str">
        <f>IF(E562&lt;&gt;"",IFERROR(INDEX('Valid prog-crs'!$A$2:$A$674,MATCH('21-22 Courses'!E562,'Valid prog-crs'!$C$2:$C$674,0),0),"Not Valid Program Number"),"")</f>
        <v/>
      </c>
      <c r="G562" s="7" t="str">
        <f>IF(E562&lt;&gt;"",IFERROR(INDEX('Valid prog-crs'!$B$2:$B$674,MATCH('21-22 Courses'!E562,'Valid prog-crs'!$C$2:$C$674,0),0),"Not Valid Program Number"),"")</f>
        <v/>
      </c>
      <c r="H562" s="19"/>
      <c r="I562" s="7" t="str">
        <f>IFERROR(VLOOKUP(H562,'Valid prog-crs'!$E$2:$F$680,2,FALSE),"")</f>
        <v/>
      </c>
      <c r="J562" s="7" t="str">
        <f>IFERROR(VLOOKUP(H562,'Valid prog-crs'!$E$2:$G$674,3,FALSE),"")</f>
        <v/>
      </c>
    </row>
    <row r="563" spans="4:10" x14ac:dyDescent="0.25">
      <c r="D563" s="6"/>
      <c r="E563" s="19"/>
      <c r="F563" s="7" t="str">
        <f>IF(E563&lt;&gt;"",IFERROR(INDEX('Valid prog-crs'!$A$2:$A$674,MATCH('21-22 Courses'!E563,'Valid prog-crs'!$C$2:$C$674,0),0),"Not Valid Program Number"),"")</f>
        <v/>
      </c>
      <c r="G563" s="7" t="str">
        <f>IF(E563&lt;&gt;"",IFERROR(INDEX('Valid prog-crs'!$B$2:$B$674,MATCH('21-22 Courses'!E563,'Valid prog-crs'!$C$2:$C$674,0),0),"Not Valid Program Number"),"")</f>
        <v/>
      </c>
      <c r="H563" s="19"/>
      <c r="I563" s="7" t="str">
        <f>IFERROR(VLOOKUP(H563,'Valid prog-crs'!$E$2:$F$680,2,FALSE),"")</f>
        <v/>
      </c>
      <c r="J563" s="7" t="str">
        <f>IFERROR(VLOOKUP(H563,'Valid prog-crs'!$E$2:$G$674,3,FALSE),"")</f>
        <v/>
      </c>
    </row>
    <row r="564" spans="4:10" x14ac:dyDescent="0.25">
      <c r="D564" s="6"/>
      <c r="E564" s="19"/>
      <c r="F564" s="7" t="str">
        <f>IF(E564&lt;&gt;"",IFERROR(INDEX('Valid prog-crs'!$A$2:$A$674,MATCH('21-22 Courses'!E564,'Valid prog-crs'!$C$2:$C$674,0),0),"Not Valid Program Number"),"")</f>
        <v/>
      </c>
      <c r="G564" s="7" t="str">
        <f>IF(E564&lt;&gt;"",IFERROR(INDEX('Valid prog-crs'!$B$2:$B$674,MATCH('21-22 Courses'!E564,'Valid prog-crs'!$C$2:$C$674,0),0),"Not Valid Program Number"),"")</f>
        <v/>
      </c>
      <c r="H564" s="19"/>
      <c r="I564" s="7" t="str">
        <f>IFERROR(VLOOKUP(H564,'Valid prog-crs'!$E$2:$F$680,2,FALSE),"")</f>
        <v/>
      </c>
      <c r="J564" s="7" t="str">
        <f>IFERROR(VLOOKUP(H564,'Valid prog-crs'!$E$2:$G$674,3,FALSE),"")</f>
        <v/>
      </c>
    </row>
    <row r="565" spans="4:10" x14ac:dyDescent="0.25">
      <c r="D565" s="6"/>
      <c r="E565" s="19"/>
      <c r="F565" s="7" t="str">
        <f>IF(E565&lt;&gt;"",IFERROR(INDEX('Valid prog-crs'!$A$2:$A$674,MATCH('21-22 Courses'!E565,'Valid prog-crs'!$C$2:$C$674,0),0),"Not Valid Program Number"),"")</f>
        <v/>
      </c>
      <c r="G565" s="7" t="str">
        <f>IF(E565&lt;&gt;"",IFERROR(INDEX('Valid prog-crs'!$B$2:$B$674,MATCH('21-22 Courses'!E565,'Valid prog-crs'!$C$2:$C$674,0),0),"Not Valid Program Number"),"")</f>
        <v/>
      </c>
      <c r="H565" s="19"/>
      <c r="I565" s="7" t="str">
        <f>IFERROR(VLOOKUP(H565,'Valid prog-crs'!$E$2:$F$680,2,FALSE),"")</f>
        <v/>
      </c>
      <c r="J565" s="7" t="str">
        <f>IFERROR(VLOOKUP(H565,'Valid prog-crs'!$E$2:$G$674,3,FALSE),"")</f>
        <v/>
      </c>
    </row>
    <row r="566" spans="4:10" x14ac:dyDescent="0.25">
      <c r="D566" s="6"/>
      <c r="E566" s="19"/>
      <c r="F566" s="7" t="str">
        <f>IF(E566&lt;&gt;"",IFERROR(INDEX('Valid prog-crs'!$A$2:$A$674,MATCH('21-22 Courses'!E566,'Valid prog-crs'!$C$2:$C$674,0),0),"Not Valid Program Number"),"")</f>
        <v/>
      </c>
      <c r="G566" s="7" t="str">
        <f>IF(E566&lt;&gt;"",IFERROR(INDEX('Valid prog-crs'!$B$2:$B$674,MATCH('21-22 Courses'!E566,'Valid prog-crs'!$C$2:$C$674,0),0),"Not Valid Program Number"),"")</f>
        <v/>
      </c>
      <c r="H566" s="19"/>
      <c r="I566" s="7" t="str">
        <f>IFERROR(VLOOKUP(H566,'Valid prog-crs'!$E$2:$F$680,2,FALSE),"")</f>
        <v/>
      </c>
      <c r="J566" s="7" t="str">
        <f>IFERROR(VLOOKUP(H566,'Valid prog-crs'!$E$2:$G$674,3,FALSE),"")</f>
        <v/>
      </c>
    </row>
    <row r="567" spans="4:10" x14ac:dyDescent="0.25">
      <c r="D567" s="6"/>
      <c r="E567" s="19"/>
      <c r="F567" s="7" t="str">
        <f>IF(E567&lt;&gt;"",IFERROR(INDEX('Valid prog-crs'!$A$2:$A$674,MATCH('21-22 Courses'!E567,'Valid prog-crs'!$C$2:$C$674,0),0),"Not Valid Program Number"),"")</f>
        <v/>
      </c>
      <c r="G567" s="7" t="str">
        <f>IF(E567&lt;&gt;"",IFERROR(INDEX('Valid prog-crs'!$B$2:$B$674,MATCH('21-22 Courses'!E567,'Valid prog-crs'!$C$2:$C$674,0),0),"Not Valid Program Number"),"")</f>
        <v/>
      </c>
      <c r="H567" s="19"/>
      <c r="I567" s="7" t="str">
        <f>IFERROR(VLOOKUP(H567,'Valid prog-crs'!$E$2:$F$680,2,FALSE),"")</f>
        <v/>
      </c>
      <c r="J567" s="7" t="str">
        <f>IFERROR(VLOOKUP(H567,'Valid prog-crs'!$E$2:$G$674,3,FALSE),"")</f>
        <v/>
      </c>
    </row>
    <row r="568" spans="4:10" x14ac:dyDescent="0.25">
      <c r="D568" s="6"/>
      <c r="E568" s="19"/>
      <c r="F568" s="7" t="str">
        <f>IF(E568&lt;&gt;"",IFERROR(INDEX('Valid prog-crs'!$A$2:$A$674,MATCH('21-22 Courses'!E568,'Valid prog-crs'!$C$2:$C$674,0),0),"Not Valid Program Number"),"")</f>
        <v/>
      </c>
      <c r="G568" s="7" t="str">
        <f>IF(E568&lt;&gt;"",IFERROR(INDEX('Valid prog-crs'!$B$2:$B$674,MATCH('21-22 Courses'!E568,'Valid prog-crs'!$C$2:$C$674,0),0),"Not Valid Program Number"),"")</f>
        <v/>
      </c>
      <c r="H568" s="19"/>
      <c r="I568" s="7" t="str">
        <f>IFERROR(VLOOKUP(H568,'Valid prog-crs'!$E$2:$F$680,2,FALSE),"")</f>
        <v/>
      </c>
      <c r="J568" s="7" t="str">
        <f>IFERROR(VLOOKUP(H568,'Valid prog-crs'!$E$2:$G$674,3,FALSE),"")</f>
        <v/>
      </c>
    </row>
    <row r="569" spans="4:10" x14ac:dyDescent="0.25">
      <c r="D569" s="6"/>
      <c r="E569" s="19"/>
      <c r="F569" s="7" t="str">
        <f>IF(E569&lt;&gt;"",IFERROR(INDEX('Valid prog-crs'!$A$2:$A$674,MATCH('21-22 Courses'!E569,'Valid prog-crs'!$C$2:$C$674,0),0),"Not Valid Program Number"),"")</f>
        <v/>
      </c>
      <c r="G569" s="7" t="str">
        <f>IF(E569&lt;&gt;"",IFERROR(INDEX('Valid prog-crs'!$B$2:$B$674,MATCH('21-22 Courses'!E569,'Valid prog-crs'!$C$2:$C$674,0),0),"Not Valid Program Number"),"")</f>
        <v/>
      </c>
      <c r="H569" s="19"/>
      <c r="I569" s="7" t="str">
        <f>IFERROR(VLOOKUP(H569,'Valid prog-crs'!$E$2:$F$680,2,FALSE),"")</f>
        <v/>
      </c>
      <c r="J569" s="7" t="str">
        <f>IFERROR(VLOOKUP(H569,'Valid prog-crs'!$E$2:$G$674,3,FALSE),"")</f>
        <v/>
      </c>
    </row>
    <row r="570" spans="4:10" x14ac:dyDescent="0.25">
      <c r="D570" s="6"/>
      <c r="E570" s="19"/>
      <c r="F570" s="7" t="str">
        <f>IF(E570&lt;&gt;"",IFERROR(INDEX('Valid prog-crs'!$A$2:$A$674,MATCH('21-22 Courses'!E570,'Valid prog-crs'!$C$2:$C$674,0),0),"Not Valid Program Number"),"")</f>
        <v/>
      </c>
      <c r="G570" s="7" t="str">
        <f>IF(E570&lt;&gt;"",IFERROR(INDEX('Valid prog-crs'!$B$2:$B$674,MATCH('21-22 Courses'!E570,'Valid prog-crs'!$C$2:$C$674,0),0),"Not Valid Program Number"),"")</f>
        <v/>
      </c>
      <c r="H570" s="19"/>
      <c r="I570" s="7" t="str">
        <f>IFERROR(VLOOKUP(H570,'Valid prog-crs'!$E$2:$F$680,2,FALSE),"")</f>
        <v/>
      </c>
      <c r="J570" s="7" t="str">
        <f>IFERROR(VLOOKUP(H570,'Valid prog-crs'!$E$2:$G$674,3,FALSE),"")</f>
        <v/>
      </c>
    </row>
    <row r="571" spans="4:10" x14ac:dyDescent="0.25">
      <c r="D571" s="6"/>
      <c r="E571" s="19"/>
      <c r="F571" s="7" t="str">
        <f>IF(E571&lt;&gt;"",IFERROR(INDEX('Valid prog-crs'!$A$2:$A$674,MATCH('21-22 Courses'!E571,'Valid prog-crs'!$C$2:$C$674,0),0),"Not Valid Program Number"),"")</f>
        <v/>
      </c>
      <c r="G571" s="7" t="str">
        <f>IF(E571&lt;&gt;"",IFERROR(INDEX('Valid prog-crs'!$B$2:$B$674,MATCH('21-22 Courses'!E571,'Valid prog-crs'!$C$2:$C$674,0),0),"Not Valid Program Number"),"")</f>
        <v/>
      </c>
      <c r="H571" s="19"/>
      <c r="I571" s="7" t="str">
        <f>IFERROR(VLOOKUP(H571,'Valid prog-crs'!$E$2:$F$680,2,FALSE),"")</f>
        <v/>
      </c>
      <c r="J571" s="7" t="str">
        <f>IFERROR(VLOOKUP(H571,'Valid prog-crs'!$E$2:$G$674,3,FALSE),"")</f>
        <v/>
      </c>
    </row>
    <row r="572" spans="4:10" x14ac:dyDescent="0.25">
      <c r="D572" s="6"/>
      <c r="E572" s="19"/>
      <c r="F572" s="7" t="str">
        <f>IF(E572&lt;&gt;"",IFERROR(INDEX('Valid prog-crs'!$A$2:$A$674,MATCH('21-22 Courses'!E572,'Valid prog-crs'!$C$2:$C$674,0),0),"Not Valid Program Number"),"")</f>
        <v/>
      </c>
      <c r="G572" s="7" t="str">
        <f>IF(E572&lt;&gt;"",IFERROR(INDEX('Valid prog-crs'!$B$2:$B$674,MATCH('21-22 Courses'!E572,'Valid prog-crs'!$C$2:$C$674,0),0),"Not Valid Program Number"),"")</f>
        <v/>
      </c>
      <c r="H572" s="19"/>
      <c r="I572" s="7" t="str">
        <f>IFERROR(VLOOKUP(H572,'Valid prog-crs'!$E$2:$F$680,2,FALSE),"")</f>
        <v/>
      </c>
      <c r="J572" s="7" t="str">
        <f>IFERROR(VLOOKUP(H572,'Valid prog-crs'!$E$2:$G$674,3,FALSE),"")</f>
        <v/>
      </c>
    </row>
    <row r="573" spans="4:10" x14ac:dyDescent="0.25">
      <c r="D573" s="6"/>
      <c r="E573" s="19"/>
      <c r="F573" s="7" t="str">
        <f>IF(E573&lt;&gt;"",IFERROR(INDEX('Valid prog-crs'!$A$2:$A$674,MATCH('21-22 Courses'!E573,'Valid prog-crs'!$C$2:$C$674,0),0),"Not Valid Program Number"),"")</f>
        <v/>
      </c>
      <c r="G573" s="7" t="str">
        <f>IF(E573&lt;&gt;"",IFERROR(INDEX('Valid prog-crs'!$B$2:$B$674,MATCH('21-22 Courses'!E573,'Valid prog-crs'!$C$2:$C$674,0),0),"Not Valid Program Number"),"")</f>
        <v/>
      </c>
      <c r="H573" s="19"/>
      <c r="I573" s="7" t="str">
        <f>IFERROR(VLOOKUP(H573,'Valid prog-crs'!$E$2:$F$680,2,FALSE),"")</f>
        <v/>
      </c>
      <c r="J573" s="7" t="str">
        <f>IFERROR(VLOOKUP(H573,'Valid prog-crs'!$E$2:$G$674,3,FALSE),"")</f>
        <v/>
      </c>
    </row>
    <row r="574" spans="4:10" x14ac:dyDescent="0.25">
      <c r="D574" s="6"/>
      <c r="E574" s="19"/>
      <c r="F574" s="7" t="str">
        <f>IF(E574&lt;&gt;"",IFERROR(INDEX('Valid prog-crs'!$A$2:$A$674,MATCH('21-22 Courses'!E574,'Valid prog-crs'!$C$2:$C$674,0),0),"Not Valid Program Number"),"")</f>
        <v/>
      </c>
      <c r="G574" s="7" t="str">
        <f>IF(E574&lt;&gt;"",IFERROR(INDEX('Valid prog-crs'!$B$2:$B$674,MATCH('21-22 Courses'!E574,'Valid prog-crs'!$C$2:$C$674,0),0),"Not Valid Program Number"),"")</f>
        <v/>
      </c>
      <c r="H574" s="19"/>
      <c r="I574" s="7" t="str">
        <f>IFERROR(VLOOKUP(H574,'Valid prog-crs'!$E$2:$F$680,2,FALSE),"")</f>
        <v/>
      </c>
      <c r="J574" s="7" t="str">
        <f>IFERROR(VLOOKUP(H574,'Valid prog-crs'!$E$2:$G$674,3,FALSE),"")</f>
        <v/>
      </c>
    </row>
    <row r="575" spans="4:10" x14ac:dyDescent="0.25">
      <c r="D575" s="6"/>
      <c r="E575" s="19"/>
      <c r="F575" s="7" t="str">
        <f>IF(E575&lt;&gt;"",IFERROR(INDEX('Valid prog-crs'!$A$2:$A$674,MATCH('21-22 Courses'!E575,'Valid prog-crs'!$C$2:$C$674,0),0),"Not Valid Program Number"),"")</f>
        <v/>
      </c>
      <c r="G575" s="7" t="str">
        <f>IF(E575&lt;&gt;"",IFERROR(INDEX('Valid prog-crs'!$B$2:$B$674,MATCH('21-22 Courses'!E575,'Valid prog-crs'!$C$2:$C$674,0),0),"Not Valid Program Number"),"")</f>
        <v/>
      </c>
      <c r="H575" s="19"/>
      <c r="I575" s="7" t="str">
        <f>IFERROR(VLOOKUP(H575,'Valid prog-crs'!$E$2:$F$680,2,FALSE),"")</f>
        <v/>
      </c>
      <c r="J575" s="7" t="str">
        <f>IFERROR(VLOOKUP(H575,'Valid prog-crs'!$E$2:$G$674,3,FALSE),"")</f>
        <v/>
      </c>
    </row>
    <row r="576" spans="4:10" x14ac:dyDescent="0.25">
      <c r="D576" s="6"/>
      <c r="E576" s="19"/>
      <c r="F576" s="7" t="str">
        <f>IF(E576&lt;&gt;"",IFERROR(INDEX('Valid prog-crs'!$A$2:$A$674,MATCH('21-22 Courses'!E576,'Valid prog-crs'!$C$2:$C$674,0),0),"Not Valid Program Number"),"")</f>
        <v/>
      </c>
      <c r="G576" s="7" t="str">
        <f>IF(E576&lt;&gt;"",IFERROR(INDEX('Valid prog-crs'!$B$2:$B$674,MATCH('21-22 Courses'!E576,'Valid prog-crs'!$C$2:$C$674,0),0),"Not Valid Program Number"),"")</f>
        <v/>
      </c>
      <c r="H576" s="19"/>
      <c r="I576" s="7" t="str">
        <f>IFERROR(VLOOKUP(H576,'Valid prog-crs'!$E$2:$F$680,2,FALSE),"")</f>
        <v/>
      </c>
      <c r="J576" s="7" t="str">
        <f>IFERROR(VLOOKUP(H576,'Valid prog-crs'!$E$2:$G$674,3,FALSE),"")</f>
        <v/>
      </c>
    </row>
    <row r="577" spans="4:10" x14ac:dyDescent="0.25">
      <c r="D577" s="6"/>
      <c r="E577" s="19"/>
      <c r="F577" s="7" t="str">
        <f>IF(E577&lt;&gt;"",IFERROR(INDEX('Valid prog-crs'!$A$2:$A$674,MATCH('21-22 Courses'!E577,'Valid prog-crs'!$C$2:$C$674,0),0),"Not Valid Program Number"),"")</f>
        <v/>
      </c>
      <c r="G577" s="7" t="str">
        <f>IF(E577&lt;&gt;"",IFERROR(INDEX('Valid prog-crs'!$B$2:$B$674,MATCH('21-22 Courses'!E577,'Valid prog-crs'!$C$2:$C$674,0),0),"Not Valid Program Number"),"")</f>
        <v/>
      </c>
      <c r="H577" s="19"/>
      <c r="I577" s="7" t="str">
        <f>IFERROR(VLOOKUP(H577,'Valid prog-crs'!$E$2:$F$680,2,FALSE),"")</f>
        <v/>
      </c>
      <c r="J577" s="7" t="str">
        <f>IFERROR(VLOOKUP(H577,'Valid prog-crs'!$E$2:$G$674,3,FALSE),"")</f>
        <v/>
      </c>
    </row>
    <row r="578" spans="4:10" x14ac:dyDescent="0.25">
      <c r="D578" s="6"/>
      <c r="E578" s="19"/>
      <c r="F578" s="7" t="str">
        <f>IF(E578&lt;&gt;"",IFERROR(INDEX('Valid prog-crs'!$A$2:$A$674,MATCH('21-22 Courses'!E578,'Valid prog-crs'!$C$2:$C$674,0),0),"Not Valid Program Number"),"")</f>
        <v/>
      </c>
      <c r="G578" s="7" t="str">
        <f>IF(E578&lt;&gt;"",IFERROR(INDEX('Valid prog-crs'!$B$2:$B$674,MATCH('21-22 Courses'!E578,'Valid prog-crs'!$C$2:$C$674,0),0),"Not Valid Program Number"),"")</f>
        <v/>
      </c>
      <c r="H578" s="19"/>
      <c r="I578" s="7" t="str">
        <f>IFERROR(VLOOKUP(H578,'Valid prog-crs'!$E$2:$F$680,2,FALSE),"")</f>
        <v/>
      </c>
      <c r="J578" s="7" t="str">
        <f>IFERROR(VLOOKUP(H578,'Valid prog-crs'!$E$2:$G$674,3,FALSE),"")</f>
        <v/>
      </c>
    </row>
    <row r="579" spans="4:10" x14ac:dyDescent="0.25">
      <c r="D579" s="6"/>
      <c r="E579" s="19"/>
      <c r="F579" s="7" t="str">
        <f>IF(E579&lt;&gt;"",IFERROR(INDEX('Valid prog-crs'!$A$2:$A$674,MATCH('21-22 Courses'!E579,'Valid prog-crs'!$C$2:$C$674,0),0),"Not Valid Program Number"),"")</f>
        <v/>
      </c>
      <c r="G579" s="7" t="str">
        <f>IF(E579&lt;&gt;"",IFERROR(INDEX('Valid prog-crs'!$B$2:$B$674,MATCH('21-22 Courses'!E579,'Valid prog-crs'!$C$2:$C$674,0),0),"Not Valid Program Number"),"")</f>
        <v/>
      </c>
      <c r="H579" s="19"/>
      <c r="I579" s="7" t="str">
        <f>IFERROR(VLOOKUP(H579,'Valid prog-crs'!$E$2:$F$680,2,FALSE),"")</f>
        <v/>
      </c>
      <c r="J579" s="7" t="str">
        <f>IFERROR(VLOOKUP(H579,'Valid prog-crs'!$E$2:$G$674,3,FALSE),"")</f>
        <v/>
      </c>
    </row>
    <row r="580" spans="4:10" x14ac:dyDescent="0.25">
      <c r="D580" s="6"/>
      <c r="E580" s="19"/>
      <c r="F580" s="7" t="str">
        <f>IF(E580&lt;&gt;"",IFERROR(INDEX('Valid prog-crs'!$A$2:$A$674,MATCH('21-22 Courses'!E580,'Valid prog-crs'!$C$2:$C$674,0),0),"Not Valid Program Number"),"")</f>
        <v/>
      </c>
      <c r="G580" s="7" t="str">
        <f>IF(E580&lt;&gt;"",IFERROR(INDEX('Valid prog-crs'!$B$2:$B$674,MATCH('21-22 Courses'!E580,'Valid prog-crs'!$C$2:$C$674,0),0),"Not Valid Program Number"),"")</f>
        <v/>
      </c>
      <c r="H580" s="19"/>
      <c r="I580" s="7" t="str">
        <f>IFERROR(VLOOKUP(H580,'Valid prog-crs'!$E$2:$F$680,2,FALSE),"")</f>
        <v/>
      </c>
      <c r="J580" s="7" t="str">
        <f>IFERROR(VLOOKUP(H580,'Valid prog-crs'!$E$2:$G$674,3,FALSE),"")</f>
        <v/>
      </c>
    </row>
    <row r="581" spans="4:10" x14ac:dyDescent="0.25">
      <c r="D581" s="6"/>
      <c r="E581" s="19"/>
      <c r="F581" s="7" t="str">
        <f>IF(E581&lt;&gt;"",IFERROR(INDEX('Valid prog-crs'!$A$2:$A$674,MATCH('21-22 Courses'!E581,'Valid prog-crs'!$C$2:$C$674,0),0),"Not Valid Program Number"),"")</f>
        <v/>
      </c>
      <c r="G581" s="7" t="str">
        <f>IF(E581&lt;&gt;"",IFERROR(INDEX('Valid prog-crs'!$B$2:$B$674,MATCH('21-22 Courses'!E581,'Valid prog-crs'!$C$2:$C$674,0),0),"Not Valid Program Number"),"")</f>
        <v/>
      </c>
      <c r="H581" s="19"/>
      <c r="I581" s="7" t="str">
        <f>IFERROR(VLOOKUP(H581,'Valid prog-crs'!$E$2:$F$680,2,FALSE),"")</f>
        <v/>
      </c>
      <c r="J581" s="7" t="str">
        <f>IFERROR(VLOOKUP(H581,'Valid prog-crs'!$E$2:$G$674,3,FALSE),"")</f>
        <v/>
      </c>
    </row>
    <row r="582" spans="4:10" x14ac:dyDescent="0.25">
      <c r="D582" s="6"/>
      <c r="E582" s="19"/>
      <c r="F582" s="7" t="str">
        <f>IF(E582&lt;&gt;"",IFERROR(INDEX('Valid prog-crs'!$A$2:$A$674,MATCH('21-22 Courses'!E582,'Valid prog-crs'!$C$2:$C$674,0),0),"Not Valid Program Number"),"")</f>
        <v/>
      </c>
      <c r="G582" s="7" t="str">
        <f>IF(E582&lt;&gt;"",IFERROR(INDEX('Valid prog-crs'!$B$2:$B$674,MATCH('21-22 Courses'!E582,'Valid prog-crs'!$C$2:$C$674,0),0),"Not Valid Program Number"),"")</f>
        <v/>
      </c>
      <c r="H582" s="19"/>
      <c r="I582" s="7" t="str">
        <f>IFERROR(VLOOKUP(H582,'Valid prog-crs'!$E$2:$F$680,2,FALSE),"")</f>
        <v/>
      </c>
      <c r="J582" s="7" t="str">
        <f>IFERROR(VLOOKUP(H582,'Valid prog-crs'!$E$2:$G$674,3,FALSE),"")</f>
        <v/>
      </c>
    </row>
    <row r="583" spans="4:10" x14ac:dyDescent="0.25">
      <c r="D583" s="6"/>
      <c r="E583" s="19"/>
      <c r="F583" s="7" t="str">
        <f>IF(E583&lt;&gt;"",IFERROR(INDEX('Valid prog-crs'!$A$2:$A$674,MATCH('21-22 Courses'!E583,'Valid prog-crs'!$C$2:$C$674,0),0),"Not Valid Program Number"),"")</f>
        <v/>
      </c>
      <c r="G583" s="7" t="str">
        <f>IF(E583&lt;&gt;"",IFERROR(INDEX('Valid prog-crs'!$B$2:$B$674,MATCH('21-22 Courses'!E583,'Valid prog-crs'!$C$2:$C$674,0),0),"Not Valid Program Number"),"")</f>
        <v/>
      </c>
      <c r="H583" s="19"/>
      <c r="I583" s="7" t="str">
        <f>IFERROR(VLOOKUP(H583,'Valid prog-crs'!$E$2:$F$680,2,FALSE),"")</f>
        <v/>
      </c>
      <c r="J583" s="7" t="str">
        <f>IFERROR(VLOOKUP(H583,'Valid prog-crs'!$E$2:$G$674,3,FALSE),"")</f>
        <v/>
      </c>
    </row>
    <row r="584" spans="4:10" x14ac:dyDescent="0.25">
      <c r="D584" s="6"/>
      <c r="E584" s="19"/>
      <c r="F584" s="7" t="str">
        <f>IF(E584&lt;&gt;"",IFERROR(INDEX('Valid prog-crs'!$A$2:$A$674,MATCH('21-22 Courses'!E584,'Valid prog-crs'!$C$2:$C$674,0),0),"Not Valid Program Number"),"")</f>
        <v/>
      </c>
      <c r="G584" s="7" t="str">
        <f>IF(E584&lt;&gt;"",IFERROR(INDEX('Valid prog-crs'!$B$2:$B$674,MATCH('21-22 Courses'!E584,'Valid prog-crs'!$C$2:$C$674,0),0),"Not Valid Program Number"),"")</f>
        <v/>
      </c>
      <c r="H584" s="19"/>
      <c r="I584" s="7" t="str">
        <f>IFERROR(VLOOKUP(H584,'Valid prog-crs'!$E$2:$F$680,2,FALSE),"")</f>
        <v/>
      </c>
      <c r="J584" s="7" t="str">
        <f>IFERROR(VLOOKUP(H584,'Valid prog-crs'!$E$2:$G$674,3,FALSE),"")</f>
        <v/>
      </c>
    </row>
    <row r="585" spans="4:10" x14ac:dyDescent="0.25">
      <c r="D585" s="6"/>
      <c r="E585" s="19"/>
      <c r="F585" s="7" t="str">
        <f>IF(E585&lt;&gt;"",IFERROR(INDEX('Valid prog-crs'!$A$2:$A$674,MATCH('21-22 Courses'!E585,'Valid prog-crs'!$C$2:$C$674,0),0),"Not Valid Program Number"),"")</f>
        <v/>
      </c>
      <c r="G585" s="7" t="str">
        <f>IF(E585&lt;&gt;"",IFERROR(INDEX('Valid prog-crs'!$B$2:$B$674,MATCH('21-22 Courses'!E585,'Valid prog-crs'!$C$2:$C$674,0),0),"Not Valid Program Number"),"")</f>
        <v/>
      </c>
      <c r="H585" s="19"/>
      <c r="I585" s="7" t="str">
        <f>IFERROR(VLOOKUP(H585,'Valid prog-crs'!$E$2:$F$680,2,FALSE),"")</f>
        <v/>
      </c>
      <c r="J585" s="7" t="str">
        <f>IFERROR(VLOOKUP(H585,'Valid prog-crs'!$E$2:$G$674,3,FALSE),"")</f>
        <v/>
      </c>
    </row>
    <row r="586" spans="4:10" x14ac:dyDescent="0.25">
      <c r="D586" s="6"/>
      <c r="E586" s="19"/>
      <c r="F586" s="7" t="str">
        <f>IF(E586&lt;&gt;"",IFERROR(INDEX('Valid prog-crs'!$A$2:$A$674,MATCH('21-22 Courses'!E586,'Valid prog-crs'!$C$2:$C$674,0),0),"Not Valid Program Number"),"")</f>
        <v/>
      </c>
      <c r="G586" s="7" t="str">
        <f>IF(E586&lt;&gt;"",IFERROR(INDEX('Valid prog-crs'!$B$2:$B$674,MATCH('21-22 Courses'!E586,'Valid prog-crs'!$C$2:$C$674,0),0),"Not Valid Program Number"),"")</f>
        <v/>
      </c>
      <c r="H586" s="19"/>
      <c r="I586" s="7" t="str">
        <f>IFERROR(VLOOKUP(H586,'Valid prog-crs'!$E$2:$F$680,2,FALSE),"")</f>
        <v/>
      </c>
      <c r="J586" s="7" t="str">
        <f>IFERROR(VLOOKUP(H586,'Valid prog-crs'!$E$2:$G$674,3,FALSE),"")</f>
        <v/>
      </c>
    </row>
    <row r="587" spans="4:10" x14ac:dyDescent="0.25">
      <c r="D587" s="6"/>
      <c r="E587" s="19"/>
      <c r="F587" s="7" t="str">
        <f>IF(E587&lt;&gt;"",IFERROR(INDEX('Valid prog-crs'!$A$2:$A$674,MATCH('21-22 Courses'!E587,'Valid prog-crs'!$C$2:$C$674,0),0),"Not Valid Program Number"),"")</f>
        <v/>
      </c>
      <c r="G587" s="7" t="str">
        <f>IF(E587&lt;&gt;"",IFERROR(INDEX('Valid prog-crs'!$B$2:$B$674,MATCH('21-22 Courses'!E587,'Valid prog-crs'!$C$2:$C$674,0),0),"Not Valid Program Number"),"")</f>
        <v/>
      </c>
      <c r="H587" s="19"/>
      <c r="I587" s="7" t="str">
        <f>IFERROR(VLOOKUP(H587,'Valid prog-crs'!$E$2:$F$680,2,FALSE),"")</f>
        <v/>
      </c>
      <c r="J587" s="7" t="str">
        <f>IFERROR(VLOOKUP(H587,'Valid prog-crs'!$E$2:$G$674,3,FALSE),"")</f>
        <v/>
      </c>
    </row>
    <row r="588" spans="4:10" x14ac:dyDescent="0.25">
      <c r="D588" s="6"/>
      <c r="E588" s="19"/>
      <c r="F588" s="7" t="str">
        <f>IF(E588&lt;&gt;"",IFERROR(INDEX('Valid prog-crs'!$A$2:$A$674,MATCH('21-22 Courses'!E588,'Valid prog-crs'!$C$2:$C$674,0),0),"Not Valid Program Number"),"")</f>
        <v/>
      </c>
      <c r="G588" s="7" t="str">
        <f>IF(E588&lt;&gt;"",IFERROR(INDEX('Valid prog-crs'!$B$2:$B$674,MATCH('21-22 Courses'!E588,'Valid prog-crs'!$C$2:$C$674,0),0),"Not Valid Program Number"),"")</f>
        <v/>
      </c>
      <c r="H588" s="19"/>
      <c r="I588" s="7" t="str">
        <f>IFERROR(VLOOKUP(H588,'Valid prog-crs'!$E$2:$F$680,2,FALSE),"")</f>
        <v/>
      </c>
      <c r="J588" s="7" t="str">
        <f>IFERROR(VLOOKUP(H588,'Valid prog-crs'!$E$2:$G$674,3,FALSE),"")</f>
        <v/>
      </c>
    </row>
    <row r="589" spans="4:10" x14ac:dyDescent="0.25">
      <c r="D589" s="6"/>
      <c r="E589" s="19"/>
      <c r="F589" s="7" t="str">
        <f>IF(E589&lt;&gt;"",IFERROR(INDEX('Valid prog-crs'!$A$2:$A$674,MATCH('21-22 Courses'!E589,'Valid prog-crs'!$C$2:$C$674,0),0),"Not Valid Program Number"),"")</f>
        <v/>
      </c>
      <c r="G589" s="7" t="str">
        <f>IF(E589&lt;&gt;"",IFERROR(INDEX('Valid prog-crs'!$B$2:$B$674,MATCH('21-22 Courses'!E589,'Valid prog-crs'!$C$2:$C$674,0),0),"Not Valid Program Number"),"")</f>
        <v/>
      </c>
      <c r="H589" s="19"/>
      <c r="I589" s="7" t="str">
        <f>IFERROR(VLOOKUP(H589,'Valid prog-crs'!$E$2:$F$680,2,FALSE),"")</f>
        <v/>
      </c>
      <c r="J589" s="7" t="str">
        <f>IFERROR(VLOOKUP(H589,'Valid prog-crs'!$E$2:$G$674,3,FALSE),"")</f>
        <v/>
      </c>
    </row>
    <row r="590" spans="4:10" x14ac:dyDescent="0.25">
      <c r="D590" s="6"/>
      <c r="E590" s="19"/>
      <c r="F590" s="7" t="str">
        <f>IF(E590&lt;&gt;"",IFERROR(INDEX('Valid prog-crs'!$A$2:$A$674,MATCH('21-22 Courses'!E590,'Valid prog-crs'!$C$2:$C$674,0),0),"Not Valid Program Number"),"")</f>
        <v/>
      </c>
      <c r="G590" s="7" t="str">
        <f>IF(E590&lt;&gt;"",IFERROR(INDEX('Valid prog-crs'!$B$2:$B$674,MATCH('21-22 Courses'!E590,'Valid prog-crs'!$C$2:$C$674,0),0),"Not Valid Program Number"),"")</f>
        <v/>
      </c>
      <c r="H590" s="19"/>
      <c r="I590" s="7" t="str">
        <f>IFERROR(VLOOKUP(H590,'Valid prog-crs'!$E$2:$F$680,2,FALSE),"")</f>
        <v/>
      </c>
      <c r="J590" s="7" t="str">
        <f>IFERROR(VLOOKUP(H590,'Valid prog-crs'!$E$2:$G$674,3,FALSE),"")</f>
        <v/>
      </c>
    </row>
    <row r="591" spans="4:10" x14ac:dyDescent="0.25">
      <c r="D591" s="6"/>
      <c r="E591" s="19"/>
      <c r="F591" s="7" t="str">
        <f>IF(E591&lt;&gt;"",IFERROR(INDEX('Valid prog-crs'!$A$2:$A$674,MATCH('21-22 Courses'!E591,'Valid prog-crs'!$C$2:$C$674,0),0),"Not Valid Program Number"),"")</f>
        <v/>
      </c>
      <c r="G591" s="7" t="str">
        <f>IF(E591&lt;&gt;"",IFERROR(INDEX('Valid prog-crs'!$B$2:$B$674,MATCH('21-22 Courses'!E591,'Valid prog-crs'!$C$2:$C$674,0),0),"Not Valid Program Number"),"")</f>
        <v/>
      </c>
      <c r="H591" s="19"/>
      <c r="I591" s="7" t="str">
        <f>IFERROR(VLOOKUP(H591,'Valid prog-crs'!$E$2:$F$680,2,FALSE),"")</f>
        <v/>
      </c>
      <c r="J591" s="7" t="str">
        <f>IFERROR(VLOOKUP(H591,'Valid prog-crs'!$E$2:$G$674,3,FALSE),"")</f>
        <v/>
      </c>
    </row>
    <row r="592" spans="4:10" x14ac:dyDescent="0.25">
      <c r="D592" s="6"/>
      <c r="E592" s="19"/>
      <c r="F592" s="7" t="str">
        <f>IF(E592&lt;&gt;"",IFERROR(INDEX('Valid prog-crs'!$A$2:$A$674,MATCH('21-22 Courses'!E592,'Valid prog-crs'!$C$2:$C$674,0),0),"Not Valid Program Number"),"")</f>
        <v/>
      </c>
      <c r="G592" s="7" t="str">
        <f>IF(E592&lt;&gt;"",IFERROR(INDEX('Valid prog-crs'!$B$2:$B$674,MATCH('21-22 Courses'!E592,'Valid prog-crs'!$C$2:$C$674,0),0),"Not Valid Program Number"),"")</f>
        <v/>
      </c>
      <c r="H592" s="19"/>
      <c r="I592" s="7" t="str">
        <f>IFERROR(VLOOKUP(H592,'Valid prog-crs'!$E$2:$F$680,2,FALSE),"")</f>
        <v/>
      </c>
      <c r="J592" s="7" t="str">
        <f>IFERROR(VLOOKUP(H592,'Valid prog-crs'!$E$2:$G$674,3,FALSE),"")</f>
        <v/>
      </c>
    </row>
    <row r="593" spans="4:10" x14ac:dyDescent="0.25">
      <c r="D593" s="6"/>
      <c r="E593" s="19"/>
      <c r="F593" s="7" t="str">
        <f>IF(E593&lt;&gt;"",IFERROR(INDEX('Valid prog-crs'!$A$2:$A$674,MATCH('21-22 Courses'!E593,'Valid prog-crs'!$C$2:$C$674,0),0),"Not Valid Program Number"),"")</f>
        <v/>
      </c>
      <c r="G593" s="7" t="str">
        <f>IF(E593&lt;&gt;"",IFERROR(INDEX('Valid prog-crs'!$B$2:$B$674,MATCH('21-22 Courses'!E593,'Valid prog-crs'!$C$2:$C$674,0),0),"Not Valid Program Number"),"")</f>
        <v/>
      </c>
      <c r="H593" s="19"/>
      <c r="I593" s="7" t="str">
        <f>IFERROR(VLOOKUP(H593,'Valid prog-crs'!$E$2:$F$680,2,FALSE),"")</f>
        <v/>
      </c>
      <c r="J593" s="7" t="str">
        <f>IFERROR(VLOOKUP(H593,'Valid prog-crs'!$E$2:$G$674,3,FALSE),"")</f>
        <v/>
      </c>
    </row>
    <row r="594" spans="4:10" x14ac:dyDescent="0.25">
      <c r="D594" s="6"/>
      <c r="E594" s="19"/>
      <c r="F594" s="7" t="str">
        <f>IF(E594&lt;&gt;"",IFERROR(INDEX('Valid prog-crs'!$A$2:$A$674,MATCH('21-22 Courses'!E594,'Valid prog-crs'!$C$2:$C$674,0),0),"Not Valid Program Number"),"")</f>
        <v/>
      </c>
      <c r="G594" s="7" t="str">
        <f>IF(E594&lt;&gt;"",IFERROR(INDEX('Valid prog-crs'!$B$2:$B$674,MATCH('21-22 Courses'!E594,'Valid prog-crs'!$C$2:$C$674,0),0),"Not Valid Program Number"),"")</f>
        <v/>
      </c>
      <c r="H594" s="19"/>
      <c r="I594" s="7" t="str">
        <f>IFERROR(VLOOKUP(H594,'Valid prog-crs'!$E$2:$F$680,2,FALSE),"")</f>
        <v/>
      </c>
      <c r="J594" s="7" t="str">
        <f>IFERROR(VLOOKUP(H594,'Valid prog-crs'!$E$2:$G$674,3,FALSE),"")</f>
        <v/>
      </c>
    </row>
    <row r="595" spans="4:10" x14ac:dyDescent="0.25">
      <c r="D595" s="6"/>
      <c r="E595" s="19"/>
      <c r="F595" s="7" t="str">
        <f>IF(E595&lt;&gt;"",IFERROR(INDEX('Valid prog-crs'!$A$2:$A$674,MATCH('21-22 Courses'!E595,'Valid prog-crs'!$C$2:$C$674,0),0),"Not Valid Program Number"),"")</f>
        <v/>
      </c>
      <c r="G595" s="7" t="str">
        <f>IF(E595&lt;&gt;"",IFERROR(INDEX('Valid prog-crs'!$B$2:$B$674,MATCH('21-22 Courses'!E595,'Valid prog-crs'!$C$2:$C$674,0),0),"Not Valid Program Number"),"")</f>
        <v/>
      </c>
      <c r="H595" s="19"/>
      <c r="I595" s="7" t="str">
        <f>IFERROR(VLOOKUP(H595,'Valid prog-crs'!$E$2:$F$680,2,FALSE),"")</f>
        <v/>
      </c>
      <c r="J595" s="7" t="str">
        <f>IFERROR(VLOOKUP(H595,'Valid prog-crs'!$E$2:$G$674,3,FALSE),"")</f>
        <v/>
      </c>
    </row>
    <row r="596" spans="4:10" x14ac:dyDescent="0.25">
      <c r="D596" s="6"/>
      <c r="E596" s="19"/>
      <c r="F596" s="7" t="str">
        <f>IF(E596&lt;&gt;"",IFERROR(INDEX('Valid prog-crs'!$A$2:$A$674,MATCH('21-22 Courses'!E596,'Valid prog-crs'!$C$2:$C$674,0),0),"Not Valid Program Number"),"")</f>
        <v/>
      </c>
      <c r="G596" s="7" t="str">
        <f>IF(E596&lt;&gt;"",IFERROR(INDEX('Valid prog-crs'!$B$2:$B$674,MATCH('21-22 Courses'!E596,'Valid prog-crs'!$C$2:$C$674,0),0),"Not Valid Program Number"),"")</f>
        <v/>
      </c>
      <c r="H596" s="19"/>
      <c r="I596" s="7" t="str">
        <f>IFERROR(VLOOKUP(H596,'Valid prog-crs'!$E$2:$F$680,2,FALSE),"")</f>
        <v/>
      </c>
      <c r="J596" s="7" t="str">
        <f>IFERROR(VLOOKUP(H596,'Valid prog-crs'!$E$2:$G$674,3,FALSE),"")</f>
        <v/>
      </c>
    </row>
    <row r="597" spans="4:10" x14ac:dyDescent="0.25">
      <c r="D597" s="6"/>
      <c r="E597" s="19"/>
      <c r="F597" s="7" t="str">
        <f>IF(E597&lt;&gt;"",IFERROR(INDEX('Valid prog-crs'!$A$2:$A$674,MATCH('21-22 Courses'!E597,'Valid prog-crs'!$C$2:$C$674,0),0),"Not Valid Program Number"),"")</f>
        <v/>
      </c>
      <c r="G597" s="7" t="str">
        <f>IF(E597&lt;&gt;"",IFERROR(INDEX('Valid prog-crs'!$B$2:$B$674,MATCH('21-22 Courses'!E597,'Valid prog-crs'!$C$2:$C$674,0),0),"Not Valid Program Number"),"")</f>
        <v/>
      </c>
      <c r="H597" s="19"/>
      <c r="I597" s="7" t="str">
        <f>IFERROR(VLOOKUP(H597,'Valid prog-crs'!$E$2:$F$680,2,FALSE),"")</f>
        <v/>
      </c>
      <c r="J597" s="7" t="str">
        <f>IFERROR(VLOOKUP(H597,'Valid prog-crs'!$E$2:$G$674,3,FALSE),"")</f>
        <v/>
      </c>
    </row>
    <row r="598" spans="4:10" x14ac:dyDescent="0.25">
      <c r="D598" s="6"/>
      <c r="E598" s="19"/>
      <c r="F598" s="7" t="str">
        <f>IF(E598&lt;&gt;"",IFERROR(INDEX('Valid prog-crs'!$A$2:$A$674,MATCH('21-22 Courses'!E598,'Valid prog-crs'!$C$2:$C$674,0),0),"Not Valid Program Number"),"")</f>
        <v/>
      </c>
      <c r="G598" s="7" t="str">
        <f>IF(E598&lt;&gt;"",IFERROR(INDEX('Valid prog-crs'!$B$2:$B$674,MATCH('21-22 Courses'!E598,'Valid prog-crs'!$C$2:$C$674,0),0),"Not Valid Program Number"),"")</f>
        <v/>
      </c>
      <c r="H598" s="19"/>
      <c r="I598" s="7" t="str">
        <f>IFERROR(VLOOKUP(H598,'Valid prog-crs'!$E$2:$F$680,2,FALSE),"")</f>
        <v/>
      </c>
      <c r="J598" s="7" t="str">
        <f>IFERROR(VLOOKUP(H598,'Valid prog-crs'!$E$2:$G$674,3,FALSE),"")</f>
        <v/>
      </c>
    </row>
    <row r="599" spans="4:10" x14ac:dyDescent="0.25">
      <c r="D599" s="6"/>
      <c r="E599" s="19"/>
      <c r="F599" s="7" t="str">
        <f>IF(E599&lt;&gt;"",IFERROR(INDEX('Valid prog-crs'!$A$2:$A$674,MATCH('21-22 Courses'!E599,'Valid prog-crs'!$C$2:$C$674,0),0),"Not Valid Program Number"),"")</f>
        <v/>
      </c>
      <c r="G599" s="7" t="str">
        <f>IF(E599&lt;&gt;"",IFERROR(INDEX('Valid prog-crs'!$B$2:$B$674,MATCH('21-22 Courses'!E599,'Valid prog-crs'!$C$2:$C$674,0),0),"Not Valid Program Number"),"")</f>
        <v/>
      </c>
      <c r="H599" s="19"/>
      <c r="I599" s="7" t="str">
        <f>IFERROR(VLOOKUP(H599,'Valid prog-crs'!$E$2:$F$680,2,FALSE),"")</f>
        <v/>
      </c>
      <c r="J599" s="7" t="str">
        <f>IFERROR(VLOOKUP(H599,'Valid prog-crs'!$E$2:$G$674,3,FALSE),"")</f>
        <v/>
      </c>
    </row>
    <row r="600" spans="4:10" x14ac:dyDescent="0.25">
      <c r="D600" s="6"/>
      <c r="E600" s="19"/>
      <c r="F600" s="7" t="str">
        <f>IF(E600&lt;&gt;"",IFERROR(INDEX('Valid prog-crs'!$A$2:$A$674,MATCH('21-22 Courses'!E600,'Valid prog-crs'!$C$2:$C$674,0),0),"Not Valid Program Number"),"")</f>
        <v/>
      </c>
      <c r="G600" s="7" t="str">
        <f>IF(E600&lt;&gt;"",IFERROR(INDEX('Valid prog-crs'!$B$2:$B$674,MATCH('21-22 Courses'!E600,'Valid prog-crs'!$C$2:$C$674,0),0),"Not Valid Program Number"),"")</f>
        <v/>
      </c>
      <c r="H600" s="19"/>
      <c r="I600" s="7" t="str">
        <f>IFERROR(VLOOKUP(H600,'Valid prog-crs'!$E$2:$F$680,2,FALSE),"")</f>
        <v/>
      </c>
      <c r="J600" s="7" t="str">
        <f>IFERROR(VLOOKUP(H600,'Valid prog-crs'!$E$2:$G$674,3,FALSE),"")</f>
        <v/>
      </c>
    </row>
    <row r="601" spans="4:10" x14ac:dyDescent="0.25">
      <c r="D601" s="6"/>
      <c r="E601" s="19"/>
      <c r="F601" s="7" t="str">
        <f>IF(E601&lt;&gt;"",IFERROR(INDEX('Valid prog-crs'!$A$2:$A$674,MATCH('21-22 Courses'!E601,'Valid prog-crs'!$C$2:$C$674,0),0),"Not Valid Program Number"),"")</f>
        <v/>
      </c>
      <c r="G601" s="7" t="str">
        <f>IF(E601&lt;&gt;"",IFERROR(INDEX('Valid prog-crs'!$B$2:$B$674,MATCH('21-22 Courses'!E601,'Valid prog-crs'!$C$2:$C$674,0),0),"Not Valid Program Number"),"")</f>
        <v/>
      </c>
      <c r="H601" s="19"/>
      <c r="I601" s="7" t="str">
        <f>IFERROR(VLOOKUP(H601,'Valid prog-crs'!$E$2:$F$680,2,FALSE),"")</f>
        <v/>
      </c>
      <c r="J601" s="7" t="str">
        <f>IFERROR(VLOOKUP(H601,'Valid prog-crs'!$E$2:$G$674,3,FALSE),"")</f>
        <v/>
      </c>
    </row>
    <row r="602" spans="4:10" x14ac:dyDescent="0.25">
      <c r="D602" s="6"/>
      <c r="E602" s="19"/>
      <c r="F602" s="7" t="str">
        <f>IF(E602&lt;&gt;"",IFERROR(INDEX('Valid prog-crs'!$A$2:$A$674,MATCH('21-22 Courses'!E602,'Valid prog-crs'!$C$2:$C$674,0),0),"Not Valid Program Number"),"")</f>
        <v/>
      </c>
      <c r="G602" s="7" t="str">
        <f>IF(E602&lt;&gt;"",IFERROR(INDEX('Valid prog-crs'!$B$2:$B$674,MATCH('21-22 Courses'!E602,'Valid prog-crs'!$C$2:$C$674,0),0),"Not Valid Program Number"),"")</f>
        <v/>
      </c>
      <c r="H602" s="19"/>
      <c r="I602" s="7" t="str">
        <f>IFERROR(VLOOKUP(H602,'Valid prog-crs'!$E$2:$F$680,2,FALSE),"")</f>
        <v/>
      </c>
      <c r="J602" s="7" t="str">
        <f>IFERROR(VLOOKUP(H602,'Valid prog-crs'!$E$2:$G$674,3,FALSE),"")</f>
        <v/>
      </c>
    </row>
    <row r="603" spans="4:10" x14ac:dyDescent="0.25">
      <c r="D603" s="6"/>
      <c r="E603" s="19"/>
      <c r="F603" s="7" t="str">
        <f>IF(E603&lt;&gt;"",IFERROR(INDEX('Valid prog-crs'!$A$2:$A$674,MATCH('21-22 Courses'!E603,'Valid prog-crs'!$C$2:$C$674,0),0),"Not Valid Program Number"),"")</f>
        <v/>
      </c>
      <c r="G603" s="7" t="str">
        <f>IF(E603&lt;&gt;"",IFERROR(INDEX('Valid prog-crs'!$B$2:$B$674,MATCH('21-22 Courses'!E603,'Valid prog-crs'!$C$2:$C$674,0),0),"Not Valid Program Number"),"")</f>
        <v/>
      </c>
      <c r="H603" s="19"/>
      <c r="I603" s="7" t="str">
        <f>IFERROR(VLOOKUP(H603,'Valid prog-crs'!$E$2:$F$680,2,FALSE),"")</f>
        <v/>
      </c>
      <c r="J603" s="7" t="str">
        <f>IFERROR(VLOOKUP(H603,'Valid prog-crs'!$E$2:$G$674,3,FALSE),"")</f>
        <v/>
      </c>
    </row>
    <row r="604" spans="4:10" x14ac:dyDescent="0.25">
      <c r="D604" s="6"/>
      <c r="E604" s="19"/>
      <c r="F604" s="7" t="str">
        <f>IF(E604&lt;&gt;"",IFERROR(INDEX('Valid prog-crs'!$A$2:$A$674,MATCH('21-22 Courses'!E604,'Valid prog-crs'!$C$2:$C$674,0),0),"Not Valid Program Number"),"")</f>
        <v/>
      </c>
      <c r="G604" s="7" t="str">
        <f>IF(E604&lt;&gt;"",IFERROR(INDEX('Valid prog-crs'!$B$2:$B$674,MATCH('21-22 Courses'!E604,'Valid prog-crs'!$C$2:$C$674,0),0),"Not Valid Program Number"),"")</f>
        <v/>
      </c>
      <c r="H604" s="19"/>
      <c r="I604" s="7" t="str">
        <f>IFERROR(VLOOKUP(H604,'Valid prog-crs'!$E$2:$F$680,2,FALSE),"")</f>
        <v/>
      </c>
      <c r="J604" s="7" t="str">
        <f>IFERROR(VLOOKUP(H604,'Valid prog-crs'!$E$2:$G$674,3,FALSE),"")</f>
        <v/>
      </c>
    </row>
    <row r="605" spans="4:10" x14ac:dyDescent="0.25">
      <c r="D605" s="6"/>
      <c r="E605" s="19"/>
      <c r="F605" s="7" t="str">
        <f>IF(E605&lt;&gt;"",IFERROR(INDEX('Valid prog-crs'!$A$2:$A$674,MATCH('21-22 Courses'!E605,'Valid prog-crs'!$C$2:$C$674,0),0),"Not Valid Program Number"),"")</f>
        <v/>
      </c>
      <c r="G605" s="7" t="str">
        <f>IF(E605&lt;&gt;"",IFERROR(INDEX('Valid prog-crs'!$B$2:$B$674,MATCH('21-22 Courses'!E605,'Valid prog-crs'!$C$2:$C$674,0),0),"Not Valid Program Number"),"")</f>
        <v/>
      </c>
      <c r="H605" s="19"/>
      <c r="I605" s="7" t="str">
        <f>IFERROR(VLOOKUP(H605,'Valid prog-crs'!$E$2:$F$680,2,FALSE),"")</f>
        <v/>
      </c>
      <c r="J605" s="7" t="str">
        <f>IFERROR(VLOOKUP(H605,'Valid prog-crs'!$E$2:$G$674,3,FALSE),"")</f>
        <v/>
      </c>
    </row>
    <row r="606" spans="4:10" x14ac:dyDescent="0.25">
      <c r="D606" s="6"/>
      <c r="E606" s="19"/>
      <c r="F606" s="7" t="str">
        <f>IF(E606&lt;&gt;"",IFERROR(INDEX('Valid prog-crs'!$A$2:$A$674,MATCH('21-22 Courses'!E606,'Valid prog-crs'!$C$2:$C$674,0),0),"Not Valid Program Number"),"")</f>
        <v/>
      </c>
      <c r="G606" s="7" t="str">
        <f>IF(E606&lt;&gt;"",IFERROR(INDEX('Valid prog-crs'!$B$2:$B$674,MATCH('21-22 Courses'!E606,'Valid prog-crs'!$C$2:$C$674,0),0),"Not Valid Program Number"),"")</f>
        <v/>
      </c>
      <c r="H606" s="19"/>
      <c r="I606" s="7" t="str">
        <f>IFERROR(VLOOKUP(H606,'Valid prog-crs'!$E$2:$F$680,2,FALSE),"")</f>
        <v/>
      </c>
      <c r="J606" s="7" t="str">
        <f>IFERROR(VLOOKUP(H606,'Valid prog-crs'!$E$2:$G$674,3,FALSE),"")</f>
        <v/>
      </c>
    </row>
    <row r="607" spans="4:10" x14ac:dyDescent="0.25">
      <c r="D607" s="6"/>
      <c r="E607" s="19"/>
      <c r="F607" s="7" t="str">
        <f>IF(E607&lt;&gt;"",IFERROR(INDEX('Valid prog-crs'!$A$2:$A$674,MATCH('21-22 Courses'!E607,'Valid prog-crs'!$C$2:$C$674,0),0),"Not Valid Program Number"),"")</f>
        <v/>
      </c>
      <c r="G607" s="7" t="str">
        <f>IF(E607&lt;&gt;"",IFERROR(INDEX('Valid prog-crs'!$B$2:$B$674,MATCH('21-22 Courses'!E607,'Valid prog-crs'!$C$2:$C$674,0),0),"Not Valid Program Number"),"")</f>
        <v/>
      </c>
      <c r="H607" s="19"/>
      <c r="I607" s="7" t="str">
        <f>IFERROR(VLOOKUP(H607,'Valid prog-crs'!$E$2:$F$680,2,FALSE),"")</f>
        <v/>
      </c>
      <c r="J607" s="7" t="str">
        <f>IFERROR(VLOOKUP(H607,'Valid prog-crs'!$E$2:$G$674,3,FALSE),"")</f>
        <v/>
      </c>
    </row>
    <row r="608" spans="4:10" x14ac:dyDescent="0.25">
      <c r="D608" s="6"/>
      <c r="E608" s="19"/>
      <c r="F608" s="7" t="str">
        <f>IF(E608&lt;&gt;"",IFERROR(INDEX('Valid prog-crs'!$A$2:$A$674,MATCH('21-22 Courses'!E608,'Valid prog-crs'!$C$2:$C$674,0),0),"Not Valid Program Number"),"")</f>
        <v/>
      </c>
      <c r="G608" s="7" t="str">
        <f>IF(E608&lt;&gt;"",IFERROR(INDEX('Valid prog-crs'!$B$2:$B$674,MATCH('21-22 Courses'!E608,'Valid prog-crs'!$C$2:$C$674,0),0),"Not Valid Program Number"),"")</f>
        <v/>
      </c>
      <c r="H608" s="19"/>
      <c r="I608" s="7" t="str">
        <f>IFERROR(VLOOKUP(H608,'Valid prog-crs'!$E$2:$F$680,2,FALSE),"")</f>
        <v/>
      </c>
      <c r="J608" s="7" t="str">
        <f>IFERROR(VLOOKUP(H608,'Valid prog-crs'!$E$2:$G$674,3,FALSE),"")</f>
        <v/>
      </c>
    </row>
    <row r="609" spans="4:10" x14ac:dyDescent="0.25">
      <c r="D609" s="6"/>
      <c r="E609" s="19"/>
      <c r="F609" s="7" t="str">
        <f>IF(E609&lt;&gt;"",IFERROR(INDEX('Valid prog-crs'!$A$2:$A$674,MATCH('21-22 Courses'!E609,'Valid prog-crs'!$C$2:$C$674,0),0),"Not Valid Program Number"),"")</f>
        <v/>
      </c>
      <c r="G609" s="7" t="str">
        <f>IF(E609&lt;&gt;"",IFERROR(INDEX('Valid prog-crs'!$B$2:$B$674,MATCH('21-22 Courses'!E609,'Valid prog-crs'!$C$2:$C$674,0),0),"Not Valid Program Number"),"")</f>
        <v/>
      </c>
      <c r="H609" s="19"/>
      <c r="I609" s="7" t="str">
        <f>IFERROR(VLOOKUP(H609,'Valid prog-crs'!$E$2:$F$680,2,FALSE),"")</f>
        <v/>
      </c>
      <c r="J609" s="7" t="str">
        <f>IFERROR(VLOOKUP(H609,'Valid prog-crs'!$E$2:$G$674,3,FALSE),"")</f>
        <v/>
      </c>
    </row>
    <row r="610" spans="4:10" x14ac:dyDescent="0.25">
      <c r="D610" s="6"/>
      <c r="E610" s="19"/>
      <c r="F610" s="7" t="str">
        <f>IF(E610&lt;&gt;"",IFERROR(INDEX('Valid prog-crs'!$A$2:$A$674,MATCH('21-22 Courses'!E610,'Valid prog-crs'!$C$2:$C$674,0),0),"Not Valid Program Number"),"")</f>
        <v/>
      </c>
      <c r="G610" s="7" t="str">
        <f>IF(E610&lt;&gt;"",IFERROR(INDEX('Valid prog-crs'!$B$2:$B$674,MATCH('21-22 Courses'!E610,'Valid prog-crs'!$C$2:$C$674,0),0),"Not Valid Program Number"),"")</f>
        <v/>
      </c>
      <c r="H610" s="19"/>
      <c r="I610" s="7" t="str">
        <f>IFERROR(VLOOKUP(H610,'Valid prog-crs'!$E$2:$F$680,2,FALSE),"")</f>
        <v/>
      </c>
      <c r="J610" s="7" t="str">
        <f>IFERROR(VLOOKUP(H610,'Valid prog-crs'!$E$2:$G$674,3,FALSE),"")</f>
        <v/>
      </c>
    </row>
    <row r="611" spans="4:10" x14ac:dyDescent="0.25">
      <c r="D611" s="6"/>
      <c r="E611" s="19"/>
      <c r="F611" s="7" t="str">
        <f>IF(E611&lt;&gt;"",IFERROR(INDEX('Valid prog-crs'!$A$2:$A$674,MATCH('21-22 Courses'!E611,'Valid prog-crs'!$C$2:$C$674,0),0),"Not Valid Program Number"),"")</f>
        <v/>
      </c>
      <c r="G611" s="7" t="str">
        <f>IF(E611&lt;&gt;"",IFERROR(INDEX('Valid prog-crs'!$B$2:$B$674,MATCH('21-22 Courses'!E611,'Valid prog-crs'!$C$2:$C$674,0),0),"Not Valid Program Number"),"")</f>
        <v/>
      </c>
      <c r="H611" s="19"/>
      <c r="I611" s="7" t="str">
        <f>IFERROR(VLOOKUP(H611,'Valid prog-crs'!$E$2:$F$680,2,FALSE),"")</f>
        <v/>
      </c>
      <c r="J611" s="7" t="str">
        <f>IFERROR(VLOOKUP(H611,'Valid prog-crs'!$E$2:$G$674,3,FALSE),"")</f>
        <v/>
      </c>
    </row>
    <row r="612" spans="4:10" x14ac:dyDescent="0.25">
      <c r="D612" s="6"/>
      <c r="E612" s="19"/>
      <c r="F612" s="7" t="str">
        <f>IF(E612&lt;&gt;"",IFERROR(INDEX('Valid prog-crs'!$A$2:$A$674,MATCH('21-22 Courses'!E612,'Valid prog-crs'!$C$2:$C$674,0),0),"Not Valid Program Number"),"")</f>
        <v/>
      </c>
      <c r="G612" s="7" t="str">
        <f>IF(E612&lt;&gt;"",IFERROR(INDEX('Valid prog-crs'!$B$2:$B$674,MATCH('21-22 Courses'!E612,'Valid prog-crs'!$C$2:$C$674,0),0),"Not Valid Program Number"),"")</f>
        <v/>
      </c>
      <c r="H612" s="19"/>
      <c r="I612" s="7" t="str">
        <f>IFERROR(VLOOKUP(H612,'Valid prog-crs'!$E$2:$F$680,2,FALSE),"")</f>
        <v/>
      </c>
      <c r="J612" s="7" t="str">
        <f>IFERROR(VLOOKUP(H612,'Valid prog-crs'!$E$2:$G$674,3,FALSE),"")</f>
        <v/>
      </c>
    </row>
    <row r="613" spans="4:10" x14ac:dyDescent="0.25">
      <c r="D613" s="6"/>
      <c r="E613" s="19"/>
      <c r="F613" s="7" t="str">
        <f>IF(E613&lt;&gt;"",IFERROR(INDEX('Valid prog-crs'!$A$2:$A$674,MATCH('21-22 Courses'!E613,'Valid prog-crs'!$C$2:$C$674,0),0),"Not Valid Program Number"),"")</f>
        <v/>
      </c>
      <c r="G613" s="7" t="str">
        <f>IF(E613&lt;&gt;"",IFERROR(INDEX('Valid prog-crs'!$B$2:$B$674,MATCH('21-22 Courses'!E613,'Valid prog-crs'!$C$2:$C$674,0),0),"Not Valid Program Number"),"")</f>
        <v/>
      </c>
      <c r="H613" s="19"/>
      <c r="I613" s="7" t="str">
        <f>IFERROR(VLOOKUP(H613,'Valid prog-crs'!$E$2:$F$680,2,FALSE),"")</f>
        <v/>
      </c>
      <c r="J613" s="7" t="str">
        <f>IFERROR(VLOOKUP(H613,'Valid prog-crs'!$E$2:$G$674,3,FALSE),"")</f>
        <v/>
      </c>
    </row>
    <row r="614" spans="4:10" x14ac:dyDescent="0.25">
      <c r="D614" s="6"/>
      <c r="E614" s="19"/>
      <c r="F614" s="7" t="str">
        <f>IF(E614&lt;&gt;"",IFERROR(INDEX('Valid prog-crs'!$A$2:$A$674,MATCH('21-22 Courses'!E614,'Valid prog-crs'!$C$2:$C$674,0),0),"Not Valid Program Number"),"")</f>
        <v/>
      </c>
      <c r="G614" s="7" t="str">
        <f>IF(E614&lt;&gt;"",IFERROR(INDEX('Valid prog-crs'!$B$2:$B$674,MATCH('21-22 Courses'!E614,'Valid prog-crs'!$C$2:$C$674,0),0),"Not Valid Program Number"),"")</f>
        <v/>
      </c>
      <c r="H614" s="19"/>
      <c r="I614" s="7" t="str">
        <f>IFERROR(VLOOKUP(H614,'Valid prog-crs'!$E$2:$F$680,2,FALSE),"")</f>
        <v/>
      </c>
      <c r="J614" s="7" t="str">
        <f>IFERROR(VLOOKUP(H614,'Valid prog-crs'!$E$2:$G$674,3,FALSE),"")</f>
        <v/>
      </c>
    </row>
    <row r="615" spans="4:10" x14ac:dyDescent="0.25">
      <c r="D615" s="6"/>
      <c r="E615" s="19"/>
      <c r="F615" s="7" t="str">
        <f>IF(E615&lt;&gt;"",IFERROR(INDEX('Valid prog-crs'!$A$2:$A$674,MATCH('21-22 Courses'!E615,'Valid prog-crs'!$C$2:$C$674,0),0),"Not Valid Program Number"),"")</f>
        <v/>
      </c>
      <c r="G615" s="7" t="str">
        <f>IF(E615&lt;&gt;"",IFERROR(INDEX('Valid prog-crs'!$B$2:$B$674,MATCH('21-22 Courses'!E615,'Valid prog-crs'!$C$2:$C$674,0),0),"Not Valid Program Number"),"")</f>
        <v/>
      </c>
      <c r="H615" s="19"/>
      <c r="I615" s="7" t="str">
        <f>IFERROR(VLOOKUP(H615,'Valid prog-crs'!$E$2:$F$680,2,FALSE),"")</f>
        <v/>
      </c>
      <c r="J615" s="7" t="str">
        <f>IFERROR(VLOOKUP(H615,'Valid prog-crs'!$E$2:$G$674,3,FALSE),"")</f>
        <v/>
      </c>
    </row>
    <row r="616" spans="4:10" x14ac:dyDescent="0.25">
      <c r="D616" s="6"/>
      <c r="E616" s="19"/>
      <c r="F616" s="7" t="str">
        <f>IF(E616&lt;&gt;"",IFERROR(INDEX('Valid prog-crs'!$A$2:$A$674,MATCH('21-22 Courses'!E616,'Valid prog-crs'!$C$2:$C$674,0),0),"Not Valid Program Number"),"")</f>
        <v/>
      </c>
      <c r="G616" s="7" t="str">
        <f>IF(E616&lt;&gt;"",IFERROR(INDEX('Valid prog-crs'!$B$2:$B$674,MATCH('21-22 Courses'!E616,'Valid prog-crs'!$C$2:$C$674,0),0),"Not Valid Program Number"),"")</f>
        <v/>
      </c>
      <c r="H616" s="19"/>
      <c r="I616" s="7" t="str">
        <f>IFERROR(VLOOKUP(H616,'Valid prog-crs'!$E$2:$F$680,2,FALSE),"")</f>
        <v/>
      </c>
      <c r="J616" s="7" t="str">
        <f>IFERROR(VLOOKUP(H616,'Valid prog-crs'!$E$2:$G$674,3,FALSE),"")</f>
        <v/>
      </c>
    </row>
    <row r="617" spans="4:10" x14ac:dyDescent="0.25">
      <c r="D617" s="6"/>
      <c r="E617" s="19"/>
      <c r="F617" s="7" t="str">
        <f>IF(E617&lt;&gt;"",IFERROR(INDEX('Valid prog-crs'!$A$2:$A$674,MATCH('21-22 Courses'!E617,'Valid prog-crs'!$C$2:$C$674,0),0),"Not Valid Program Number"),"")</f>
        <v/>
      </c>
      <c r="G617" s="7" t="str">
        <f>IF(E617&lt;&gt;"",IFERROR(INDEX('Valid prog-crs'!$B$2:$B$674,MATCH('21-22 Courses'!E617,'Valid prog-crs'!$C$2:$C$674,0),0),"Not Valid Program Number"),"")</f>
        <v/>
      </c>
      <c r="H617" s="19"/>
      <c r="I617" s="7" t="str">
        <f>IFERROR(VLOOKUP(H617,'Valid prog-crs'!$E$2:$F$680,2,FALSE),"")</f>
        <v/>
      </c>
      <c r="J617" s="7" t="str">
        <f>IFERROR(VLOOKUP(H617,'Valid prog-crs'!$E$2:$G$674,3,FALSE),"")</f>
        <v/>
      </c>
    </row>
    <row r="618" spans="4:10" x14ac:dyDescent="0.25">
      <c r="D618" s="6"/>
      <c r="E618" s="19"/>
      <c r="F618" s="7" t="str">
        <f>IF(E618&lt;&gt;"",IFERROR(INDEX('Valid prog-crs'!$A$2:$A$674,MATCH('21-22 Courses'!E618,'Valid prog-crs'!$C$2:$C$674,0),0),"Not Valid Program Number"),"")</f>
        <v/>
      </c>
      <c r="G618" s="7" t="str">
        <f>IF(E618&lt;&gt;"",IFERROR(INDEX('Valid prog-crs'!$B$2:$B$674,MATCH('21-22 Courses'!E618,'Valid prog-crs'!$C$2:$C$674,0),0),"Not Valid Program Number"),"")</f>
        <v/>
      </c>
      <c r="H618" s="19"/>
      <c r="I618" s="7" t="str">
        <f>IFERROR(VLOOKUP(H618,'Valid prog-crs'!$E$2:$F$680,2,FALSE),"")</f>
        <v/>
      </c>
      <c r="J618" s="7" t="str">
        <f>IFERROR(VLOOKUP(H618,'Valid prog-crs'!$E$2:$G$674,3,FALSE),"")</f>
        <v/>
      </c>
    </row>
    <row r="619" spans="4:10" x14ac:dyDescent="0.25">
      <c r="D619" s="6"/>
      <c r="E619" s="19"/>
      <c r="F619" s="7" t="str">
        <f>IF(E619&lt;&gt;"",IFERROR(INDEX('Valid prog-crs'!$A$2:$A$674,MATCH('21-22 Courses'!E619,'Valid prog-crs'!$C$2:$C$674,0),0),"Not Valid Program Number"),"")</f>
        <v/>
      </c>
      <c r="G619" s="7" t="str">
        <f>IF(E619&lt;&gt;"",IFERROR(INDEX('Valid prog-crs'!$B$2:$B$674,MATCH('21-22 Courses'!E619,'Valid prog-crs'!$C$2:$C$674,0),0),"Not Valid Program Number"),"")</f>
        <v/>
      </c>
      <c r="H619" s="19"/>
      <c r="I619" s="7" t="str">
        <f>IFERROR(VLOOKUP(H619,'Valid prog-crs'!$E$2:$F$680,2,FALSE),"")</f>
        <v/>
      </c>
      <c r="J619" s="7" t="str">
        <f>IFERROR(VLOOKUP(H619,'Valid prog-crs'!$E$2:$G$674,3,FALSE),"")</f>
        <v/>
      </c>
    </row>
    <row r="620" spans="4:10" x14ac:dyDescent="0.25">
      <c r="D620" s="6"/>
      <c r="E620" s="19"/>
      <c r="F620" s="7" t="str">
        <f>IF(E620&lt;&gt;"",IFERROR(INDEX('Valid prog-crs'!$A$2:$A$674,MATCH('21-22 Courses'!E620,'Valid prog-crs'!$C$2:$C$674,0),0),"Not Valid Program Number"),"")</f>
        <v/>
      </c>
      <c r="G620" s="7" t="str">
        <f>IF(E620&lt;&gt;"",IFERROR(INDEX('Valid prog-crs'!$B$2:$B$674,MATCH('21-22 Courses'!E620,'Valid prog-crs'!$C$2:$C$674,0),0),"Not Valid Program Number"),"")</f>
        <v/>
      </c>
      <c r="H620" s="19"/>
      <c r="I620" s="7" t="str">
        <f>IFERROR(VLOOKUP(H620,'Valid prog-crs'!$E$2:$F$680,2,FALSE),"")</f>
        <v/>
      </c>
      <c r="J620" s="7" t="str">
        <f>IFERROR(VLOOKUP(H620,'Valid prog-crs'!$E$2:$G$674,3,FALSE),"")</f>
        <v/>
      </c>
    </row>
    <row r="621" spans="4:10" x14ac:dyDescent="0.25">
      <c r="D621" s="6"/>
      <c r="E621" s="19"/>
      <c r="F621" s="7" t="str">
        <f>IF(E621&lt;&gt;"",IFERROR(INDEX('Valid prog-crs'!$A$2:$A$674,MATCH('21-22 Courses'!E621,'Valid prog-crs'!$C$2:$C$674,0),0),"Not Valid Program Number"),"")</f>
        <v/>
      </c>
      <c r="G621" s="7" t="str">
        <f>IF(E621&lt;&gt;"",IFERROR(INDEX('Valid prog-crs'!$B$2:$B$674,MATCH('21-22 Courses'!E621,'Valid prog-crs'!$C$2:$C$674,0),0),"Not Valid Program Number"),"")</f>
        <v/>
      </c>
      <c r="H621" s="19"/>
      <c r="I621" s="7" t="str">
        <f>IFERROR(VLOOKUP(H621,'Valid prog-crs'!$E$2:$F$680,2,FALSE),"")</f>
        <v/>
      </c>
      <c r="J621" s="7" t="str">
        <f>IFERROR(VLOOKUP(H621,'Valid prog-crs'!$E$2:$G$674,3,FALSE),"")</f>
        <v/>
      </c>
    </row>
    <row r="622" spans="4:10" x14ac:dyDescent="0.25">
      <c r="D622" s="6"/>
      <c r="E622" s="19"/>
      <c r="F622" s="7" t="str">
        <f>IF(E622&lt;&gt;"",IFERROR(INDEX('Valid prog-crs'!$A$2:$A$674,MATCH('21-22 Courses'!E622,'Valid prog-crs'!$C$2:$C$674,0),0),"Not Valid Program Number"),"")</f>
        <v/>
      </c>
      <c r="G622" s="7" t="str">
        <f>IF(E622&lt;&gt;"",IFERROR(INDEX('Valid prog-crs'!$B$2:$B$674,MATCH('21-22 Courses'!E622,'Valid prog-crs'!$C$2:$C$674,0),0),"Not Valid Program Number"),"")</f>
        <v/>
      </c>
      <c r="H622" s="19"/>
      <c r="I622" s="7" t="str">
        <f>IFERROR(VLOOKUP(H622,'Valid prog-crs'!$E$2:$F$680,2,FALSE),"")</f>
        <v/>
      </c>
      <c r="J622" s="7" t="str">
        <f>IFERROR(VLOOKUP(H622,'Valid prog-crs'!$E$2:$G$674,3,FALSE),"")</f>
        <v/>
      </c>
    </row>
    <row r="623" spans="4:10" x14ac:dyDescent="0.25">
      <c r="D623" s="6"/>
      <c r="E623" s="19"/>
      <c r="F623" s="7" t="str">
        <f>IF(E623&lt;&gt;"",IFERROR(INDEX('Valid prog-crs'!$A$2:$A$674,MATCH('21-22 Courses'!E623,'Valid prog-crs'!$C$2:$C$674,0),0),"Not Valid Program Number"),"")</f>
        <v/>
      </c>
      <c r="G623" s="7" t="str">
        <f>IF(E623&lt;&gt;"",IFERROR(INDEX('Valid prog-crs'!$B$2:$B$674,MATCH('21-22 Courses'!E623,'Valid prog-crs'!$C$2:$C$674,0),0),"Not Valid Program Number"),"")</f>
        <v/>
      </c>
      <c r="H623" s="19"/>
      <c r="I623" s="7" t="str">
        <f>IFERROR(VLOOKUP(H623,'Valid prog-crs'!$E$2:$F$680,2,FALSE),"")</f>
        <v/>
      </c>
      <c r="J623" s="7" t="str">
        <f>IFERROR(VLOOKUP(H623,'Valid prog-crs'!$E$2:$G$674,3,FALSE),"")</f>
        <v/>
      </c>
    </row>
    <row r="624" spans="4:10" x14ac:dyDescent="0.25">
      <c r="D624" s="6"/>
      <c r="E624" s="19"/>
      <c r="F624" s="7" t="str">
        <f>IF(E624&lt;&gt;"",IFERROR(INDEX('Valid prog-crs'!$A$2:$A$674,MATCH('21-22 Courses'!E624,'Valid prog-crs'!$C$2:$C$674,0),0),"Not Valid Program Number"),"")</f>
        <v/>
      </c>
      <c r="G624" s="7" t="str">
        <f>IF(E624&lt;&gt;"",IFERROR(INDEX('Valid prog-crs'!$B$2:$B$674,MATCH('21-22 Courses'!E624,'Valid prog-crs'!$C$2:$C$674,0),0),"Not Valid Program Number"),"")</f>
        <v/>
      </c>
      <c r="H624" s="19"/>
      <c r="I624" s="7" t="str">
        <f>IFERROR(VLOOKUP(H624,'Valid prog-crs'!$E$2:$F$680,2,FALSE),"")</f>
        <v/>
      </c>
      <c r="J624" s="7" t="str">
        <f>IFERROR(VLOOKUP(H624,'Valid prog-crs'!$E$2:$G$674,3,FALSE),"")</f>
        <v/>
      </c>
    </row>
    <row r="625" spans="4:10" x14ac:dyDescent="0.25">
      <c r="D625" s="6"/>
      <c r="E625" s="19"/>
      <c r="F625" s="7" t="str">
        <f>IF(E625&lt;&gt;"",IFERROR(INDEX('Valid prog-crs'!$A$2:$A$674,MATCH('21-22 Courses'!E625,'Valid prog-crs'!$C$2:$C$674,0),0),"Not Valid Program Number"),"")</f>
        <v/>
      </c>
      <c r="G625" s="7" t="str">
        <f>IF(E625&lt;&gt;"",IFERROR(INDEX('Valid prog-crs'!$B$2:$B$674,MATCH('21-22 Courses'!E625,'Valid prog-crs'!$C$2:$C$674,0),0),"Not Valid Program Number"),"")</f>
        <v/>
      </c>
      <c r="H625" s="19"/>
      <c r="I625" s="7" t="str">
        <f>IFERROR(VLOOKUP(H625,'Valid prog-crs'!$E$2:$F$680,2,FALSE),"")</f>
        <v/>
      </c>
      <c r="J625" s="7" t="str">
        <f>IFERROR(VLOOKUP(H625,'Valid prog-crs'!$E$2:$G$674,3,FALSE),"")</f>
        <v/>
      </c>
    </row>
    <row r="626" spans="4:10" x14ac:dyDescent="0.25">
      <c r="D626" s="6"/>
      <c r="E626" s="19"/>
      <c r="F626" s="7" t="str">
        <f>IF(E626&lt;&gt;"",IFERROR(INDEX('Valid prog-crs'!$A$2:$A$674,MATCH('21-22 Courses'!E626,'Valid prog-crs'!$C$2:$C$674,0),0),"Not Valid Program Number"),"")</f>
        <v/>
      </c>
      <c r="G626" s="7" t="str">
        <f>IF(E626&lt;&gt;"",IFERROR(INDEX('Valid prog-crs'!$B$2:$B$674,MATCH('21-22 Courses'!E626,'Valid prog-crs'!$C$2:$C$674,0),0),"Not Valid Program Number"),"")</f>
        <v/>
      </c>
      <c r="H626" s="19"/>
      <c r="I626" s="7" t="str">
        <f>IFERROR(VLOOKUP(H626,'Valid prog-crs'!$E$2:$F$680,2,FALSE),"")</f>
        <v/>
      </c>
      <c r="J626" s="7" t="str">
        <f>IFERROR(VLOOKUP(H626,'Valid prog-crs'!$E$2:$G$674,3,FALSE),"")</f>
        <v/>
      </c>
    </row>
    <row r="627" spans="4:10" x14ac:dyDescent="0.25">
      <c r="D627" s="6"/>
      <c r="E627" s="19"/>
      <c r="F627" s="7" t="str">
        <f>IF(E627&lt;&gt;"",IFERROR(INDEX('Valid prog-crs'!$A$2:$A$674,MATCH('21-22 Courses'!E627,'Valid prog-crs'!$C$2:$C$674,0),0),"Not Valid Program Number"),"")</f>
        <v/>
      </c>
      <c r="G627" s="7" t="str">
        <f>IF(E627&lt;&gt;"",IFERROR(INDEX('Valid prog-crs'!$B$2:$B$674,MATCH('21-22 Courses'!E627,'Valid prog-crs'!$C$2:$C$674,0),0),"Not Valid Program Number"),"")</f>
        <v/>
      </c>
      <c r="H627" s="19"/>
      <c r="I627" s="7" t="str">
        <f>IFERROR(VLOOKUP(H627,'Valid prog-crs'!$E$2:$F$680,2,FALSE),"")</f>
        <v/>
      </c>
      <c r="J627" s="7" t="str">
        <f>IFERROR(VLOOKUP(H627,'Valid prog-crs'!$E$2:$G$674,3,FALSE),"")</f>
        <v/>
      </c>
    </row>
    <row r="628" spans="4:10" x14ac:dyDescent="0.25">
      <c r="D628" s="6"/>
      <c r="E628" s="19"/>
      <c r="F628" s="7" t="str">
        <f>IF(E628&lt;&gt;"",IFERROR(INDEX('Valid prog-crs'!$A$2:$A$674,MATCH('21-22 Courses'!E628,'Valid prog-crs'!$C$2:$C$674,0),0),"Not Valid Program Number"),"")</f>
        <v/>
      </c>
      <c r="G628" s="7" t="str">
        <f>IF(E628&lt;&gt;"",IFERROR(INDEX('Valid prog-crs'!$B$2:$B$674,MATCH('21-22 Courses'!E628,'Valid prog-crs'!$C$2:$C$674,0),0),"Not Valid Program Number"),"")</f>
        <v/>
      </c>
      <c r="H628" s="19"/>
      <c r="I628" s="7" t="str">
        <f>IFERROR(VLOOKUP(H628,'Valid prog-crs'!$E$2:$F$680,2,FALSE),"")</f>
        <v/>
      </c>
      <c r="J628" s="7" t="str">
        <f>IFERROR(VLOOKUP(H628,'Valid prog-crs'!$E$2:$G$674,3,FALSE),"")</f>
        <v/>
      </c>
    </row>
    <row r="629" spans="4:10" x14ac:dyDescent="0.25">
      <c r="D629" s="6"/>
      <c r="E629" s="19"/>
      <c r="F629" s="7" t="str">
        <f>IF(E629&lt;&gt;"",IFERROR(INDEX('Valid prog-crs'!$A$2:$A$674,MATCH('21-22 Courses'!E629,'Valid prog-crs'!$C$2:$C$674,0),0),"Not Valid Program Number"),"")</f>
        <v/>
      </c>
      <c r="G629" s="7" t="str">
        <f>IF(E629&lt;&gt;"",IFERROR(INDEX('Valid prog-crs'!$B$2:$B$674,MATCH('21-22 Courses'!E629,'Valid prog-crs'!$C$2:$C$674,0),0),"Not Valid Program Number"),"")</f>
        <v/>
      </c>
      <c r="H629" s="19"/>
      <c r="I629" s="7" t="str">
        <f>IFERROR(VLOOKUP(H629,'Valid prog-crs'!$E$2:$F$680,2,FALSE),"")</f>
        <v/>
      </c>
      <c r="J629" s="7" t="str">
        <f>IFERROR(VLOOKUP(H629,'Valid prog-crs'!$E$2:$G$674,3,FALSE),"")</f>
        <v/>
      </c>
    </row>
    <row r="630" spans="4:10" x14ac:dyDescent="0.25">
      <c r="D630" s="6"/>
      <c r="E630" s="19"/>
      <c r="F630" s="7" t="str">
        <f>IF(E630&lt;&gt;"",IFERROR(INDEX('Valid prog-crs'!$A$2:$A$674,MATCH('21-22 Courses'!E630,'Valid prog-crs'!$C$2:$C$674,0),0),"Not Valid Program Number"),"")</f>
        <v/>
      </c>
      <c r="G630" s="7" t="str">
        <f>IF(E630&lt;&gt;"",IFERROR(INDEX('Valid prog-crs'!$B$2:$B$674,MATCH('21-22 Courses'!E630,'Valid prog-crs'!$C$2:$C$674,0),0),"Not Valid Program Number"),"")</f>
        <v/>
      </c>
      <c r="H630" s="19"/>
      <c r="I630" s="7" t="str">
        <f>IFERROR(VLOOKUP(H630,'Valid prog-crs'!$E$2:$F$680,2,FALSE),"")</f>
        <v/>
      </c>
      <c r="J630" s="7" t="str">
        <f>IFERROR(VLOOKUP(H630,'Valid prog-crs'!$E$2:$G$674,3,FALSE),"")</f>
        <v/>
      </c>
    </row>
    <row r="631" spans="4:10" x14ac:dyDescent="0.25">
      <c r="D631" s="6"/>
      <c r="E631" s="19"/>
      <c r="F631" s="7" t="str">
        <f>IF(E631&lt;&gt;"",IFERROR(INDEX('Valid prog-crs'!$A$2:$A$674,MATCH('21-22 Courses'!E631,'Valid prog-crs'!$C$2:$C$674,0),0),"Not Valid Program Number"),"")</f>
        <v/>
      </c>
      <c r="G631" s="7" t="str">
        <f>IF(E631&lt;&gt;"",IFERROR(INDEX('Valid prog-crs'!$B$2:$B$674,MATCH('21-22 Courses'!E631,'Valid prog-crs'!$C$2:$C$674,0),0),"Not Valid Program Number"),"")</f>
        <v/>
      </c>
      <c r="H631" s="19"/>
      <c r="I631" s="7" t="str">
        <f>IFERROR(VLOOKUP(H631,'Valid prog-crs'!$E$2:$F$680,2,FALSE),"")</f>
        <v/>
      </c>
      <c r="J631" s="7" t="str">
        <f>IFERROR(VLOOKUP(H631,'Valid prog-crs'!$E$2:$G$674,3,FALSE),"")</f>
        <v/>
      </c>
    </row>
    <row r="632" spans="4:10" x14ac:dyDescent="0.25">
      <c r="D632" s="6"/>
      <c r="E632" s="19"/>
      <c r="F632" s="7" t="str">
        <f>IF(E632&lt;&gt;"",IFERROR(INDEX('Valid prog-crs'!$A$2:$A$674,MATCH('21-22 Courses'!E632,'Valid prog-crs'!$C$2:$C$674,0),0),"Not Valid Program Number"),"")</f>
        <v/>
      </c>
      <c r="G632" s="7" t="str">
        <f>IF(E632&lt;&gt;"",IFERROR(INDEX('Valid prog-crs'!$B$2:$B$674,MATCH('21-22 Courses'!E632,'Valid prog-crs'!$C$2:$C$674,0),0),"Not Valid Program Number"),"")</f>
        <v/>
      </c>
      <c r="H632" s="19"/>
      <c r="I632" s="7" t="str">
        <f>IFERROR(VLOOKUP(H632,'Valid prog-crs'!$E$2:$F$680,2,FALSE),"")</f>
        <v/>
      </c>
      <c r="J632" s="7" t="str">
        <f>IFERROR(VLOOKUP(H632,'Valid prog-crs'!$E$2:$G$674,3,FALSE),"")</f>
        <v/>
      </c>
    </row>
    <row r="633" spans="4:10" x14ac:dyDescent="0.25">
      <c r="D633" s="6"/>
      <c r="E633" s="19"/>
      <c r="F633" s="7" t="str">
        <f>IF(E633&lt;&gt;"",IFERROR(INDEX('Valid prog-crs'!$A$2:$A$674,MATCH('21-22 Courses'!E633,'Valid prog-crs'!$C$2:$C$674,0),0),"Not Valid Program Number"),"")</f>
        <v/>
      </c>
      <c r="G633" s="7" t="str">
        <f>IF(E633&lt;&gt;"",IFERROR(INDEX('Valid prog-crs'!$B$2:$B$674,MATCH('21-22 Courses'!E633,'Valid prog-crs'!$C$2:$C$674,0),0),"Not Valid Program Number"),"")</f>
        <v/>
      </c>
      <c r="H633" s="19"/>
      <c r="I633" s="7" t="str">
        <f>IFERROR(VLOOKUP(H633,'Valid prog-crs'!$E$2:$F$680,2,FALSE),"")</f>
        <v/>
      </c>
      <c r="J633" s="7" t="str">
        <f>IFERROR(VLOOKUP(H633,'Valid prog-crs'!$E$2:$G$674,3,FALSE),"")</f>
        <v/>
      </c>
    </row>
    <row r="634" spans="4:10" x14ac:dyDescent="0.25">
      <c r="D634" s="6"/>
      <c r="E634" s="19"/>
      <c r="F634" s="7" t="str">
        <f>IF(E634&lt;&gt;"",IFERROR(INDEX('Valid prog-crs'!$A$2:$A$674,MATCH('21-22 Courses'!E634,'Valid prog-crs'!$C$2:$C$674,0),0),"Not Valid Program Number"),"")</f>
        <v/>
      </c>
      <c r="G634" s="7" t="str">
        <f>IF(E634&lt;&gt;"",IFERROR(INDEX('Valid prog-crs'!$B$2:$B$674,MATCH('21-22 Courses'!E634,'Valid prog-crs'!$C$2:$C$674,0),0),"Not Valid Program Number"),"")</f>
        <v/>
      </c>
      <c r="H634" s="19"/>
      <c r="I634" s="7" t="str">
        <f>IFERROR(VLOOKUP(H634,'Valid prog-crs'!$E$2:$F$680,2,FALSE),"")</f>
        <v/>
      </c>
      <c r="J634" s="7" t="str">
        <f>IFERROR(VLOOKUP(H634,'Valid prog-crs'!$E$2:$G$674,3,FALSE),"")</f>
        <v/>
      </c>
    </row>
    <row r="635" spans="4:10" x14ac:dyDescent="0.25">
      <c r="D635" s="6"/>
      <c r="E635" s="19"/>
      <c r="F635" s="7" t="str">
        <f>IF(E635&lt;&gt;"",IFERROR(INDEX('Valid prog-crs'!$A$2:$A$674,MATCH('21-22 Courses'!E635,'Valid prog-crs'!$C$2:$C$674,0),0),"Not Valid Program Number"),"")</f>
        <v/>
      </c>
      <c r="G635" s="7" t="str">
        <f>IF(E635&lt;&gt;"",IFERROR(INDEX('Valid prog-crs'!$B$2:$B$674,MATCH('21-22 Courses'!E635,'Valid prog-crs'!$C$2:$C$674,0),0),"Not Valid Program Number"),"")</f>
        <v/>
      </c>
      <c r="H635" s="19"/>
      <c r="I635" s="7" t="str">
        <f>IFERROR(VLOOKUP(H635,'Valid prog-crs'!$E$2:$F$680,2,FALSE),"")</f>
        <v/>
      </c>
      <c r="J635" s="7" t="str">
        <f>IFERROR(VLOOKUP(H635,'Valid prog-crs'!$E$2:$G$674,3,FALSE),"")</f>
        <v/>
      </c>
    </row>
    <row r="636" spans="4:10" x14ac:dyDescent="0.25">
      <c r="D636" s="6"/>
      <c r="E636" s="19"/>
      <c r="F636" s="7" t="str">
        <f>IF(E636&lt;&gt;"",IFERROR(INDEX('Valid prog-crs'!$A$2:$A$674,MATCH('21-22 Courses'!E636,'Valid prog-crs'!$C$2:$C$674,0),0),"Not Valid Program Number"),"")</f>
        <v/>
      </c>
      <c r="G636" s="7" t="str">
        <f>IF(E636&lt;&gt;"",IFERROR(INDEX('Valid prog-crs'!$B$2:$B$674,MATCH('21-22 Courses'!E636,'Valid prog-crs'!$C$2:$C$674,0),0),"Not Valid Program Number"),"")</f>
        <v/>
      </c>
      <c r="H636" s="19"/>
      <c r="I636" s="7" t="str">
        <f>IFERROR(VLOOKUP(H636,'Valid prog-crs'!$E$2:$F$680,2,FALSE),"")</f>
        <v/>
      </c>
      <c r="J636" s="7" t="str">
        <f>IFERROR(VLOOKUP(H636,'Valid prog-crs'!$E$2:$G$674,3,FALSE),"")</f>
        <v/>
      </c>
    </row>
    <row r="637" spans="4:10" x14ac:dyDescent="0.25">
      <c r="D637" s="6"/>
      <c r="E637" s="19"/>
      <c r="F637" s="7" t="str">
        <f>IF(E637&lt;&gt;"",IFERROR(INDEX('Valid prog-crs'!$A$2:$A$674,MATCH('21-22 Courses'!E637,'Valid prog-crs'!$C$2:$C$674,0),0),"Not Valid Program Number"),"")</f>
        <v/>
      </c>
      <c r="G637" s="7" t="str">
        <f>IF(E637&lt;&gt;"",IFERROR(INDEX('Valid prog-crs'!$B$2:$B$674,MATCH('21-22 Courses'!E637,'Valid prog-crs'!$C$2:$C$674,0),0),"Not Valid Program Number"),"")</f>
        <v/>
      </c>
      <c r="H637" s="19"/>
      <c r="I637" s="7" t="str">
        <f>IFERROR(VLOOKUP(H637,'Valid prog-crs'!$E$2:$F$680,2,FALSE),"")</f>
        <v/>
      </c>
      <c r="J637" s="7" t="str">
        <f>IFERROR(VLOOKUP(H637,'Valid prog-crs'!$E$2:$G$674,3,FALSE),"")</f>
        <v/>
      </c>
    </row>
    <row r="638" spans="4:10" x14ac:dyDescent="0.25">
      <c r="D638" s="6"/>
      <c r="E638" s="19"/>
      <c r="F638" s="7" t="str">
        <f>IF(E638&lt;&gt;"",IFERROR(INDEX('Valid prog-crs'!$A$2:$A$674,MATCH('21-22 Courses'!E638,'Valid prog-crs'!$C$2:$C$674,0),0),"Not Valid Program Number"),"")</f>
        <v/>
      </c>
      <c r="G638" s="7" t="str">
        <f>IF(E638&lt;&gt;"",IFERROR(INDEX('Valid prog-crs'!$B$2:$B$674,MATCH('21-22 Courses'!E638,'Valid prog-crs'!$C$2:$C$674,0),0),"Not Valid Program Number"),"")</f>
        <v/>
      </c>
      <c r="H638" s="19"/>
      <c r="I638" s="7" t="str">
        <f>IFERROR(VLOOKUP(H638,'Valid prog-crs'!$E$2:$F$680,2,FALSE),"")</f>
        <v/>
      </c>
      <c r="J638" s="7" t="str">
        <f>IFERROR(VLOOKUP(H638,'Valid prog-crs'!$E$2:$G$674,3,FALSE),"")</f>
        <v/>
      </c>
    </row>
    <row r="639" spans="4:10" x14ac:dyDescent="0.25">
      <c r="D639" s="6"/>
      <c r="E639" s="19"/>
      <c r="F639" s="7" t="str">
        <f>IF(E639&lt;&gt;"",IFERROR(INDEX('Valid prog-crs'!$A$2:$A$674,MATCH('21-22 Courses'!E639,'Valid prog-crs'!$C$2:$C$674,0),0),"Not Valid Program Number"),"")</f>
        <v/>
      </c>
      <c r="G639" s="7" t="str">
        <f>IF(E639&lt;&gt;"",IFERROR(INDEX('Valid prog-crs'!$B$2:$B$674,MATCH('21-22 Courses'!E639,'Valid prog-crs'!$C$2:$C$674,0),0),"Not Valid Program Number"),"")</f>
        <v/>
      </c>
      <c r="H639" s="19"/>
      <c r="I639" s="7" t="str">
        <f>IFERROR(VLOOKUP(H639,'Valid prog-crs'!$E$2:$F$680,2,FALSE),"")</f>
        <v/>
      </c>
      <c r="J639" s="7" t="str">
        <f>IFERROR(VLOOKUP(H639,'Valid prog-crs'!$E$2:$G$674,3,FALSE),"")</f>
        <v/>
      </c>
    </row>
    <row r="640" spans="4:10" x14ac:dyDescent="0.25">
      <c r="D640" s="6"/>
      <c r="E640" s="19"/>
      <c r="F640" s="7" t="str">
        <f>IF(E640&lt;&gt;"",IFERROR(INDEX('Valid prog-crs'!$A$2:$A$674,MATCH('21-22 Courses'!E640,'Valid prog-crs'!$C$2:$C$674,0),0),"Not Valid Program Number"),"")</f>
        <v/>
      </c>
      <c r="G640" s="7" t="str">
        <f>IF(E640&lt;&gt;"",IFERROR(INDEX('Valid prog-crs'!$B$2:$B$674,MATCH('21-22 Courses'!E640,'Valid prog-crs'!$C$2:$C$674,0),0),"Not Valid Program Number"),"")</f>
        <v/>
      </c>
      <c r="H640" s="19"/>
      <c r="I640" s="7" t="str">
        <f>IFERROR(VLOOKUP(H640,'Valid prog-crs'!$E$2:$F$680,2,FALSE),"")</f>
        <v/>
      </c>
      <c r="J640" s="7" t="str">
        <f>IFERROR(VLOOKUP(H640,'Valid prog-crs'!$E$2:$G$674,3,FALSE),"")</f>
        <v/>
      </c>
    </row>
    <row r="641" spans="4:10" x14ac:dyDescent="0.25">
      <c r="D641" s="6"/>
      <c r="E641" s="19"/>
      <c r="F641" s="7" t="str">
        <f>IF(E641&lt;&gt;"",IFERROR(INDEX('Valid prog-crs'!$A$2:$A$674,MATCH('21-22 Courses'!E641,'Valid prog-crs'!$C$2:$C$674,0),0),"Not Valid Program Number"),"")</f>
        <v/>
      </c>
      <c r="G641" s="7" t="str">
        <f>IF(E641&lt;&gt;"",IFERROR(INDEX('Valid prog-crs'!$B$2:$B$674,MATCH('21-22 Courses'!E641,'Valid prog-crs'!$C$2:$C$674,0),0),"Not Valid Program Number"),"")</f>
        <v/>
      </c>
      <c r="H641" s="19"/>
      <c r="I641" s="7" t="str">
        <f>IFERROR(VLOOKUP(H641,'Valid prog-crs'!$E$2:$F$680,2,FALSE),"")</f>
        <v/>
      </c>
      <c r="J641" s="7" t="str">
        <f>IFERROR(VLOOKUP(H641,'Valid prog-crs'!$E$2:$G$674,3,FALSE),"")</f>
        <v/>
      </c>
    </row>
    <row r="642" spans="4:10" x14ac:dyDescent="0.25">
      <c r="D642" s="6"/>
      <c r="E642" s="19"/>
      <c r="F642" s="7" t="str">
        <f>IF(E642&lt;&gt;"",IFERROR(INDEX('Valid prog-crs'!$A$2:$A$674,MATCH('21-22 Courses'!E642,'Valid prog-crs'!$C$2:$C$674,0),0),"Not Valid Program Number"),"")</f>
        <v/>
      </c>
      <c r="G642" s="7" t="str">
        <f>IF(E642&lt;&gt;"",IFERROR(INDEX('Valid prog-crs'!$B$2:$B$674,MATCH('21-22 Courses'!E642,'Valid prog-crs'!$C$2:$C$674,0),0),"Not Valid Program Number"),"")</f>
        <v/>
      </c>
      <c r="H642" s="19"/>
      <c r="I642" s="7" t="str">
        <f>IFERROR(VLOOKUP(H642,'Valid prog-crs'!$E$2:$F$680,2,FALSE),"")</f>
        <v/>
      </c>
      <c r="J642" s="7" t="str">
        <f>IFERROR(VLOOKUP(H642,'Valid prog-crs'!$E$2:$G$674,3,FALSE),"")</f>
        <v/>
      </c>
    </row>
    <row r="643" spans="4:10" x14ac:dyDescent="0.25">
      <c r="D643" s="6"/>
      <c r="E643" s="19"/>
      <c r="F643" s="7" t="str">
        <f>IF(E643&lt;&gt;"",IFERROR(INDEX('Valid prog-crs'!$A$2:$A$674,MATCH('21-22 Courses'!E643,'Valid prog-crs'!$C$2:$C$674,0),0),"Not Valid Program Number"),"")</f>
        <v/>
      </c>
      <c r="G643" s="7" t="str">
        <f>IF(E643&lt;&gt;"",IFERROR(INDEX('Valid prog-crs'!$B$2:$B$674,MATCH('21-22 Courses'!E643,'Valid prog-crs'!$C$2:$C$674,0),0),"Not Valid Program Number"),"")</f>
        <v/>
      </c>
      <c r="H643" s="19"/>
      <c r="I643" s="7" t="str">
        <f>IFERROR(VLOOKUP(H643,'Valid prog-crs'!$E$2:$F$680,2,FALSE),"")</f>
        <v/>
      </c>
      <c r="J643" s="7" t="str">
        <f>IFERROR(VLOOKUP(H643,'Valid prog-crs'!$E$2:$G$674,3,FALSE),"")</f>
        <v/>
      </c>
    </row>
    <row r="644" spans="4:10" x14ac:dyDescent="0.25">
      <c r="D644" s="6"/>
      <c r="E644" s="19"/>
      <c r="F644" s="7" t="str">
        <f>IF(E644&lt;&gt;"",IFERROR(INDEX('Valid prog-crs'!$A$2:$A$674,MATCH('21-22 Courses'!E644,'Valid prog-crs'!$C$2:$C$674,0),0),"Not Valid Program Number"),"")</f>
        <v/>
      </c>
      <c r="G644" s="7" t="str">
        <f>IF(E644&lt;&gt;"",IFERROR(INDEX('Valid prog-crs'!$B$2:$B$674,MATCH('21-22 Courses'!E644,'Valid prog-crs'!$C$2:$C$674,0),0),"Not Valid Program Number"),"")</f>
        <v/>
      </c>
      <c r="H644" s="19"/>
      <c r="I644" s="7" t="str">
        <f>IFERROR(VLOOKUP(H644,'Valid prog-crs'!$E$2:$F$680,2,FALSE),"")</f>
        <v/>
      </c>
      <c r="J644" s="7" t="str">
        <f>IFERROR(VLOOKUP(H644,'Valid prog-crs'!$E$2:$G$674,3,FALSE),"")</f>
        <v/>
      </c>
    </row>
    <row r="645" spans="4:10" x14ac:dyDescent="0.25">
      <c r="D645" s="6"/>
      <c r="E645" s="19"/>
      <c r="F645" s="7" t="str">
        <f>IF(E645&lt;&gt;"",IFERROR(INDEX('Valid prog-crs'!$A$2:$A$674,MATCH('21-22 Courses'!E645,'Valid prog-crs'!$C$2:$C$674,0),0),"Not Valid Program Number"),"")</f>
        <v/>
      </c>
      <c r="G645" s="7" t="str">
        <f>IF(E645&lt;&gt;"",IFERROR(INDEX('Valid prog-crs'!$B$2:$B$674,MATCH('21-22 Courses'!E645,'Valid prog-crs'!$C$2:$C$674,0),0),"Not Valid Program Number"),"")</f>
        <v/>
      </c>
      <c r="H645" s="19"/>
      <c r="I645" s="7" t="str">
        <f>IFERROR(VLOOKUP(H645,'Valid prog-crs'!$E$2:$F$680,2,FALSE),"")</f>
        <v/>
      </c>
      <c r="J645" s="7" t="str">
        <f>IFERROR(VLOOKUP(H645,'Valid prog-crs'!$E$2:$G$674,3,FALSE),"")</f>
        <v/>
      </c>
    </row>
    <row r="646" spans="4:10" x14ac:dyDescent="0.25">
      <c r="D646" s="6"/>
      <c r="E646" s="19"/>
      <c r="F646" s="7" t="str">
        <f>IF(E646&lt;&gt;"",IFERROR(INDEX('Valid prog-crs'!$A$2:$A$674,MATCH('21-22 Courses'!E646,'Valid prog-crs'!$C$2:$C$674,0),0),"Not Valid Program Number"),"")</f>
        <v/>
      </c>
      <c r="G646" s="7" t="str">
        <f>IF(E646&lt;&gt;"",IFERROR(INDEX('Valid prog-crs'!$B$2:$B$674,MATCH('21-22 Courses'!E646,'Valid prog-crs'!$C$2:$C$674,0),0),"Not Valid Program Number"),"")</f>
        <v/>
      </c>
      <c r="H646" s="19"/>
      <c r="I646" s="7" t="str">
        <f>IFERROR(VLOOKUP(H646,'Valid prog-crs'!$E$2:$F$680,2,FALSE),"")</f>
        <v/>
      </c>
      <c r="J646" s="7" t="str">
        <f>IFERROR(VLOOKUP(H646,'Valid prog-crs'!$E$2:$G$674,3,FALSE),"")</f>
        <v/>
      </c>
    </row>
    <row r="647" spans="4:10" x14ac:dyDescent="0.25">
      <c r="D647" s="6"/>
      <c r="E647" s="19"/>
      <c r="F647" s="7" t="str">
        <f>IF(E647&lt;&gt;"",IFERROR(INDEX('Valid prog-crs'!$A$2:$A$674,MATCH('21-22 Courses'!E647,'Valid prog-crs'!$C$2:$C$674,0),0),"Not Valid Program Number"),"")</f>
        <v/>
      </c>
      <c r="G647" s="7" t="str">
        <f>IF(E647&lt;&gt;"",IFERROR(INDEX('Valid prog-crs'!$B$2:$B$674,MATCH('21-22 Courses'!E647,'Valid prog-crs'!$C$2:$C$674,0),0),"Not Valid Program Number"),"")</f>
        <v/>
      </c>
      <c r="H647" s="19"/>
      <c r="I647" s="7" t="str">
        <f>IFERROR(VLOOKUP(H647,'Valid prog-crs'!$E$2:$F$680,2,FALSE),"")</f>
        <v/>
      </c>
      <c r="J647" s="7" t="str">
        <f>IFERROR(VLOOKUP(H647,'Valid prog-crs'!$E$2:$G$674,3,FALSE),"")</f>
        <v/>
      </c>
    </row>
    <row r="648" spans="4:10" x14ac:dyDescent="0.25">
      <c r="D648" s="6"/>
      <c r="E648" s="19"/>
      <c r="F648" s="7" t="str">
        <f>IF(E648&lt;&gt;"",IFERROR(INDEX('Valid prog-crs'!$A$2:$A$674,MATCH('21-22 Courses'!E648,'Valid prog-crs'!$C$2:$C$674,0),0),"Not Valid Program Number"),"")</f>
        <v/>
      </c>
      <c r="G648" s="7" t="str">
        <f>IF(E648&lt;&gt;"",IFERROR(INDEX('Valid prog-crs'!$B$2:$B$674,MATCH('21-22 Courses'!E648,'Valid prog-crs'!$C$2:$C$674,0),0),"Not Valid Program Number"),"")</f>
        <v/>
      </c>
      <c r="H648" s="19"/>
      <c r="I648" s="7" t="str">
        <f>IFERROR(VLOOKUP(H648,'Valid prog-crs'!$E$2:$F$680,2,FALSE),"")</f>
        <v/>
      </c>
      <c r="J648" s="7" t="str">
        <f>IFERROR(VLOOKUP(H648,'Valid prog-crs'!$E$2:$G$674,3,FALSE),"")</f>
        <v/>
      </c>
    </row>
    <row r="649" spans="4:10" x14ac:dyDescent="0.25">
      <c r="D649" s="6"/>
      <c r="E649" s="19"/>
      <c r="F649" s="7" t="str">
        <f>IF(E649&lt;&gt;"",IFERROR(INDEX('Valid prog-crs'!$A$2:$A$674,MATCH('21-22 Courses'!E649,'Valid prog-crs'!$C$2:$C$674,0),0),"Not Valid Program Number"),"")</f>
        <v/>
      </c>
      <c r="G649" s="7" t="str">
        <f>IF(E649&lt;&gt;"",IFERROR(INDEX('Valid prog-crs'!$B$2:$B$674,MATCH('21-22 Courses'!E649,'Valid prog-crs'!$C$2:$C$674,0),0),"Not Valid Program Number"),"")</f>
        <v/>
      </c>
      <c r="H649" s="19"/>
      <c r="I649" s="7" t="str">
        <f>IFERROR(VLOOKUP(H649,'Valid prog-crs'!$E$2:$F$680,2,FALSE),"")</f>
        <v/>
      </c>
      <c r="J649" s="7" t="str">
        <f>IFERROR(VLOOKUP(H649,'Valid prog-crs'!$E$2:$G$674,3,FALSE),"")</f>
        <v/>
      </c>
    </row>
    <row r="650" spans="4:10" x14ac:dyDescent="0.25">
      <c r="D650" s="6"/>
      <c r="E650" s="19"/>
      <c r="F650" s="7" t="str">
        <f>IF(E650&lt;&gt;"",IFERROR(INDEX('Valid prog-crs'!$A$2:$A$674,MATCH('21-22 Courses'!E650,'Valid prog-crs'!$C$2:$C$674,0),0),"Not Valid Program Number"),"")</f>
        <v/>
      </c>
      <c r="G650" s="7" t="str">
        <f>IF(E650&lt;&gt;"",IFERROR(INDEX('Valid prog-crs'!$B$2:$B$674,MATCH('21-22 Courses'!E650,'Valid prog-crs'!$C$2:$C$674,0),0),"Not Valid Program Number"),"")</f>
        <v/>
      </c>
      <c r="H650" s="19"/>
      <c r="I650" s="7" t="str">
        <f>IFERROR(VLOOKUP(H650,'Valid prog-crs'!$E$2:$F$680,2,FALSE),"")</f>
        <v/>
      </c>
      <c r="J650" s="7" t="str">
        <f>IFERROR(VLOOKUP(H650,'Valid prog-crs'!$E$2:$G$674,3,FALSE),"")</f>
        <v/>
      </c>
    </row>
    <row r="651" spans="4:10" x14ac:dyDescent="0.25">
      <c r="D651" s="6"/>
      <c r="E651" s="19"/>
      <c r="F651" s="7" t="str">
        <f>IF(E651&lt;&gt;"",IFERROR(INDEX('Valid prog-crs'!$A$2:$A$674,MATCH('21-22 Courses'!E651,'Valid prog-crs'!$C$2:$C$674,0),0),"Not Valid Program Number"),"")</f>
        <v/>
      </c>
      <c r="G651" s="7" t="str">
        <f>IF(E651&lt;&gt;"",IFERROR(INDEX('Valid prog-crs'!$B$2:$B$674,MATCH('21-22 Courses'!E651,'Valid prog-crs'!$C$2:$C$674,0),0),"Not Valid Program Number"),"")</f>
        <v/>
      </c>
      <c r="H651" s="19"/>
      <c r="I651" s="7" t="str">
        <f>IFERROR(VLOOKUP(H651,'Valid prog-crs'!$E$2:$F$680,2,FALSE),"")</f>
        <v/>
      </c>
      <c r="J651" s="7" t="str">
        <f>IFERROR(VLOOKUP(H651,'Valid prog-crs'!$E$2:$G$674,3,FALSE),"")</f>
        <v/>
      </c>
    </row>
    <row r="652" spans="4:10" x14ac:dyDescent="0.25">
      <c r="D652" s="6"/>
      <c r="E652" s="19"/>
      <c r="F652" s="7" t="str">
        <f>IF(E652&lt;&gt;"",IFERROR(INDEX('Valid prog-crs'!$A$2:$A$674,MATCH('21-22 Courses'!E652,'Valid prog-crs'!$C$2:$C$674,0),0),"Not Valid Program Number"),"")</f>
        <v/>
      </c>
      <c r="G652" s="7" t="str">
        <f>IF(E652&lt;&gt;"",IFERROR(INDEX('Valid prog-crs'!$B$2:$B$674,MATCH('21-22 Courses'!E652,'Valid prog-crs'!$C$2:$C$674,0),0),"Not Valid Program Number"),"")</f>
        <v/>
      </c>
      <c r="H652" s="19"/>
      <c r="I652" s="7" t="str">
        <f>IFERROR(VLOOKUP(H652,'Valid prog-crs'!$E$2:$F$680,2,FALSE),"")</f>
        <v/>
      </c>
      <c r="J652" s="7" t="str">
        <f>IFERROR(VLOOKUP(H652,'Valid prog-crs'!$E$2:$G$674,3,FALSE),"")</f>
        <v/>
      </c>
    </row>
    <row r="653" spans="4:10" x14ac:dyDescent="0.25">
      <c r="D653" s="6"/>
      <c r="E653" s="19"/>
      <c r="F653" s="7" t="str">
        <f>IF(E653&lt;&gt;"",IFERROR(INDEX('Valid prog-crs'!$A$2:$A$674,MATCH('21-22 Courses'!E653,'Valid prog-crs'!$C$2:$C$674,0),0),"Not Valid Program Number"),"")</f>
        <v/>
      </c>
      <c r="G653" s="7" t="str">
        <f>IF(E653&lt;&gt;"",IFERROR(INDEX('Valid prog-crs'!$B$2:$B$674,MATCH('21-22 Courses'!E653,'Valid prog-crs'!$C$2:$C$674,0),0),"Not Valid Program Number"),"")</f>
        <v/>
      </c>
      <c r="H653" s="19"/>
      <c r="I653" s="7" t="str">
        <f>IFERROR(VLOOKUP(H653,'Valid prog-crs'!$E$2:$F$680,2,FALSE),"")</f>
        <v/>
      </c>
      <c r="J653" s="7" t="str">
        <f>IFERROR(VLOOKUP(H653,'Valid prog-crs'!$E$2:$G$674,3,FALSE),"")</f>
        <v/>
      </c>
    </row>
    <row r="654" spans="4:10" x14ac:dyDescent="0.25">
      <c r="D654" s="6"/>
      <c r="E654" s="22"/>
      <c r="F654" s="7" t="str">
        <f>IF(E654&lt;&gt;"",IFERROR(INDEX('Valid prog-crs'!$A$2:$A$674,MATCH('21-22 Courses'!E654,'Valid prog-crs'!$C$2:$C$674,0),0),"Not Valid Program Number"),"")</f>
        <v/>
      </c>
      <c r="G654" s="7" t="str">
        <f>IF(E654&lt;&gt;"",IFERROR(INDEX('Valid prog-crs'!$B$2:$B$674,MATCH('21-22 Courses'!E654,'Valid prog-crs'!$C$2:$C$674,0),0),"Not Valid Program Number"),"")</f>
        <v/>
      </c>
      <c r="H654" s="22"/>
      <c r="I654" s="7" t="str">
        <f>IFERROR(VLOOKUP(H654,'Valid prog-crs'!$E$2:$F$680,2,FALSE),"")</f>
        <v/>
      </c>
      <c r="J654" s="7" t="str">
        <f>IFERROR(VLOOKUP(H654,'Valid prog-crs'!$E$2:$G$674,3,FALSE),"")</f>
        <v/>
      </c>
    </row>
    <row r="655" spans="4:10" x14ac:dyDescent="0.25">
      <c r="D655" s="6"/>
      <c r="E655" s="22"/>
      <c r="F655" s="7" t="str">
        <f>IF(E655&lt;&gt;"",IFERROR(INDEX('Valid prog-crs'!$A$2:$A$674,MATCH('21-22 Courses'!E655,'Valid prog-crs'!$C$2:$C$674,0),0),"Not Valid Program Number"),"")</f>
        <v/>
      </c>
      <c r="G655" s="7" t="str">
        <f>IF(E655&lt;&gt;"",IFERROR(INDEX('Valid prog-crs'!$B$2:$B$674,MATCH('21-22 Courses'!E655,'Valid prog-crs'!$C$2:$C$674,0),0),"Not Valid Program Number"),"")</f>
        <v/>
      </c>
      <c r="H655" s="22"/>
      <c r="I655" s="7" t="str">
        <f>IFERROR(VLOOKUP(H655,'Valid prog-crs'!$E$2:$F$680,2,FALSE),"")</f>
        <v/>
      </c>
      <c r="J655" s="7" t="str">
        <f>IFERROR(VLOOKUP(H655,'Valid prog-crs'!$E$2:$G$674,3,FALSE),"")</f>
        <v/>
      </c>
    </row>
    <row r="656" spans="4:10" x14ac:dyDescent="0.25">
      <c r="D656" s="6"/>
      <c r="E656" s="22"/>
      <c r="F656" s="7" t="str">
        <f>IF(E656&lt;&gt;"",IFERROR(INDEX('Valid prog-crs'!$A$2:$A$674,MATCH('21-22 Courses'!E656,'Valid prog-crs'!$C$2:$C$674,0),0),"Not Valid Program Number"),"")</f>
        <v/>
      </c>
      <c r="G656" s="7" t="str">
        <f>IF(E656&lt;&gt;"",IFERROR(INDEX('Valid prog-crs'!$B$2:$B$674,MATCH('21-22 Courses'!E656,'Valid prog-crs'!$C$2:$C$674,0),0),"Not Valid Program Number"),"")</f>
        <v/>
      </c>
      <c r="H656" s="22"/>
      <c r="I656" s="7" t="str">
        <f>IFERROR(VLOOKUP(H656,'Valid prog-crs'!$E$2:$F$680,2,FALSE),"")</f>
        <v/>
      </c>
      <c r="J656" s="7" t="str">
        <f>IFERROR(VLOOKUP(H656,'Valid prog-crs'!$E$2:$G$674,3,FALSE),"")</f>
        <v/>
      </c>
    </row>
    <row r="657" spans="4:10" x14ac:dyDescent="0.25">
      <c r="D657" s="6"/>
      <c r="E657" s="22"/>
      <c r="F657" s="7" t="str">
        <f>IF(E657&lt;&gt;"",IFERROR(INDEX('Valid prog-crs'!$A$2:$A$674,MATCH('21-22 Courses'!E657,'Valid prog-crs'!$C$2:$C$674,0),0),"Not Valid Program Number"),"")</f>
        <v/>
      </c>
      <c r="G657" s="7" t="str">
        <f>IF(E657&lt;&gt;"",IFERROR(INDEX('Valid prog-crs'!$B$2:$B$674,MATCH('21-22 Courses'!E657,'Valid prog-crs'!$C$2:$C$674,0),0),"Not Valid Program Number"),"")</f>
        <v/>
      </c>
      <c r="H657" s="22"/>
      <c r="I657" s="7" t="str">
        <f>IFERROR(VLOOKUP(H657,'Valid prog-crs'!$E$2:$F$680,2,FALSE),"")</f>
        <v/>
      </c>
      <c r="J657" s="7" t="str">
        <f>IFERROR(VLOOKUP(H657,'Valid prog-crs'!$E$2:$G$674,3,FALSE),"")</f>
        <v/>
      </c>
    </row>
    <row r="658" spans="4:10" x14ac:dyDescent="0.25">
      <c r="D658" s="6"/>
      <c r="E658" s="22"/>
      <c r="F658" s="7" t="str">
        <f>IF(E658&lt;&gt;"",IFERROR(INDEX('Valid prog-crs'!$A$2:$A$674,MATCH('21-22 Courses'!E658,'Valid prog-crs'!$C$2:$C$674,0),0),"Not Valid Program Number"),"")</f>
        <v/>
      </c>
      <c r="G658" s="7" t="str">
        <f>IF(E658&lt;&gt;"",IFERROR(INDEX('Valid prog-crs'!$B$2:$B$674,MATCH('21-22 Courses'!E658,'Valid prog-crs'!$C$2:$C$674,0),0),"Not Valid Program Number"),"")</f>
        <v/>
      </c>
      <c r="H658" s="22"/>
      <c r="I658" s="7" t="str">
        <f>IFERROR(VLOOKUP(H658,'Valid prog-crs'!$E$2:$F$680,2,FALSE),"")</f>
        <v/>
      </c>
      <c r="J658" s="7" t="str">
        <f>IFERROR(VLOOKUP(H658,'Valid prog-crs'!$E$2:$G$674,3,FALSE),"")</f>
        <v/>
      </c>
    </row>
    <row r="659" spans="4:10" x14ac:dyDescent="0.25">
      <c r="D659" s="6"/>
      <c r="E659" s="22"/>
      <c r="F659" s="7" t="str">
        <f>IF(E659&lt;&gt;"",IFERROR(INDEX('Valid prog-crs'!$A$2:$A$674,MATCH('21-22 Courses'!E659,'Valid prog-crs'!$C$2:$C$674,0),0),"Not Valid Program Number"),"")</f>
        <v/>
      </c>
      <c r="G659" s="7" t="str">
        <f>IF(E659&lt;&gt;"",IFERROR(INDEX('Valid prog-crs'!$B$2:$B$674,MATCH('21-22 Courses'!E659,'Valid prog-crs'!$C$2:$C$674,0),0),"Not Valid Program Number"),"")</f>
        <v/>
      </c>
      <c r="H659" s="22"/>
      <c r="I659" s="7" t="str">
        <f>IFERROR(VLOOKUP(H659,'Valid prog-crs'!$E$2:$F$680,2,FALSE),"")</f>
        <v/>
      </c>
      <c r="J659" s="7" t="str">
        <f>IFERROR(VLOOKUP(H659,'Valid prog-crs'!$E$2:$G$674,3,FALSE),"")</f>
        <v/>
      </c>
    </row>
    <row r="660" spans="4:10" x14ac:dyDescent="0.25">
      <c r="D660" s="6"/>
      <c r="E660" s="22"/>
      <c r="F660" s="7" t="str">
        <f>IF(E660&lt;&gt;"",IFERROR(INDEX('Valid prog-crs'!$A$2:$A$674,MATCH('21-22 Courses'!E660,'Valid prog-crs'!$C$2:$C$674,0),0),"Not Valid Program Number"),"")</f>
        <v/>
      </c>
      <c r="G660" s="7" t="str">
        <f>IF(E660&lt;&gt;"",IFERROR(INDEX('Valid prog-crs'!$B$2:$B$674,MATCH('21-22 Courses'!E660,'Valid prog-crs'!$C$2:$C$674,0),0),"Not Valid Program Number"),"")</f>
        <v/>
      </c>
      <c r="H660" s="22"/>
      <c r="I660" s="7" t="str">
        <f>IFERROR(VLOOKUP(H660,'Valid prog-crs'!$E$2:$F$680,2,FALSE),"")</f>
        <v/>
      </c>
      <c r="J660" s="7" t="str">
        <f>IFERROR(VLOOKUP(H660,'Valid prog-crs'!$E$2:$G$674,3,FALSE),"")</f>
        <v/>
      </c>
    </row>
    <row r="661" spans="4:10" x14ac:dyDescent="0.25">
      <c r="D661" s="6"/>
      <c r="E661" s="22"/>
      <c r="F661" s="7" t="str">
        <f>IF(E661&lt;&gt;"",IFERROR(INDEX('Valid prog-crs'!$A$2:$A$674,MATCH('21-22 Courses'!E661,'Valid prog-crs'!$C$2:$C$674,0),0),"Not Valid Program Number"),"")</f>
        <v/>
      </c>
      <c r="G661" s="7" t="str">
        <f>IF(E661&lt;&gt;"",IFERROR(INDEX('Valid prog-crs'!$B$2:$B$674,MATCH('21-22 Courses'!E661,'Valid prog-crs'!$C$2:$C$674,0),0),"Not Valid Program Number"),"")</f>
        <v/>
      </c>
      <c r="H661" s="22"/>
      <c r="I661" s="7" t="str">
        <f>IFERROR(VLOOKUP(H661,'Valid prog-crs'!$E$2:$F$680,2,FALSE),"")</f>
        <v/>
      </c>
      <c r="J661" s="7" t="str">
        <f>IFERROR(VLOOKUP(H661,'Valid prog-crs'!$E$2:$G$674,3,FALSE),"")</f>
        <v/>
      </c>
    </row>
    <row r="662" spans="4:10" x14ac:dyDescent="0.25">
      <c r="D662" s="6"/>
      <c r="E662" s="22"/>
      <c r="F662" s="7" t="str">
        <f>IF(E662&lt;&gt;"",IFERROR(INDEX('Valid prog-crs'!$A$2:$A$674,MATCH('21-22 Courses'!E662,'Valid prog-crs'!$C$2:$C$674,0),0),"Not Valid Program Number"),"")</f>
        <v/>
      </c>
      <c r="G662" s="7" t="str">
        <f>IF(E662&lt;&gt;"",IFERROR(INDEX('Valid prog-crs'!$B$2:$B$674,MATCH('21-22 Courses'!E662,'Valid prog-crs'!$C$2:$C$674,0),0),"Not Valid Program Number"),"")</f>
        <v/>
      </c>
      <c r="H662" s="22"/>
      <c r="I662" s="7" t="str">
        <f>IFERROR(VLOOKUP(H662,'Valid prog-crs'!$E$2:$F$680,2,FALSE),"")</f>
        <v/>
      </c>
      <c r="J662" s="7" t="str">
        <f>IFERROR(VLOOKUP(H662,'Valid prog-crs'!$E$2:$G$674,3,FALSE),"")</f>
        <v/>
      </c>
    </row>
    <row r="663" spans="4:10" x14ac:dyDescent="0.25">
      <c r="D663" s="6"/>
      <c r="E663" s="22"/>
      <c r="F663" s="7" t="str">
        <f>IF(E663&lt;&gt;"",IFERROR(INDEX('Valid prog-crs'!$A$2:$A$674,MATCH('21-22 Courses'!E663,'Valid prog-crs'!$C$2:$C$674,0),0),"Not Valid Program Number"),"")</f>
        <v/>
      </c>
      <c r="G663" s="7" t="str">
        <f>IF(E663&lt;&gt;"",IFERROR(INDEX('Valid prog-crs'!$B$2:$B$674,MATCH('21-22 Courses'!E663,'Valid prog-crs'!$C$2:$C$674,0),0),"Not Valid Program Number"),"")</f>
        <v/>
      </c>
      <c r="H663" s="22"/>
      <c r="I663" s="7" t="str">
        <f>IFERROR(VLOOKUP(H663,'Valid prog-crs'!$E$2:$F$680,2,FALSE),"")</f>
        <v/>
      </c>
      <c r="J663" s="7" t="str">
        <f>IFERROR(VLOOKUP(H663,'Valid prog-crs'!$E$2:$G$674,3,FALSE),"")</f>
        <v/>
      </c>
    </row>
    <row r="664" spans="4:10" x14ac:dyDescent="0.25">
      <c r="D664" s="6"/>
      <c r="E664" s="22"/>
      <c r="F664" s="7" t="str">
        <f>IF(E664&lt;&gt;"",IFERROR(INDEX('Valid prog-crs'!$A$2:$A$674,MATCH('21-22 Courses'!E664,'Valid prog-crs'!$C$2:$C$674,0),0),"Not Valid Program Number"),"")</f>
        <v/>
      </c>
      <c r="G664" s="7" t="str">
        <f>IF(E664&lt;&gt;"",IFERROR(INDEX('Valid prog-crs'!$B$2:$B$674,MATCH('21-22 Courses'!E664,'Valid prog-crs'!$C$2:$C$674,0),0),"Not Valid Program Number"),"")</f>
        <v/>
      </c>
      <c r="H664" s="22"/>
      <c r="I664" s="7" t="str">
        <f>IFERROR(VLOOKUP(H664,'Valid prog-crs'!$E$2:$F$680,2,FALSE),"")</f>
        <v/>
      </c>
      <c r="J664" s="7" t="str">
        <f>IFERROR(VLOOKUP(H664,'Valid prog-crs'!$E$2:$G$674,3,FALSE),"")</f>
        <v/>
      </c>
    </row>
    <row r="665" spans="4:10" x14ac:dyDescent="0.25">
      <c r="D665" s="6"/>
      <c r="E665" s="22"/>
      <c r="F665" s="7" t="str">
        <f>IF(E665&lt;&gt;"",IFERROR(INDEX('Valid prog-crs'!$A$2:$A$674,MATCH('21-22 Courses'!E665,'Valid prog-crs'!$C$2:$C$674,0),0),"Not Valid Program Number"),"")</f>
        <v/>
      </c>
      <c r="G665" s="7" t="str">
        <f>IF(E665&lt;&gt;"",IFERROR(INDEX('Valid prog-crs'!$B$2:$B$674,MATCH('21-22 Courses'!E665,'Valid prog-crs'!$C$2:$C$674,0),0),"Not Valid Program Number"),"")</f>
        <v/>
      </c>
      <c r="H665" s="22"/>
      <c r="I665" s="7" t="str">
        <f>IFERROR(VLOOKUP(H665,'Valid prog-crs'!$E$2:$F$680,2,FALSE),"")</f>
        <v/>
      </c>
      <c r="J665" s="7" t="str">
        <f>IFERROR(VLOOKUP(H665,'Valid prog-crs'!$E$2:$G$674,3,FALSE),"")</f>
        <v/>
      </c>
    </row>
    <row r="666" spans="4:10" x14ac:dyDescent="0.25">
      <c r="D666" s="6"/>
      <c r="E666" s="22"/>
      <c r="F666" s="7" t="str">
        <f>IF(E666&lt;&gt;"",IFERROR(INDEX('Valid prog-crs'!$A$2:$A$674,MATCH('21-22 Courses'!E666,'Valid prog-crs'!$C$2:$C$674,0),0),"Not Valid Program Number"),"")</f>
        <v/>
      </c>
      <c r="G666" s="7" t="str">
        <f>IF(E666&lt;&gt;"",IFERROR(INDEX('Valid prog-crs'!$B$2:$B$674,MATCH('21-22 Courses'!E666,'Valid prog-crs'!$C$2:$C$674,0),0),"Not Valid Program Number"),"")</f>
        <v/>
      </c>
      <c r="H666" s="22"/>
      <c r="I666" s="7" t="str">
        <f>IFERROR(VLOOKUP(H666,'Valid prog-crs'!$E$2:$F$680,2,FALSE),"")</f>
        <v/>
      </c>
      <c r="J666" s="7" t="str">
        <f>IFERROR(VLOOKUP(H666,'Valid prog-crs'!$E$2:$G$674,3,FALSE),"")</f>
        <v/>
      </c>
    </row>
    <row r="667" spans="4:10" x14ac:dyDescent="0.25">
      <c r="D667" s="6"/>
      <c r="E667" s="22"/>
      <c r="F667" s="7" t="str">
        <f>IF(E667&lt;&gt;"",IFERROR(INDEX('Valid prog-crs'!$A$2:$A$674,MATCH('21-22 Courses'!E667,'Valid prog-crs'!$C$2:$C$674,0),0),"Not Valid Program Number"),"")</f>
        <v/>
      </c>
      <c r="G667" s="7" t="str">
        <f>IF(E667&lt;&gt;"",IFERROR(INDEX('Valid prog-crs'!$B$2:$B$674,MATCH('21-22 Courses'!E667,'Valid prog-crs'!$C$2:$C$674,0),0),"Not Valid Program Number"),"")</f>
        <v/>
      </c>
      <c r="H667" s="22"/>
      <c r="I667" s="7" t="str">
        <f>IFERROR(VLOOKUP(H667,'Valid prog-crs'!$E$2:$F$680,2,FALSE),"")</f>
        <v/>
      </c>
      <c r="J667" s="7" t="str">
        <f>IFERROR(VLOOKUP(H667,'Valid prog-crs'!$E$2:$G$674,3,FALSE),"")</f>
        <v/>
      </c>
    </row>
    <row r="668" spans="4:10" x14ac:dyDescent="0.25">
      <c r="D668" s="6"/>
      <c r="E668" s="22"/>
      <c r="F668" s="7" t="str">
        <f>IF(E668&lt;&gt;"",IFERROR(INDEX('Valid prog-crs'!$A$2:$A$674,MATCH('21-22 Courses'!E668,'Valid prog-crs'!$C$2:$C$674,0),0),"Not Valid Program Number"),"")</f>
        <v/>
      </c>
      <c r="G668" s="7" t="str">
        <f>IF(E668&lt;&gt;"",IFERROR(INDEX('Valid prog-crs'!$B$2:$B$674,MATCH('21-22 Courses'!E668,'Valid prog-crs'!$C$2:$C$674,0),0),"Not Valid Program Number"),"")</f>
        <v/>
      </c>
      <c r="H668" s="22"/>
      <c r="I668" s="7" t="str">
        <f>IFERROR(VLOOKUP(H668,'Valid prog-crs'!$E$2:$F$680,2,FALSE),"")</f>
        <v/>
      </c>
      <c r="J668" s="7" t="str">
        <f>IFERROR(VLOOKUP(H668,'Valid prog-crs'!$E$2:$G$674,3,FALSE),"")</f>
        <v/>
      </c>
    </row>
    <row r="669" spans="4:10" x14ac:dyDescent="0.25">
      <c r="D669" s="6"/>
      <c r="E669" s="22"/>
      <c r="F669" s="7" t="str">
        <f>IF(E669&lt;&gt;"",IFERROR(INDEX('Valid prog-crs'!$A$2:$A$674,MATCH('21-22 Courses'!E669,'Valid prog-crs'!$C$2:$C$674,0),0),"Not Valid Program Number"),"")</f>
        <v/>
      </c>
      <c r="G669" s="7" t="str">
        <f>IF(E669&lt;&gt;"",IFERROR(INDEX('Valid prog-crs'!$B$2:$B$674,MATCH('21-22 Courses'!E669,'Valid prog-crs'!$C$2:$C$674,0),0),"Not Valid Program Number"),"")</f>
        <v/>
      </c>
      <c r="H669" s="22"/>
      <c r="I669" s="7" t="str">
        <f>IFERROR(VLOOKUP(H669,'Valid prog-crs'!$E$2:$F$680,2,FALSE),"")</f>
        <v/>
      </c>
      <c r="J669" s="7" t="str">
        <f>IFERROR(VLOOKUP(H669,'Valid prog-crs'!$E$2:$G$674,3,FALSE),"")</f>
        <v/>
      </c>
    </row>
    <row r="670" spans="4:10" x14ac:dyDescent="0.25">
      <c r="D670" s="6"/>
      <c r="E670" s="22"/>
      <c r="F670" s="7" t="str">
        <f>IF(E670&lt;&gt;"",IFERROR(INDEX('Valid prog-crs'!$A$2:$A$674,MATCH('21-22 Courses'!E670,'Valid prog-crs'!$C$2:$C$674,0),0),"Not Valid Program Number"),"")</f>
        <v/>
      </c>
      <c r="G670" s="7" t="str">
        <f>IF(E670&lt;&gt;"",IFERROR(INDEX('Valid prog-crs'!$B$2:$B$674,MATCH('21-22 Courses'!E670,'Valid prog-crs'!$C$2:$C$674,0),0),"Not Valid Program Number"),"")</f>
        <v/>
      </c>
      <c r="H670" s="22"/>
      <c r="I670" s="7" t="str">
        <f>IFERROR(VLOOKUP(H670,'Valid prog-crs'!$E$2:$F$680,2,FALSE),"")</f>
        <v/>
      </c>
      <c r="J670" s="7" t="str">
        <f>IFERROR(VLOOKUP(H670,'Valid prog-crs'!$E$2:$G$674,3,FALSE),"")</f>
        <v/>
      </c>
    </row>
    <row r="671" spans="4:10" x14ac:dyDescent="0.25">
      <c r="D671" s="6"/>
      <c r="E671" s="22"/>
      <c r="F671" s="7" t="str">
        <f>IF(E671&lt;&gt;"",IFERROR(INDEX('Valid prog-crs'!$A$2:$A$674,MATCH('21-22 Courses'!E671,'Valid prog-crs'!$C$2:$C$674,0),0),"Not Valid Program Number"),"")</f>
        <v/>
      </c>
      <c r="G671" s="7" t="str">
        <f>IF(E671&lt;&gt;"",IFERROR(INDEX('Valid prog-crs'!$B$2:$B$674,MATCH('21-22 Courses'!E671,'Valid prog-crs'!$C$2:$C$674,0),0),"Not Valid Program Number"),"")</f>
        <v/>
      </c>
      <c r="H671" s="22"/>
      <c r="I671" s="7" t="str">
        <f>IFERROR(VLOOKUP(H671,'Valid prog-crs'!$E$2:$F$680,2,FALSE),"")</f>
        <v/>
      </c>
      <c r="J671" s="7" t="str">
        <f>IFERROR(VLOOKUP(H671,'Valid prog-crs'!$E$2:$G$674,3,FALSE),"")</f>
        <v/>
      </c>
    </row>
    <row r="672" spans="4:10" x14ac:dyDescent="0.25">
      <c r="D672" s="6"/>
      <c r="E672" s="22"/>
      <c r="F672" s="7" t="str">
        <f>IF(E672&lt;&gt;"",IFERROR(INDEX('Valid prog-crs'!$A$2:$A$674,MATCH('21-22 Courses'!E672,'Valid prog-crs'!$C$2:$C$674,0),0),"Not Valid Program Number"),"")</f>
        <v/>
      </c>
      <c r="G672" s="7" t="str">
        <f>IF(E672&lt;&gt;"",IFERROR(INDEX('Valid prog-crs'!$B$2:$B$674,MATCH('21-22 Courses'!E672,'Valid prog-crs'!$C$2:$C$674,0),0),"Not Valid Program Number"),"")</f>
        <v/>
      </c>
      <c r="H672" s="22"/>
      <c r="I672" s="7" t="str">
        <f>IFERROR(VLOOKUP(H672,'Valid prog-crs'!$E$2:$F$680,2,FALSE),"")</f>
        <v/>
      </c>
      <c r="J672" s="7" t="str">
        <f>IFERROR(VLOOKUP(H672,'Valid prog-crs'!$E$2:$G$674,3,FALSE),"")</f>
        <v/>
      </c>
    </row>
    <row r="673" spans="4:10" x14ac:dyDescent="0.25">
      <c r="D673" s="6"/>
      <c r="E673" s="22"/>
      <c r="F673" s="7" t="str">
        <f>IF(E673&lt;&gt;"",IFERROR(INDEX('Valid prog-crs'!$A$2:$A$674,MATCH('21-22 Courses'!E673,'Valid prog-crs'!$C$2:$C$674,0),0),"Not Valid Program Number"),"")</f>
        <v/>
      </c>
      <c r="G673" s="7" t="str">
        <f>IF(E673&lt;&gt;"",IFERROR(INDEX('Valid prog-crs'!$B$2:$B$674,MATCH('21-22 Courses'!E673,'Valid prog-crs'!$C$2:$C$674,0),0),"Not Valid Program Number"),"")</f>
        <v/>
      </c>
      <c r="H673" s="22"/>
      <c r="I673" s="7" t="str">
        <f>IFERROR(VLOOKUP(H673,'Valid prog-crs'!$E$2:$F$680,2,FALSE),"")</f>
        <v/>
      </c>
      <c r="J673" s="7" t="str">
        <f>IFERROR(VLOOKUP(H673,'Valid prog-crs'!$E$2:$G$674,3,FALSE),"")</f>
        <v/>
      </c>
    </row>
    <row r="674" spans="4:10" x14ac:dyDescent="0.25">
      <c r="D674" s="6"/>
      <c r="E674" s="22"/>
      <c r="F674" s="7" t="str">
        <f>IF(E674&lt;&gt;"",IFERROR(INDEX('Valid prog-crs'!$A$2:$A$674,MATCH('21-22 Courses'!E674,'Valid prog-crs'!$C$2:$C$674,0),0),"Not Valid Program Number"),"")</f>
        <v/>
      </c>
      <c r="G674" s="7" t="str">
        <f>IF(E674&lt;&gt;"",IFERROR(INDEX('Valid prog-crs'!$B$2:$B$674,MATCH('21-22 Courses'!E674,'Valid prog-crs'!$C$2:$C$674,0),0),"Not Valid Program Number"),"")</f>
        <v/>
      </c>
      <c r="H674" s="22"/>
      <c r="I674" s="7" t="str">
        <f>IFERROR(VLOOKUP(H674,'Valid prog-crs'!$E$2:$F$680,2,FALSE),"")</f>
        <v/>
      </c>
      <c r="J674" s="7" t="str">
        <f>IFERROR(VLOOKUP(H674,'Valid prog-crs'!$E$2:$G$674,3,FALSE),"")</f>
        <v/>
      </c>
    </row>
    <row r="675" spans="4:10" x14ac:dyDescent="0.25">
      <c r="D675" s="6"/>
      <c r="F675" s="7" t="str">
        <f>IF(E675&lt;&gt;"",IFERROR(INDEX('Valid prog-crs'!$A$2:$A$674,MATCH('21-22 Courses'!E675,'Valid prog-crs'!$C$2:$C$674,0),0),"Not Valid Program Number"),"")</f>
        <v/>
      </c>
      <c r="G675" s="7" t="str">
        <f>IF(E675&lt;&gt;"",IFERROR(INDEX('Valid prog-crs'!$B$2:$B$674,MATCH('21-22 Courses'!E675,'Valid prog-crs'!$C$2:$C$674,0),0),"Not Valid Program Number"),"")</f>
        <v/>
      </c>
      <c r="I675" s="7" t="str">
        <f>IFERROR(VLOOKUP(H675,'Valid prog-crs'!$E$2:$F$680,2,FALSE),"")</f>
        <v/>
      </c>
      <c r="J675" s="7" t="str">
        <f>IFERROR(VLOOKUP(H675,'Valid prog-crs'!$E$2:$G$674,3,FALSE),"")</f>
        <v/>
      </c>
    </row>
    <row r="676" spans="4:10" x14ac:dyDescent="0.25">
      <c r="D676" s="6"/>
      <c r="F676" s="7" t="str">
        <f>IF(E676&lt;&gt;"",IFERROR(INDEX('Valid prog-crs'!$A$2:$A$674,MATCH('21-22 Courses'!E676,'Valid prog-crs'!$C$2:$C$674,0),0),"Not Valid Program Number"),"")</f>
        <v/>
      </c>
      <c r="G676" s="7" t="str">
        <f>IF(E676&lt;&gt;"",IFERROR(INDEX('Valid prog-crs'!$B$2:$B$674,MATCH('21-22 Courses'!E676,'Valid prog-crs'!$C$2:$C$674,0),0),"Not Valid Program Number"),"")</f>
        <v/>
      </c>
      <c r="I676" s="7" t="str">
        <f>IFERROR(VLOOKUP(H676,'Valid prog-crs'!$E$2:$F$680,2,FALSE),"")</f>
        <v/>
      </c>
      <c r="J676" s="7" t="str">
        <f>IFERROR(VLOOKUP(H676,'Valid prog-crs'!$E$2:$G$674,3,FALSE),"")</f>
        <v/>
      </c>
    </row>
    <row r="677" spans="4:10" x14ac:dyDescent="0.25">
      <c r="D677" s="6"/>
      <c r="F677" s="7" t="str">
        <f>IF(E677&lt;&gt;"",IFERROR(INDEX('Valid prog-crs'!$A$2:$A$674,MATCH('21-22 Courses'!E677,'Valid prog-crs'!$C$2:$C$674,0),0),"Not Valid Program Number"),"")</f>
        <v/>
      </c>
      <c r="G677" s="7" t="str">
        <f>IF(E677&lt;&gt;"",IFERROR(INDEX('Valid prog-crs'!$B$2:$B$674,MATCH('21-22 Courses'!E677,'Valid prog-crs'!$C$2:$C$674,0),0),"Not Valid Program Number"),"")</f>
        <v/>
      </c>
      <c r="I677" s="7" t="str">
        <f>IFERROR(VLOOKUP(H677,'Valid prog-crs'!$E$2:$F$674,2,FALSE),"")</f>
        <v/>
      </c>
      <c r="J677" s="7" t="str">
        <f>IFERROR(VLOOKUP(H677,'Valid prog-crs'!$E$2:$G$674,3,FALSE),"")</f>
        <v/>
      </c>
    </row>
    <row r="678" spans="4:10" x14ac:dyDescent="0.25">
      <c r="D678" s="6"/>
      <c r="F678" s="7" t="str">
        <f>IF(E678&lt;&gt;"",IFERROR(INDEX('Valid prog-crs'!$A$2:$A$674,MATCH('21-22 Courses'!E678,'Valid prog-crs'!$C$2:$C$674,0),0),"Not Valid Program Number"),"")</f>
        <v/>
      </c>
      <c r="G678" s="7" t="str">
        <f>IF(E678&lt;&gt;"",IFERROR(INDEX('Valid prog-crs'!$B$2:$B$674,MATCH('21-22 Courses'!E678,'Valid prog-crs'!$C$2:$C$674,0),0),"Not Valid Program Number"),"")</f>
        <v/>
      </c>
      <c r="I678" s="7" t="str">
        <f>IFERROR(VLOOKUP(H678,'Valid prog-crs'!$E$2:$F$674,2,FALSE),"")</f>
        <v/>
      </c>
      <c r="J678" s="7" t="str">
        <f>IFERROR(VLOOKUP(H678,'Valid prog-crs'!$E$2:$G$674,3,FALSE),"")</f>
        <v/>
      </c>
    </row>
    <row r="679" spans="4:10" x14ac:dyDescent="0.25">
      <c r="D679" s="6"/>
      <c r="F679" s="7" t="str">
        <f>IF(E679&lt;&gt;"",IFERROR(INDEX('Valid prog-crs'!$A$2:$A$674,MATCH('21-22 Courses'!E679,'Valid prog-crs'!$C$2:$C$674,0),0),"Not Valid Program Number"),"")</f>
        <v/>
      </c>
      <c r="G679" s="7" t="str">
        <f>IF(E679&lt;&gt;"",IFERROR(INDEX('Valid prog-crs'!$B$2:$B$674,MATCH('21-22 Courses'!E679,'Valid prog-crs'!$C$2:$C$674,0),0),"Not Valid Program Number"),"")</f>
        <v/>
      </c>
      <c r="I679" s="7" t="str">
        <f>IFERROR(VLOOKUP(H679,'Valid prog-crs'!$E$2:$F$674,2,FALSE),"")</f>
        <v/>
      </c>
      <c r="J679" s="7" t="str">
        <f>IFERROR(VLOOKUP(H679,'Valid prog-crs'!$E$2:$G$674,3,FALSE),"")</f>
        <v/>
      </c>
    </row>
    <row r="680" spans="4:10" x14ac:dyDescent="0.25">
      <c r="D680" s="6"/>
      <c r="F680" s="7" t="str">
        <f>IF(E680&lt;&gt;"",IFERROR(INDEX('Valid prog-crs'!$A$2:$A$674,MATCH('21-22 Courses'!E680,'Valid prog-crs'!$C$2:$C$674,0),0),"Not Valid Program Number"),"")</f>
        <v/>
      </c>
      <c r="G680" s="7" t="str">
        <f>IF(E680&lt;&gt;"",IFERROR(INDEX('Valid prog-crs'!$B$2:$B$674,MATCH('21-22 Courses'!E680,'Valid prog-crs'!$C$2:$C$674,0),0),"Not Valid Program Number"),"")</f>
        <v/>
      </c>
      <c r="I680" s="7" t="str">
        <f>IFERROR(VLOOKUP(H680,'Valid prog-crs'!$E$2:$F$674,2,FALSE),"")</f>
        <v/>
      </c>
      <c r="J680" s="7" t="str">
        <f>IFERROR(VLOOKUP(H680,'Valid prog-crs'!$E$2:$G$674,3,FALSE),"")</f>
        <v/>
      </c>
    </row>
    <row r="681" spans="4:10" x14ac:dyDescent="0.25">
      <c r="D681" s="6"/>
      <c r="F681" s="7" t="str">
        <f>IF(E681&lt;&gt;"",IFERROR(INDEX('Valid prog-crs'!$A$2:$A$674,MATCH('21-22 Courses'!E681,'Valid prog-crs'!$C$2:$C$674,0),0),"Not Valid Program Number"),"")</f>
        <v/>
      </c>
      <c r="G681" s="7" t="str">
        <f>IF(E681&lt;&gt;"",IFERROR(INDEX('Valid prog-crs'!$B$2:$B$674,MATCH('21-22 Courses'!E681,'Valid prog-crs'!$C$2:$C$674,0),0),"Not Valid Program Number"),"")</f>
        <v/>
      </c>
      <c r="I681" s="7" t="str">
        <f>IFERROR(VLOOKUP(H681,'Valid prog-crs'!$E$2:$F$674,2,FALSE),"")</f>
        <v/>
      </c>
      <c r="J681" s="7" t="str">
        <f>IFERROR(VLOOKUP(H681,'Valid prog-crs'!$E$2:$G$674,3,FALSE),"")</f>
        <v/>
      </c>
    </row>
    <row r="682" spans="4:10" x14ac:dyDescent="0.25">
      <c r="D682" s="6"/>
      <c r="F682" s="7" t="str">
        <f>IF(E682&lt;&gt;"",IFERROR(INDEX('Valid prog-crs'!$A$2:$A$674,MATCH('21-22 Courses'!E682,'Valid prog-crs'!$C$2:$C$674,0),0),"Not Valid Program Number"),"")</f>
        <v/>
      </c>
      <c r="G682" s="7" t="str">
        <f>IF(E682&lt;&gt;"",IFERROR(INDEX('Valid prog-crs'!$B$2:$B$674,MATCH('21-22 Courses'!E682,'Valid prog-crs'!$C$2:$C$674,0),0),"Not Valid Program Number"),"")</f>
        <v/>
      </c>
      <c r="I682" s="7" t="str">
        <f>IFERROR(VLOOKUP(H682,'Valid prog-crs'!$E$2:$F$674,2,FALSE),"")</f>
        <v/>
      </c>
      <c r="J682" s="7" t="str">
        <f>IFERROR(VLOOKUP(H682,'Valid prog-crs'!$E$2:$G$674,3,FALSE),"")</f>
        <v/>
      </c>
    </row>
    <row r="683" spans="4:10" x14ac:dyDescent="0.25">
      <c r="D683" s="6"/>
      <c r="F683" s="7" t="str">
        <f>IF(E683&lt;&gt;"",IFERROR(INDEX('Valid prog-crs'!$A$2:$A$674,MATCH('21-22 Courses'!E683,'Valid prog-crs'!$C$2:$C$674,0),0),"Not Valid Program Number"),"")</f>
        <v/>
      </c>
      <c r="G683" s="7" t="str">
        <f>IF(E683&lt;&gt;"",IFERROR(INDEX('Valid prog-crs'!$B$2:$B$674,MATCH('21-22 Courses'!E683,'Valid prog-crs'!$C$2:$C$674,0),0),"Not Valid Program Number"),"")</f>
        <v/>
      </c>
      <c r="I683" s="7" t="str">
        <f>IFERROR(VLOOKUP(H683,'Valid prog-crs'!$E$2:$F$674,2,FALSE),"")</f>
        <v/>
      </c>
      <c r="J683" s="7" t="str">
        <f>IFERROR(VLOOKUP(H683,'Valid prog-crs'!$E$2:$G$674,3,FALSE),"")</f>
        <v/>
      </c>
    </row>
    <row r="684" spans="4:10" x14ac:dyDescent="0.25">
      <c r="D684" s="6"/>
      <c r="F684" s="7" t="str">
        <f>IF(E684&lt;&gt;"",IFERROR(INDEX('Valid prog-crs'!$A$2:$A$674,MATCH('21-22 Courses'!E684,'Valid prog-crs'!$C$2:$C$674,0),0),"Not Valid Program Number"),"")</f>
        <v/>
      </c>
      <c r="G684" s="7" t="str">
        <f>IF(E684&lt;&gt;"",IFERROR(INDEX('Valid prog-crs'!$B$2:$B$674,MATCH('21-22 Courses'!E684,'Valid prog-crs'!$C$2:$C$674,0),0),"Not Valid Program Number"),"")</f>
        <v/>
      </c>
      <c r="I684" s="7" t="str">
        <f>IFERROR(VLOOKUP(H684,'Valid prog-crs'!$E$2:$F$674,2,FALSE),"")</f>
        <v/>
      </c>
      <c r="J684" s="7" t="str">
        <f>IFERROR(VLOOKUP(H684,'Valid prog-crs'!$E$2:$G$674,3,FALSE),"")</f>
        <v/>
      </c>
    </row>
    <row r="685" spans="4:10" x14ac:dyDescent="0.25">
      <c r="D685" s="6"/>
      <c r="F685" s="7" t="str">
        <f>IF(E685&lt;&gt;"",IFERROR(INDEX('Valid prog-crs'!$A$2:$A$674,MATCH('21-22 Courses'!E685,'Valid prog-crs'!$C$2:$C$674,0),0),"Not Valid Program Number"),"")</f>
        <v/>
      </c>
      <c r="G685" s="7" t="str">
        <f>IF(E685&lt;&gt;"",IFERROR(INDEX('Valid prog-crs'!$B$2:$B$674,MATCH('21-22 Courses'!E685,'Valid prog-crs'!$C$2:$C$674,0),0),"Not Valid Program Number"),"")</f>
        <v/>
      </c>
      <c r="I685" s="7" t="str">
        <f>IFERROR(VLOOKUP(H685,'Valid prog-crs'!$E$2:$F$674,2,FALSE),"")</f>
        <v/>
      </c>
      <c r="J685" s="7" t="str">
        <f>IFERROR(VLOOKUP(H685,'Valid prog-crs'!$E$2:$G$674,3,FALSE),"")</f>
        <v/>
      </c>
    </row>
    <row r="686" spans="4:10" x14ac:dyDescent="0.25">
      <c r="D686" s="6"/>
      <c r="F686" s="7" t="str">
        <f>IF(E686&lt;&gt;"",IFERROR(INDEX('Valid prog-crs'!$A$2:$A$674,MATCH('21-22 Courses'!E686,'Valid prog-crs'!$C$2:$C$674,0),0),"Not Valid Program Number"),"")</f>
        <v/>
      </c>
      <c r="G686" s="7" t="str">
        <f>IF(E686&lt;&gt;"",IFERROR(INDEX('Valid prog-crs'!$B$2:$B$674,MATCH('21-22 Courses'!E686,'Valid prog-crs'!$C$2:$C$674,0),0),"Not Valid Program Number"),"")</f>
        <v/>
      </c>
      <c r="I686" s="7" t="str">
        <f>IFERROR(VLOOKUP(H686,'Valid prog-crs'!$E$2:$F$674,2,FALSE),"")</f>
        <v/>
      </c>
      <c r="J686" s="7" t="str">
        <f>IFERROR(VLOOKUP(H686,'Valid prog-crs'!$E$2:$G$674,3,FALSE),"")</f>
        <v/>
      </c>
    </row>
    <row r="687" spans="4:10" x14ac:dyDescent="0.25">
      <c r="D687" s="6"/>
      <c r="F687" s="7" t="str">
        <f>IF(E687&lt;&gt;"",IFERROR(INDEX('Valid prog-crs'!$A$2:$A$674,MATCH('21-22 Courses'!E687,'Valid prog-crs'!$C$2:$C$674,0),0),"Not Valid Program Number"),"")</f>
        <v/>
      </c>
      <c r="G687" s="7" t="str">
        <f>IF(E687&lt;&gt;"",IFERROR(INDEX('Valid prog-crs'!$B$2:$B$674,MATCH('21-22 Courses'!E687,'Valid prog-crs'!$C$2:$C$674,0),0),"Not Valid Program Number"),"")</f>
        <v/>
      </c>
      <c r="I687" s="7" t="str">
        <f>IFERROR(VLOOKUP(H687,'Valid prog-crs'!$E$2:$F$674,2,FALSE),"")</f>
        <v/>
      </c>
      <c r="J687" s="7" t="str">
        <f>IFERROR(VLOOKUP(H687,'Valid prog-crs'!$E$2:$G$674,3,FALSE),"")</f>
        <v/>
      </c>
    </row>
    <row r="688" spans="4:10" x14ac:dyDescent="0.25">
      <c r="D688" s="6"/>
      <c r="F688" s="7" t="str">
        <f>IF(E688&lt;&gt;"",IFERROR(INDEX('Valid prog-crs'!$A$2:$A$674,MATCH('21-22 Courses'!E688,'Valid prog-crs'!$C$2:$C$674,0),0),"Not Valid Program Number"),"")</f>
        <v/>
      </c>
      <c r="G688" s="7" t="str">
        <f>IF(E688&lt;&gt;"",IFERROR(INDEX('Valid prog-crs'!$B$2:$B$674,MATCH('21-22 Courses'!E688,'Valid prog-crs'!$C$2:$C$674,0),0),"Not Valid Program Number"),"")</f>
        <v/>
      </c>
      <c r="I688" s="7" t="str">
        <f>IFERROR(VLOOKUP(H688,'Valid prog-crs'!$E$2:$F$674,2,FALSE),"")</f>
        <v/>
      </c>
      <c r="J688" s="7" t="str">
        <f>IFERROR(VLOOKUP(H688,'Valid prog-crs'!$E$2:$G$674,3,FALSE),"")</f>
        <v/>
      </c>
    </row>
    <row r="689" spans="4:10" x14ac:dyDescent="0.25">
      <c r="D689" s="6"/>
      <c r="F689" s="7" t="str">
        <f>IF(E689&lt;&gt;"",IFERROR(INDEX('Valid prog-crs'!$A$2:$A$674,MATCH('21-22 Courses'!E689,'Valid prog-crs'!$C$2:$C$674,0),0),"Not Valid Program Number"),"")</f>
        <v/>
      </c>
      <c r="G689" s="7" t="str">
        <f>IF(E689&lt;&gt;"",IFERROR(INDEX('Valid prog-crs'!$B$2:$B$674,MATCH('21-22 Courses'!E689,'Valid prog-crs'!$C$2:$C$674,0),0),"Not Valid Program Number"),"")</f>
        <v/>
      </c>
      <c r="I689" s="7" t="str">
        <f>IFERROR(VLOOKUP(H689,'Valid prog-crs'!$E$2:$F$674,2,FALSE),"")</f>
        <v/>
      </c>
      <c r="J689" s="7" t="str">
        <f>IFERROR(VLOOKUP(H689,'Valid prog-crs'!$E$2:$G$674,3,FALSE),"")</f>
        <v/>
      </c>
    </row>
    <row r="690" spans="4:10" x14ac:dyDescent="0.25">
      <c r="D690" s="6"/>
      <c r="G690" s="7" t="str">
        <f>IF(E690&lt;&gt;"",IFERROR(INDEX('Valid prog-crs'!$B$2:$B$674,MATCH('21-22 Courses'!E690,'Valid prog-crs'!$C$2:$C$674,0),0),"Not Valid Program Number"),"")</f>
        <v/>
      </c>
      <c r="I690" s="7" t="str">
        <f>IFERROR(VLOOKUP(H690,'Valid prog-crs'!$E$2:$F$674,2,FALSE),"")</f>
        <v/>
      </c>
      <c r="J690" s="7" t="str">
        <f>IFERROR(VLOOKUP(H690,'Valid prog-crs'!$E$2:$G$674,3,FALSE),"")</f>
        <v/>
      </c>
    </row>
    <row r="691" spans="4:10" x14ac:dyDescent="0.25">
      <c r="D691" s="6"/>
      <c r="G691" s="7" t="str">
        <f>IF(E691&lt;&gt;"",IFERROR(INDEX('Valid prog-crs'!$B$2:$B$674,MATCH('21-22 Courses'!E691,'Valid prog-crs'!$C$2:$C$674,0),0),"Not Valid Program Number"),"")</f>
        <v/>
      </c>
      <c r="I691" s="7" t="str">
        <f>IFERROR(VLOOKUP(H691,'Valid prog-crs'!$E$2:$F$674,2,FALSE),"")</f>
        <v/>
      </c>
      <c r="J691" s="7" t="str">
        <f>IFERROR(VLOOKUP(H691,'Valid prog-crs'!$E$2:$G$674,3,FALSE),"")</f>
        <v/>
      </c>
    </row>
    <row r="692" spans="4:10" x14ac:dyDescent="0.25">
      <c r="D692" s="6"/>
      <c r="G692" s="7" t="str">
        <f>IF(E692&lt;&gt;"",IFERROR(INDEX('Valid prog-crs'!$B$2:$B$674,MATCH('21-22 Courses'!E692,'Valid prog-crs'!$C$2:$C$674,0),0),"Not Valid Program Number"),"")</f>
        <v/>
      </c>
      <c r="I692" s="7" t="str">
        <f>IFERROR(VLOOKUP(H692,'Valid prog-crs'!$E$2:$F$674,2,FALSE),"")</f>
        <v/>
      </c>
      <c r="J692" s="7" t="str">
        <f>IFERROR(VLOOKUP(H692,'Valid prog-crs'!$E$2:$G$674,3,FALSE),"")</f>
        <v/>
      </c>
    </row>
    <row r="693" spans="4:10" x14ac:dyDescent="0.25">
      <c r="D693" s="6"/>
      <c r="G693" s="7" t="str">
        <f>IF(E693&lt;&gt;"",IFERROR(INDEX('Valid prog-crs'!$B$2:$B$674,MATCH('21-22 Courses'!E693,'Valid prog-crs'!$C$2:$C$674,0),0),"Not Valid Program Number"),"")</f>
        <v/>
      </c>
      <c r="I693" s="7" t="str">
        <f>IFERROR(VLOOKUP(H693,'Valid prog-crs'!$E$2:$F$674,2,FALSE),"")</f>
        <v/>
      </c>
      <c r="J693" s="7" t="str">
        <f>IFERROR(VLOOKUP(H693,'Valid prog-crs'!$E$2:$G$674,3,FALSE),"")</f>
        <v/>
      </c>
    </row>
    <row r="694" spans="4:10" x14ac:dyDescent="0.25">
      <c r="D694" s="6"/>
      <c r="G694" s="7" t="str">
        <f>IF(E694&lt;&gt;"",IFERROR(INDEX('Valid prog-crs'!$B$2:$B$674,MATCH('21-22 Courses'!E694,'Valid prog-crs'!$C$2:$C$674,0),0),"Not Valid Program Number"),"")</f>
        <v/>
      </c>
      <c r="I694" s="7" t="str">
        <f>IFERROR(VLOOKUP(H694,'Valid prog-crs'!$E$2:$F$674,2,FALSE),"")</f>
        <v/>
      </c>
      <c r="J694" s="7" t="str">
        <f>IFERROR(VLOOKUP(H694,'Valid prog-crs'!$E$2:$G$674,3,FALSE),"")</f>
        <v/>
      </c>
    </row>
    <row r="695" spans="4:10" x14ac:dyDescent="0.25">
      <c r="D695" s="6"/>
      <c r="G695" s="7" t="str">
        <f>IF(E695&lt;&gt;"",IFERROR(INDEX('Valid prog-crs'!$B$2:$B$674,MATCH('21-22 Courses'!E695,'Valid prog-crs'!$C$2:$C$674,0),0),"Not Valid Program Number"),"")</f>
        <v/>
      </c>
      <c r="I695" s="7" t="str">
        <f>IFERROR(VLOOKUP(H695,'Valid prog-crs'!$E$2:$F$674,2,FALSE),"")</f>
        <v/>
      </c>
      <c r="J695" s="7" t="str">
        <f>IFERROR(VLOOKUP(H695,'Valid prog-crs'!$E$2:$G$674,3,FALSE),"")</f>
        <v/>
      </c>
    </row>
    <row r="696" spans="4:10" x14ac:dyDescent="0.25">
      <c r="D696" s="6"/>
      <c r="G696" s="7" t="str">
        <f>IF(E696&lt;&gt;"",IFERROR(INDEX('Valid prog-crs'!$B$2:$B$674,MATCH('21-22 Courses'!E696,'Valid prog-crs'!$C$2:$C$674,0),0),"Not Valid Program Number"),"")</f>
        <v/>
      </c>
      <c r="I696" s="7" t="str">
        <f>IFERROR(VLOOKUP(H696,'Valid prog-crs'!$E$2:$F$674,2,FALSE),"")</f>
        <v/>
      </c>
      <c r="J696" s="7" t="str">
        <f>IFERROR(VLOOKUP(H696,'Valid prog-crs'!$E$2:$G$674,3,FALSE),"")</f>
        <v/>
      </c>
    </row>
    <row r="697" spans="4:10" x14ac:dyDescent="0.25">
      <c r="D697" s="6"/>
      <c r="G697" s="7" t="str">
        <f>IF(E697&lt;&gt;"",IFERROR(INDEX('Valid prog-crs'!$B$2:$B$674,MATCH('21-22 Courses'!E697,'Valid prog-crs'!$C$2:$C$674,0),0),"Not Valid Program Number"),"")</f>
        <v/>
      </c>
      <c r="I697" s="7" t="str">
        <f>IFERROR(VLOOKUP(H697,'Valid prog-crs'!$E$2:$F$674,2,FALSE),"")</f>
        <v/>
      </c>
      <c r="J697" s="7" t="str">
        <f>IFERROR(VLOOKUP(H697,'Valid prog-crs'!$E$2:$G$674,3,FALSE),"")</f>
        <v/>
      </c>
    </row>
    <row r="698" spans="4:10" x14ac:dyDescent="0.25">
      <c r="D698" s="6"/>
      <c r="G698" s="7" t="str">
        <f>IF(E698&lt;&gt;"",IFERROR(INDEX('Valid prog-crs'!$B$2:$B$674,MATCH('21-22 Courses'!E698,'Valid prog-crs'!$C$2:$C$674,0),0),"Not Valid Program Number"),"")</f>
        <v/>
      </c>
      <c r="I698" s="7" t="str">
        <f>IFERROR(VLOOKUP(H698,'Valid prog-crs'!$E$2:$F$674,2,FALSE),"")</f>
        <v/>
      </c>
      <c r="J698" s="7" t="str">
        <f>IFERROR(VLOOKUP(H698,'Valid prog-crs'!$E$2:$G$674,3,FALSE),"")</f>
        <v/>
      </c>
    </row>
    <row r="699" spans="4:10" x14ac:dyDescent="0.25">
      <c r="D699" s="6"/>
      <c r="G699" s="7" t="str">
        <f>IF(E699&lt;&gt;"",IFERROR(INDEX('Valid prog-crs'!$B$2:$B$674,MATCH('21-22 Courses'!E699,'Valid prog-crs'!$C$2:$C$674,0),0),"Not Valid Program Number"),"")</f>
        <v/>
      </c>
      <c r="I699" s="7" t="str">
        <f>IFERROR(VLOOKUP(H699,'Valid prog-crs'!$E$2:$F$674,2,FALSE),"")</f>
        <v/>
      </c>
      <c r="J699" s="7" t="str">
        <f>IFERROR(VLOOKUP(H699,'Valid prog-crs'!$E$2:$G$674,3,FALSE),"")</f>
        <v/>
      </c>
    </row>
    <row r="700" spans="4:10" x14ac:dyDescent="0.25">
      <c r="D700" s="6"/>
      <c r="G700" s="7" t="str">
        <f>IF(E700&lt;&gt;"",IFERROR(INDEX('Valid prog-crs'!$B$2:$B$674,MATCH('21-22 Courses'!E700,'Valid prog-crs'!$C$2:$C$674,0),0),"Not Valid Program Number"),"")</f>
        <v/>
      </c>
      <c r="I700" s="7" t="str">
        <f>IFERROR(VLOOKUP(H700,'Valid prog-crs'!$E$2:$F$674,2,FALSE),"")</f>
        <v/>
      </c>
      <c r="J700" s="7" t="str">
        <f>IFERROR(VLOOKUP(H700,'Valid prog-crs'!$E$2:$G$674,3,FALSE),"")</f>
        <v/>
      </c>
    </row>
    <row r="701" spans="4:10" x14ac:dyDescent="0.25">
      <c r="D701" s="6"/>
      <c r="G701" s="7" t="str">
        <f>IF(E701&lt;&gt;"",IFERROR(INDEX('Valid prog-crs'!$B$2:$B$674,MATCH('21-22 Courses'!E701,'Valid prog-crs'!$C$2:$C$674,0),0),"Not Valid Program Number"),"")</f>
        <v/>
      </c>
      <c r="I701" s="7" t="str">
        <f>IFERROR(VLOOKUP(H701,'Valid prog-crs'!$E$2:$F$674,2,FALSE),"")</f>
        <v/>
      </c>
      <c r="J701" s="7" t="str">
        <f>IFERROR(VLOOKUP(H701,'Valid prog-crs'!$E$2:$G$674,3,FALSE),"")</f>
        <v/>
      </c>
    </row>
    <row r="702" spans="4:10" x14ac:dyDescent="0.25">
      <c r="D702" s="6"/>
      <c r="G702" s="7" t="str">
        <f>IF(E702&lt;&gt;"",IFERROR(INDEX('Valid prog-crs'!$B$2:$B$674,MATCH('21-22 Courses'!E702,'Valid prog-crs'!$C$2:$C$674,0),0),"Not Valid Program Number"),"")</f>
        <v/>
      </c>
      <c r="I702" s="7" t="str">
        <f>IFERROR(VLOOKUP(H702,'Valid prog-crs'!$E$2:$F$674,2,FALSE),"")</f>
        <v/>
      </c>
      <c r="J702" s="7" t="str">
        <f>IFERROR(VLOOKUP(H702,'Valid prog-crs'!$E$2:$G$674,3,FALSE),"")</f>
        <v/>
      </c>
    </row>
    <row r="703" spans="4:10" x14ac:dyDescent="0.25">
      <c r="D703" s="6"/>
      <c r="G703" s="7" t="str">
        <f>IF(E703&lt;&gt;"",IFERROR(INDEX('Valid prog-crs'!$B$2:$B$674,MATCH('21-22 Courses'!E703,'Valid prog-crs'!$C$2:$C$674,0),0),"Not Valid Program Number"),"")</f>
        <v/>
      </c>
      <c r="I703" s="7" t="str">
        <f>IFERROR(VLOOKUP(H703,'Valid prog-crs'!$E$2:$F$674,2,FALSE),"")</f>
        <v/>
      </c>
      <c r="J703" s="7" t="str">
        <f>IFERROR(VLOOKUP(H703,'Valid prog-crs'!$E$2:$G$674,3,FALSE),"")</f>
        <v/>
      </c>
    </row>
    <row r="704" spans="4:10" x14ac:dyDescent="0.25">
      <c r="D704" s="6"/>
      <c r="G704" s="7" t="str">
        <f>IF(E704&lt;&gt;"",IFERROR(INDEX('Valid prog-crs'!$B$2:$B$674,MATCH('21-22 Courses'!E704,'Valid prog-crs'!$C$2:$C$674,0),0),"Not Valid Program Number"),"")</f>
        <v/>
      </c>
      <c r="I704" s="7" t="str">
        <f>IFERROR(VLOOKUP(H704,'Valid prog-crs'!$E$2:$F$674,2,FALSE),"")</f>
        <v/>
      </c>
      <c r="J704" s="7" t="str">
        <f>IFERROR(VLOOKUP(H704,'Valid prog-crs'!$E$2:$G$674,3,FALSE),"")</f>
        <v/>
      </c>
    </row>
    <row r="705" spans="4:10" x14ac:dyDescent="0.25">
      <c r="D705" s="6"/>
      <c r="G705" s="7" t="str">
        <f>IF(E705&lt;&gt;"",IFERROR(INDEX('Valid prog-crs'!$B$2:$B$674,MATCH('21-22 Courses'!E705,'Valid prog-crs'!$C$2:$C$674,0),0),"Not Valid Program Number"),"")</f>
        <v/>
      </c>
      <c r="I705" s="7" t="str">
        <f>IFERROR(VLOOKUP(H705,'Valid prog-crs'!$E$2:$F$674,2,FALSE),"")</f>
        <v/>
      </c>
      <c r="J705" s="7" t="str">
        <f>IFERROR(VLOOKUP(H705,'Valid prog-crs'!$E$2:$G$674,3,FALSE),"")</f>
        <v/>
      </c>
    </row>
    <row r="706" spans="4:10" x14ac:dyDescent="0.25">
      <c r="D706" s="6"/>
      <c r="G706" s="7" t="str">
        <f>IF(E706&lt;&gt;"",IFERROR(INDEX('Valid prog-crs'!$B$2:$B$674,MATCH('21-22 Courses'!E706,'Valid prog-crs'!$C$2:$C$674,0),0),"Not Valid Program Number"),"")</f>
        <v/>
      </c>
      <c r="I706" s="7" t="str">
        <f>IFERROR(VLOOKUP(H706,'Valid prog-crs'!$E$2:$F$674,2,FALSE),"")</f>
        <v/>
      </c>
      <c r="J706" s="7" t="str">
        <f>IFERROR(VLOOKUP(H706,'Valid prog-crs'!$E$2:$G$674,3,FALSE),"")</f>
        <v/>
      </c>
    </row>
    <row r="707" spans="4:10" x14ac:dyDescent="0.25">
      <c r="D707" s="6"/>
      <c r="G707" s="7" t="str">
        <f>IF(E707&lt;&gt;"",IFERROR(INDEX('Valid prog-crs'!$B$2:$B$674,MATCH('21-22 Courses'!E707,'Valid prog-crs'!$C$2:$C$674,0),0),"Not Valid Program Number"),"")</f>
        <v/>
      </c>
      <c r="I707" s="7" t="str">
        <f>IFERROR(VLOOKUP(H707,'Valid prog-crs'!$E$2:$F$674,2,FALSE),"")</f>
        <v/>
      </c>
      <c r="J707" s="7" t="str">
        <f>IFERROR(VLOOKUP(H707,'Valid prog-crs'!$E$2:$G$674,3,FALSE),"")</f>
        <v/>
      </c>
    </row>
    <row r="708" spans="4:10" x14ac:dyDescent="0.25">
      <c r="D708" s="6"/>
      <c r="G708" s="7" t="str">
        <f>IF(E708&lt;&gt;"",IFERROR(INDEX('Valid prog-crs'!$B$2:$B$674,MATCH('21-22 Courses'!E708,'Valid prog-crs'!$C$2:$C$674,0),0),"Not Valid Program Number"),"")</f>
        <v/>
      </c>
      <c r="I708" s="7" t="str">
        <f>IFERROR(VLOOKUP(H708,'Valid prog-crs'!$E$2:$F$674,2,FALSE),"")</f>
        <v/>
      </c>
      <c r="J708" s="7" t="str">
        <f>IFERROR(VLOOKUP(H708,'Valid prog-crs'!$E$2:$G$674,3,FALSE),"")</f>
        <v/>
      </c>
    </row>
    <row r="709" spans="4:10" x14ac:dyDescent="0.25">
      <c r="D709" s="6"/>
      <c r="G709" s="7" t="str">
        <f>IF(E709&lt;&gt;"",IFERROR(INDEX('Valid prog-crs'!$B$2:$B$674,MATCH('21-22 Courses'!E709,'Valid prog-crs'!$C$2:$C$674,0),0),"Not Valid Program Number"),"")</f>
        <v/>
      </c>
      <c r="I709" s="7" t="str">
        <f>IFERROR(VLOOKUP(H709,'Valid prog-crs'!$E$2:$F$674,2,FALSE),"")</f>
        <v/>
      </c>
      <c r="J709" s="7" t="str">
        <f>IFERROR(VLOOKUP(H709,'Valid prog-crs'!$E$2:$G$674,3,FALSE),"")</f>
        <v/>
      </c>
    </row>
    <row r="710" spans="4:10" x14ac:dyDescent="0.25">
      <c r="D710" s="6"/>
      <c r="G710" s="7" t="str">
        <f>IF(E710&lt;&gt;"",IFERROR(INDEX('Valid prog-crs'!$B$2:$B$674,MATCH('21-22 Courses'!E710,'Valid prog-crs'!$C$2:$C$674,0),0),"Not Valid Program Number"),"")</f>
        <v/>
      </c>
      <c r="I710" s="7" t="str">
        <f>IFERROR(VLOOKUP(H710,'Valid prog-crs'!$E$2:$F$674,2,FALSE),"")</f>
        <v/>
      </c>
      <c r="J710" s="7" t="str">
        <f>IFERROR(VLOOKUP(H710,'Valid prog-crs'!$E$2:$G$674,3,FALSE),"")</f>
        <v/>
      </c>
    </row>
    <row r="711" spans="4:10" x14ac:dyDescent="0.25">
      <c r="D711" s="6"/>
      <c r="G711" s="7" t="str">
        <f>IF(E711&lt;&gt;"",IFERROR(INDEX('Valid prog-crs'!$B$2:$B$674,MATCH('21-22 Courses'!E711,'Valid prog-crs'!$C$2:$C$674,0),0),"Not Valid Program Number"),"")</f>
        <v/>
      </c>
      <c r="I711" s="7" t="str">
        <f>IFERROR(VLOOKUP(H711,'Valid prog-crs'!$E$2:$F$674,2,FALSE),"")</f>
        <v/>
      </c>
      <c r="J711" s="7" t="str">
        <f>IFERROR(VLOOKUP(H711,'Valid prog-crs'!$E$2:$G$674,3,FALSE),"")</f>
        <v/>
      </c>
    </row>
    <row r="712" spans="4:10" x14ac:dyDescent="0.25">
      <c r="D712" s="6"/>
      <c r="G712" s="7" t="str">
        <f>IF(E712&lt;&gt;"",IFERROR(INDEX('Valid prog-crs'!$B$2:$B$674,MATCH('21-22 Courses'!E712,'Valid prog-crs'!$C$2:$C$674,0),0),"Not Valid Program Number"),"")</f>
        <v/>
      </c>
      <c r="I712" s="7" t="str">
        <f>IFERROR(VLOOKUP(H712,'Valid prog-crs'!$E$2:$F$674,2,FALSE),"")</f>
        <v/>
      </c>
      <c r="J712" s="7" t="str">
        <f>IFERROR(VLOOKUP(H712,'Valid prog-crs'!$E$2:$G$674,3,FALSE),"")</f>
        <v/>
      </c>
    </row>
    <row r="713" spans="4:10" x14ac:dyDescent="0.25">
      <c r="D713" s="6"/>
      <c r="G713" s="7" t="str">
        <f>IF(E713&lt;&gt;"",IFERROR(INDEX('Valid prog-crs'!$B$2:$B$674,MATCH('21-22 Courses'!E713,'Valid prog-crs'!$C$2:$C$674,0),0),"Not Valid Program Number"),"")</f>
        <v/>
      </c>
      <c r="I713" s="7" t="str">
        <f>IFERROR(VLOOKUP(H713,'Valid prog-crs'!$E$2:$F$674,2,FALSE),"")</f>
        <v/>
      </c>
      <c r="J713" s="7" t="str">
        <f>IFERROR(VLOOKUP(H713,'Valid prog-crs'!$E$2:$G$674,3,FALSE),"")</f>
        <v/>
      </c>
    </row>
    <row r="714" spans="4:10" x14ac:dyDescent="0.25">
      <c r="D714" s="6"/>
      <c r="G714" s="7" t="str">
        <f>IF(E714&lt;&gt;"",IFERROR(INDEX('Valid prog-crs'!$B$2:$B$674,MATCH('21-22 Courses'!E714,'Valid prog-crs'!$C$2:$C$674,0),0),"Not Valid Program Number"),"")</f>
        <v/>
      </c>
      <c r="I714" s="7" t="str">
        <f>IFERROR(VLOOKUP(H714,'Valid prog-crs'!$E$2:$F$674,2,FALSE),"")</f>
        <v/>
      </c>
      <c r="J714" s="7" t="str">
        <f>IFERROR(VLOOKUP(H714,'Valid prog-crs'!$E$2:$G$674,3,FALSE),"")</f>
        <v/>
      </c>
    </row>
    <row r="715" spans="4:10" x14ac:dyDescent="0.25">
      <c r="D715" s="6"/>
      <c r="G715" s="7" t="str">
        <f>IF(E715&lt;&gt;"",IFERROR(INDEX('Valid prog-crs'!$B$2:$B$674,MATCH('21-22 Courses'!E715,'Valid prog-crs'!$C$2:$C$674,0),0),"Not Valid Program Number"),"")</f>
        <v/>
      </c>
      <c r="I715" s="7" t="str">
        <f>IFERROR(VLOOKUP(H715,'Valid prog-crs'!$E$2:$F$674,2,FALSE),"")</f>
        <v/>
      </c>
      <c r="J715" s="7" t="str">
        <f>IFERROR(VLOOKUP(H715,'Valid prog-crs'!$E$2:$G$674,3,FALSE),"")</f>
        <v/>
      </c>
    </row>
    <row r="716" spans="4:10" x14ac:dyDescent="0.25">
      <c r="D716" s="6"/>
      <c r="G716" s="7" t="str">
        <f>IF(E716&lt;&gt;"",IFERROR(INDEX('Valid prog-crs'!$B$2:$B$674,MATCH('21-22 Courses'!E716,'Valid prog-crs'!$C$2:$C$674,0),0),"Not Valid Program Number"),"")</f>
        <v/>
      </c>
      <c r="I716" s="7" t="str">
        <f>IFERROR(VLOOKUP(H716,'Valid prog-crs'!$E$2:$F$674,2,FALSE),"")</f>
        <v/>
      </c>
      <c r="J716" s="7" t="str">
        <f>IFERROR(VLOOKUP(H716,'Valid prog-crs'!$E$2:$G$674,3,FALSE),"")</f>
        <v/>
      </c>
    </row>
    <row r="717" spans="4:10" x14ac:dyDescent="0.25">
      <c r="D717" s="6"/>
      <c r="G717" s="7" t="str">
        <f>IF(E717&lt;&gt;"",IFERROR(INDEX('Valid prog-crs'!$B$2:$B$674,MATCH('21-22 Courses'!E717,'Valid prog-crs'!$C$2:$C$674,0),0),"Not Valid Program Number"),"")</f>
        <v/>
      </c>
      <c r="I717" s="7" t="str">
        <f>IFERROR(VLOOKUP(H717,'Valid prog-crs'!$E$2:$F$674,2,FALSE),"")</f>
        <v/>
      </c>
      <c r="J717" s="7" t="str">
        <f>IFERROR(VLOOKUP(H717,'Valid prog-crs'!$E$2:$G$674,3,FALSE),"")</f>
        <v/>
      </c>
    </row>
    <row r="718" spans="4:10" x14ac:dyDescent="0.25">
      <c r="D718" s="6"/>
      <c r="G718" s="7" t="str">
        <f>IF(E718&lt;&gt;"",IFERROR(INDEX('Valid prog-crs'!$B$2:$B$674,MATCH('21-22 Courses'!E718,'Valid prog-crs'!$C$2:$C$674,0),0),"Not Valid Program Number"),"")</f>
        <v/>
      </c>
      <c r="I718" s="7" t="str">
        <f>IFERROR(VLOOKUP(H718,'Valid prog-crs'!$E$2:$F$674,2,FALSE),"")</f>
        <v/>
      </c>
      <c r="J718" s="7" t="str">
        <f>IFERROR(VLOOKUP(H718,'Valid prog-crs'!$E$2:$G$674,3,FALSE),"")</f>
        <v/>
      </c>
    </row>
    <row r="719" spans="4:10" x14ac:dyDescent="0.25">
      <c r="D719" s="6"/>
      <c r="G719" s="7" t="str">
        <f>IF(E719&lt;&gt;"",IFERROR(INDEX('Valid prog-crs'!$B$2:$B$674,MATCH('21-22 Courses'!E719,'Valid prog-crs'!$C$2:$C$674,0),0),"Not Valid Program Number"),"")</f>
        <v/>
      </c>
      <c r="I719" s="7" t="str">
        <f>IFERROR(VLOOKUP(H719,'Valid prog-crs'!$E$2:$F$674,2,FALSE),"")</f>
        <v/>
      </c>
      <c r="J719" s="7" t="str">
        <f>IFERROR(VLOOKUP(H719,'Valid prog-crs'!$E$2:$G$674,3,FALSE),"")</f>
        <v/>
      </c>
    </row>
    <row r="720" spans="4:10" x14ac:dyDescent="0.25">
      <c r="D720" s="6"/>
      <c r="G720" s="7" t="str">
        <f>IF(E720&lt;&gt;"",IFERROR(INDEX('Valid prog-crs'!$B$2:$B$674,MATCH('21-22 Courses'!E720,'Valid prog-crs'!$C$2:$C$674,0),0),"Not Valid Program Number"),"")</f>
        <v/>
      </c>
      <c r="I720" s="7" t="str">
        <f>IFERROR(VLOOKUP(H720,'Valid prog-crs'!$E$2:$F$674,2,FALSE),"")</f>
        <v/>
      </c>
      <c r="J720" s="7" t="str">
        <f>IFERROR(VLOOKUP(H720,'Valid prog-crs'!$E$2:$G$674,3,FALSE),"")</f>
        <v/>
      </c>
    </row>
    <row r="721" spans="4:10" x14ac:dyDescent="0.25">
      <c r="D721" s="6"/>
      <c r="G721" s="7" t="str">
        <f>IF(E721&lt;&gt;"",IFERROR(INDEX('Valid prog-crs'!$B$2:$B$674,MATCH('21-22 Courses'!E721,'Valid prog-crs'!$C$2:$C$674,0),0),"Not Valid Program Number"),"")</f>
        <v/>
      </c>
      <c r="I721" s="7" t="str">
        <f>IFERROR(VLOOKUP(H721,'Valid prog-crs'!$E$2:$F$674,2,FALSE),"")</f>
        <v/>
      </c>
      <c r="J721" s="7" t="str">
        <f>IFERROR(VLOOKUP(H721,'Valid prog-crs'!$E$2:$G$674,3,FALSE),"")</f>
        <v/>
      </c>
    </row>
    <row r="722" spans="4:10" x14ac:dyDescent="0.25">
      <c r="D722" s="6"/>
      <c r="G722" s="7" t="str">
        <f>IF(E722&lt;&gt;"",IFERROR(INDEX('Valid prog-crs'!$B$2:$B$674,MATCH('21-22 Courses'!E722,'Valid prog-crs'!$C$2:$C$674,0),0),"Not Valid Program Number"),"")</f>
        <v/>
      </c>
      <c r="I722" s="7" t="str">
        <f>IFERROR(VLOOKUP(H722,'Valid prog-crs'!$E$2:$F$674,2,FALSE),"")</f>
        <v/>
      </c>
      <c r="J722" s="7" t="str">
        <f>IFERROR(VLOOKUP(H722,'Valid prog-crs'!$E$2:$G$674,3,FALSE),"")</f>
        <v/>
      </c>
    </row>
    <row r="723" spans="4:10" x14ac:dyDescent="0.25">
      <c r="D723" s="6"/>
      <c r="G723" s="7" t="str">
        <f>IF(E723&lt;&gt;"",IFERROR(INDEX('Valid prog-crs'!$B$2:$B$674,MATCH('21-22 Courses'!E723,'Valid prog-crs'!$C$2:$C$674,0),0),"Not Valid Program Number"),"")</f>
        <v/>
      </c>
      <c r="I723" s="7" t="str">
        <f>IFERROR(VLOOKUP(H723,'Valid prog-crs'!$E$2:$F$674,2,FALSE),"")</f>
        <v/>
      </c>
      <c r="J723" s="7" t="str">
        <f>IFERROR(VLOOKUP(H723,'Valid prog-crs'!$E$2:$G$674,3,FALSE),"")</f>
        <v/>
      </c>
    </row>
    <row r="724" spans="4:10" x14ac:dyDescent="0.25">
      <c r="D724" s="6"/>
      <c r="G724" s="7" t="str">
        <f>IF(E724&lt;&gt;"",IFERROR(INDEX('Valid prog-crs'!$B$2:$B$674,MATCH('21-22 Courses'!E724,'Valid prog-crs'!$C$2:$C$674,0),0),"Not Valid Program Number"),"")</f>
        <v/>
      </c>
      <c r="I724" s="7" t="str">
        <f>IFERROR(VLOOKUP(H724,'Valid prog-crs'!$E$2:$F$674,2,FALSE),"")</f>
        <v/>
      </c>
      <c r="J724" s="7" t="str">
        <f>IFERROR(VLOOKUP(H724,'Valid prog-crs'!$E$2:$G$674,3,FALSE),"")</f>
        <v/>
      </c>
    </row>
    <row r="725" spans="4:10" x14ac:dyDescent="0.25">
      <c r="D725" s="6"/>
      <c r="G725" s="7" t="str">
        <f>IF(E725&lt;&gt;"",IFERROR(INDEX('Valid prog-crs'!$B$2:$B$674,MATCH('21-22 Courses'!E725,'Valid prog-crs'!$C$2:$C$674,0),0),"Not Valid Program Number"),"")</f>
        <v/>
      </c>
      <c r="I725" s="7" t="str">
        <f>IFERROR(VLOOKUP(H725,'Valid prog-crs'!$E$2:$F$674,2,FALSE),"")</f>
        <v/>
      </c>
      <c r="J725" s="7" t="str">
        <f>IFERROR(VLOOKUP(H725,'Valid prog-crs'!$E$2:$G$674,3,FALSE),"")</f>
        <v/>
      </c>
    </row>
    <row r="726" spans="4:10" x14ac:dyDescent="0.25">
      <c r="D726" s="6"/>
      <c r="G726" s="7" t="str">
        <f>IF(E726&lt;&gt;"",IFERROR(INDEX('Valid prog-crs'!$B$2:$B$674,MATCH('21-22 Courses'!E726,'Valid prog-crs'!$C$2:$C$674,0),0),"Not Valid Program Number"),"")</f>
        <v/>
      </c>
      <c r="I726" s="7" t="str">
        <f>IFERROR(VLOOKUP(H726,'Valid prog-crs'!$E$2:$F$674,2,FALSE),"")</f>
        <v/>
      </c>
      <c r="J726" s="7" t="str">
        <f>IFERROR(VLOOKUP(H726,'Valid prog-crs'!$E$2:$G$674,3,FALSE),"")</f>
        <v/>
      </c>
    </row>
    <row r="727" spans="4:10" x14ac:dyDescent="0.25">
      <c r="D727" s="6"/>
      <c r="G727" s="7" t="str">
        <f>IF(E727&lt;&gt;"",IFERROR(INDEX('Valid prog-crs'!$B$2:$B$674,MATCH('21-22 Courses'!E727,'Valid prog-crs'!$C$2:$C$674,0),0),"Not Valid Program Number"),"")</f>
        <v/>
      </c>
      <c r="I727" s="7" t="str">
        <f>IFERROR(VLOOKUP(H727,'Valid prog-crs'!$E$2:$F$674,2,FALSE),"")</f>
        <v/>
      </c>
      <c r="J727" s="7" t="str">
        <f>IFERROR(VLOOKUP(H727,'Valid prog-crs'!$E$2:$G$674,3,FALSE),"")</f>
        <v/>
      </c>
    </row>
    <row r="728" spans="4:10" x14ac:dyDescent="0.25">
      <c r="D728" s="6"/>
      <c r="G728" s="7" t="str">
        <f>IF(E728&lt;&gt;"",IFERROR(INDEX('Valid prog-crs'!$B$2:$B$674,MATCH('21-22 Courses'!E728,'Valid prog-crs'!$C$2:$C$674,0),0),"Not Valid Program Number"),"")</f>
        <v/>
      </c>
      <c r="I728" s="7" t="str">
        <f>IFERROR(VLOOKUP(H728,'Valid prog-crs'!$E$2:$F$674,2,FALSE),"")</f>
        <v/>
      </c>
      <c r="J728" s="7" t="str">
        <f>IFERROR(VLOOKUP(H728,'Valid prog-crs'!$E$2:$G$674,3,FALSE),"")</f>
        <v/>
      </c>
    </row>
    <row r="729" spans="4:10" x14ac:dyDescent="0.25">
      <c r="D729" s="6"/>
      <c r="G729" s="7" t="str">
        <f>IF(E729&lt;&gt;"",IFERROR(INDEX('Valid prog-crs'!$B$2:$B$674,MATCH('21-22 Courses'!E729,'Valid prog-crs'!$C$2:$C$674,0),0),"Not Valid Program Number"),"")</f>
        <v/>
      </c>
      <c r="I729" s="7" t="str">
        <f>IFERROR(VLOOKUP(H729,'Valid prog-crs'!$E$2:$F$674,2,FALSE),"")</f>
        <v/>
      </c>
      <c r="J729" s="7" t="str">
        <f>IFERROR(VLOOKUP(H729,'Valid prog-crs'!$E$2:$G$674,3,FALSE),"")</f>
        <v/>
      </c>
    </row>
    <row r="730" spans="4:10" x14ac:dyDescent="0.25">
      <c r="D730" s="6"/>
      <c r="G730" s="7" t="str">
        <f>IF(E730&lt;&gt;"",IFERROR(INDEX('Valid prog-crs'!$B$2:$B$674,MATCH('21-22 Courses'!E730,'Valid prog-crs'!$C$2:$C$674,0),0),"Not Valid Program Number"),"")</f>
        <v/>
      </c>
      <c r="I730" s="7" t="str">
        <f>IFERROR(VLOOKUP(H730,'Valid prog-crs'!$E$2:$F$674,2,FALSE),"")</f>
        <v/>
      </c>
      <c r="J730" s="7" t="str">
        <f>IFERROR(VLOOKUP(H730,'Valid prog-crs'!$E$2:$G$674,3,FALSE),"")</f>
        <v/>
      </c>
    </row>
    <row r="731" spans="4:10" x14ac:dyDescent="0.25">
      <c r="D731" s="6"/>
      <c r="G731" s="7" t="str">
        <f>IF(E731&lt;&gt;"",IFERROR(INDEX('Valid prog-crs'!$B$2:$B$674,MATCH('21-22 Courses'!E731,'Valid prog-crs'!$C$2:$C$674,0),0),"Not Valid Program Number"),"")</f>
        <v/>
      </c>
      <c r="I731" s="7" t="str">
        <f>IFERROR(VLOOKUP(H731,'Valid prog-crs'!$E$2:$F$674,2,FALSE),"")</f>
        <v/>
      </c>
      <c r="J731" s="7" t="str">
        <f>IFERROR(VLOOKUP(H731,'Valid prog-crs'!$E$2:$G$674,3,FALSE),"")</f>
        <v/>
      </c>
    </row>
    <row r="732" spans="4:10" x14ac:dyDescent="0.25">
      <c r="D732" s="6"/>
      <c r="G732" s="7" t="str">
        <f>IF(E732&lt;&gt;"",IFERROR(INDEX('Valid prog-crs'!$B$2:$B$674,MATCH('21-22 Courses'!E732,'Valid prog-crs'!$C$2:$C$674,0),0),"Not Valid Program Number"),"")</f>
        <v/>
      </c>
      <c r="I732" s="7" t="str">
        <f>IFERROR(VLOOKUP(H732,'Valid prog-crs'!$E$2:$F$674,2,FALSE),"")</f>
        <v/>
      </c>
      <c r="J732" s="7" t="str">
        <f>IFERROR(VLOOKUP(H732,'Valid prog-crs'!$E$2:$G$674,3,FALSE),"")</f>
        <v/>
      </c>
    </row>
    <row r="733" spans="4:10" x14ac:dyDescent="0.25">
      <c r="D733" s="6"/>
      <c r="G733" s="7" t="str">
        <f>IF(E733&lt;&gt;"",IFERROR(INDEX('Valid prog-crs'!$B$2:$B$674,MATCH('21-22 Courses'!E733,'Valid prog-crs'!$C$2:$C$674,0),0),"Not Valid Program Number"),"")</f>
        <v/>
      </c>
      <c r="I733" s="7" t="str">
        <f>IFERROR(VLOOKUP(H733,'Valid prog-crs'!$E$2:$F$674,2,FALSE),"")</f>
        <v/>
      </c>
      <c r="J733" s="7" t="str">
        <f>IFERROR(VLOOKUP(H733,'Valid prog-crs'!$E$2:$G$674,3,FALSE),"")</f>
        <v/>
      </c>
    </row>
    <row r="734" spans="4:10" x14ac:dyDescent="0.25">
      <c r="G734" s="7" t="str">
        <f>IF(E734&lt;&gt;"",IFERROR(INDEX('Valid prog-crs'!$B$2:$B$674,MATCH('21-22 Courses'!E734,'Valid prog-crs'!$C$2:$C$674,0),0),"Not Valid Program Number"),"")</f>
        <v/>
      </c>
      <c r="I734" s="7" t="str">
        <f>IFERROR(VLOOKUP(H734,'Valid prog-crs'!$E$2:$F$674,2,FALSE),"")</f>
        <v/>
      </c>
      <c r="J734" s="7" t="str">
        <f>IFERROR(VLOOKUP(H734,'Valid prog-crs'!$E$2:$G$674,3,FALSE),"")</f>
        <v/>
      </c>
    </row>
    <row r="735" spans="4:10" x14ac:dyDescent="0.25">
      <c r="G735" s="7" t="str">
        <f>IF(E735&lt;&gt;"",IFERROR(INDEX('Valid prog-crs'!$B$2:$B$674,MATCH('21-22 Courses'!E735,'Valid prog-crs'!$C$2:$C$674,0),0),"Not Valid Program Number"),"")</f>
        <v/>
      </c>
      <c r="I735" s="7" t="str">
        <f>IFERROR(VLOOKUP(H735,'Valid prog-crs'!$E$2:$F$674,2,FALSE),"")</f>
        <v/>
      </c>
      <c r="J735" s="7" t="str">
        <f>IFERROR(VLOOKUP(H735,'Valid prog-crs'!$E$2:$G$674,3,FALSE),"")</f>
        <v/>
      </c>
    </row>
    <row r="736" spans="4:10" x14ac:dyDescent="0.25">
      <c r="G736" s="7" t="str">
        <f>IF(E736&lt;&gt;"",IFERROR(INDEX('Valid prog-crs'!$B$2:$B$674,MATCH('21-22 Courses'!E736,'Valid prog-crs'!$C$2:$C$674,0),0),"Not Valid Program Number"),"")</f>
        <v/>
      </c>
      <c r="I736" s="7" t="str">
        <f>IFERROR(VLOOKUP(H736,'Valid prog-crs'!$E$2:$F$674,2,FALSE),"")</f>
        <v/>
      </c>
      <c r="J736" s="7" t="str">
        <f>IFERROR(VLOOKUP(H736,'Valid prog-crs'!$E$2:$G$674,3,FALSE),"")</f>
        <v/>
      </c>
    </row>
    <row r="737" spans="7:10" x14ac:dyDescent="0.25">
      <c r="G737" s="7" t="str">
        <f>IF(E737&lt;&gt;"",IFERROR(INDEX('Valid prog-crs'!$B$2:$B$674,MATCH('21-22 Courses'!E737,'Valid prog-crs'!$C$2:$C$674,0),0),"Not Valid Program Number"),"")</f>
        <v/>
      </c>
      <c r="I737" s="7" t="str">
        <f>IFERROR(VLOOKUP(H737,'Valid prog-crs'!$E$2:$F$674,2,FALSE),"")</f>
        <v/>
      </c>
      <c r="J737" s="7" t="str">
        <f>IFERROR(VLOOKUP(H737,'Valid prog-crs'!$E$2:$G$674,3,FALSE),"")</f>
        <v/>
      </c>
    </row>
    <row r="738" spans="7:10" x14ac:dyDescent="0.25">
      <c r="G738" s="7" t="str">
        <f>IF(E738&lt;&gt;"",IFERROR(INDEX('Valid prog-crs'!$B$2:$B$674,MATCH('21-22 Courses'!E738,'Valid prog-crs'!$C$2:$C$674,0),0),"Not Valid Program Number"),"")</f>
        <v/>
      </c>
      <c r="I738" s="7" t="str">
        <f>IFERROR(VLOOKUP(H738,'Valid prog-crs'!$E$2:$F$674,2,FALSE),"")</f>
        <v/>
      </c>
      <c r="J738" s="7" t="str">
        <f>IFERROR(VLOOKUP(H738,'Valid prog-crs'!$E$2:$G$674,3,FALSE),"")</f>
        <v/>
      </c>
    </row>
    <row r="739" spans="7:10" x14ac:dyDescent="0.25">
      <c r="G739" s="7" t="str">
        <f>IF(E739&lt;&gt;"",IFERROR(INDEX('Valid prog-crs'!$B$2:$B$674,MATCH('21-22 Courses'!E739,'Valid prog-crs'!$C$2:$C$674,0),0),"Not Valid Program Number"),"")</f>
        <v/>
      </c>
      <c r="I739" s="7" t="str">
        <f>IFERROR(VLOOKUP(H739,'Valid prog-crs'!$E$2:$F$674,2,FALSE),"")</f>
        <v/>
      </c>
      <c r="J739" s="7" t="str">
        <f>IFERROR(VLOOKUP(H739,'Valid prog-crs'!$E$2:$G$674,3,FALSE),"")</f>
        <v/>
      </c>
    </row>
    <row r="740" spans="7:10" x14ac:dyDescent="0.25">
      <c r="G740" s="7" t="str">
        <f>IF(E740&lt;&gt;"",IFERROR(INDEX('Valid prog-crs'!$B$2:$B$674,MATCH('21-22 Courses'!E740,'Valid prog-crs'!$C$2:$C$674,0),0),"Not Valid Program Number"),"")</f>
        <v/>
      </c>
      <c r="I740" s="7" t="str">
        <f>IFERROR(VLOOKUP(H740,'Valid prog-crs'!$E$2:$F$674,2,FALSE),"")</f>
        <v/>
      </c>
      <c r="J740" s="7" t="str">
        <f>IFERROR(VLOOKUP(H740,'Valid prog-crs'!$E$2:$G$674,3,FALSE),"")</f>
        <v/>
      </c>
    </row>
    <row r="741" spans="7:10" x14ac:dyDescent="0.25">
      <c r="G741" s="7" t="str">
        <f>IF(E741&lt;&gt;"",IFERROR(INDEX('Valid prog-crs'!$B$2:$B$674,MATCH('21-22 Courses'!E741,'Valid prog-crs'!$C$2:$C$674,0),0),"Not Valid Program Number"),"")</f>
        <v/>
      </c>
      <c r="I741" s="7" t="str">
        <f>IFERROR(VLOOKUP(H741,'Valid prog-crs'!$E$2:$F$674,2,FALSE),"")</f>
        <v/>
      </c>
      <c r="J741" s="7" t="str">
        <f>IFERROR(VLOOKUP(H741,'Valid prog-crs'!$E$2:$G$674,3,FALSE),"")</f>
        <v/>
      </c>
    </row>
    <row r="742" spans="7:10" x14ac:dyDescent="0.25">
      <c r="G742" s="7" t="str">
        <f>IF(E742&lt;&gt;"",IFERROR(INDEX('Valid prog-crs'!$B$2:$B$674,MATCH('21-22 Courses'!E742,'Valid prog-crs'!$C$2:$C$674,0),0),"Not Valid Program Number"),"")</f>
        <v/>
      </c>
      <c r="I742" s="7" t="str">
        <f>IFERROR(VLOOKUP(H742,'Valid prog-crs'!$E$2:$F$674,2,FALSE),"")</f>
        <v/>
      </c>
      <c r="J742" s="7" t="str">
        <f>IFERROR(VLOOKUP(H742,'Valid prog-crs'!$E$2:$G$674,3,FALSE),"")</f>
        <v/>
      </c>
    </row>
    <row r="743" spans="7:10" x14ac:dyDescent="0.25">
      <c r="G743" s="7" t="str">
        <f>IF(E743&lt;&gt;"",IFERROR(INDEX('Valid prog-crs'!$B$2:$B$674,MATCH('21-22 Courses'!E743,'Valid prog-crs'!$C$2:$C$674,0),0),"Not Valid Program Number"),"")</f>
        <v/>
      </c>
      <c r="I743" s="7" t="str">
        <f>IFERROR(VLOOKUP(H743,'Valid prog-crs'!$E$2:$F$674,2,FALSE),"")</f>
        <v/>
      </c>
      <c r="J743" s="7" t="str">
        <f>IFERROR(VLOOKUP(H743,'Valid prog-crs'!$E$2:$G$674,3,FALSE),"")</f>
        <v/>
      </c>
    </row>
    <row r="744" spans="7:10" x14ac:dyDescent="0.25">
      <c r="G744" s="7" t="str">
        <f>IF(E744&lt;&gt;"",IFERROR(INDEX('Valid prog-crs'!$B$2:$B$674,MATCH('21-22 Courses'!E744,'Valid prog-crs'!$C$2:$C$674,0),0),"Not Valid Program Number"),"")</f>
        <v/>
      </c>
    </row>
    <row r="745" spans="7:10" x14ac:dyDescent="0.25">
      <c r="G745" s="7" t="str">
        <f>IF(E745&lt;&gt;"",IFERROR(INDEX('Valid prog-crs'!$B$2:$B$674,MATCH('21-22 Courses'!E745,'Valid prog-crs'!$C$2:$C$674,0),0),"Not Valid Program Number"),"")</f>
        <v/>
      </c>
    </row>
    <row r="746" spans="7:10" x14ac:dyDescent="0.25">
      <c r="G746" s="7" t="str">
        <f>IF(E746&lt;&gt;"",IFERROR(INDEX('Valid prog-crs'!$B$2:$B$674,MATCH('21-22 Courses'!E746,'Valid prog-crs'!$C$2:$C$674,0),0),"Not Valid Program Number"),"")</f>
        <v/>
      </c>
    </row>
    <row r="747" spans="7:10" x14ac:dyDescent="0.25">
      <c r="G747" s="7" t="str">
        <f>IF(E747&lt;&gt;"",IFERROR(INDEX('Valid prog-crs'!$B$2:$B$674,MATCH('21-22 Courses'!E747,'Valid prog-crs'!$C$2:$C$674,0),0),"Not Valid Program Number"),"")</f>
        <v/>
      </c>
    </row>
    <row r="748" spans="7:10" x14ac:dyDescent="0.25">
      <c r="G748" s="7" t="str">
        <f>IF(E748&lt;&gt;"",IFERROR(INDEX('Valid prog-crs'!$B$2:$B$674,MATCH('21-22 Courses'!E748,'Valid prog-crs'!$C$2:$C$674,0),0),"Not Valid Program Number"),"")</f>
        <v/>
      </c>
    </row>
    <row r="749" spans="7:10" x14ac:dyDescent="0.25">
      <c r="G749" s="7" t="str">
        <f>IF(E749&lt;&gt;"",IFERROR(INDEX('Valid prog-crs'!$B$2:$B$674,MATCH('21-22 Courses'!E749,'Valid prog-crs'!$C$2:$C$674,0),0),"Not Valid Program Number"),"")</f>
        <v/>
      </c>
    </row>
    <row r="750" spans="7:10" x14ac:dyDescent="0.25">
      <c r="G750" s="7" t="str">
        <f>IF(E750&lt;&gt;"",IFERROR(INDEX('Valid prog-crs'!$B$2:$B$674,MATCH('21-22 Courses'!E750,'Valid prog-crs'!$C$2:$C$674,0),0),"Not Valid Program Number"),"")</f>
        <v/>
      </c>
    </row>
    <row r="751" spans="7:10" x14ac:dyDescent="0.25">
      <c r="G751" s="7" t="str">
        <f>IF(E751&lt;&gt;"",IFERROR(INDEX('Valid prog-crs'!$B$2:$B$674,MATCH('21-22 Courses'!E751,'Valid prog-crs'!$C$2:$C$674,0),0),"Not Valid Program Number"),"")</f>
        <v/>
      </c>
    </row>
  </sheetData>
  <conditionalFormatting sqref="H7:H675">
    <cfRule type="expression" dxfId="3" priority="35">
      <formula>IF(E7="",TRUE)</formula>
    </cfRule>
  </conditionalFormatting>
  <conditionalFormatting sqref="L7:L176">
    <cfRule type="expression" dxfId="2" priority="12">
      <formula>IF(K7="",TRUE)</formula>
    </cfRule>
  </conditionalFormatting>
  <pageMargins left="0.7" right="0.7" top="0.75" bottom="0.75" header="0.3" footer="0.3"/>
  <pageSetup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31" id="{DD9864D2-8F72-40FE-9D79-187D4D330176}">
            <xm:f>IF(ISNUMBER(MATCH(CONCATENATE(E7,H7),'Valid prog-crs'!$I$2:$I$680,0)),0,1)</xm:f>
            <x14:dxf>
              <font>
                <strike/>
              </font>
              <fill>
                <patternFill patternType="solid">
                  <bgColor rgb="FFFF0000"/>
                </patternFill>
              </fill>
            </x14:dxf>
          </x14:cfRule>
          <x14:cfRule type="expression" priority="132" id="{056C0659-942A-4A85-8D3D-93A1A30AF477}">
            <xm:f>IF(ISNUMBER(MATCH(CONCATENATE(E7,H7),'Valid prog-crs'!$I$2:$I$680,0)),1,0)</xm:f>
            <x14:dxf>
              <fill>
                <patternFill>
                  <bgColor theme="9"/>
                </patternFill>
              </fill>
            </x14:dxf>
          </x14:cfRule>
          <xm:sqref>H7:H675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'Valid prog-crs'!$K$2:$K$3</xm:f>
          </x14:formula1>
          <xm:sqref>K7:K176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FBFBF"/>
  </sheetPr>
  <dimension ref="A3:D79"/>
  <sheetViews>
    <sheetView workbookViewId="0">
      <selection activeCell="A3" sqref="A3"/>
    </sheetView>
  </sheetViews>
  <sheetFormatPr defaultRowHeight="15" x14ac:dyDescent="0.25"/>
  <cols>
    <col min="2" max="2" width="14.85546875" bestFit="1" customWidth="1"/>
    <col min="4" max="4" width="62.28515625" bestFit="1" customWidth="1"/>
  </cols>
  <sheetData>
    <row r="3" spans="1:4" ht="30" x14ac:dyDescent="0.25">
      <c r="A3" t="s">
        <v>31</v>
      </c>
      <c r="B3" s="2" t="s">
        <v>32</v>
      </c>
      <c r="C3" t="s">
        <v>33</v>
      </c>
      <c r="D3" t="s">
        <v>34</v>
      </c>
    </row>
    <row r="4" spans="1:4" x14ac:dyDescent="0.25">
      <c r="A4">
        <v>2</v>
      </c>
      <c r="B4" t="s">
        <v>35</v>
      </c>
      <c r="C4">
        <v>11</v>
      </c>
      <c r="D4" t="s">
        <v>36</v>
      </c>
    </row>
    <row r="5" spans="1:4" x14ac:dyDescent="0.25">
      <c r="A5">
        <v>3</v>
      </c>
      <c r="B5" t="s">
        <v>37</v>
      </c>
      <c r="C5">
        <v>481</v>
      </c>
      <c r="D5" t="s">
        <v>38</v>
      </c>
    </row>
    <row r="6" spans="1:4" x14ac:dyDescent="0.25">
      <c r="A6">
        <v>4</v>
      </c>
      <c r="B6" t="s">
        <v>39</v>
      </c>
      <c r="C6">
        <v>171</v>
      </c>
      <c r="D6" t="s">
        <v>40</v>
      </c>
    </row>
    <row r="7" spans="1:4" x14ac:dyDescent="0.25">
      <c r="A7">
        <v>5</v>
      </c>
      <c r="B7" t="s">
        <v>41</v>
      </c>
      <c r="C7">
        <v>1012</v>
      </c>
      <c r="D7" t="s">
        <v>42</v>
      </c>
    </row>
    <row r="8" spans="1:4" x14ac:dyDescent="0.25">
      <c r="A8">
        <v>6</v>
      </c>
      <c r="B8" t="s">
        <v>43</v>
      </c>
      <c r="C8">
        <v>1051</v>
      </c>
      <c r="D8" t="s">
        <v>44</v>
      </c>
    </row>
    <row r="9" spans="1:4" x14ac:dyDescent="0.25">
      <c r="A9">
        <v>6</v>
      </c>
      <c r="B9" t="s">
        <v>43</v>
      </c>
      <c r="C9">
        <v>1291</v>
      </c>
      <c r="D9" t="s">
        <v>45</v>
      </c>
    </row>
    <row r="10" spans="1:4" x14ac:dyDescent="0.25">
      <c r="A10">
        <v>6</v>
      </c>
      <c r="B10" t="s">
        <v>43</v>
      </c>
      <c r="C10">
        <v>2221</v>
      </c>
      <c r="D10" t="s">
        <v>46</v>
      </c>
    </row>
    <row r="11" spans="1:4" x14ac:dyDescent="0.25">
      <c r="A11">
        <v>6</v>
      </c>
      <c r="B11" t="s">
        <v>43</v>
      </c>
      <c r="C11">
        <v>3941</v>
      </c>
      <c r="D11" t="s">
        <v>47</v>
      </c>
    </row>
    <row r="12" spans="1:4" x14ac:dyDescent="0.25">
      <c r="A12">
        <v>8</v>
      </c>
      <c r="B12" t="s">
        <v>48</v>
      </c>
      <c r="C12">
        <v>161</v>
      </c>
      <c r="D12" t="s">
        <v>49</v>
      </c>
    </row>
    <row r="13" spans="1:4" x14ac:dyDescent="0.25">
      <c r="A13">
        <v>9</v>
      </c>
      <c r="B13" t="s">
        <v>50</v>
      </c>
      <c r="C13">
        <v>131</v>
      </c>
      <c r="D13" t="s">
        <v>51</v>
      </c>
    </row>
    <row r="14" spans="1:4" x14ac:dyDescent="0.25">
      <c r="A14">
        <v>10</v>
      </c>
      <c r="B14" t="s">
        <v>52</v>
      </c>
      <c r="C14">
        <v>9008</v>
      </c>
      <c r="D14" t="s">
        <v>53</v>
      </c>
    </row>
    <row r="15" spans="1:4" x14ac:dyDescent="0.25">
      <c r="A15">
        <v>11</v>
      </c>
      <c r="B15" t="s">
        <v>54</v>
      </c>
      <c r="C15">
        <v>281</v>
      </c>
      <c r="D15" t="s">
        <v>55</v>
      </c>
    </row>
    <row r="16" spans="1:4" x14ac:dyDescent="0.25">
      <c r="A16">
        <v>11</v>
      </c>
      <c r="B16" t="s">
        <v>54</v>
      </c>
      <c r="C16">
        <v>581</v>
      </c>
      <c r="D16" t="s">
        <v>56</v>
      </c>
    </row>
    <row r="17" spans="1:4" x14ac:dyDescent="0.25">
      <c r="A17">
        <v>13</v>
      </c>
      <c r="B17" t="s">
        <v>57</v>
      </c>
      <c r="C17">
        <v>7012</v>
      </c>
      <c r="D17" t="s">
        <v>58</v>
      </c>
    </row>
    <row r="18" spans="1:4" x14ac:dyDescent="0.25">
      <c r="A18">
        <v>13</v>
      </c>
      <c r="B18" t="s">
        <v>57</v>
      </c>
      <c r="C18">
        <v>7072</v>
      </c>
      <c r="D18" t="s">
        <v>59</v>
      </c>
    </row>
    <row r="19" spans="1:4" x14ac:dyDescent="0.25">
      <c r="A19">
        <v>13</v>
      </c>
      <c r="B19" t="s">
        <v>57</v>
      </c>
      <c r="C19">
        <v>7112</v>
      </c>
      <c r="D19" t="s">
        <v>60</v>
      </c>
    </row>
    <row r="20" spans="1:4" x14ac:dyDescent="0.25">
      <c r="A20">
        <v>13</v>
      </c>
      <c r="B20" t="s">
        <v>57</v>
      </c>
      <c r="C20">
        <v>7132</v>
      </c>
      <c r="D20" t="s">
        <v>61</v>
      </c>
    </row>
    <row r="21" spans="1:4" x14ac:dyDescent="0.25">
      <c r="A21">
        <v>13</v>
      </c>
      <c r="B21" t="s">
        <v>57</v>
      </c>
      <c r="C21">
        <v>7272</v>
      </c>
      <c r="D21" t="s">
        <v>62</v>
      </c>
    </row>
    <row r="22" spans="1:4" x14ac:dyDescent="0.25">
      <c r="A22">
        <v>13</v>
      </c>
      <c r="B22" t="s">
        <v>57</v>
      </c>
      <c r="C22">
        <v>7462</v>
      </c>
      <c r="D22" t="s">
        <v>63</v>
      </c>
    </row>
    <row r="23" spans="1:4" x14ac:dyDescent="0.25">
      <c r="A23">
        <v>13</v>
      </c>
      <c r="B23" t="s">
        <v>57</v>
      </c>
      <c r="C23">
        <v>7512</v>
      </c>
      <c r="D23" t="s">
        <v>64</v>
      </c>
    </row>
    <row r="24" spans="1:4" x14ac:dyDescent="0.25">
      <c r="A24">
        <v>13</v>
      </c>
      <c r="B24" t="s">
        <v>57</v>
      </c>
      <c r="C24">
        <v>7592</v>
      </c>
      <c r="D24" t="s">
        <v>65</v>
      </c>
    </row>
    <row r="25" spans="1:4" x14ac:dyDescent="0.25">
      <c r="A25">
        <v>13</v>
      </c>
      <c r="B25" t="s">
        <v>57</v>
      </c>
      <c r="C25">
        <v>7602</v>
      </c>
      <c r="D25" t="s">
        <v>66</v>
      </c>
    </row>
    <row r="26" spans="1:4" x14ac:dyDescent="0.25">
      <c r="A26">
        <v>13</v>
      </c>
      <c r="B26" t="s">
        <v>57</v>
      </c>
      <c r="C26">
        <v>7702</v>
      </c>
      <c r="D26" t="s">
        <v>67</v>
      </c>
    </row>
    <row r="27" spans="1:4" x14ac:dyDescent="0.25">
      <c r="A27">
        <v>13</v>
      </c>
      <c r="B27" t="s">
        <v>57</v>
      </c>
      <c r="C27">
        <v>7742</v>
      </c>
      <c r="D27" t="s">
        <v>68</v>
      </c>
    </row>
    <row r="28" spans="1:4" x14ac:dyDescent="0.25">
      <c r="A28">
        <v>13</v>
      </c>
      <c r="B28" t="s">
        <v>57</v>
      </c>
      <c r="C28">
        <v>7801</v>
      </c>
      <c r="D28" t="s">
        <v>69</v>
      </c>
    </row>
    <row r="29" spans="1:4" x14ac:dyDescent="0.25">
      <c r="A29">
        <v>13</v>
      </c>
      <c r="B29" t="s">
        <v>57</v>
      </c>
      <c r="C29">
        <v>7841</v>
      </c>
      <c r="D29" t="s">
        <v>70</v>
      </c>
    </row>
    <row r="30" spans="1:4" x14ac:dyDescent="0.25">
      <c r="A30">
        <v>13</v>
      </c>
      <c r="B30" t="s">
        <v>57</v>
      </c>
      <c r="C30">
        <v>8005</v>
      </c>
      <c r="D30" t="s">
        <v>71</v>
      </c>
    </row>
    <row r="31" spans="1:4" x14ac:dyDescent="0.25">
      <c r="A31">
        <v>13</v>
      </c>
      <c r="B31" t="s">
        <v>57</v>
      </c>
      <c r="C31">
        <v>8139</v>
      </c>
      <c r="D31" t="s">
        <v>72</v>
      </c>
    </row>
    <row r="32" spans="1:4" x14ac:dyDescent="0.25">
      <c r="A32">
        <v>13</v>
      </c>
      <c r="B32" t="s">
        <v>57</v>
      </c>
      <c r="C32">
        <v>8901</v>
      </c>
      <c r="D32" t="s">
        <v>73</v>
      </c>
    </row>
    <row r="33" spans="1:4" x14ac:dyDescent="0.25">
      <c r="A33">
        <v>13</v>
      </c>
      <c r="B33" t="s">
        <v>57</v>
      </c>
      <c r="C33">
        <v>8911</v>
      </c>
      <c r="D33" t="s">
        <v>74</v>
      </c>
    </row>
    <row r="34" spans="1:4" x14ac:dyDescent="0.25">
      <c r="A34">
        <v>14</v>
      </c>
      <c r="B34" t="s">
        <v>75</v>
      </c>
      <c r="C34">
        <v>22</v>
      </c>
      <c r="D34" t="s">
        <v>76</v>
      </c>
    </row>
    <row r="35" spans="1:4" x14ac:dyDescent="0.25">
      <c r="A35">
        <v>15</v>
      </c>
      <c r="B35" t="s">
        <v>77</v>
      </c>
      <c r="C35">
        <v>22</v>
      </c>
      <c r="D35" t="s">
        <v>78</v>
      </c>
    </row>
    <row r="36" spans="1:4" x14ac:dyDescent="0.25">
      <c r="A36">
        <v>17</v>
      </c>
      <c r="B36" t="s">
        <v>79</v>
      </c>
      <c r="C36">
        <v>861</v>
      </c>
      <c r="D36" t="s">
        <v>80</v>
      </c>
    </row>
    <row r="37" spans="1:4" x14ac:dyDescent="0.25">
      <c r="A37">
        <v>18</v>
      </c>
      <c r="B37" t="s">
        <v>81</v>
      </c>
      <c r="C37">
        <v>92</v>
      </c>
      <c r="D37" t="s">
        <v>82</v>
      </c>
    </row>
    <row r="38" spans="1:4" x14ac:dyDescent="0.25">
      <c r="A38">
        <v>20</v>
      </c>
      <c r="B38" t="s">
        <v>83</v>
      </c>
      <c r="C38">
        <v>245</v>
      </c>
      <c r="D38" t="s">
        <v>84</v>
      </c>
    </row>
    <row r="39" spans="1:4" x14ac:dyDescent="0.25">
      <c r="A39">
        <v>26</v>
      </c>
      <c r="B39" t="s">
        <v>85</v>
      </c>
      <c r="C39">
        <v>62</v>
      </c>
      <c r="D39" t="s">
        <v>86</v>
      </c>
    </row>
    <row r="40" spans="1:4" x14ac:dyDescent="0.25">
      <c r="A40">
        <v>27</v>
      </c>
      <c r="B40" t="s">
        <v>87</v>
      </c>
      <c r="C40">
        <v>8251</v>
      </c>
      <c r="D40" t="s">
        <v>88</v>
      </c>
    </row>
    <row r="41" spans="1:4" x14ac:dyDescent="0.25">
      <c r="A41">
        <v>27</v>
      </c>
      <c r="B41" t="s">
        <v>87</v>
      </c>
      <c r="C41">
        <v>8351</v>
      </c>
      <c r="D41" t="s">
        <v>89</v>
      </c>
    </row>
    <row r="42" spans="1:4" x14ac:dyDescent="0.25">
      <c r="A42">
        <v>29</v>
      </c>
      <c r="B42" t="s">
        <v>90</v>
      </c>
      <c r="C42">
        <v>71</v>
      </c>
      <c r="D42" t="s">
        <v>91</v>
      </c>
    </row>
    <row r="43" spans="1:4" x14ac:dyDescent="0.25">
      <c r="A43">
        <v>29</v>
      </c>
      <c r="B43" t="s">
        <v>90</v>
      </c>
      <c r="C43">
        <v>362</v>
      </c>
      <c r="D43" t="s">
        <v>92</v>
      </c>
    </row>
    <row r="44" spans="1:4" x14ac:dyDescent="0.25">
      <c r="A44">
        <v>29</v>
      </c>
      <c r="B44" t="s">
        <v>90</v>
      </c>
      <c r="C44">
        <v>1421</v>
      </c>
      <c r="D44" t="s">
        <v>93</v>
      </c>
    </row>
    <row r="45" spans="1:4" x14ac:dyDescent="0.25">
      <c r="A45">
        <v>29</v>
      </c>
      <c r="B45" t="s">
        <v>90</v>
      </c>
      <c r="C45">
        <v>2381</v>
      </c>
      <c r="D45" t="s">
        <v>94</v>
      </c>
    </row>
    <row r="46" spans="1:4" x14ac:dyDescent="0.25">
      <c r="A46">
        <v>31</v>
      </c>
      <c r="B46" t="s">
        <v>95</v>
      </c>
      <c r="C46">
        <v>32</v>
      </c>
      <c r="D46" t="s">
        <v>96</v>
      </c>
    </row>
    <row r="47" spans="1:4" x14ac:dyDescent="0.25">
      <c r="A47">
        <v>35</v>
      </c>
      <c r="B47" t="s">
        <v>97</v>
      </c>
      <c r="C47">
        <v>531</v>
      </c>
      <c r="D47" t="s">
        <v>98</v>
      </c>
    </row>
    <row r="48" spans="1:4" x14ac:dyDescent="0.25">
      <c r="A48">
        <v>36</v>
      </c>
      <c r="B48" t="s">
        <v>99</v>
      </c>
      <c r="C48">
        <v>541</v>
      </c>
      <c r="D48" t="s">
        <v>100</v>
      </c>
    </row>
    <row r="49" spans="1:4" x14ac:dyDescent="0.25">
      <c r="A49">
        <v>36</v>
      </c>
      <c r="B49" t="s">
        <v>99</v>
      </c>
      <c r="C49">
        <v>543</v>
      </c>
      <c r="D49" t="s">
        <v>101</v>
      </c>
    </row>
    <row r="50" spans="1:4" x14ac:dyDescent="0.25">
      <c r="A50">
        <v>36</v>
      </c>
      <c r="B50" t="s">
        <v>99</v>
      </c>
      <c r="C50">
        <v>581</v>
      </c>
      <c r="D50" t="s">
        <v>102</v>
      </c>
    </row>
    <row r="51" spans="1:4" x14ac:dyDescent="0.25">
      <c r="A51">
        <v>37</v>
      </c>
      <c r="B51" t="s">
        <v>103</v>
      </c>
      <c r="C51">
        <v>361</v>
      </c>
      <c r="D51" t="s">
        <v>104</v>
      </c>
    </row>
    <row r="52" spans="1:4" x14ac:dyDescent="0.25">
      <c r="A52">
        <v>41</v>
      </c>
      <c r="B52" t="s">
        <v>105</v>
      </c>
      <c r="C52">
        <v>211</v>
      </c>
      <c r="D52" t="s">
        <v>106</v>
      </c>
    </row>
    <row r="53" spans="1:4" x14ac:dyDescent="0.25">
      <c r="A53">
        <v>42</v>
      </c>
      <c r="B53" t="s">
        <v>107</v>
      </c>
      <c r="C53">
        <v>9412</v>
      </c>
      <c r="D53" t="s">
        <v>108</v>
      </c>
    </row>
    <row r="54" spans="1:4" x14ac:dyDescent="0.25">
      <c r="A54">
        <v>46</v>
      </c>
      <c r="B54" t="s">
        <v>109</v>
      </c>
      <c r="C54">
        <v>701</v>
      </c>
      <c r="D54" t="s">
        <v>110</v>
      </c>
    </row>
    <row r="55" spans="1:4" x14ac:dyDescent="0.25">
      <c r="A55">
        <v>48</v>
      </c>
      <c r="B55" t="s">
        <v>111</v>
      </c>
      <c r="C55">
        <v>1131</v>
      </c>
      <c r="D55" t="s">
        <v>112</v>
      </c>
    </row>
    <row r="56" spans="1:4" x14ac:dyDescent="0.25">
      <c r="A56">
        <v>48</v>
      </c>
      <c r="B56" t="s">
        <v>111</v>
      </c>
      <c r="C56">
        <v>1581</v>
      </c>
      <c r="D56" t="s">
        <v>113</v>
      </c>
    </row>
    <row r="57" spans="1:4" x14ac:dyDescent="0.25">
      <c r="A57">
        <v>48</v>
      </c>
      <c r="B57" t="s">
        <v>111</v>
      </c>
      <c r="C57">
        <v>5783</v>
      </c>
      <c r="D57" t="s">
        <v>114</v>
      </c>
    </row>
    <row r="58" spans="1:4" x14ac:dyDescent="0.25">
      <c r="A58">
        <v>48</v>
      </c>
      <c r="B58" t="s">
        <v>111</v>
      </c>
      <c r="C58">
        <v>5852</v>
      </c>
      <c r="D58" t="s">
        <v>115</v>
      </c>
    </row>
    <row r="59" spans="1:4" x14ac:dyDescent="0.25">
      <c r="A59">
        <v>49</v>
      </c>
      <c r="B59" t="s">
        <v>116</v>
      </c>
      <c r="C59">
        <v>861</v>
      </c>
      <c r="D59" t="s">
        <v>117</v>
      </c>
    </row>
    <row r="60" spans="1:4" x14ac:dyDescent="0.25">
      <c r="A60">
        <v>49</v>
      </c>
      <c r="B60" t="s">
        <v>116</v>
      </c>
      <c r="C60">
        <v>950</v>
      </c>
      <c r="D60" t="s">
        <v>118</v>
      </c>
    </row>
    <row r="61" spans="1:4" x14ac:dyDescent="0.25">
      <c r="A61">
        <v>49</v>
      </c>
      <c r="B61" t="s">
        <v>116</v>
      </c>
      <c r="C61">
        <v>951</v>
      </c>
      <c r="D61" t="s">
        <v>119</v>
      </c>
    </row>
    <row r="62" spans="1:4" x14ac:dyDescent="0.25">
      <c r="A62">
        <v>50</v>
      </c>
      <c r="B62" t="s">
        <v>120</v>
      </c>
      <c r="C62">
        <v>331</v>
      </c>
      <c r="D62" t="s">
        <v>121</v>
      </c>
    </row>
    <row r="63" spans="1:4" x14ac:dyDescent="0.25">
      <c r="A63">
        <v>50</v>
      </c>
      <c r="B63" t="s">
        <v>120</v>
      </c>
      <c r="C63">
        <v>902</v>
      </c>
      <c r="D63" t="s">
        <v>122</v>
      </c>
    </row>
    <row r="64" spans="1:4" x14ac:dyDescent="0.25">
      <c r="A64">
        <v>50</v>
      </c>
      <c r="B64" t="s">
        <v>120</v>
      </c>
      <c r="C64">
        <v>3921</v>
      </c>
      <c r="D64" t="s">
        <v>123</v>
      </c>
    </row>
    <row r="65" spans="1:4" x14ac:dyDescent="0.25">
      <c r="A65">
        <v>51</v>
      </c>
      <c r="B65" t="s">
        <v>124</v>
      </c>
      <c r="C65">
        <v>8031</v>
      </c>
      <c r="D65" t="s">
        <v>125</v>
      </c>
    </row>
    <row r="66" spans="1:4" x14ac:dyDescent="0.25">
      <c r="A66">
        <v>51</v>
      </c>
      <c r="B66" t="s">
        <v>124</v>
      </c>
      <c r="C66">
        <v>8991</v>
      </c>
      <c r="D66" t="s">
        <v>126</v>
      </c>
    </row>
    <row r="67" spans="1:4" x14ac:dyDescent="0.25">
      <c r="A67">
        <v>52</v>
      </c>
      <c r="B67" t="s">
        <v>127</v>
      </c>
      <c r="C67">
        <v>3801</v>
      </c>
      <c r="D67" t="s">
        <v>128</v>
      </c>
    </row>
    <row r="68" spans="1:4" x14ac:dyDescent="0.25">
      <c r="A68">
        <v>52</v>
      </c>
      <c r="B68" t="s">
        <v>127</v>
      </c>
      <c r="C68">
        <v>4541</v>
      </c>
      <c r="D68" t="s">
        <v>129</v>
      </c>
    </row>
    <row r="69" spans="1:4" x14ac:dyDescent="0.25">
      <c r="A69">
        <v>53</v>
      </c>
      <c r="B69" t="s">
        <v>130</v>
      </c>
      <c r="C69">
        <v>1591</v>
      </c>
      <c r="D69" t="s">
        <v>131</v>
      </c>
    </row>
    <row r="70" spans="1:4" x14ac:dyDescent="0.25">
      <c r="A70">
        <v>53</v>
      </c>
      <c r="B70" t="s">
        <v>130</v>
      </c>
      <c r="C70">
        <v>1691</v>
      </c>
      <c r="D70" t="s">
        <v>132</v>
      </c>
    </row>
    <row r="71" spans="1:4" x14ac:dyDescent="0.25">
      <c r="A71">
        <v>55</v>
      </c>
      <c r="B71" t="s">
        <v>133</v>
      </c>
      <c r="C71">
        <v>231</v>
      </c>
      <c r="D71" t="s">
        <v>134</v>
      </c>
    </row>
    <row r="72" spans="1:4" x14ac:dyDescent="0.25">
      <c r="A72">
        <v>57</v>
      </c>
      <c r="B72" t="s">
        <v>135</v>
      </c>
      <c r="C72">
        <v>321</v>
      </c>
      <c r="D72" t="s">
        <v>136</v>
      </c>
    </row>
    <row r="73" spans="1:4" x14ac:dyDescent="0.25">
      <c r="A73">
        <v>58</v>
      </c>
      <c r="B73" t="s">
        <v>137</v>
      </c>
      <c r="C73">
        <v>391</v>
      </c>
      <c r="D73" t="s">
        <v>138</v>
      </c>
    </row>
    <row r="74" spans="1:4" x14ac:dyDescent="0.25">
      <c r="A74">
        <v>60</v>
      </c>
      <c r="B74" t="s">
        <v>139</v>
      </c>
      <c r="C74">
        <v>191</v>
      </c>
      <c r="D74" t="s">
        <v>140</v>
      </c>
    </row>
    <row r="75" spans="1:4" x14ac:dyDescent="0.25">
      <c r="A75">
        <v>61</v>
      </c>
      <c r="B75" t="s">
        <v>141</v>
      </c>
      <c r="C75">
        <v>12</v>
      </c>
      <c r="D75" t="s">
        <v>142</v>
      </c>
    </row>
    <row r="76" spans="1:4" x14ac:dyDescent="0.25">
      <c r="A76">
        <v>62</v>
      </c>
      <c r="B76" t="s">
        <v>143</v>
      </c>
      <c r="C76">
        <v>131</v>
      </c>
      <c r="D76" t="s">
        <v>144</v>
      </c>
    </row>
    <row r="77" spans="1:4" x14ac:dyDescent="0.25">
      <c r="A77">
        <v>66</v>
      </c>
      <c r="B77" t="s">
        <v>145</v>
      </c>
      <c r="C77">
        <v>301</v>
      </c>
      <c r="D77" t="s">
        <v>146</v>
      </c>
    </row>
    <row r="78" spans="1:4" x14ac:dyDescent="0.25">
      <c r="A78">
        <v>67</v>
      </c>
      <c r="B78" t="s">
        <v>147</v>
      </c>
      <c r="C78">
        <v>141</v>
      </c>
      <c r="D78" t="s">
        <v>148</v>
      </c>
    </row>
    <row r="79" spans="1:4" x14ac:dyDescent="0.25">
      <c r="A79">
        <v>67</v>
      </c>
      <c r="B79" t="s">
        <v>147</v>
      </c>
      <c r="C79">
        <v>6911</v>
      </c>
      <c r="D79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74"/>
  <sheetViews>
    <sheetView topLeftCell="A76" workbookViewId="0">
      <selection activeCell="N110" sqref="N110"/>
    </sheetView>
  </sheetViews>
  <sheetFormatPr defaultColWidth="9.140625" defaultRowHeight="15" x14ac:dyDescent="0.25"/>
  <cols>
    <col min="1" max="1" width="16.85546875" style="18" bestFit="1" customWidth="1"/>
    <col min="2" max="2" width="68.85546875" style="18" customWidth="1"/>
    <col min="3" max="3" width="28.42578125" style="18" customWidth="1"/>
    <col min="4" max="4" width="14.5703125" style="18" customWidth="1"/>
    <col min="5" max="5" width="12.7109375" style="18" customWidth="1"/>
    <col min="6" max="6" width="50.85546875" style="18" customWidth="1"/>
    <col min="7" max="7" width="12.5703125" style="18" customWidth="1"/>
    <col min="8" max="8" width="5.140625" style="18" hidden="1" customWidth="1"/>
    <col min="9" max="9" width="15.7109375" style="18" hidden="1" customWidth="1"/>
    <col min="10" max="10" width="9.140625" style="18" customWidth="1"/>
    <col min="11" max="11" width="9.140625" style="18" hidden="1" customWidth="1"/>
    <col min="12" max="16384" width="9.140625" style="18"/>
  </cols>
  <sheetData>
    <row r="1" spans="1:11" s="32" customFormat="1" ht="30" x14ac:dyDescent="0.25">
      <c r="A1" s="29" t="s">
        <v>2752</v>
      </c>
      <c r="B1" s="29" t="s">
        <v>150</v>
      </c>
      <c r="C1" s="29" t="s">
        <v>2755</v>
      </c>
      <c r="D1" s="29" t="s">
        <v>151</v>
      </c>
      <c r="E1" s="29" t="s">
        <v>152</v>
      </c>
      <c r="F1" s="29" t="s">
        <v>153</v>
      </c>
      <c r="G1" s="29" t="s">
        <v>154</v>
      </c>
      <c r="H1" s="30"/>
      <c r="I1" s="31" t="s">
        <v>155</v>
      </c>
    </row>
    <row r="2" spans="1:11" x14ac:dyDescent="0.25">
      <c r="A2" s="19" t="s">
        <v>1382</v>
      </c>
      <c r="B2" s="19" t="s">
        <v>1383</v>
      </c>
      <c r="C2" s="19" t="s">
        <v>1384</v>
      </c>
      <c r="D2" s="19" t="s">
        <v>158</v>
      </c>
      <c r="E2" s="19" t="s">
        <v>181</v>
      </c>
      <c r="F2" s="19" t="s">
        <v>182</v>
      </c>
      <c r="G2" s="20" t="s">
        <v>1736</v>
      </c>
      <c r="H2" s="19"/>
      <c r="I2" s="18" t="str">
        <f>CONCATENATE(C2,E2)</f>
        <v>Y700400OTA0040</v>
      </c>
      <c r="K2" s="18" t="s">
        <v>161</v>
      </c>
    </row>
    <row r="3" spans="1:11" x14ac:dyDescent="0.25">
      <c r="A3" s="19" t="s">
        <v>1382</v>
      </c>
      <c r="B3" s="19" t="s">
        <v>1383</v>
      </c>
      <c r="C3" s="19" t="s">
        <v>1384</v>
      </c>
      <c r="D3" s="19" t="s">
        <v>158</v>
      </c>
      <c r="E3" s="19" t="s">
        <v>211</v>
      </c>
      <c r="F3" s="19" t="s">
        <v>212</v>
      </c>
      <c r="G3" s="20" t="s">
        <v>1737</v>
      </c>
      <c r="H3" s="19"/>
      <c r="I3" s="18" t="str">
        <f t="shared" ref="I3:I64" si="0">CONCATENATE(C3,E3)</f>
        <v>Y700400CTS0041</v>
      </c>
      <c r="K3" s="18" t="s">
        <v>164</v>
      </c>
    </row>
    <row r="4" spans="1:11" x14ac:dyDescent="0.25">
      <c r="A4" s="19" t="s">
        <v>1382</v>
      </c>
      <c r="B4" s="19" t="s">
        <v>1383</v>
      </c>
      <c r="C4" s="19" t="s">
        <v>1384</v>
      </c>
      <c r="D4" s="19" t="s">
        <v>158</v>
      </c>
      <c r="E4" s="19" t="s">
        <v>209</v>
      </c>
      <c r="F4" s="19" t="s">
        <v>210</v>
      </c>
      <c r="G4" s="20" t="s">
        <v>1736</v>
      </c>
      <c r="H4" s="19"/>
      <c r="I4" s="18" t="str">
        <f t="shared" si="0"/>
        <v>Y700400CTS0044</v>
      </c>
    </row>
    <row r="5" spans="1:11" x14ac:dyDescent="0.25">
      <c r="A5" s="19" t="s">
        <v>1382</v>
      </c>
      <c r="B5" s="19" t="s">
        <v>1383</v>
      </c>
      <c r="C5" s="19" t="s">
        <v>1384</v>
      </c>
      <c r="D5" s="19" t="s">
        <v>158</v>
      </c>
      <c r="E5" s="19" t="s">
        <v>1385</v>
      </c>
      <c r="F5" s="19" t="s">
        <v>1386</v>
      </c>
      <c r="G5" s="20" t="s">
        <v>1735</v>
      </c>
      <c r="H5" s="19"/>
      <c r="I5" s="18" t="str">
        <f t="shared" si="0"/>
        <v>Y700400CTS0032</v>
      </c>
    </row>
    <row r="6" spans="1:11" x14ac:dyDescent="0.25">
      <c r="A6" s="19" t="s">
        <v>707</v>
      </c>
      <c r="B6" s="19" t="s">
        <v>708</v>
      </c>
      <c r="C6" s="19" t="s">
        <v>709</v>
      </c>
      <c r="D6" s="19" t="s">
        <v>158</v>
      </c>
      <c r="E6" s="19" t="s">
        <v>710</v>
      </c>
      <c r="F6" s="19" t="s">
        <v>711</v>
      </c>
      <c r="G6" s="20" t="s">
        <v>1737</v>
      </c>
      <c r="H6" s="19"/>
      <c r="I6" s="18" t="str">
        <f t="shared" si="0"/>
        <v>I480200DIG0061</v>
      </c>
    </row>
    <row r="7" spans="1:11" x14ac:dyDescent="0.25">
      <c r="A7" s="19" t="s">
        <v>707</v>
      </c>
      <c r="B7" s="19" t="s">
        <v>708</v>
      </c>
      <c r="C7" s="19" t="s">
        <v>709</v>
      </c>
      <c r="D7" s="19" t="s">
        <v>158</v>
      </c>
      <c r="E7" s="19" t="s">
        <v>712</v>
      </c>
      <c r="F7" s="19" t="s">
        <v>713</v>
      </c>
      <c r="G7" s="20" t="s">
        <v>1737</v>
      </c>
      <c r="H7" s="19"/>
      <c r="I7" s="18" t="str">
        <f t="shared" si="0"/>
        <v>I480200DIG0062</v>
      </c>
    </row>
    <row r="8" spans="1:11" x14ac:dyDescent="0.25">
      <c r="A8" s="19" t="s">
        <v>707</v>
      </c>
      <c r="B8" s="19" t="s">
        <v>708</v>
      </c>
      <c r="C8" s="19" t="s">
        <v>709</v>
      </c>
      <c r="D8" s="19" t="s">
        <v>158</v>
      </c>
      <c r="E8" s="19" t="s">
        <v>714</v>
      </c>
      <c r="F8" s="19" t="s">
        <v>715</v>
      </c>
      <c r="G8" s="20" t="s">
        <v>1737</v>
      </c>
      <c r="H8" s="19"/>
      <c r="I8" s="18" t="str">
        <f t="shared" si="0"/>
        <v>I480200DIG0063</v>
      </c>
    </row>
    <row r="9" spans="1:11" x14ac:dyDescent="0.25">
      <c r="A9" s="19" t="s">
        <v>707</v>
      </c>
      <c r="B9" s="19" t="s">
        <v>708</v>
      </c>
      <c r="C9" s="19" t="s">
        <v>709</v>
      </c>
      <c r="D9" s="19" t="s">
        <v>158</v>
      </c>
      <c r="E9" s="19" t="s">
        <v>716</v>
      </c>
      <c r="F9" s="19" t="s">
        <v>717</v>
      </c>
      <c r="G9" s="20" t="s">
        <v>1736</v>
      </c>
      <c r="H9" s="19"/>
      <c r="I9" s="18" t="str">
        <f t="shared" si="0"/>
        <v>I480200DIG0060</v>
      </c>
    </row>
    <row r="10" spans="1:11" x14ac:dyDescent="0.25">
      <c r="A10" s="19" t="s">
        <v>185</v>
      </c>
      <c r="B10" s="19" t="s">
        <v>186</v>
      </c>
      <c r="C10" s="19" t="s">
        <v>187</v>
      </c>
      <c r="D10" s="19" t="s">
        <v>158</v>
      </c>
      <c r="E10" s="19" t="s">
        <v>188</v>
      </c>
      <c r="F10" s="19" t="s">
        <v>189</v>
      </c>
      <c r="G10" s="20" t="s">
        <v>1737</v>
      </c>
      <c r="H10" s="19"/>
      <c r="I10" s="18" t="str">
        <f t="shared" si="0"/>
        <v>B070110ACO0041</v>
      </c>
    </row>
    <row r="11" spans="1:11" x14ac:dyDescent="0.25">
      <c r="A11" s="19" t="s">
        <v>185</v>
      </c>
      <c r="B11" s="19" t="s">
        <v>186</v>
      </c>
      <c r="C11" s="19" t="s">
        <v>187</v>
      </c>
      <c r="D11" s="19" t="s">
        <v>158</v>
      </c>
      <c r="E11" s="19" t="s">
        <v>190</v>
      </c>
      <c r="F11" s="19" t="s">
        <v>191</v>
      </c>
      <c r="G11" s="20" t="s">
        <v>1736</v>
      </c>
      <c r="H11" s="19"/>
      <c r="I11" s="18" t="str">
        <f t="shared" si="0"/>
        <v>B070110ACO0042</v>
      </c>
    </row>
    <row r="12" spans="1:11" x14ac:dyDescent="0.25">
      <c r="A12" s="19" t="s">
        <v>185</v>
      </c>
      <c r="B12" s="19" t="s">
        <v>186</v>
      </c>
      <c r="C12" s="19" t="s">
        <v>187</v>
      </c>
      <c r="D12" s="19" t="s">
        <v>158</v>
      </c>
      <c r="E12" s="19" t="s">
        <v>181</v>
      </c>
      <c r="F12" s="19" t="s">
        <v>182</v>
      </c>
      <c r="G12" s="20" t="s">
        <v>1736</v>
      </c>
      <c r="H12" s="19"/>
      <c r="I12" s="18" t="str">
        <f t="shared" si="0"/>
        <v>B070110OTA0040</v>
      </c>
    </row>
    <row r="13" spans="1:11" x14ac:dyDescent="0.25">
      <c r="A13" s="19" t="s">
        <v>185</v>
      </c>
      <c r="B13" s="19" t="s">
        <v>186</v>
      </c>
      <c r="C13" s="19" t="s">
        <v>187</v>
      </c>
      <c r="D13" s="19" t="s">
        <v>158</v>
      </c>
      <c r="E13" s="19" t="s">
        <v>192</v>
      </c>
      <c r="F13" s="19" t="s">
        <v>193</v>
      </c>
      <c r="G13" s="20" t="s">
        <v>1737</v>
      </c>
      <c r="H13" s="19"/>
      <c r="I13" s="18" t="str">
        <f t="shared" si="0"/>
        <v>B070110ACO0040</v>
      </c>
    </row>
    <row r="14" spans="1:11" x14ac:dyDescent="0.25">
      <c r="A14" s="19" t="s">
        <v>213</v>
      </c>
      <c r="B14" s="19" t="s">
        <v>214</v>
      </c>
      <c r="C14" s="19" t="s">
        <v>215</v>
      </c>
      <c r="D14" s="19" t="s">
        <v>158</v>
      </c>
      <c r="E14" s="19" t="s">
        <v>181</v>
      </c>
      <c r="F14" s="19" t="s">
        <v>182</v>
      </c>
      <c r="G14" s="20" t="s">
        <v>1736</v>
      </c>
      <c r="H14" s="19"/>
      <c r="I14" s="18" t="str">
        <f t="shared" si="0"/>
        <v>B070330OTA0040</v>
      </c>
    </row>
    <row r="15" spans="1:11" x14ac:dyDescent="0.25">
      <c r="A15" s="19" t="s">
        <v>213</v>
      </c>
      <c r="B15" s="19" t="s">
        <v>214</v>
      </c>
      <c r="C15" s="19" t="s">
        <v>215</v>
      </c>
      <c r="D15" s="19" t="s">
        <v>158</v>
      </c>
      <c r="E15" s="19" t="s">
        <v>197</v>
      </c>
      <c r="F15" s="19" t="s">
        <v>198</v>
      </c>
      <c r="G15" s="20" t="s">
        <v>1737</v>
      </c>
      <c r="H15" s="19"/>
      <c r="I15" s="18" t="str">
        <f t="shared" si="0"/>
        <v>B070330OTA0041</v>
      </c>
    </row>
    <row r="16" spans="1:11" x14ac:dyDescent="0.25">
      <c r="A16" s="19" t="s">
        <v>213</v>
      </c>
      <c r="B16" s="19" t="s">
        <v>214</v>
      </c>
      <c r="C16" s="19" t="s">
        <v>215</v>
      </c>
      <c r="D16" s="19" t="s">
        <v>158</v>
      </c>
      <c r="E16" s="19" t="s">
        <v>216</v>
      </c>
      <c r="F16" s="19" t="s">
        <v>214</v>
      </c>
      <c r="G16" s="20" t="s">
        <v>1735</v>
      </c>
      <c r="H16" s="19"/>
      <c r="I16" s="18" t="str">
        <f t="shared" si="0"/>
        <v>B070330OTA0043</v>
      </c>
    </row>
    <row r="17" spans="1:9" x14ac:dyDescent="0.25">
      <c r="A17" s="19" t="s">
        <v>213</v>
      </c>
      <c r="B17" s="19" t="s">
        <v>214</v>
      </c>
      <c r="C17" s="19" t="s">
        <v>215</v>
      </c>
      <c r="D17" s="19" t="s">
        <v>158</v>
      </c>
      <c r="E17" s="19" t="s">
        <v>217</v>
      </c>
      <c r="F17" s="19" t="s">
        <v>218</v>
      </c>
      <c r="G17" s="20" t="s">
        <v>1736</v>
      </c>
      <c r="H17" s="19"/>
      <c r="I17" s="18" t="str">
        <f t="shared" si="0"/>
        <v>B070330OTA0030</v>
      </c>
    </row>
    <row r="18" spans="1:9" ht="30" x14ac:dyDescent="0.25">
      <c r="A18" s="19" t="s">
        <v>665</v>
      </c>
      <c r="B18" s="19" t="s">
        <v>666</v>
      </c>
      <c r="C18" s="19" t="s">
        <v>667</v>
      </c>
      <c r="D18" s="19" t="s">
        <v>158</v>
      </c>
      <c r="E18" s="19" t="s">
        <v>668</v>
      </c>
      <c r="F18" s="19" t="s">
        <v>669</v>
      </c>
      <c r="G18" s="20" t="s">
        <v>1785</v>
      </c>
      <c r="H18" s="19"/>
      <c r="I18" s="18" t="str">
        <f t="shared" si="0"/>
        <v>I470604AER0319</v>
      </c>
    </row>
    <row r="19" spans="1:9" x14ac:dyDescent="0.25">
      <c r="A19" s="19" t="s">
        <v>665</v>
      </c>
      <c r="B19" s="19" t="s">
        <v>666</v>
      </c>
      <c r="C19" s="19" t="s">
        <v>667</v>
      </c>
      <c r="D19" s="19" t="s">
        <v>158</v>
      </c>
      <c r="E19" s="19" t="s">
        <v>670</v>
      </c>
      <c r="F19" s="19" t="s">
        <v>671</v>
      </c>
      <c r="G19" s="20" t="s">
        <v>1756</v>
      </c>
      <c r="H19" s="19"/>
      <c r="I19" s="18" t="str">
        <f t="shared" si="0"/>
        <v>I470604AER0118</v>
      </c>
    </row>
    <row r="20" spans="1:9" ht="15" customHeight="1" x14ac:dyDescent="0.25">
      <c r="A20" s="19" t="s">
        <v>665</v>
      </c>
      <c r="B20" s="19" t="s">
        <v>666</v>
      </c>
      <c r="C20" s="19" t="s">
        <v>667</v>
      </c>
      <c r="D20" s="19" t="s">
        <v>158</v>
      </c>
      <c r="E20" s="19" t="s">
        <v>672</v>
      </c>
      <c r="F20" s="19" t="s">
        <v>673</v>
      </c>
      <c r="G20" s="20" t="s">
        <v>1756</v>
      </c>
      <c r="H20" s="19"/>
      <c r="I20" s="18" t="str">
        <f t="shared" si="0"/>
        <v>I470604AER0258</v>
      </c>
    </row>
    <row r="21" spans="1:9" x14ac:dyDescent="0.25">
      <c r="A21" s="19" t="s">
        <v>665</v>
      </c>
      <c r="B21" s="19" t="s">
        <v>666</v>
      </c>
      <c r="C21" s="19" t="s">
        <v>667</v>
      </c>
      <c r="D21" s="19" t="s">
        <v>158</v>
      </c>
      <c r="E21" s="19" t="s">
        <v>674</v>
      </c>
      <c r="F21" s="19" t="s">
        <v>675</v>
      </c>
      <c r="G21" s="20" t="s">
        <v>1756</v>
      </c>
      <c r="H21" s="19"/>
      <c r="I21" s="18" t="str">
        <f t="shared" si="0"/>
        <v>I470604AER0275</v>
      </c>
    </row>
    <row r="22" spans="1:9" ht="30" x14ac:dyDescent="0.25">
      <c r="A22" s="19" t="s">
        <v>665</v>
      </c>
      <c r="B22" s="19" t="s">
        <v>666</v>
      </c>
      <c r="C22" s="19" t="s">
        <v>667</v>
      </c>
      <c r="D22" s="19" t="s">
        <v>158</v>
      </c>
      <c r="E22" s="19" t="s">
        <v>676</v>
      </c>
      <c r="F22" s="19" t="s">
        <v>677</v>
      </c>
      <c r="G22" s="20" t="s">
        <v>1756</v>
      </c>
      <c r="H22" s="19"/>
      <c r="I22" s="18" t="str">
        <f t="shared" si="0"/>
        <v>I470604AER0459</v>
      </c>
    </row>
    <row r="23" spans="1:9" x14ac:dyDescent="0.25">
      <c r="A23" s="19" t="s">
        <v>665</v>
      </c>
      <c r="B23" s="19" t="s">
        <v>666</v>
      </c>
      <c r="C23" s="19" t="s">
        <v>667</v>
      </c>
      <c r="D23" s="19" t="s">
        <v>158</v>
      </c>
      <c r="E23" s="19" t="s">
        <v>678</v>
      </c>
      <c r="F23" s="19" t="s">
        <v>679</v>
      </c>
      <c r="G23" s="20" t="s">
        <v>1756</v>
      </c>
      <c r="H23" s="19"/>
      <c r="I23" s="18" t="str">
        <f t="shared" si="0"/>
        <v>I470604AER0419</v>
      </c>
    </row>
    <row r="24" spans="1:9" ht="15" customHeight="1" x14ac:dyDescent="0.25">
      <c r="A24" s="19" t="s">
        <v>665</v>
      </c>
      <c r="B24" s="19" t="s">
        <v>666</v>
      </c>
      <c r="C24" s="19" t="s">
        <v>667</v>
      </c>
      <c r="D24" s="19" t="s">
        <v>158</v>
      </c>
      <c r="E24" s="19" t="s">
        <v>680</v>
      </c>
      <c r="F24" s="19" t="s">
        <v>681</v>
      </c>
      <c r="G24" s="20" t="s">
        <v>1756</v>
      </c>
      <c r="H24" s="19"/>
      <c r="I24" s="18" t="str">
        <f t="shared" si="0"/>
        <v>I470604AER0173</v>
      </c>
    </row>
    <row r="25" spans="1:9" x14ac:dyDescent="0.25">
      <c r="A25" s="19" t="s">
        <v>665</v>
      </c>
      <c r="B25" s="19" t="s">
        <v>666</v>
      </c>
      <c r="C25" s="19" t="s">
        <v>667</v>
      </c>
      <c r="D25" s="19" t="s">
        <v>158</v>
      </c>
      <c r="E25" s="19" t="s">
        <v>682</v>
      </c>
      <c r="F25" s="19" t="s">
        <v>683</v>
      </c>
      <c r="G25" s="20" t="s">
        <v>1785</v>
      </c>
      <c r="H25" s="19"/>
      <c r="I25" s="18" t="str">
        <f t="shared" si="0"/>
        <v>I470604AER0506</v>
      </c>
    </row>
    <row r="26" spans="1:9" x14ac:dyDescent="0.25">
      <c r="A26" s="19" t="s">
        <v>665</v>
      </c>
      <c r="B26" s="19" t="s">
        <v>666</v>
      </c>
      <c r="C26" s="19" t="s">
        <v>667</v>
      </c>
      <c r="D26" s="19" t="s">
        <v>158</v>
      </c>
      <c r="E26" s="19" t="s">
        <v>684</v>
      </c>
      <c r="F26" s="19" t="s">
        <v>685</v>
      </c>
      <c r="G26" s="20" t="s">
        <v>1785</v>
      </c>
      <c r="H26" s="19"/>
      <c r="I26" s="18" t="str">
        <f t="shared" si="0"/>
        <v>I470604AER0011</v>
      </c>
    </row>
    <row r="27" spans="1:9" x14ac:dyDescent="0.25">
      <c r="A27" s="19" t="s">
        <v>1200</v>
      </c>
      <c r="B27" s="19" t="s">
        <v>1201</v>
      </c>
      <c r="C27" s="19" t="s">
        <v>1202</v>
      </c>
      <c r="D27" s="19" t="s">
        <v>158</v>
      </c>
      <c r="E27" s="19" t="s">
        <v>670</v>
      </c>
      <c r="F27" s="19" t="s">
        <v>671</v>
      </c>
      <c r="G27" s="20" t="s">
        <v>1756</v>
      </c>
      <c r="H27" s="19"/>
      <c r="I27" s="18" t="str">
        <f t="shared" si="0"/>
        <v>T600200AER0118</v>
      </c>
    </row>
    <row r="28" spans="1:9" ht="15" customHeight="1" x14ac:dyDescent="0.25">
      <c r="A28" s="19" t="s">
        <v>1200</v>
      </c>
      <c r="B28" s="19" t="s">
        <v>1201</v>
      </c>
      <c r="C28" s="19" t="s">
        <v>1202</v>
      </c>
      <c r="D28" s="19" t="s">
        <v>158</v>
      </c>
      <c r="E28" s="19" t="s">
        <v>672</v>
      </c>
      <c r="F28" s="19" t="s">
        <v>673</v>
      </c>
      <c r="G28" s="20" t="s">
        <v>1756</v>
      </c>
      <c r="H28" s="19"/>
      <c r="I28" s="18" t="str">
        <f t="shared" si="0"/>
        <v>T600200AER0258</v>
      </c>
    </row>
    <row r="29" spans="1:9" ht="15" customHeight="1" x14ac:dyDescent="0.25">
      <c r="A29" s="19" t="s">
        <v>1200</v>
      </c>
      <c r="B29" s="19" t="s">
        <v>1201</v>
      </c>
      <c r="C29" s="19" t="s">
        <v>1202</v>
      </c>
      <c r="D29" s="19" t="s">
        <v>158</v>
      </c>
      <c r="E29" s="19" t="s">
        <v>674</v>
      </c>
      <c r="F29" s="19" t="s">
        <v>675</v>
      </c>
      <c r="G29" s="20" t="s">
        <v>1756</v>
      </c>
      <c r="H29" s="19"/>
      <c r="I29" s="18" t="str">
        <f t="shared" si="0"/>
        <v>T600200AER0275</v>
      </c>
    </row>
    <row r="30" spans="1:9" ht="30" x14ac:dyDescent="0.25">
      <c r="A30" s="19" t="s">
        <v>1200</v>
      </c>
      <c r="B30" s="19" t="s">
        <v>1201</v>
      </c>
      <c r="C30" s="19" t="s">
        <v>1202</v>
      </c>
      <c r="D30" s="19" t="s">
        <v>158</v>
      </c>
      <c r="E30" s="19" t="s">
        <v>676</v>
      </c>
      <c r="F30" s="19" t="s">
        <v>677</v>
      </c>
      <c r="G30" s="20" t="s">
        <v>1756</v>
      </c>
      <c r="H30" s="19"/>
      <c r="I30" s="18" t="str">
        <f t="shared" si="0"/>
        <v>T600200AER0459</v>
      </c>
    </row>
    <row r="31" spans="1:9" x14ac:dyDescent="0.25">
      <c r="A31" s="19" t="s">
        <v>1200</v>
      </c>
      <c r="B31" s="19" t="s">
        <v>1201</v>
      </c>
      <c r="C31" s="19" t="s">
        <v>1202</v>
      </c>
      <c r="D31" s="19" t="s">
        <v>158</v>
      </c>
      <c r="E31" s="19" t="s">
        <v>678</v>
      </c>
      <c r="F31" s="19" t="s">
        <v>679</v>
      </c>
      <c r="G31" s="20" t="s">
        <v>1756</v>
      </c>
      <c r="H31" s="19"/>
      <c r="I31" s="18" t="str">
        <f t="shared" si="0"/>
        <v>T600200AER0419</v>
      </c>
    </row>
    <row r="32" spans="1:9" ht="15" customHeight="1" x14ac:dyDescent="0.25">
      <c r="A32" s="19" t="s">
        <v>1200</v>
      </c>
      <c r="B32" s="19" t="s">
        <v>1201</v>
      </c>
      <c r="C32" s="19" t="s">
        <v>1202</v>
      </c>
      <c r="D32" s="19" t="s">
        <v>158</v>
      </c>
      <c r="E32" s="19" t="s">
        <v>680</v>
      </c>
      <c r="F32" s="19" t="s">
        <v>681</v>
      </c>
      <c r="G32" s="20" t="s">
        <v>1756</v>
      </c>
      <c r="H32" s="19"/>
      <c r="I32" s="18" t="str">
        <f t="shared" si="0"/>
        <v>T600200AER0173</v>
      </c>
    </row>
    <row r="33" spans="1:9" x14ac:dyDescent="0.25">
      <c r="A33" s="19" t="s">
        <v>1200</v>
      </c>
      <c r="B33" s="19" t="s">
        <v>1201</v>
      </c>
      <c r="C33" s="19" t="s">
        <v>1202</v>
      </c>
      <c r="D33" s="19" t="s">
        <v>158</v>
      </c>
      <c r="E33" s="19" t="s">
        <v>682</v>
      </c>
      <c r="F33" s="19" t="s">
        <v>683</v>
      </c>
      <c r="G33" s="20" t="s">
        <v>1785</v>
      </c>
      <c r="H33" s="19"/>
      <c r="I33" s="18" t="str">
        <f t="shared" si="0"/>
        <v>T600200AER0506</v>
      </c>
    </row>
    <row r="34" spans="1:9" x14ac:dyDescent="0.25">
      <c r="A34" s="19" t="s">
        <v>746</v>
      </c>
      <c r="B34" s="19" t="s">
        <v>747</v>
      </c>
      <c r="C34" s="19" t="s">
        <v>748</v>
      </c>
      <c r="D34" s="19" t="s">
        <v>158</v>
      </c>
      <c r="E34" s="19" t="s">
        <v>749</v>
      </c>
      <c r="F34" s="19" t="s">
        <v>750</v>
      </c>
      <c r="G34" s="20" t="s">
        <v>1736</v>
      </c>
      <c r="H34" s="19"/>
      <c r="I34" s="18" t="str">
        <f t="shared" si="0"/>
        <v>J100200ETI0400</v>
      </c>
    </row>
    <row r="35" spans="1:9" x14ac:dyDescent="0.25">
      <c r="A35" s="19" t="s">
        <v>746</v>
      </c>
      <c r="B35" s="19" t="s">
        <v>747</v>
      </c>
      <c r="C35" s="19" t="s">
        <v>748</v>
      </c>
      <c r="D35" s="19" t="s">
        <v>158</v>
      </c>
      <c r="E35" s="19" t="s">
        <v>751</v>
      </c>
      <c r="F35" s="19" t="s">
        <v>752</v>
      </c>
      <c r="G35" s="20" t="s">
        <v>1736</v>
      </c>
      <c r="H35" s="19"/>
      <c r="I35" s="18" t="str">
        <f t="shared" si="0"/>
        <v>J100200ETI0431</v>
      </c>
    </row>
    <row r="36" spans="1:9" x14ac:dyDescent="0.25">
      <c r="A36" s="19" t="s">
        <v>746</v>
      </c>
      <c r="B36" s="19" t="s">
        <v>747</v>
      </c>
      <c r="C36" s="19" t="s">
        <v>748</v>
      </c>
      <c r="D36" s="19" t="s">
        <v>158</v>
      </c>
      <c r="E36" s="19" t="s">
        <v>753</v>
      </c>
      <c r="F36" s="19" t="s">
        <v>754</v>
      </c>
      <c r="G36" s="20" t="s">
        <v>1736</v>
      </c>
      <c r="H36" s="19"/>
      <c r="I36" s="18" t="str">
        <f t="shared" si="0"/>
        <v>J100200ETI0432</v>
      </c>
    </row>
    <row r="37" spans="1:9" x14ac:dyDescent="0.25">
      <c r="A37" s="19" t="s">
        <v>746</v>
      </c>
      <c r="B37" s="19" t="s">
        <v>747</v>
      </c>
      <c r="C37" s="19" t="s">
        <v>748</v>
      </c>
      <c r="D37" s="19" t="s">
        <v>158</v>
      </c>
      <c r="E37" s="19" t="s">
        <v>755</v>
      </c>
      <c r="F37" s="19" t="s">
        <v>756</v>
      </c>
      <c r="G37" s="20" t="s">
        <v>1736</v>
      </c>
      <c r="H37" s="19"/>
      <c r="I37" s="18" t="str">
        <f t="shared" si="0"/>
        <v>J100200ETI0453</v>
      </c>
    </row>
    <row r="38" spans="1:9" ht="30" x14ac:dyDescent="0.25">
      <c r="A38" s="19" t="s">
        <v>336</v>
      </c>
      <c r="B38" s="19" t="s">
        <v>337</v>
      </c>
      <c r="C38" s="19" t="s">
        <v>338</v>
      </c>
      <c r="D38" s="19" t="s">
        <v>158</v>
      </c>
      <c r="E38" s="19" t="s">
        <v>339</v>
      </c>
      <c r="F38" s="19" t="s">
        <v>340</v>
      </c>
      <c r="G38" s="20" t="s">
        <v>1757</v>
      </c>
      <c r="H38" s="19"/>
      <c r="I38" s="18" t="str">
        <f t="shared" si="0"/>
        <v>C400100ACR0043</v>
      </c>
    </row>
    <row r="39" spans="1:9" x14ac:dyDescent="0.25">
      <c r="A39" s="19" t="s">
        <v>336</v>
      </c>
      <c r="B39" s="19" t="s">
        <v>337</v>
      </c>
      <c r="C39" s="19" t="s">
        <v>338</v>
      </c>
      <c r="D39" s="19" t="s">
        <v>158</v>
      </c>
      <c r="E39" s="19" t="s">
        <v>341</v>
      </c>
      <c r="F39" s="19" t="s">
        <v>342</v>
      </c>
      <c r="G39" s="20" t="s">
        <v>1757</v>
      </c>
      <c r="H39" s="19"/>
      <c r="I39" s="18" t="str">
        <f t="shared" si="0"/>
        <v>C400100ACR0047</v>
      </c>
    </row>
    <row r="40" spans="1:9" x14ac:dyDescent="0.25">
      <c r="A40" s="19" t="s">
        <v>336</v>
      </c>
      <c r="B40" s="19" t="s">
        <v>337</v>
      </c>
      <c r="C40" s="19" t="s">
        <v>338</v>
      </c>
      <c r="D40" s="19" t="s">
        <v>158</v>
      </c>
      <c r="E40" s="19" t="s">
        <v>343</v>
      </c>
      <c r="F40" s="19" t="s">
        <v>344</v>
      </c>
      <c r="G40" s="20" t="s">
        <v>1757</v>
      </c>
      <c r="H40" s="19"/>
      <c r="I40" s="18" t="str">
        <f t="shared" si="0"/>
        <v>C400100ACR0041</v>
      </c>
    </row>
    <row r="41" spans="1:9" x14ac:dyDescent="0.25">
      <c r="A41" s="19" t="s">
        <v>345</v>
      </c>
      <c r="B41" s="19" t="s">
        <v>346</v>
      </c>
      <c r="C41" s="19" t="s">
        <v>347</v>
      </c>
      <c r="D41" s="19" t="s">
        <v>158</v>
      </c>
      <c r="E41" s="19" t="s">
        <v>348</v>
      </c>
      <c r="F41" s="19" t="s">
        <v>349</v>
      </c>
      <c r="G41" s="20" t="s">
        <v>1757</v>
      </c>
      <c r="H41" s="19"/>
      <c r="I41" s="18" t="str">
        <f t="shared" si="0"/>
        <v>C400200ACR0049</v>
      </c>
    </row>
    <row r="42" spans="1:9" ht="30" x14ac:dyDescent="0.25">
      <c r="A42" s="19" t="s">
        <v>345</v>
      </c>
      <c r="B42" s="19" t="s">
        <v>346</v>
      </c>
      <c r="C42" s="19" t="s">
        <v>347</v>
      </c>
      <c r="D42" s="19" t="s">
        <v>158</v>
      </c>
      <c r="E42" s="19" t="s">
        <v>350</v>
      </c>
      <c r="F42" s="19" t="s">
        <v>351</v>
      </c>
      <c r="G42" s="20" t="s">
        <v>1750</v>
      </c>
      <c r="H42" s="19"/>
      <c r="I42" s="18" t="str">
        <f t="shared" si="0"/>
        <v>C400200ACR0044</v>
      </c>
    </row>
    <row r="43" spans="1:9" ht="30" x14ac:dyDescent="0.25">
      <c r="A43" s="19" t="s">
        <v>345</v>
      </c>
      <c r="B43" s="19" t="s">
        <v>346</v>
      </c>
      <c r="C43" s="19" t="s">
        <v>347</v>
      </c>
      <c r="D43" s="19" t="s">
        <v>158</v>
      </c>
      <c r="E43" s="19" t="s">
        <v>352</v>
      </c>
      <c r="F43" s="19" t="s">
        <v>353</v>
      </c>
      <c r="G43" s="20" t="s">
        <v>1750</v>
      </c>
      <c r="H43" s="19"/>
      <c r="I43" s="18" t="str">
        <f t="shared" si="0"/>
        <v>C400200ACR0045</v>
      </c>
    </row>
    <row r="44" spans="1:9" ht="30" x14ac:dyDescent="0.25">
      <c r="A44" s="19" t="s">
        <v>640</v>
      </c>
      <c r="B44" s="19" t="s">
        <v>641</v>
      </c>
      <c r="C44" s="19" t="s">
        <v>642</v>
      </c>
      <c r="D44" s="19" t="s">
        <v>158</v>
      </c>
      <c r="E44" s="19" t="s">
        <v>339</v>
      </c>
      <c r="F44" s="19" t="s">
        <v>340</v>
      </c>
      <c r="G44" s="20" t="s">
        <v>1757</v>
      </c>
      <c r="H44" s="19"/>
      <c r="I44" s="18" t="str">
        <f t="shared" si="0"/>
        <v>I470203ACR0043</v>
      </c>
    </row>
    <row r="45" spans="1:9" x14ac:dyDescent="0.25">
      <c r="A45" s="19" t="s">
        <v>640</v>
      </c>
      <c r="B45" s="19" t="s">
        <v>641</v>
      </c>
      <c r="C45" s="19" t="s">
        <v>642</v>
      </c>
      <c r="D45" s="19" t="s">
        <v>158</v>
      </c>
      <c r="E45" s="19" t="s">
        <v>341</v>
      </c>
      <c r="F45" s="19" t="s">
        <v>342</v>
      </c>
      <c r="G45" s="20" t="s">
        <v>1757</v>
      </c>
      <c r="H45" s="19"/>
      <c r="I45" s="18" t="str">
        <f t="shared" si="0"/>
        <v>I470203ACR0047</v>
      </c>
    </row>
    <row r="46" spans="1:9" x14ac:dyDescent="0.25">
      <c r="A46" s="19" t="s">
        <v>640</v>
      </c>
      <c r="B46" s="19" t="s">
        <v>641</v>
      </c>
      <c r="C46" s="19" t="s">
        <v>642</v>
      </c>
      <c r="D46" s="19" t="s">
        <v>158</v>
      </c>
      <c r="E46" s="19" t="s">
        <v>348</v>
      </c>
      <c r="F46" s="19" t="s">
        <v>349</v>
      </c>
      <c r="G46" s="20" t="s">
        <v>1757</v>
      </c>
      <c r="H46" s="19"/>
      <c r="I46" s="18" t="str">
        <f t="shared" si="0"/>
        <v>I470203ACR0049</v>
      </c>
    </row>
    <row r="47" spans="1:9" ht="30" x14ac:dyDescent="0.25">
      <c r="A47" s="19" t="s">
        <v>640</v>
      </c>
      <c r="B47" s="19" t="s">
        <v>641</v>
      </c>
      <c r="C47" s="19" t="s">
        <v>642</v>
      </c>
      <c r="D47" s="19" t="s">
        <v>158</v>
      </c>
      <c r="E47" s="19" t="s">
        <v>350</v>
      </c>
      <c r="F47" s="19" t="s">
        <v>351</v>
      </c>
      <c r="G47" s="20" t="s">
        <v>1750</v>
      </c>
      <c r="H47" s="19"/>
      <c r="I47" s="18" t="str">
        <f t="shared" si="0"/>
        <v>I470203ACR0044</v>
      </c>
    </row>
    <row r="48" spans="1:9" ht="30" x14ac:dyDescent="0.25">
      <c r="A48" s="19" t="s">
        <v>640</v>
      </c>
      <c r="B48" s="19" t="s">
        <v>641</v>
      </c>
      <c r="C48" s="19" t="s">
        <v>642</v>
      </c>
      <c r="D48" s="19" t="s">
        <v>158</v>
      </c>
      <c r="E48" s="19" t="s">
        <v>352</v>
      </c>
      <c r="F48" s="19" t="s">
        <v>353</v>
      </c>
      <c r="G48" s="20" t="s">
        <v>1750</v>
      </c>
      <c r="H48" s="19"/>
      <c r="I48" s="18" t="str">
        <f t="shared" si="0"/>
        <v>I470203ACR0045</v>
      </c>
    </row>
    <row r="49" spans="1:9" x14ac:dyDescent="0.25">
      <c r="A49" s="19" t="s">
        <v>640</v>
      </c>
      <c r="B49" s="19" t="s">
        <v>641</v>
      </c>
      <c r="C49" s="19" t="s">
        <v>642</v>
      </c>
      <c r="D49" s="19" t="s">
        <v>158</v>
      </c>
      <c r="E49" s="19" t="s">
        <v>343</v>
      </c>
      <c r="F49" s="19" t="s">
        <v>344</v>
      </c>
      <c r="G49" s="20" t="s">
        <v>1757</v>
      </c>
      <c r="H49" s="19"/>
      <c r="I49" s="18" t="str">
        <f t="shared" si="0"/>
        <v>I470203ACR0041</v>
      </c>
    </row>
    <row r="50" spans="1:9" x14ac:dyDescent="0.25">
      <c r="A50" s="19" t="s">
        <v>1131</v>
      </c>
      <c r="B50" s="19" t="s">
        <v>1132</v>
      </c>
      <c r="C50" s="19" t="s">
        <v>1133</v>
      </c>
      <c r="D50" s="19" t="s">
        <v>158</v>
      </c>
      <c r="E50" s="19" t="s">
        <v>1134</v>
      </c>
      <c r="F50" s="19" t="s">
        <v>1135</v>
      </c>
      <c r="G50" s="20" t="s">
        <v>1737</v>
      </c>
      <c r="H50" s="19"/>
      <c r="I50" s="18" t="str">
        <f t="shared" si="0"/>
        <v>T401200AER0875</v>
      </c>
    </row>
    <row r="51" spans="1:9" x14ac:dyDescent="0.25">
      <c r="A51" s="19" t="s">
        <v>1131</v>
      </c>
      <c r="B51" s="19" t="s">
        <v>1132</v>
      </c>
      <c r="C51" s="19" t="s">
        <v>1133</v>
      </c>
      <c r="D51" s="19" t="s">
        <v>158</v>
      </c>
      <c r="E51" s="19" t="s">
        <v>1136</v>
      </c>
      <c r="F51" s="19" t="s">
        <v>1137</v>
      </c>
      <c r="G51" s="20" t="s">
        <v>1737</v>
      </c>
      <c r="H51" s="19"/>
      <c r="I51" s="18" t="str">
        <f t="shared" si="0"/>
        <v>T401200AER0876</v>
      </c>
    </row>
    <row r="52" spans="1:9" x14ac:dyDescent="0.25">
      <c r="A52" s="19" t="s">
        <v>1131</v>
      </c>
      <c r="B52" s="19" t="s">
        <v>1132</v>
      </c>
      <c r="C52" s="19" t="s">
        <v>1133</v>
      </c>
      <c r="D52" s="19" t="s">
        <v>158</v>
      </c>
      <c r="E52" s="19" t="s">
        <v>1138</v>
      </c>
      <c r="F52" s="19" t="s">
        <v>1139</v>
      </c>
      <c r="G52" s="20" t="s">
        <v>1736</v>
      </c>
      <c r="H52" s="19"/>
      <c r="I52" s="18" t="str">
        <f t="shared" si="0"/>
        <v>T401200AER0877</v>
      </c>
    </row>
    <row r="53" spans="1:9" x14ac:dyDescent="0.25">
      <c r="A53" s="19" t="s">
        <v>1264</v>
      </c>
      <c r="B53" s="19" t="s">
        <v>1265</v>
      </c>
      <c r="C53" s="19" t="s">
        <v>1266</v>
      </c>
      <c r="D53" s="19" t="s">
        <v>158</v>
      </c>
      <c r="E53" s="19" t="s">
        <v>1267</v>
      </c>
      <c r="F53" s="19" t="s">
        <v>1268</v>
      </c>
      <c r="G53" s="20" t="s">
        <v>1777</v>
      </c>
      <c r="H53" s="19"/>
      <c r="I53" s="18" t="str">
        <f t="shared" si="0"/>
        <v>Y100300CTS0018</v>
      </c>
    </row>
    <row r="54" spans="1:9" x14ac:dyDescent="0.25">
      <c r="A54" s="19" t="s">
        <v>1264</v>
      </c>
      <c r="B54" s="19" t="s">
        <v>1265</v>
      </c>
      <c r="C54" s="19" t="s">
        <v>1266</v>
      </c>
      <c r="D54" s="19" t="s">
        <v>158</v>
      </c>
      <c r="E54" s="19" t="s">
        <v>1269</v>
      </c>
      <c r="F54" s="19" t="s">
        <v>1270</v>
      </c>
      <c r="G54" s="20" t="s">
        <v>1736</v>
      </c>
      <c r="H54" s="19"/>
      <c r="I54" s="18" t="str">
        <f t="shared" si="0"/>
        <v>Y100300CTS0019</v>
      </c>
    </row>
    <row r="55" spans="1:9" x14ac:dyDescent="0.25">
      <c r="A55" s="19" t="s">
        <v>1264</v>
      </c>
      <c r="B55" s="19" t="s">
        <v>1265</v>
      </c>
      <c r="C55" s="19" t="s">
        <v>1266</v>
      </c>
      <c r="D55" s="19" t="s">
        <v>158</v>
      </c>
      <c r="E55" s="19" t="s">
        <v>1271</v>
      </c>
      <c r="F55" s="19" t="s">
        <v>1272</v>
      </c>
      <c r="G55" s="20" t="s">
        <v>1736</v>
      </c>
      <c r="H55" s="19"/>
      <c r="I55" s="18" t="str">
        <f t="shared" si="0"/>
        <v>Y100300CTS0021</v>
      </c>
    </row>
    <row r="56" spans="1:9" x14ac:dyDescent="0.25">
      <c r="A56" s="19" t="s">
        <v>1264</v>
      </c>
      <c r="B56" s="19" t="s">
        <v>1265</v>
      </c>
      <c r="C56" s="19" t="s">
        <v>1266</v>
      </c>
      <c r="D56" s="19" t="s">
        <v>158</v>
      </c>
      <c r="E56" s="19" t="s">
        <v>1273</v>
      </c>
      <c r="F56" s="19" t="s">
        <v>1274</v>
      </c>
      <c r="G56" s="20" t="s">
        <v>1736</v>
      </c>
      <c r="H56" s="19"/>
      <c r="I56" s="18" t="str">
        <f t="shared" si="0"/>
        <v>Y100300CTS0060</v>
      </c>
    </row>
    <row r="57" spans="1:9" x14ac:dyDescent="0.25">
      <c r="A57" s="19" t="s">
        <v>1264</v>
      </c>
      <c r="B57" s="19" t="s">
        <v>1265</v>
      </c>
      <c r="C57" s="19" t="s">
        <v>1266</v>
      </c>
      <c r="D57" s="19" t="s">
        <v>158</v>
      </c>
      <c r="E57" s="19" t="s">
        <v>1275</v>
      </c>
      <c r="F57" s="19" t="s">
        <v>1276</v>
      </c>
      <c r="G57" s="20" t="s">
        <v>1736</v>
      </c>
      <c r="H57" s="19"/>
      <c r="I57" s="18" t="str">
        <f t="shared" si="0"/>
        <v>Y100300CTS0085</v>
      </c>
    </row>
    <row r="58" spans="1:9" x14ac:dyDescent="0.25">
      <c r="A58" s="19" t="s">
        <v>1264</v>
      </c>
      <c r="B58" s="19" t="s">
        <v>1265</v>
      </c>
      <c r="C58" s="19" t="s">
        <v>1266</v>
      </c>
      <c r="D58" s="19" t="s">
        <v>158</v>
      </c>
      <c r="E58" s="19" t="s">
        <v>1277</v>
      </c>
      <c r="F58" s="19" t="s">
        <v>1278</v>
      </c>
      <c r="G58" s="20" t="s">
        <v>1736</v>
      </c>
      <c r="H58" s="19"/>
      <c r="I58" s="18" t="str">
        <f t="shared" si="0"/>
        <v>Y100300CTS0089</v>
      </c>
    </row>
    <row r="59" spans="1:9" x14ac:dyDescent="0.25">
      <c r="A59" s="19" t="s">
        <v>1285</v>
      </c>
      <c r="B59" s="19" t="s">
        <v>1286</v>
      </c>
      <c r="C59" s="19" t="s">
        <v>1287</v>
      </c>
      <c r="D59" s="19" t="s">
        <v>158</v>
      </c>
      <c r="E59" s="19" t="s">
        <v>181</v>
      </c>
      <c r="F59" s="19" t="s">
        <v>182</v>
      </c>
      <c r="G59" s="20" t="s">
        <v>1736</v>
      </c>
      <c r="H59" s="19"/>
      <c r="I59" s="18" t="str">
        <f t="shared" si="0"/>
        <v>Y300400OTA0040</v>
      </c>
    </row>
    <row r="60" spans="1:9" x14ac:dyDescent="0.25">
      <c r="A60" s="19" t="s">
        <v>1285</v>
      </c>
      <c r="B60" s="19" t="s">
        <v>1286</v>
      </c>
      <c r="C60" s="19" t="s">
        <v>1287</v>
      </c>
      <c r="D60" s="19" t="s">
        <v>158</v>
      </c>
      <c r="E60" s="19" t="s">
        <v>1288</v>
      </c>
      <c r="F60" s="19" t="s">
        <v>1289</v>
      </c>
      <c r="G60" s="20" t="s">
        <v>1737</v>
      </c>
      <c r="H60" s="19"/>
      <c r="I60" s="18" t="str">
        <f t="shared" si="0"/>
        <v>Y300400CTS0072</v>
      </c>
    </row>
    <row r="61" spans="1:9" x14ac:dyDescent="0.25">
      <c r="A61" s="19" t="s">
        <v>1285</v>
      </c>
      <c r="B61" s="19" t="s">
        <v>1286</v>
      </c>
      <c r="C61" s="19" t="s">
        <v>1287</v>
      </c>
      <c r="D61" s="19" t="s">
        <v>158</v>
      </c>
      <c r="E61" s="19" t="s">
        <v>1290</v>
      </c>
      <c r="F61" s="19" t="s">
        <v>1291</v>
      </c>
      <c r="G61" s="20" t="s">
        <v>1736</v>
      </c>
      <c r="H61" s="19"/>
      <c r="I61" s="18" t="str">
        <f t="shared" si="0"/>
        <v>Y300400CTS0063</v>
      </c>
    </row>
    <row r="62" spans="1:9" x14ac:dyDescent="0.25">
      <c r="A62" s="19" t="s">
        <v>1285</v>
      </c>
      <c r="B62" s="19" t="s">
        <v>1286</v>
      </c>
      <c r="C62" s="19" t="s">
        <v>1287</v>
      </c>
      <c r="D62" s="19" t="s">
        <v>158</v>
      </c>
      <c r="E62" s="19" t="s">
        <v>1292</v>
      </c>
      <c r="F62" s="19" t="s">
        <v>1293</v>
      </c>
      <c r="G62" s="20" t="s">
        <v>1736</v>
      </c>
      <c r="H62" s="19"/>
      <c r="I62" s="18" t="str">
        <f t="shared" si="0"/>
        <v>Y300400CTS0030</v>
      </c>
    </row>
    <row r="63" spans="1:9" x14ac:dyDescent="0.25">
      <c r="A63" s="19" t="s">
        <v>1285</v>
      </c>
      <c r="B63" s="19" t="s">
        <v>1286</v>
      </c>
      <c r="C63" s="19" t="s">
        <v>1287</v>
      </c>
      <c r="D63" s="19" t="s">
        <v>158</v>
      </c>
      <c r="E63" s="19" t="s">
        <v>1294</v>
      </c>
      <c r="F63" s="19" t="s">
        <v>1295</v>
      </c>
      <c r="G63" s="20" t="s">
        <v>1736</v>
      </c>
      <c r="H63" s="19"/>
      <c r="I63" s="18" t="str">
        <f t="shared" si="0"/>
        <v>Y300400CTS0073</v>
      </c>
    </row>
    <row r="64" spans="1:9" x14ac:dyDescent="0.25">
      <c r="A64" s="19" t="s">
        <v>1285</v>
      </c>
      <c r="B64" s="19" t="s">
        <v>1286</v>
      </c>
      <c r="C64" s="19" t="s">
        <v>1287</v>
      </c>
      <c r="D64" s="19" t="s">
        <v>158</v>
      </c>
      <c r="E64" s="19" t="s">
        <v>1296</v>
      </c>
      <c r="F64" s="19" t="s">
        <v>1297</v>
      </c>
      <c r="G64" s="20" t="s">
        <v>1736</v>
      </c>
      <c r="H64" s="19"/>
      <c r="I64" s="18" t="str">
        <f t="shared" si="0"/>
        <v>Y300400CTS0075</v>
      </c>
    </row>
    <row r="65" spans="1:9" x14ac:dyDescent="0.25">
      <c r="A65" s="19" t="s">
        <v>1285</v>
      </c>
      <c r="B65" s="19" t="s">
        <v>1286</v>
      </c>
      <c r="C65" s="19" t="s">
        <v>1287</v>
      </c>
      <c r="D65" s="19" t="s">
        <v>158</v>
      </c>
      <c r="E65" s="19" t="s">
        <v>1298</v>
      </c>
      <c r="F65" s="19" t="s">
        <v>1299</v>
      </c>
      <c r="G65" s="20" t="s">
        <v>1736</v>
      </c>
      <c r="H65" s="19"/>
      <c r="I65" s="18" t="str">
        <f t="shared" ref="I65:I118" si="1">CONCATENATE(C65,E65)</f>
        <v>Y300400CTS0025</v>
      </c>
    </row>
    <row r="66" spans="1:9" x14ac:dyDescent="0.25">
      <c r="A66" s="19" t="s">
        <v>1285</v>
      </c>
      <c r="B66" s="19" t="s">
        <v>1286</v>
      </c>
      <c r="C66" s="19" t="s">
        <v>1287</v>
      </c>
      <c r="D66" s="19" t="s">
        <v>158</v>
      </c>
      <c r="E66" s="19" t="s">
        <v>1300</v>
      </c>
      <c r="F66" s="19" t="s">
        <v>1301</v>
      </c>
      <c r="G66" s="20" t="s">
        <v>1736</v>
      </c>
      <c r="H66" s="19"/>
      <c r="I66" s="18" t="str">
        <f t="shared" si="1"/>
        <v>Y300400CTS0068</v>
      </c>
    </row>
    <row r="67" spans="1:9" ht="30" x14ac:dyDescent="0.25">
      <c r="A67" s="19" t="s">
        <v>1140</v>
      </c>
      <c r="B67" s="19" t="s">
        <v>1141</v>
      </c>
      <c r="C67" s="19" t="s">
        <v>1142</v>
      </c>
      <c r="D67" s="19" t="s">
        <v>158</v>
      </c>
      <c r="E67" s="19" t="s">
        <v>1143</v>
      </c>
      <c r="F67" s="19" t="s">
        <v>1144</v>
      </c>
      <c r="G67" s="20" t="s">
        <v>1736</v>
      </c>
      <c r="H67" s="19"/>
      <c r="I67" s="18" t="str">
        <f t="shared" si="1"/>
        <v>T401300ARR0140</v>
      </c>
    </row>
    <row r="68" spans="1:9" x14ac:dyDescent="0.25">
      <c r="A68" s="19" t="s">
        <v>1140</v>
      </c>
      <c r="B68" s="19" t="s">
        <v>1141</v>
      </c>
      <c r="C68" s="19" t="s">
        <v>1142</v>
      </c>
      <c r="D68" s="19" t="s">
        <v>158</v>
      </c>
      <c r="E68" s="19" t="s">
        <v>1145</v>
      </c>
      <c r="F68" s="19" t="s">
        <v>1146</v>
      </c>
      <c r="G68" s="20" t="s">
        <v>1735</v>
      </c>
      <c r="H68" s="19"/>
      <c r="I68" s="18" t="str">
        <f t="shared" si="1"/>
        <v>T401300ARR0141</v>
      </c>
    </row>
    <row r="69" spans="1:9" x14ac:dyDescent="0.25">
      <c r="A69" s="19" t="s">
        <v>1140</v>
      </c>
      <c r="B69" s="19" t="s">
        <v>1141</v>
      </c>
      <c r="C69" s="19" t="s">
        <v>1142</v>
      </c>
      <c r="D69" s="19" t="s">
        <v>158</v>
      </c>
      <c r="E69" s="19" t="s">
        <v>1147</v>
      </c>
      <c r="F69" s="19" t="s">
        <v>1148</v>
      </c>
      <c r="G69" s="20" t="s">
        <v>1737</v>
      </c>
      <c r="H69" s="19"/>
      <c r="I69" s="18" t="str">
        <f t="shared" si="1"/>
        <v>T401300ARR0312</v>
      </c>
    </row>
    <row r="70" spans="1:9" x14ac:dyDescent="0.25">
      <c r="A70" s="19" t="s">
        <v>1140</v>
      </c>
      <c r="B70" s="19" t="s">
        <v>1141</v>
      </c>
      <c r="C70" s="19" t="s">
        <v>1142</v>
      </c>
      <c r="D70" s="19" t="s">
        <v>158</v>
      </c>
      <c r="E70" s="19" t="s">
        <v>1149</v>
      </c>
      <c r="F70" s="19" t="s">
        <v>1150</v>
      </c>
      <c r="G70" s="20" t="s">
        <v>1753</v>
      </c>
      <c r="H70" s="19"/>
      <c r="I70" s="18" t="str">
        <f t="shared" si="1"/>
        <v>T401300ARR0022</v>
      </c>
    </row>
    <row r="71" spans="1:9" x14ac:dyDescent="0.25">
      <c r="A71" s="19" t="s">
        <v>1140</v>
      </c>
      <c r="B71" s="19" t="s">
        <v>1141</v>
      </c>
      <c r="C71" s="19" t="s">
        <v>1142</v>
      </c>
      <c r="D71" s="19" t="s">
        <v>158</v>
      </c>
      <c r="E71" s="19" t="s">
        <v>1151</v>
      </c>
      <c r="F71" s="19" t="s">
        <v>1152</v>
      </c>
      <c r="G71" s="20" t="s">
        <v>1753</v>
      </c>
      <c r="H71" s="19"/>
      <c r="I71" s="18" t="str">
        <f t="shared" si="1"/>
        <v>T401300ARR0112</v>
      </c>
    </row>
    <row r="72" spans="1:9" x14ac:dyDescent="0.25">
      <c r="A72" s="19" t="s">
        <v>1140</v>
      </c>
      <c r="B72" s="19" t="s">
        <v>1141</v>
      </c>
      <c r="C72" s="19" t="s">
        <v>1142</v>
      </c>
      <c r="D72" s="19" t="s">
        <v>158</v>
      </c>
      <c r="E72" s="19" t="s">
        <v>1153</v>
      </c>
      <c r="F72" s="19" t="s">
        <v>1154</v>
      </c>
      <c r="G72" s="20" t="s">
        <v>1750</v>
      </c>
      <c r="H72" s="19"/>
      <c r="I72" s="18" t="str">
        <f t="shared" si="1"/>
        <v>T401300ARR0295</v>
      </c>
    </row>
    <row r="73" spans="1:9" x14ac:dyDescent="0.25">
      <c r="A73" s="19" t="s">
        <v>1116</v>
      </c>
      <c r="B73" s="19" t="s">
        <v>1117</v>
      </c>
      <c r="C73" s="19" t="s">
        <v>1118</v>
      </c>
      <c r="D73" s="19" t="s">
        <v>158</v>
      </c>
      <c r="E73" s="19" t="s">
        <v>705</v>
      </c>
      <c r="F73" s="19" t="s">
        <v>706</v>
      </c>
      <c r="G73" s="20" t="s">
        <v>1737</v>
      </c>
      <c r="H73" s="19"/>
      <c r="I73" s="18" t="str">
        <f t="shared" si="1"/>
        <v>T400710AER0014</v>
      </c>
    </row>
    <row r="74" spans="1:9" x14ac:dyDescent="0.25">
      <c r="A74" s="19" t="s">
        <v>1116</v>
      </c>
      <c r="B74" s="19" t="s">
        <v>1117</v>
      </c>
      <c r="C74" s="19" t="s">
        <v>1118</v>
      </c>
      <c r="D74" s="19" t="s">
        <v>158</v>
      </c>
      <c r="E74" s="19" t="s">
        <v>695</v>
      </c>
      <c r="F74" s="19" t="s">
        <v>696</v>
      </c>
      <c r="G74" s="20" t="s">
        <v>1736</v>
      </c>
      <c r="H74" s="19"/>
      <c r="I74" s="18" t="str">
        <f t="shared" si="1"/>
        <v>T400710AER0110</v>
      </c>
    </row>
    <row r="75" spans="1:9" x14ac:dyDescent="0.25">
      <c r="A75" s="19" t="s">
        <v>1116</v>
      </c>
      <c r="B75" s="19" t="s">
        <v>1117</v>
      </c>
      <c r="C75" s="19" t="s">
        <v>1118</v>
      </c>
      <c r="D75" s="19" t="s">
        <v>158</v>
      </c>
      <c r="E75" s="19" t="s">
        <v>701</v>
      </c>
      <c r="F75" s="19" t="s">
        <v>702</v>
      </c>
      <c r="G75" s="20" t="s">
        <v>1736</v>
      </c>
      <c r="H75" s="19"/>
      <c r="I75" s="18" t="str">
        <f t="shared" si="1"/>
        <v>T400710AER0274</v>
      </c>
    </row>
    <row r="76" spans="1:9" x14ac:dyDescent="0.25">
      <c r="A76" s="19" t="s">
        <v>1116</v>
      </c>
      <c r="B76" s="19" t="s">
        <v>1117</v>
      </c>
      <c r="C76" s="19" t="s">
        <v>1118</v>
      </c>
      <c r="D76" s="19" t="s">
        <v>158</v>
      </c>
      <c r="E76" s="19" t="s">
        <v>699</v>
      </c>
      <c r="F76" s="19" t="s">
        <v>700</v>
      </c>
      <c r="G76" s="20" t="s">
        <v>1736</v>
      </c>
      <c r="H76" s="19"/>
      <c r="I76" s="18" t="str">
        <f t="shared" si="1"/>
        <v>T400710AER0257</v>
      </c>
    </row>
    <row r="77" spans="1:9" x14ac:dyDescent="0.25">
      <c r="A77" s="19" t="s">
        <v>1119</v>
      </c>
      <c r="B77" s="19" t="s">
        <v>1120</v>
      </c>
      <c r="C77" s="19" t="s">
        <v>1121</v>
      </c>
      <c r="D77" s="19" t="s">
        <v>158</v>
      </c>
      <c r="E77" s="19" t="s">
        <v>705</v>
      </c>
      <c r="F77" s="19" t="s">
        <v>706</v>
      </c>
      <c r="G77" s="20" t="s">
        <v>1737</v>
      </c>
      <c r="H77" s="19"/>
      <c r="I77" s="18" t="str">
        <f t="shared" si="1"/>
        <v>T400720AER0014</v>
      </c>
    </row>
    <row r="78" spans="1:9" x14ac:dyDescent="0.25">
      <c r="A78" s="19" t="s">
        <v>1119</v>
      </c>
      <c r="B78" s="19" t="s">
        <v>1120</v>
      </c>
      <c r="C78" s="19" t="s">
        <v>1121</v>
      </c>
      <c r="D78" s="19" t="s">
        <v>158</v>
      </c>
      <c r="E78" s="19" t="s">
        <v>693</v>
      </c>
      <c r="F78" s="19" t="s">
        <v>694</v>
      </c>
      <c r="G78" s="20" t="s">
        <v>1737</v>
      </c>
      <c r="H78" s="19"/>
      <c r="I78" s="18" t="str">
        <f t="shared" si="1"/>
        <v>T400720AER0360</v>
      </c>
    </row>
    <row r="79" spans="1:9" x14ac:dyDescent="0.25">
      <c r="A79" s="19" t="s">
        <v>1119</v>
      </c>
      <c r="B79" s="19" t="s">
        <v>1120</v>
      </c>
      <c r="C79" s="19" t="s">
        <v>1121</v>
      </c>
      <c r="D79" s="19" t="s">
        <v>158</v>
      </c>
      <c r="E79" s="19" t="s">
        <v>703</v>
      </c>
      <c r="F79" s="19" t="s">
        <v>704</v>
      </c>
      <c r="G79" s="20" t="s">
        <v>1736</v>
      </c>
      <c r="H79" s="19"/>
      <c r="I79" s="18" t="str">
        <f t="shared" si="1"/>
        <v>T400720AER0172</v>
      </c>
    </row>
    <row r="80" spans="1:9" x14ac:dyDescent="0.25">
      <c r="A80" s="19" t="s">
        <v>1122</v>
      </c>
      <c r="B80" s="19" t="s">
        <v>1123</v>
      </c>
      <c r="C80" s="19" t="s">
        <v>1124</v>
      </c>
      <c r="D80" s="19" t="s">
        <v>158</v>
      </c>
      <c r="E80" s="19" t="s">
        <v>705</v>
      </c>
      <c r="F80" s="19" t="s">
        <v>706</v>
      </c>
      <c r="G80" s="20" t="s">
        <v>1737</v>
      </c>
      <c r="H80" s="19"/>
      <c r="I80" s="18" t="str">
        <f t="shared" si="1"/>
        <v>T400730AER0014</v>
      </c>
    </row>
    <row r="81" spans="1:9" x14ac:dyDescent="0.25">
      <c r="A81" s="19" t="s">
        <v>1122</v>
      </c>
      <c r="B81" s="19" t="s">
        <v>1123</v>
      </c>
      <c r="C81" s="19" t="s">
        <v>1124</v>
      </c>
      <c r="D81" s="19" t="s">
        <v>158</v>
      </c>
      <c r="E81" s="19" t="s">
        <v>689</v>
      </c>
      <c r="F81" s="19" t="s">
        <v>690</v>
      </c>
      <c r="G81" s="20" t="s">
        <v>1736</v>
      </c>
      <c r="H81" s="19"/>
      <c r="I81" s="18" t="str">
        <f t="shared" si="1"/>
        <v>T400730AER0418</v>
      </c>
    </row>
    <row r="82" spans="1:9" x14ac:dyDescent="0.25">
      <c r="A82" s="19" t="s">
        <v>1122</v>
      </c>
      <c r="B82" s="19" t="s">
        <v>1123</v>
      </c>
      <c r="C82" s="19" t="s">
        <v>1124</v>
      </c>
      <c r="D82" s="19" t="s">
        <v>158</v>
      </c>
      <c r="E82" s="19" t="s">
        <v>691</v>
      </c>
      <c r="F82" s="19" t="s">
        <v>692</v>
      </c>
      <c r="G82" s="20" t="s">
        <v>1736</v>
      </c>
      <c r="H82" s="19"/>
      <c r="I82" s="18" t="str">
        <f t="shared" si="1"/>
        <v>T400730AER0453</v>
      </c>
    </row>
    <row r="83" spans="1:9" x14ac:dyDescent="0.25">
      <c r="A83" s="19" t="s">
        <v>1122</v>
      </c>
      <c r="B83" s="19" t="s">
        <v>1123</v>
      </c>
      <c r="C83" s="19" t="s">
        <v>1124</v>
      </c>
      <c r="D83" s="19" t="s">
        <v>158</v>
      </c>
      <c r="E83" s="19" t="s">
        <v>695</v>
      </c>
      <c r="F83" s="19" t="s">
        <v>696</v>
      </c>
      <c r="G83" s="20" t="s">
        <v>1736</v>
      </c>
      <c r="H83" s="19"/>
      <c r="I83" s="18" t="str">
        <f t="shared" si="1"/>
        <v>T400730AER0110</v>
      </c>
    </row>
    <row r="84" spans="1:9" x14ac:dyDescent="0.25">
      <c r="A84" s="19" t="s">
        <v>1155</v>
      </c>
      <c r="B84" s="19" t="s">
        <v>1156</v>
      </c>
      <c r="C84" s="19" t="s">
        <v>1157</v>
      </c>
      <c r="D84" s="19" t="s">
        <v>158</v>
      </c>
      <c r="E84" s="19" t="s">
        <v>1158</v>
      </c>
      <c r="F84" s="19" t="s">
        <v>1159</v>
      </c>
      <c r="G84" s="20" t="s">
        <v>1736</v>
      </c>
      <c r="H84" s="19"/>
      <c r="I84" s="18" t="str">
        <f t="shared" si="1"/>
        <v>T404100AER0025</v>
      </c>
    </row>
    <row r="85" spans="1:9" x14ac:dyDescent="0.25">
      <c r="A85" s="19" t="s">
        <v>1155</v>
      </c>
      <c r="B85" s="19" t="s">
        <v>1156</v>
      </c>
      <c r="C85" s="19" t="s">
        <v>1157</v>
      </c>
      <c r="D85" s="19" t="s">
        <v>158</v>
      </c>
      <c r="E85" s="19" t="s">
        <v>1160</v>
      </c>
      <c r="F85" s="19" t="s">
        <v>1161</v>
      </c>
      <c r="G85" s="20" t="s">
        <v>1736</v>
      </c>
      <c r="H85" s="19"/>
      <c r="I85" s="18" t="str">
        <f t="shared" si="1"/>
        <v>T404100AER0026</v>
      </c>
    </row>
    <row r="86" spans="1:9" x14ac:dyDescent="0.25">
      <c r="A86" s="19" t="s">
        <v>1155</v>
      </c>
      <c r="B86" s="19" t="s">
        <v>1156</v>
      </c>
      <c r="C86" s="19" t="s">
        <v>1157</v>
      </c>
      <c r="D86" s="19" t="s">
        <v>158</v>
      </c>
      <c r="E86" s="19" t="s">
        <v>1162</v>
      </c>
      <c r="F86" s="19" t="s">
        <v>1163</v>
      </c>
      <c r="G86" s="20" t="s">
        <v>1736</v>
      </c>
      <c r="H86" s="19"/>
      <c r="I86" s="18" t="str">
        <f t="shared" si="1"/>
        <v>T404100AER0027</v>
      </c>
    </row>
    <row r="87" spans="1:9" x14ac:dyDescent="0.25">
      <c r="A87" s="19" t="s">
        <v>1155</v>
      </c>
      <c r="B87" s="19" t="s">
        <v>1156</v>
      </c>
      <c r="C87" s="19" t="s">
        <v>1157</v>
      </c>
      <c r="D87" s="19" t="s">
        <v>158</v>
      </c>
      <c r="E87" s="19" t="s">
        <v>1164</v>
      </c>
      <c r="F87" s="19" t="s">
        <v>1165</v>
      </c>
      <c r="G87" s="20" t="s">
        <v>1736</v>
      </c>
      <c r="H87" s="19"/>
      <c r="I87" s="18" t="str">
        <f t="shared" si="1"/>
        <v>T404100AER0028</v>
      </c>
    </row>
    <row r="88" spans="1:9" x14ac:dyDescent="0.25">
      <c r="A88" s="19" t="s">
        <v>1125</v>
      </c>
      <c r="B88" s="19" t="s">
        <v>1126</v>
      </c>
      <c r="C88" s="19" t="s">
        <v>1127</v>
      </c>
      <c r="D88" s="19" t="s">
        <v>158</v>
      </c>
      <c r="E88" s="19" t="s">
        <v>705</v>
      </c>
      <c r="F88" s="19" t="s">
        <v>706</v>
      </c>
      <c r="G88" s="20" t="s">
        <v>1737</v>
      </c>
      <c r="H88" s="19"/>
      <c r="I88" s="18" t="str">
        <f t="shared" si="1"/>
        <v>T400740AER0014</v>
      </c>
    </row>
    <row r="89" spans="1:9" x14ac:dyDescent="0.25">
      <c r="A89" s="19" t="s">
        <v>1125</v>
      </c>
      <c r="B89" s="19" t="s">
        <v>1126</v>
      </c>
      <c r="C89" s="19" t="s">
        <v>1127</v>
      </c>
      <c r="D89" s="19" t="s">
        <v>158</v>
      </c>
      <c r="E89" s="19" t="s">
        <v>693</v>
      </c>
      <c r="F89" s="19" t="s">
        <v>694</v>
      </c>
      <c r="G89" s="20" t="s">
        <v>1737</v>
      </c>
      <c r="H89" s="19"/>
      <c r="I89" s="18" t="str">
        <f t="shared" si="1"/>
        <v>T400740AER0360</v>
      </c>
    </row>
    <row r="90" spans="1:9" x14ac:dyDescent="0.25">
      <c r="A90" s="19" t="s">
        <v>1125</v>
      </c>
      <c r="B90" s="19" t="s">
        <v>1126</v>
      </c>
      <c r="C90" s="19" t="s">
        <v>1127</v>
      </c>
      <c r="D90" s="19" t="s">
        <v>158</v>
      </c>
      <c r="E90" s="19" t="s">
        <v>695</v>
      </c>
      <c r="F90" s="19" t="s">
        <v>696</v>
      </c>
      <c r="G90" s="20" t="s">
        <v>1736</v>
      </c>
      <c r="H90" s="19"/>
      <c r="I90" s="18" t="str">
        <f t="shared" si="1"/>
        <v>T400740AER0110</v>
      </c>
    </row>
    <row r="91" spans="1:9" x14ac:dyDescent="0.25">
      <c r="A91" s="19" t="s">
        <v>1125</v>
      </c>
      <c r="B91" s="19" t="s">
        <v>1126</v>
      </c>
      <c r="C91" s="19" t="s">
        <v>1127</v>
      </c>
      <c r="D91" s="19" t="s">
        <v>158</v>
      </c>
      <c r="E91" s="19" t="s">
        <v>697</v>
      </c>
      <c r="F91" s="19" t="s">
        <v>698</v>
      </c>
      <c r="G91" s="20" t="s">
        <v>1737</v>
      </c>
      <c r="H91" s="19"/>
      <c r="I91" s="18" t="str">
        <f t="shared" si="1"/>
        <v>T400740AER0503</v>
      </c>
    </row>
    <row r="92" spans="1:9" x14ac:dyDescent="0.25">
      <c r="A92" s="19" t="s">
        <v>686</v>
      </c>
      <c r="B92" s="19" t="s">
        <v>687</v>
      </c>
      <c r="C92" s="19" t="s">
        <v>688</v>
      </c>
      <c r="D92" s="19" t="s">
        <v>158</v>
      </c>
      <c r="E92" s="19" t="s">
        <v>689</v>
      </c>
      <c r="F92" s="19" t="s">
        <v>690</v>
      </c>
      <c r="G92" s="20" t="s">
        <v>1736</v>
      </c>
      <c r="H92" s="19"/>
      <c r="I92" s="18" t="str">
        <f t="shared" si="1"/>
        <v>I470608AER0418</v>
      </c>
    </row>
    <row r="93" spans="1:9" x14ac:dyDescent="0.25">
      <c r="A93" s="19" t="s">
        <v>686</v>
      </c>
      <c r="B93" s="19" t="s">
        <v>687</v>
      </c>
      <c r="C93" s="19" t="s">
        <v>688</v>
      </c>
      <c r="D93" s="19" t="s">
        <v>158</v>
      </c>
      <c r="E93" s="19" t="s">
        <v>691</v>
      </c>
      <c r="F93" s="19" t="s">
        <v>692</v>
      </c>
      <c r="G93" s="20" t="s">
        <v>1736</v>
      </c>
      <c r="H93" s="19"/>
      <c r="I93" s="18" t="str">
        <f t="shared" si="1"/>
        <v>I470608AER0453</v>
      </c>
    </row>
    <row r="94" spans="1:9" x14ac:dyDescent="0.25">
      <c r="A94" s="19" t="s">
        <v>686</v>
      </c>
      <c r="B94" s="19" t="s">
        <v>687</v>
      </c>
      <c r="C94" s="19" t="s">
        <v>688</v>
      </c>
      <c r="D94" s="19" t="s">
        <v>158</v>
      </c>
      <c r="E94" s="19" t="s">
        <v>693</v>
      </c>
      <c r="F94" s="19" t="s">
        <v>694</v>
      </c>
      <c r="G94" s="20" t="s">
        <v>1737</v>
      </c>
      <c r="H94" s="19"/>
      <c r="I94" s="18" t="str">
        <f t="shared" si="1"/>
        <v>I470608AER0360</v>
      </c>
    </row>
    <row r="95" spans="1:9" x14ac:dyDescent="0.25">
      <c r="A95" s="19" t="s">
        <v>686</v>
      </c>
      <c r="B95" s="19" t="s">
        <v>687</v>
      </c>
      <c r="C95" s="19" t="s">
        <v>688</v>
      </c>
      <c r="D95" s="19" t="s">
        <v>158</v>
      </c>
      <c r="E95" s="19" t="s">
        <v>695</v>
      </c>
      <c r="F95" s="19" t="s">
        <v>696</v>
      </c>
      <c r="G95" s="20" t="s">
        <v>1736</v>
      </c>
      <c r="H95" s="19"/>
      <c r="I95" s="18" t="str">
        <f t="shared" si="1"/>
        <v>I470608AER0110</v>
      </c>
    </row>
    <row r="96" spans="1:9" x14ac:dyDescent="0.25">
      <c r="A96" s="19" t="s">
        <v>686</v>
      </c>
      <c r="B96" s="19" t="s">
        <v>687</v>
      </c>
      <c r="C96" s="19" t="s">
        <v>688</v>
      </c>
      <c r="D96" s="19" t="s">
        <v>158</v>
      </c>
      <c r="E96" s="19" t="s">
        <v>697</v>
      </c>
      <c r="F96" s="19" t="s">
        <v>698</v>
      </c>
      <c r="G96" s="20" t="s">
        <v>1737</v>
      </c>
      <c r="H96" s="19"/>
      <c r="I96" s="18" t="str">
        <f t="shared" si="1"/>
        <v>I470608AER0503</v>
      </c>
    </row>
    <row r="97" spans="1:9" x14ac:dyDescent="0.25">
      <c r="A97" s="19" t="s">
        <v>686</v>
      </c>
      <c r="B97" s="19" t="s">
        <v>687</v>
      </c>
      <c r="C97" s="19" t="s">
        <v>688</v>
      </c>
      <c r="D97" s="19" t="s">
        <v>158</v>
      </c>
      <c r="E97" s="19" t="s">
        <v>699</v>
      </c>
      <c r="F97" s="19" t="s">
        <v>700</v>
      </c>
      <c r="G97" s="20" t="s">
        <v>1736</v>
      </c>
      <c r="H97" s="19"/>
      <c r="I97" s="18" t="str">
        <f t="shared" si="1"/>
        <v>I470608AER0257</v>
      </c>
    </row>
    <row r="98" spans="1:9" x14ac:dyDescent="0.25">
      <c r="A98" s="19" t="s">
        <v>686</v>
      </c>
      <c r="B98" s="19" t="s">
        <v>687</v>
      </c>
      <c r="C98" s="19" t="s">
        <v>688</v>
      </c>
      <c r="D98" s="19" t="s">
        <v>158</v>
      </c>
      <c r="E98" s="19" t="s">
        <v>701</v>
      </c>
      <c r="F98" s="19" t="s">
        <v>702</v>
      </c>
      <c r="G98" s="20" t="s">
        <v>1736</v>
      </c>
      <c r="H98" s="19"/>
      <c r="I98" s="18" t="str">
        <f t="shared" si="1"/>
        <v>I470608AER0274</v>
      </c>
    </row>
    <row r="99" spans="1:9" x14ac:dyDescent="0.25">
      <c r="A99" s="19" t="s">
        <v>686</v>
      </c>
      <c r="B99" s="19" t="s">
        <v>687</v>
      </c>
      <c r="C99" s="19" t="s">
        <v>688</v>
      </c>
      <c r="D99" s="19" t="s">
        <v>158</v>
      </c>
      <c r="E99" s="19" t="s">
        <v>703</v>
      </c>
      <c r="F99" s="19" t="s">
        <v>704</v>
      </c>
      <c r="G99" s="20" t="s">
        <v>1736</v>
      </c>
      <c r="H99" s="19"/>
      <c r="I99" s="18" t="str">
        <f t="shared" si="1"/>
        <v>I470608AER0172</v>
      </c>
    </row>
    <row r="100" spans="1:9" x14ac:dyDescent="0.25">
      <c r="A100" s="19" t="s">
        <v>686</v>
      </c>
      <c r="B100" s="19" t="s">
        <v>687</v>
      </c>
      <c r="C100" s="19" t="s">
        <v>688</v>
      </c>
      <c r="D100" s="19" t="s">
        <v>158</v>
      </c>
      <c r="E100" s="19" t="s">
        <v>705</v>
      </c>
      <c r="F100" s="19" t="s">
        <v>706</v>
      </c>
      <c r="G100" s="20" t="s">
        <v>1737</v>
      </c>
      <c r="H100" s="19"/>
    </row>
    <row r="101" spans="1:9" x14ac:dyDescent="0.25">
      <c r="A101" s="18" t="s">
        <v>1113</v>
      </c>
      <c r="B101" s="18" t="s">
        <v>1114</v>
      </c>
      <c r="C101" s="18" t="s">
        <v>1115</v>
      </c>
      <c r="D101" s="19" t="s">
        <v>158</v>
      </c>
      <c r="E101" s="18" t="s">
        <v>695</v>
      </c>
      <c r="F101" s="18" t="s">
        <v>696</v>
      </c>
      <c r="G101" s="18" t="s">
        <v>1736</v>
      </c>
      <c r="H101" s="19"/>
    </row>
    <row r="102" spans="1:9" x14ac:dyDescent="0.25">
      <c r="A102" s="18" t="s">
        <v>1113</v>
      </c>
      <c r="B102" s="18" t="s">
        <v>1114</v>
      </c>
      <c r="C102" s="18" t="s">
        <v>1115</v>
      </c>
      <c r="D102" s="19" t="s">
        <v>158</v>
      </c>
      <c r="E102" s="18" t="s">
        <v>705</v>
      </c>
      <c r="F102" s="18" t="s">
        <v>706</v>
      </c>
      <c r="G102" s="18" t="s">
        <v>1737</v>
      </c>
      <c r="H102" s="19"/>
    </row>
    <row r="103" spans="1:9" x14ac:dyDescent="0.25">
      <c r="A103" s="18" t="s">
        <v>1113</v>
      </c>
      <c r="B103" s="18" t="s">
        <v>1114</v>
      </c>
      <c r="C103" s="18" t="s">
        <v>1115</v>
      </c>
      <c r="D103" s="19" t="s">
        <v>158</v>
      </c>
      <c r="E103" s="18" t="s">
        <v>689</v>
      </c>
      <c r="F103" s="18" t="s">
        <v>690</v>
      </c>
      <c r="G103" s="18" t="s">
        <v>1736</v>
      </c>
      <c r="H103" s="19"/>
    </row>
    <row r="104" spans="1:9" x14ac:dyDescent="0.25">
      <c r="A104" s="18" t="s">
        <v>1113</v>
      </c>
      <c r="B104" s="18" t="s">
        <v>1114</v>
      </c>
      <c r="C104" s="18" t="s">
        <v>1115</v>
      </c>
      <c r="D104" s="19" t="s">
        <v>158</v>
      </c>
      <c r="E104" s="18" t="s">
        <v>691</v>
      </c>
      <c r="F104" s="18" t="s">
        <v>692</v>
      </c>
      <c r="G104" s="18" t="s">
        <v>1736</v>
      </c>
      <c r="H104" s="19"/>
    </row>
    <row r="105" spans="1:9" x14ac:dyDescent="0.25">
      <c r="A105" s="18" t="s">
        <v>1113</v>
      </c>
      <c r="B105" s="18" t="s">
        <v>1114</v>
      </c>
      <c r="C105" s="18" t="s">
        <v>1115</v>
      </c>
      <c r="D105" s="19" t="s">
        <v>158</v>
      </c>
      <c r="E105" s="18" t="s">
        <v>693</v>
      </c>
      <c r="F105" s="18" t="s">
        <v>694</v>
      </c>
      <c r="G105" s="18" t="s">
        <v>1737</v>
      </c>
      <c r="H105" s="19"/>
    </row>
    <row r="106" spans="1:9" x14ac:dyDescent="0.25">
      <c r="A106" s="19" t="s">
        <v>1128</v>
      </c>
      <c r="B106" s="19" t="s">
        <v>1129</v>
      </c>
      <c r="C106" s="19" t="s">
        <v>1130</v>
      </c>
      <c r="D106" s="19" t="s">
        <v>158</v>
      </c>
      <c r="E106" s="19" t="s">
        <v>697</v>
      </c>
      <c r="F106" s="19" t="s">
        <v>698</v>
      </c>
      <c r="G106" s="20" t="s">
        <v>1737</v>
      </c>
      <c r="H106" s="19"/>
      <c r="I106" s="18" t="str">
        <f t="shared" si="1"/>
        <v>T400800AER0503</v>
      </c>
    </row>
    <row r="107" spans="1:9" x14ac:dyDescent="0.25">
      <c r="A107" s="19" t="s">
        <v>1128</v>
      </c>
      <c r="B107" s="19" t="s">
        <v>1129</v>
      </c>
      <c r="C107" s="19" t="s">
        <v>1130</v>
      </c>
      <c r="D107" s="19" t="s">
        <v>158</v>
      </c>
      <c r="E107" s="19" t="s">
        <v>699</v>
      </c>
      <c r="F107" s="19" t="s">
        <v>700</v>
      </c>
      <c r="G107" s="20" t="s">
        <v>1736</v>
      </c>
      <c r="H107" s="19"/>
      <c r="I107" s="18" t="str">
        <f t="shared" si="1"/>
        <v>T400800AER0257</v>
      </c>
    </row>
    <row r="108" spans="1:9" x14ac:dyDescent="0.25">
      <c r="A108" s="19" t="s">
        <v>1128</v>
      </c>
      <c r="B108" s="19" t="s">
        <v>1129</v>
      </c>
      <c r="C108" s="19" t="s">
        <v>1130</v>
      </c>
      <c r="D108" s="19" t="s">
        <v>158</v>
      </c>
      <c r="E108" s="19" t="s">
        <v>701</v>
      </c>
      <c r="F108" s="19" t="s">
        <v>702</v>
      </c>
      <c r="G108" s="20" t="s">
        <v>1736</v>
      </c>
      <c r="H108" s="19"/>
      <c r="I108" s="18" t="str">
        <f t="shared" si="1"/>
        <v>T400800AER0274</v>
      </c>
    </row>
    <row r="109" spans="1:9" x14ac:dyDescent="0.25">
      <c r="A109" s="19" t="s">
        <v>1128</v>
      </c>
      <c r="B109" s="19" t="s">
        <v>1129</v>
      </c>
      <c r="C109" s="19" t="s">
        <v>1130</v>
      </c>
      <c r="D109" s="19" t="s">
        <v>158</v>
      </c>
      <c r="E109" s="19" t="s">
        <v>703</v>
      </c>
      <c r="F109" s="19" t="s">
        <v>704</v>
      </c>
      <c r="G109" s="20" t="s">
        <v>1736</v>
      </c>
      <c r="H109" s="19"/>
      <c r="I109" s="18" t="str">
        <f t="shared" si="1"/>
        <v>T400800AER0172</v>
      </c>
    </row>
    <row r="110" spans="1:9" x14ac:dyDescent="0.25">
      <c r="A110" s="19" t="s">
        <v>1022</v>
      </c>
      <c r="B110" s="19" t="s">
        <v>1023</v>
      </c>
      <c r="C110" s="19" t="s">
        <v>1024</v>
      </c>
      <c r="D110" s="19" t="s">
        <v>158</v>
      </c>
      <c r="E110" s="19" t="s">
        <v>1025</v>
      </c>
      <c r="F110" s="19" t="s">
        <v>1026</v>
      </c>
      <c r="G110" s="20" t="s">
        <v>1839</v>
      </c>
      <c r="H110" s="19"/>
      <c r="I110" s="18" t="str">
        <f t="shared" si="1"/>
        <v>P430116CJK0023</v>
      </c>
    </row>
    <row r="111" spans="1:9" x14ac:dyDescent="0.25">
      <c r="A111" s="19" t="s">
        <v>1022</v>
      </c>
      <c r="B111" s="19" t="s">
        <v>1023</v>
      </c>
      <c r="C111" s="19" t="s">
        <v>1024</v>
      </c>
      <c r="D111" s="19" t="s">
        <v>158</v>
      </c>
      <c r="E111" s="19" t="s">
        <v>1027</v>
      </c>
      <c r="F111" s="19" t="s">
        <v>1028</v>
      </c>
      <c r="G111" s="20" t="s">
        <v>1794</v>
      </c>
      <c r="H111" s="19"/>
      <c r="I111" s="18" t="str">
        <f t="shared" si="1"/>
        <v>P430116CJK0024</v>
      </c>
    </row>
    <row r="112" spans="1:9" x14ac:dyDescent="0.25">
      <c r="A112" s="19" t="s">
        <v>1022</v>
      </c>
      <c r="B112" s="19" t="s">
        <v>1023</v>
      </c>
      <c r="C112" s="19" t="s">
        <v>1024</v>
      </c>
      <c r="D112" s="19" t="s">
        <v>158</v>
      </c>
      <c r="E112" s="19" t="s">
        <v>1029</v>
      </c>
      <c r="F112" s="19" t="s">
        <v>1030</v>
      </c>
      <c r="G112" s="20" t="s">
        <v>1813</v>
      </c>
      <c r="H112" s="19"/>
      <c r="I112" s="18" t="str">
        <f t="shared" si="1"/>
        <v>P430116CJK0025</v>
      </c>
    </row>
    <row r="113" spans="1:9" ht="15" customHeight="1" x14ac:dyDescent="0.25">
      <c r="A113" s="19" t="s">
        <v>1022</v>
      </c>
      <c r="B113" s="19" t="s">
        <v>1023</v>
      </c>
      <c r="C113" s="19" t="s">
        <v>1024</v>
      </c>
      <c r="D113" s="19" t="s">
        <v>158</v>
      </c>
      <c r="E113" s="19" t="s">
        <v>1031</v>
      </c>
      <c r="F113" s="19" t="s">
        <v>1032</v>
      </c>
      <c r="G113" s="20" t="s">
        <v>1813</v>
      </c>
      <c r="H113" s="19"/>
      <c r="I113" s="18" t="str">
        <f t="shared" si="1"/>
        <v>P430116CJK0026</v>
      </c>
    </row>
    <row r="114" spans="1:9" x14ac:dyDescent="0.25">
      <c r="A114" s="19" t="s">
        <v>1022</v>
      </c>
      <c r="B114" s="19" t="s">
        <v>1023</v>
      </c>
      <c r="C114" s="19" t="s">
        <v>1024</v>
      </c>
      <c r="D114" s="19" t="s">
        <v>158</v>
      </c>
      <c r="E114" s="19" t="s">
        <v>1033</v>
      </c>
      <c r="F114" s="19" t="s">
        <v>1034</v>
      </c>
      <c r="G114" s="20" t="s">
        <v>1803</v>
      </c>
      <c r="H114" s="19"/>
      <c r="I114" s="18" t="str">
        <f t="shared" si="1"/>
        <v>P430116CJK0027</v>
      </c>
    </row>
    <row r="115" spans="1:9" x14ac:dyDescent="0.25">
      <c r="A115" s="19" t="s">
        <v>1022</v>
      </c>
      <c r="B115" s="19" t="s">
        <v>1023</v>
      </c>
      <c r="C115" s="19" t="s">
        <v>1024</v>
      </c>
      <c r="D115" s="19" t="s">
        <v>158</v>
      </c>
      <c r="E115" s="19" t="s">
        <v>1035</v>
      </c>
      <c r="F115" s="19" t="s">
        <v>1036</v>
      </c>
      <c r="G115" s="20" t="s">
        <v>1849</v>
      </c>
      <c r="H115" s="19"/>
      <c r="I115" s="18" t="str">
        <f t="shared" si="1"/>
        <v>P430116CJK0028</v>
      </c>
    </row>
    <row r="116" spans="1:9" x14ac:dyDescent="0.25">
      <c r="A116" s="19" t="s">
        <v>1022</v>
      </c>
      <c r="B116" s="19" t="s">
        <v>1023</v>
      </c>
      <c r="C116" s="19" t="s">
        <v>1024</v>
      </c>
      <c r="D116" s="19" t="s">
        <v>158</v>
      </c>
      <c r="E116" s="19" t="s">
        <v>1037</v>
      </c>
      <c r="F116" s="19" t="s">
        <v>1038</v>
      </c>
      <c r="G116" s="20" t="s">
        <v>1798</v>
      </c>
      <c r="H116" s="19"/>
      <c r="I116" s="18" t="str">
        <f t="shared" si="1"/>
        <v>P430116CJK0029</v>
      </c>
    </row>
    <row r="117" spans="1:9" x14ac:dyDescent="0.25">
      <c r="A117" s="19" t="s">
        <v>1022</v>
      </c>
      <c r="B117" s="19" t="s">
        <v>1023</v>
      </c>
      <c r="C117" s="19" t="s">
        <v>1024</v>
      </c>
      <c r="D117" s="19" t="s">
        <v>158</v>
      </c>
      <c r="E117" s="19" t="s">
        <v>1011</v>
      </c>
      <c r="F117" s="19" t="s">
        <v>1012</v>
      </c>
      <c r="G117" s="20" t="s">
        <v>1798</v>
      </c>
      <c r="H117" s="19"/>
      <c r="I117" s="18" t="str">
        <f t="shared" si="1"/>
        <v>P430116CJK0422</v>
      </c>
    </row>
    <row r="118" spans="1:9" x14ac:dyDescent="0.25">
      <c r="A118" s="19" t="s">
        <v>1022</v>
      </c>
      <c r="B118" s="19" t="s">
        <v>1023</v>
      </c>
      <c r="C118" s="19" t="s">
        <v>1024</v>
      </c>
      <c r="D118" s="19" t="s">
        <v>158</v>
      </c>
      <c r="E118" s="19" t="s">
        <v>974</v>
      </c>
      <c r="F118" s="19" t="s">
        <v>975</v>
      </c>
      <c r="G118" s="20" t="s">
        <v>1796</v>
      </c>
      <c r="H118" s="19"/>
      <c r="I118" s="18" t="str">
        <f t="shared" si="1"/>
        <v>P430116CJK0031</v>
      </c>
    </row>
    <row r="119" spans="1:9" x14ac:dyDescent="0.25">
      <c r="A119" s="19" t="s">
        <v>1022</v>
      </c>
      <c r="B119" s="19" t="s">
        <v>1023</v>
      </c>
      <c r="C119" s="19" t="s">
        <v>1024</v>
      </c>
      <c r="D119" s="19" t="s">
        <v>158</v>
      </c>
      <c r="E119" s="19" t="s">
        <v>980</v>
      </c>
      <c r="F119" s="19" t="s">
        <v>981</v>
      </c>
      <c r="G119" s="20" t="s">
        <v>1793</v>
      </c>
      <c r="H119" s="19"/>
      <c r="I119" s="18" t="str">
        <f t="shared" ref="I119:I174" si="2">CONCATENATE(C119,E119)</f>
        <v>P430116CJK0040</v>
      </c>
    </row>
    <row r="120" spans="1:9" x14ac:dyDescent="0.25">
      <c r="A120" s="19" t="s">
        <v>1022</v>
      </c>
      <c r="B120" s="19" t="s">
        <v>1023</v>
      </c>
      <c r="C120" s="19" t="s">
        <v>1024</v>
      </c>
      <c r="D120" s="19" t="s">
        <v>158</v>
      </c>
      <c r="E120" s="19" t="s">
        <v>960</v>
      </c>
      <c r="F120" s="19" t="s">
        <v>961</v>
      </c>
      <c r="G120" s="20" t="s">
        <v>1793</v>
      </c>
      <c r="H120" s="19"/>
      <c r="I120" s="18" t="str">
        <f t="shared" si="2"/>
        <v>P430116CJK0051</v>
      </c>
    </row>
    <row r="121" spans="1:9" x14ac:dyDescent="0.25">
      <c r="A121" s="19" t="s">
        <v>1022</v>
      </c>
      <c r="B121" s="19" t="s">
        <v>1023</v>
      </c>
      <c r="C121" s="19" t="s">
        <v>1024</v>
      </c>
      <c r="D121" s="19" t="s">
        <v>158</v>
      </c>
      <c r="E121" s="19" t="s">
        <v>995</v>
      </c>
      <c r="F121" s="19" t="s">
        <v>996</v>
      </c>
      <c r="G121" s="20" t="s">
        <v>1825</v>
      </c>
      <c r="H121" s="19"/>
      <c r="I121" s="18" t="str">
        <f t="shared" si="2"/>
        <v>P430116CJK0020</v>
      </c>
    </row>
    <row r="122" spans="1:9" x14ac:dyDescent="0.25">
      <c r="A122" s="21" t="s">
        <v>1850</v>
      </c>
      <c r="B122" s="21" t="s">
        <v>1023</v>
      </c>
      <c r="C122" s="21" t="s">
        <v>1851</v>
      </c>
      <c r="D122" s="21" t="s">
        <v>158</v>
      </c>
      <c r="E122" s="21" t="s">
        <v>1025</v>
      </c>
      <c r="F122" s="21" t="s">
        <v>1014</v>
      </c>
      <c r="G122" s="21" t="s">
        <v>1839</v>
      </c>
      <c r="H122" s="19"/>
      <c r="I122" s="18" t="str">
        <f t="shared" si="2"/>
        <v>P430117CJK0023</v>
      </c>
    </row>
    <row r="123" spans="1:9" x14ac:dyDescent="0.25">
      <c r="A123" s="21" t="s">
        <v>1850</v>
      </c>
      <c r="B123" s="21" t="s">
        <v>1023</v>
      </c>
      <c r="C123" s="21" t="s">
        <v>1851</v>
      </c>
      <c r="D123" s="21" t="s">
        <v>158</v>
      </c>
      <c r="E123" s="21" t="s">
        <v>1837</v>
      </c>
      <c r="F123" s="21" t="s">
        <v>1846</v>
      </c>
      <c r="G123" s="21" t="s">
        <v>1839</v>
      </c>
      <c r="H123" s="19"/>
      <c r="I123" s="18" t="str">
        <f t="shared" si="2"/>
        <v>P430117CJK0421</v>
      </c>
    </row>
    <row r="124" spans="1:9" x14ac:dyDescent="0.25">
      <c r="A124" s="21" t="s">
        <v>1850</v>
      </c>
      <c r="B124" s="21" t="s">
        <v>1023</v>
      </c>
      <c r="C124" s="21" t="s">
        <v>1851</v>
      </c>
      <c r="D124" s="21" t="s">
        <v>158</v>
      </c>
      <c r="E124" s="21" t="s">
        <v>974</v>
      </c>
      <c r="F124" s="21" t="s">
        <v>1809</v>
      </c>
      <c r="G124" s="21" t="s">
        <v>1796</v>
      </c>
      <c r="H124" s="19"/>
      <c r="I124" s="18" t="str">
        <f t="shared" si="2"/>
        <v>P430117CJK0031</v>
      </c>
    </row>
    <row r="125" spans="1:9" x14ac:dyDescent="0.25">
      <c r="A125" s="21" t="s">
        <v>1850</v>
      </c>
      <c r="B125" s="21" t="s">
        <v>1023</v>
      </c>
      <c r="C125" s="21" t="s">
        <v>1851</v>
      </c>
      <c r="D125" s="21" t="s">
        <v>158</v>
      </c>
      <c r="E125" s="21" t="s">
        <v>980</v>
      </c>
      <c r="F125" s="21" t="s">
        <v>1811</v>
      </c>
      <c r="G125" s="21" t="s">
        <v>1793</v>
      </c>
      <c r="H125" s="19"/>
      <c r="I125" s="18" t="str">
        <f t="shared" si="2"/>
        <v>P430117CJK0040</v>
      </c>
    </row>
    <row r="126" spans="1:9" x14ac:dyDescent="0.25">
      <c r="A126" s="21" t="s">
        <v>1850</v>
      </c>
      <c r="B126" s="21" t="s">
        <v>1023</v>
      </c>
      <c r="C126" s="21" t="s">
        <v>1851</v>
      </c>
      <c r="D126" s="21" t="s">
        <v>158</v>
      </c>
      <c r="E126" s="21" t="s">
        <v>960</v>
      </c>
      <c r="F126" s="21" t="s">
        <v>1811</v>
      </c>
      <c r="G126" s="21" t="s">
        <v>1793</v>
      </c>
      <c r="H126" s="19"/>
      <c r="I126" s="18" t="str">
        <f t="shared" si="2"/>
        <v>P430117CJK0051</v>
      </c>
    </row>
    <row r="127" spans="1:9" x14ac:dyDescent="0.25">
      <c r="A127" s="21" t="s">
        <v>1850</v>
      </c>
      <c r="B127" s="21" t="s">
        <v>1023</v>
      </c>
      <c r="C127" s="21" t="s">
        <v>1851</v>
      </c>
      <c r="D127" s="21" t="s">
        <v>158</v>
      </c>
      <c r="E127" s="21" t="s">
        <v>995</v>
      </c>
      <c r="F127" s="21" t="s">
        <v>1852</v>
      </c>
      <c r="G127" s="21" t="s">
        <v>1825</v>
      </c>
      <c r="H127" s="19"/>
      <c r="I127" s="18" t="str">
        <f t="shared" si="2"/>
        <v>P430117CJK0020</v>
      </c>
    </row>
    <row r="128" spans="1:9" x14ac:dyDescent="0.25">
      <c r="A128" s="21" t="s">
        <v>1850</v>
      </c>
      <c r="B128" s="21" t="s">
        <v>1023</v>
      </c>
      <c r="C128" s="21" t="s">
        <v>1851</v>
      </c>
      <c r="D128" s="21" t="s">
        <v>158</v>
      </c>
      <c r="E128" s="21" t="s">
        <v>1027</v>
      </c>
      <c r="F128" s="21" t="s">
        <v>1028</v>
      </c>
      <c r="G128" s="21" t="s">
        <v>1794</v>
      </c>
      <c r="H128" s="19"/>
      <c r="I128" s="18" t="str">
        <f t="shared" si="2"/>
        <v>P430117CJK0024</v>
      </c>
    </row>
    <row r="129" spans="1:9" x14ac:dyDescent="0.25">
      <c r="A129" s="21" t="s">
        <v>1850</v>
      </c>
      <c r="B129" s="21" t="s">
        <v>1023</v>
      </c>
      <c r="C129" s="21" t="s">
        <v>1851</v>
      </c>
      <c r="D129" s="21" t="s">
        <v>158</v>
      </c>
      <c r="E129" s="21" t="s">
        <v>1029</v>
      </c>
      <c r="F129" s="21" t="s">
        <v>1030</v>
      </c>
      <c r="G129" s="21" t="s">
        <v>1813</v>
      </c>
      <c r="H129" s="19"/>
      <c r="I129" s="18" t="str">
        <f t="shared" si="2"/>
        <v>P430117CJK0025</v>
      </c>
    </row>
    <row r="130" spans="1:9" x14ac:dyDescent="0.25">
      <c r="A130" s="21" t="s">
        <v>1850</v>
      </c>
      <c r="B130" s="21" t="s">
        <v>1023</v>
      </c>
      <c r="C130" s="21" t="s">
        <v>1851</v>
      </c>
      <c r="D130" s="21" t="s">
        <v>158</v>
      </c>
      <c r="E130" s="21" t="s">
        <v>1031</v>
      </c>
      <c r="F130" s="21" t="s">
        <v>992</v>
      </c>
      <c r="G130" s="21" t="s">
        <v>1813</v>
      </c>
      <c r="H130" s="19"/>
      <c r="I130" s="18" t="str">
        <f t="shared" si="2"/>
        <v>P430117CJK0026</v>
      </c>
    </row>
    <row r="131" spans="1:9" x14ac:dyDescent="0.25">
      <c r="A131" s="21" t="s">
        <v>1850</v>
      </c>
      <c r="B131" s="21" t="s">
        <v>1023</v>
      </c>
      <c r="C131" s="21" t="s">
        <v>1851</v>
      </c>
      <c r="D131" s="21" t="s">
        <v>158</v>
      </c>
      <c r="E131" s="21" t="s">
        <v>1033</v>
      </c>
      <c r="F131" s="21" t="s">
        <v>1034</v>
      </c>
      <c r="G131" s="21" t="s">
        <v>1803</v>
      </c>
      <c r="H131" s="19"/>
      <c r="I131" s="18" t="str">
        <f t="shared" si="2"/>
        <v>P430117CJK0027</v>
      </c>
    </row>
    <row r="132" spans="1:9" x14ac:dyDescent="0.25">
      <c r="A132" s="21" t="s">
        <v>1850</v>
      </c>
      <c r="B132" s="21" t="s">
        <v>1023</v>
      </c>
      <c r="C132" s="21" t="s">
        <v>1851</v>
      </c>
      <c r="D132" s="21" t="s">
        <v>158</v>
      </c>
      <c r="E132" s="21" t="s">
        <v>1035</v>
      </c>
      <c r="F132" s="21" t="s">
        <v>1036</v>
      </c>
      <c r="G132" s="21" t="s">
        <v>1849</v>
      </c>
      <c r="H132" s="19"/>
      <c r="I132" s="18" t="str">
        <f t="shared" si="2"/>
        <v>P430117CJK0028</v>
      </c>
    </row>
    <row r="133" spans="1:9" x14ac:dyDescent="0.25">
      <c r="A133" s="21" t="s">
        <v>1850</v>
      </c>
      <c r="B133" s="21" t="s">
        <v>1023</v>
      </c>
      <c r="C133" s="21" t="s">
        <v>1851</v>
      </c>
      <c r="D133" s="21" t="s">
        <v>158</v>
      </c>
      <c r="E133" s="21" t="s">
        <v>1037</v>
      </c>
      <c r="F133" s="21" t="s">
        <v>1853</v>
      </c>
      <c r="G133" s="21" t="s">
        <v>1798</v>
      </c>
      <c r="H133" s="19"/>
      <c r="I133" s="18" t="str">
        <f t="shared" si="2"/>
        <v>P430117CJK0029</v>
      </c>
    </row>
    <row r="134" spans="1:9" x14ac:dyDescent="0.25">
      <c r="A134" s="19" t="s">
        <v>1203</v>
      </c>
      <c r="B134" s="19" t="s">
        <v>1204</v>
      </c>
      <c r="C134" s="19" t="s">
        <v>1205</v>
      </c>
      <c r="D134" s="19" t="s">
        <v>158</v>
      </c>
      <c r="E134" s="19" t="s">
        <v>1206</v>
      </c>
      <c r="F134" s="19" t="s">
        <v>1207</v>
      </c>
      <c r="G134" s="20" t="s">
        <v>1735</v>
      </c>
      <c r="H134" s="19"/>
      <c r="I134" s="18" t="str">
        <f t="shared" si="2"/>
        <v>T640300AMT0705</v>
      </c>
    </row>
    <row r="135" spans="1:9" x14ac:dyDescent="0.25">
      <c r="A135" s="19" t="s">
        <v>1203</v>
      </c>
      <c r="B135" s="19" t="s">
        <v>1204</v>
      </c>
      <c r="C135" s="19" t="s">
        <v>1205</v>
      </c>
      <c r="D135" s="19" t="s">
        <v>158</v>
      </c>
      <c r="E135" s="19" t="s">
        <v>1208</v>
      </c>
      <c r="F135" s="19" t="s">
        <v>1209</v>
      </c>
      <c r="G135" s="20" t="s">
        <v>1735</v>
      </c>
      <c r="H135" s="19"/>
      <c r="I135" s="18" t="str">
        <f t="shared" si="2"/>
        <v>T640300AMT0765</v>
      </c>
    </row>
    <row r="136" spans="1:9" x14ac:dyDescent="0.25">
      <c r="A136" s="19" t="s">
        <v>1203</v>
      </c>
      <c r="B136" s="19" t="s">
        <v>1204</v>
      </c>
      <c r="C136" s="19" t="s">
        <v>1205</v>
      </c>
      <c r="D136" s="19" t="s">
        <v>158</v>
      </c>
      <c r="E136" s="19" t="s">
        <v>1210</v>
      </c>
      <c r="F136" s="19" t="s">
        <v>1211</v>
      </c>
      <c r="G136" s="20" t="s">
        <v>1735</v>
      </c>
      <c r="H136" s="19"/>
      <c r="I136" s="18" t="str">
        <f t="shared" si="2"/>
        <v>T640300AMT0766</v>
      </c>
    </row>
    <row r="137" spans="1:9" x14ac:dyDescent="0.25">
      <c r="A137" s="19" t="s">
        <v>1212</v>
      </c>
      <c r="B137" s="19" t="s">
        <v>1213</v>
      </c>
      <c r="C137" s="19" t="s">
        <v>1214</v>
      </c>
      <c r="D137" s="19" t="s">
        <v>158</v>
      </c>
      <c r="E137" s="19" t="s">
        <v>1206</v>
      </c>
      <c r="F137" s="19" t="s">
        <v>1207</v>
      </c>
      <c r="G137" s="20" t="s">
        <v>1735</v>
      </c>
      <c r="H137" s="19"/>
      <c r="I137" s="18" t="str">
        <f t="shared" si="2"/>
        <v>T640400AMT0705</v>
      </c>
    </row>
    <row r="138" spans="1:9" x14ac:dyDescent="0.25">
      <c r="A138" s="19" t="s">
        <v>1212</v>
      </c>
      <c r="B138" s="19" t="s">
        <v>1213</v>
      </c>
      <c r="C138" s="19" t="s">
        <v>1214</v>
      </c>
      <c r="D138" s="19" t="s">
        <v>158</v>
      </c>
      <c r="E138" s="19" t="s">
        <v>1215</v>
      </c>
      <c r="F138" s="19" t="s">
        <v>1216</v>
      </c>
      <c r="G138" s="20" t="s">
        <v>1735</v>
      </c>
      <c r="H138" s="19"/>
      <c r="I138" s="18" t="str">
        <f t="shared" si="2"/>
        <v>T640400AMT0775</v>
      </c>
    </row>
    <row r="139" spans="1:9" x14ac:dyDescent="0.25">
      <c r="A139" s="19" t="s">
        <v>1212</v>
      </c>
      <c r="B139" s="19" t="s">
        <v>1213</v>
      </c>
      <c r="C139" s="19" t="s">
        <v>1214</v>
      </c>
      <c r="D139" s="19" t="s">
        <v>158</v>
      </c>
      <c r="E139" s="19" t="s">
        <v>1217</v>
      </c>
      <c r="F139" s="19" t="s">
        <v>1218</v>
      </c>
      <c r="G139" s="20" t="s">
        <v>1735</v>
      </c>
      <c r="H139" s="19"/>
      <c r="I139" s="18" t="str">
        <f t="shared" si="2"/>
        <v>T640400AMT0776</v>
      </c>
    </row>
    <row r="140" spans="1:9" x14ac:dyDescent="0.25">
      <c r="A140" s="19" t="s">
        <v>1098</v>
      </c>
      <c r="B140" s="19" t="s">
        <v>1099</v>
      </c>
      <c r="C140" s="19" t="s">
        <v>1100</v>
      </c>
      <c r="D140" s="19" t="s">
        <v>158</v>
      </c>
      <c r="E140" s="19" t="s">
        <v>1101</v>
      </c>
      <c r="F140" s="19" t="s">
        <v>1102</v>
      </c>
      <c r="G140" s="20" t="s">
        <v>1736</v>
      </c>
      <c r="H140" s="19"/>
      <c r="I140" s="18" t="str">
        <f t="shared" si="2"/>
        <v>T400310AVS0680</v>
      </c>
    </row>
    <row r="141" spans="1:9" x14ac:dyDescent="0.25">
      <c r="A141" s="19" t="s">
        <v>1098</v>
      </c>
      <c r="B141" s="19" t="s">
        <v>1099</v>
      </c>
      <c r="C141" s="19" t="s">
        <v>1100</v>
      </c>
      <c r="D141" s="19" t="s">
        <v>158</v>
      </c>
      <c r="E141" s="19" t="s">
        <v>1103</v>
      </c>
      <c r="F141" s="19" t="s">
        <v>1104</v>
      </c>
      <c r="G141" s="20" t="s">
        <v>1736</v>
      </c>
      <c r="H141" s="19"/>
      <c r="I141" s="18" t="str">
        <f t="shared" si="2"/>
        <v>T400310AVS0681</v>
      </c>
    </row>
    <row r="142" spans="1:9" x14ac:dyDescent="0.25">
      <c r="A142" s="19" t="s">
        <v>1098</v>
      </c>
      <c r="B142" s="19" t="s">
        <v>1099</v>
      </c>
      <c r="C142" s="19" t="s">
        <v>1100</v>
      </c>
      <c r="D142" s="19" t="s">
        <v>158</v>
      </c>
      <c r="E142" s="19" t="s">
        <v>1105</v>
      </c>
      <c r="F142" s="19" t="s">
        <v>1106</v>
      </c>
      <c r="G142" s="20" t="s">
        <v>1736</v>
      </c>
      <c r="H142" s="19"/>
      <c r="I142" s="18" t="str">
        <f t="shared" si="2"/>
        <v>T400310AVS0682</v>
      </c>
    </row>
    <row r="143" spans="1:9" x14ac:dyDescent="0.25">
      <c r="A143" s="19" t="s">
        <v>1098</v>
      </c>
      <c r="B143" s="19" t="s">
        <v>1099</v>
      </c>
      <c r="C143" s="19" t="s">
        <v>1100</v>
      </c>
      <c r="D143" s="19" t="s">
        <v>158</v>
      </c>
      <c r="E143" s="19" t="s">
        <v>1107</v>
      </c>
      <c r="F143" s="19" t="s">
        <v>1108</v>
      </c>
      <c r="G143" s="20" t="s">
        <v>1736</v>
      </c>
      <c r="H143" s="19"/>
      <c r="I143" s="18" t="str">
        <f t="shared" si="2"/>
        <v>T400310AVS0683</v>
      </c>
    </row>
    <row r="144" spans="1:9" x14ac:dyDescent="0.25">
      <c r="A144" s="19" t="s">
        <v>1098</v>
      </c>
      <c r="B144" s="19" t="s">
        <v>1099</v>
      </c>
      <c r="C144" s="19" t="s">
        <v>1100</v>
      </c>
      <c r="D144" s="19" t="s">
        <v>158</v>
      </c>
      <c r="E144" s="19" t="s">
        <v>1109</v>
      </c>
      <c r="F144" s="19" t="s">
        <v>1110</v>
      </c>
      <c r="G144" s="20" t="s">
        <v>1737</v>
      </c>
      <c r="H144" s="19"/>
      <c r="I144" s="18" t="str">
        <f t="shared" si="2"/>
        <v>T400310AVS0684</v>
      </c>
    </row>
    <row r="145" spans="1:9" x14ac:dyDescent="0.25">
      <c r="A145" s="19" t="s">
        <v>1098</v>
      </c>
      <c r="B145" s="19" t="s">
        <v>1099</v>
      </c>
      <c r="C145" s="19" t="s">
        <v>1100</v>
      </c>
      <c r="D145" s="19" t="s">
        <v>158</v>
      </c>
      <c r="E145" s="19" t="s">
        <v>1111</v>
      </c>
      <c r="F145" s="19" t="s">
        <v>1112</v>
      </c>
      <c r="G145" s="20" t="s">
        <v>1737</v>
      </c>
      <c r="H145" s="19"/>
      <c r="I145" s="18" t="str">
        <f t="shared" si="2"/>
        <v>T400310AVS0685</v>
      </c>
    </row>
    <row r="146" spans="1:9" x14ac:dyDescent="0.25">
      <c r="A146" s="19" t="s">
        <v>938</v>
      </c>
      <c r="B146" s="19" t="s">
        <v>939</v>
      </c>
      <c r="C146" s="19" t="s">
        <v>940</v>
      </c>
      <c r="D146" s="19" t="s">
        <v>158</v>
      </c>
      <c r="E146" s="19" t="s">
        <v>941</v>
      </c>
      <c r="F146" s="19" t="s">
        <v>942</v>
      </c>
      <c r="G146" s="20" t="s">
        <v>1737</v>
      </c>
      <c r="H146" s="19"/>
      <c r="I146" s="18" t="str">
        <f t="shared" si="2"/>
        <v>N100600FSS0090</v>
      </c>
    </row>
    <row r="147" spans="1:9" x14ac:dyDescent="0.25">
      <c r="A147" s="19" t="s">
        <v>938</v>
      </c>
      <c r="B147" s="19" t="s">
        <v>939</v>
      </c>
      <c r="C147" s="19" t="s">
        <v>940</v>
      </c>
      <c r="D147" s="19" t="s">
        <v>158</v>
      </c>
      <c r="E147" s="19" t="s">
        <v>943</v>
      </c>
      <c r="F147" s="19" t="s">
        <v>944</v>
      </c>
      <c r="G147" s="20" t="s">
        <v>1737</v>
      </c>
      <c r="H147" s="19"/>
      <c r="I147" s="18" t="str">
        <f t="shared" si="2"/>
        <v>N100600FSS0091</v>
      </c>
    </row>
    <row r="148" spans="1:9" x14ac:dyDescent="0.25">
      <c r="A148" s="19" t="s">
        <v>778</v>
      </c>
      <c r="B148" s="19" t="s">
        <v>779</v>
      </c>
      <c r="C148" s="19" t="s">
        <v>780</v>
      </c>
      <c r="D148" s="19" t="s">
        <v>158</v>
      </c>
      <c r="E148" s="19" t="s">
        <v>781</v>
      </c>
      <c r="F148" s="19" t="s">
        <v>782</v>
      </c>
      <c r="G148" s="20" t="s">
        <v>1736</v>
      </c>
      <c r="H148" s="19"/>
      <c r="I148" s="18" t="str">
        <f t="shared" si="2"/>
        <v>J400100AVS0095</v>
      </c>
    </row>
    <row r="149" spans="1:9" x14ac:dyDescent="0.25">
      <c r="A149" s="19" t="s">
        <v>778</v>
      </c>
      <c r="B149" s="19" t="s">
        <v>779</v>
      </c>
      <c r="C149" s="19" t="s">
        <v>780</v>
      </c>
      <c r="D149" s="19" t="s">
        <v>158</v>
      </c>
      <c r="E149" s="19" t="s">
        <v>783</v>
      </c>
      <c r="F149" s="19" t="s">
        <v>784</v>
      </c>
      <c r="G149" s="20" t="s">
        <v>1736</v>
      </c>
      <c r="H149" s="19"/>
      <c r="I149" s="18" t="str">
        <f t="shared" si="2"/>
        <v>J400100EER0006</v>
      </c>
    </row>
    <row r="150" spans="1:9" x14ac:dyDescent="0.25">
      <c r="A150" s="19" t="s">
        <v>778</v>
      </c>
      <c r="B150" s="19" t="s">
        <v>779</v>
      </c>
      <c r="C150" s="19" t="s">
        <v>780</v>
      </c>
      <c r="D150" s="19" t="s">
        <v>158</v>
      </c>
      <c r="E150" s="19" t="s">
        <v>785</v>
      </c>
      <c r="F150" s="19" t="s">
        <v>786</v>
      </c>
      <c r="G150" s="20" t="s">
        <v>1736</v>
      </c>
      <c r="H150" s="19"/>
      <c r="I150" s="18" t="str">
        <f t="shared" si="2"/>
        <v>J400100EER0090</v>
      </c>
    </row>
    <row r="151" spans="1:9" x14ac:dyDescent="0.25">
      <c r="A151" s="19" t="s">
        <v>778</v>
      </c>
      <c r="B151" s="19" t="s">
        <v>779</v>
      </c>
      <c r="C151" s="19" t="s">
        <v>780</v>
      </c>
      <c r="D151" s="19" t="s">
        <v>158</v>
      </c>
      <c r="E151" s="19" t="s">
        <v>787</v>
      </c>
      <c r="F151" s="19" t="s">
        <v>788</v>
      </c>
      <c r="G151" s="20" t="s">
        <v>1736</v>
      </c>
      <c r="H151" s="19"/>
      <c r="I151" s="18" t="str">
        <f t="shared" si="2"/>
        <v>J400100EER0091</v>
      </c>
    </row>
    <row r="152" spans="1:9" x14ac:dyDescent="0.25">
      <c r="A152" s="19" t="s">
        <v>778</v>
      </c>
      <c r="B152" s="19" t="s">
        <v>779</v>
      </c>
      <c r="C152" s="19" t="s">
        <v>780</v>
      </c>
      <c r="D152" s="19" t="s">
        <v>158</v>
      </c>
      <c r="E152" s="19" t="s">
        <v>789</v>
      </c>
      <c r="F152" s="19" t="s">
        <v>790</v>
      </c>
      <c r="G152" s="20" t="s">
        <v>1786</v>
      </c>
      <c r="H152" s="19"/>
      <c r="I152" s="18" t="str">
        <f t="shared" si="2"/>
        <v>J400100EER0092</v>
      </c>
    </row>
    <row r="153" spans="1:9" x14ac:dyDescent="0.25">
      <c r="A153" s="19" t="s">
        <v>778</v>
      </c>
      <c r="B153" s="19" t="s">
        <v>779</v>
      </c>
      <c r="C153" s="19" t="s">
        <v>780</v>
      </c>
      <c r="D153" s="19" t="s">
        <v>158</v>
      </c>
      <c r="E153" s="19" t="s">
        <v>791</v>
      </c>
      <c r="F153" s="19" t="s">
        <v>792</v>
      </c>
      <c r="G153" s="20" t="s">
        <v>1786</v>
      </c>
      <c r="H153" s="19"/>
      <c r="I153" s="18" t="str">
        <f t="shared" si="2"/>
        <v>J400100EER0093</v>
      </c>
    </row>
    <row r="154" spans="1:9" x14ac:dyDescent="0.25">
      <c r="A154" s="19" t="s">
        <v>629</v>
      </c>
      <c r="B154" s="19" t="s">
        <v>630</v>
      </c>
      <c r="C154" s="19" t="s">
        <v>631</v>
      </c>
      <c r="D154" s="19" t="s">
        <v>158</v>
      </c>
      <c r="E154" s="19" t="s">
        <v>632</v>
      </c>
      <c r="F154" s="19" t="s">
        <v>633</v>
      </c>
      <c r="G154" s="20" t="s">
        <v>1737</v>
      </c>
      <c r="H154" s="19"/>
      <c r="I154" s="18" t="str">
        <f t="shared" si="2"/>
        <v>I463112BCV0360</v>
      </c>
    </row>
    <row r="155" spans="1:9" x14ac:dyDescent="0.25">
      <c r="A155" s="19" t="s">
        <v>629</v>
      </c>
      <c r="B155" s="19" t="s">
        <v>630</v>
      </c>
      <c r="C155" s="19" t="s">
        <v>631</v>
      </c>
      <c r="D155" s="19" t="s">
        <v>158</v>
      </c>
      <c r="E155" s="19" t="s">
        <v>634</v>
      </c>
      <c r="F155" s="19" t="s">
        <v>635</v>
      </c>
      <c r="G155" s="20" t="s">
        <v>1735</v>
      </c>
      <c r="H155" s="19"/>
      <c r="I155" s="18" t="str">
        <f t="shared" si="2"/>
        <v>I463112BCV0362</v>
      </c>
    </row>
    <row r="156" spans="1:9" x14ac:dyDescent="0.25">
      <c r="A156" s="19" t="s">
        <v>629</v>
      </c>
      <c r="B156" s="19" t="s">
        <v>630</v>
      </c>
      <c r="C156" s="19" t="s">
        <v>631</v>
      </c>
      <c r="D156" s="19" t="s">
        <v>158</v>
      </c>
      <c r="E156" s="19" t="s">
        <v>636</v>
      </c>
      <c r="F156" s="19" t="s">
        <v>637</v>
      </c>
      <c r="G156" s="20" t="s">
        <v>1735</v>
      </c>
      <c r="H156" s="19"/>
      <c r="I156" s="18" t="str">
        <f t="shared" si="2"/>
        <v>I463112BCV0363</v>
      </c>
    </row>
    <row r="157" spans="1:9" x14ac:dyDescent="0.25">
      <c r="A157" s="19" t="s">
        <v>629</v>
      </c>
      <c r="B157" s="19" t="s">
        <v>630</v>
      </c>
      <c r="C157" s="19" t="s">
        <v>631</v>
      </c>
      <c r="D157" s="19" t="s">
        <v>158</v>
      </c>
      <c r="E157" s="19" t="s">
        <v>638</v>
      </c>
      <c r="F157" s="19" t="s">
        <v>639</v>
      </c>
      <c r="G157" s="20" t="s">
        <v>1735</v>
      </c>
      <c r="H157" s="19"/>
      <c r="I157" s="18" t="str">
        <f t="shared" si="2"/>
        <v>I463112BCV0330</v>
      </c>
    </row>
    <row r="158" spans="1:9" x14ac:dyDescent="0.25">
      <c r="A158" s="19" t="s">
        <v>615</v>
      </c>
      <c r="B158" s="19" t="s">
        <v>616</v>
      </c>
      <c r="C158" s="19" t="s">
        <v>617</v>
      </c>
      <c r="D158" s="19" t="s">
        <v>158</v>
      </c>
      <c r="E158" s="19" t="s">
        <v>618</v>
      </c>
      <c r="F158" s="19" t="s">
        <v>619</v>
      </c>
      <c r="G158" s="20" t="s">
        <v>1737</v>
      </c>
      <c r="H158" s="19"/>
      <c r="I158" s="18" t="str">
        <f t="shared" si="2"/>
        <v>I460401BCV0401</v>
      </c>
    </row>
    <row r="159" spans="1:9" x14ac:dyDescent="0.25">
      <c r="A159" s="19" t="s">
        <v>615</v>
      </c>
      <c r="B159" s="19" t="s">
        <v>616</v>
      </c>
      <c r="C159" s="19" t="s">
        <v>617</v>
      </c>
      <c r="D159" s="19" t="s">
        <v>158</v>
      </c>
      <c r="E159" s="19" t="s">
        <v>620</v>
      </c>
      <c r="F159" s="19" t="s">
        <v>621</v>
      </c>
      <c r="G159" s="20" t="s">
        <v>1737</v>
      </c>
      <c r="H159" s="19"/>
      <c r="I159" s="18" t="str">
        <f t="shared" si="2"/>
        <v>I460401BCV0402</v>
      </c>
    </row>
    <row r="160" spans="1:9" x14ac:dyDescent="0.25">
      <c r="A160" s="19" t="s">
        <v>615</v>
      </c>
      <c r="B160" s="19" t="s">
        <v>616</v>
      </c>
      <c r="C160" s="19" t="s">
        <v>617</v>
      </c>
      <c r="D160" s="19" t="s">
        <v>158</v>
      </c>
      <c r="E160" s="19" t="s">
        <v>622</v>
      </c>
      <c r="F160" s="19" t="s">
        <v>623</v>
      </c>
      <c r="G160" s="20" t="s">
        <v>1735</v>
      </c>
      <c r="H160" s="19"/>
      <c r="I160" s="18" t="str">
        <f t="shared" si="2"/>
        <v>I460401BCV0400</v>
      </c>
    </row>
    <row r="161" spans="1:9" x14ac:dyDescent="0.25">
      <c r="A161" s="19" t="s">
        <v>306</v>
      </c>
      <c r="B161" s="19" t="s">
        <v>307</v>
      </c>
      <c r="C161" s="19" t="s">
        <v>308</v>
      </c>
      <c r="D161" s="19" t="s">
        <v>158</v>
      </c>
      <c r="E161" s="19" t="s">
        <v>309</v>
      </c>
      <c r="F161" s="19" t="s">
        <v>310</v>
      </c>
      <c r="G161" s="20" t="s">
        <v>1735</v>
      </c>
      <c r="H161" s="19"/>
      <c r="I161" s="18" t="str">
        <f t="shared" si="2"/>
        <v>C100100BCV0080</v>
      </c>
    </row>
    <row r="162" spans="1:9" x14ac:dyDescent="0.25">
      <c r="A162" s="19" t="s">
        <v>306</v>
      </c>
      <c r="B162" s="19" t="s">
        <v>307</v>
      </c>
      <c r="C162" s="19" t="s">
        <v>308</v>
      </c>
      <c r="D162" s="19" t="s">
        <v>158</v>
      </c>
      <c r="E162" s="19" t="s">
        <v>311</v>
      </c>
      <c r="F162" s="19" t="s">
        <v>312</v>
      </c>
      <c r="G162" s="20" t="s">
        <v>1736</v>
      </c>
      <c r="H162" s="19"/>
      <c r="I162" s="18" t="str">
        <f t="shared" si="2"/>
        <v>C100100BCV0081</v>
      </c>
    </row>
    <row r="163" spans="1:9" x14ac:dyDescent="0.25">
      <c r="A163" s="19" t="s">
        <v>306</v>
      </c>
      <c r="B163" s="19" t="s">
        <v>307</v>
      </c>
      <c r="C163" s="19" t="s">
        <v>308</v>
      </c>
      <c r="D163" s="19" t="s">
        <v>158</v>
      </c>
      <c r="E163" s="19" t="s">
        <v>313</v>
      </c>
      <c r="F163" s="19" t="s">
        <v>314</v>
      </c>
      <c r="G163" s="20" t="s">
        <v>1736</v>
      </c>
      <c r="H163" s="19"/>
      <c r="I163" s="18" t="str">
        <f t="shared" si="2"/>
        <v>C100100BCV0082</v>
      </c>
    </row>
    <row r="164" spans="1:9" ht="30" x14ac:dyDescent="0.25">
      <c r="A164" s="19" t="s">
        <v>306</v>
      </c>
      <c r="B164" s="19" t="s">
        <v>307</v>
      </c>
      <c r="C164" s="19" t="s">
        <v>308</v>
      </c>
      <c r="D164" s="19" t="s">
        <v>158</v>
      </c>
      <c r="E164" s="19" t="s">
        <v>315</v>
      </c>
      <c r="F164" s="19" t="s">
        <v>316</v>
      </c>
      <c r="G164" s="20" t="s">
        <v>1736</v>
      </c>
      <c r="H164" s="19"/>
      <c r="I164" s="18" t="str">
        <f t="shared" si="2"/>
        <v>C100100BCV0083</v>
      </c>
    </row>
    <row r="165" spans="1:9" x14ac:dyDescent="0.25">
      <c r="A165" s="19" t="s">
        <v>202</v>
      </c>
      <c r="B165" s="19" t="s">
        <v>203</v>
      </c>
      <c r="C165" s="19" t="s">
        <v>204</v>
      </c>
      <c r="D165" s="19" t="s">
        <v>158</v>
      </c>
      <c r="E165" s="19" t="s">
        <v>205</v>
      </c>
      <c r="F165" s="19" t="s">
        <v>206</v>
      </c>
      <c r="G165" s="20" t="s">
        <v>1737</v>
      </c>
      <c r="H165" s="19"/>
      <c r="I165" s="18" t="str">
        <f t="shared" si="2"/>
        <v>B070320CTS0042</v>
      </c>
    </row>
    <row r="166" spans="1:9" x14ac:dyDescent="0.25">
      <c r="A166" s="19" t="s">
        <v>202</v>
      </c>
      <c r="B166" s="19" t="s">
        <v>203</v>
      </c>
      <c r="C166" s="19" t="s">
        <v>204</v>
      </c>
      <c r="D166" s="19" t="s">
        <v>158</v>
      </c>
      <c r="E166" s="19" t="s">
        <v>207</v>
      </c>
      <c r="F166" s="19" t="s">
        <v>208</v>
      </c>
      <c r="G166" s="20" t="s">
        <v>1737</v>
      </c>
      <c r="H166" s="19"/>
      <c r="I166" s="18" t="str">
        <f t="shared" si="2"/>
        <v>B070320CTS0043</v>
      </c>
    </row>
    <row r="167" spans="1:9" x14ac:dyDescent="0.25">
      <c r="A167" s="19" t="s">
        <v>202</v>
      </c>
      <c r="B167" s="19" t="s">
        <v>203</v>
      </c>
      <c r="C167" s="19" t="s">
        <v>204</v>
      </c>
      <c r="D167" s="19" t="s">
        <v>158</v>
      </c>
      <c r="E167" s="19" t="s">
        <v>209</v>
      </c>
      <c r="F167" s="19" t="s">
        <v>210</v>
      </c>
      <c r="G167" s="20" t="s">
        <v>1736</v>
      </c>
      <c r="H167" s="19"/>
      <c r="I167" s="18" t="str">
        <f t="shared" si="2"/>
        <v>B070320CTS0044</v>
      </c>
    </row>
    <row r="168" spans="1:9" x14ac:dyDescent="0.25">
      <c r="A168" s="19" t="s">
        <v>202</v>
      </c>
      <c r="B168" s="19" t="s">
        <v>203</v>
      </c>
      <c r="C168" s="19" t="s">
        <v>204</v>
      </c>
      <c r="D168" s="19" t="s">
        <v>158</v>
      </c>
      <c r="E168" s="19" t="s">
        <v>181</v>
      </c>
      <c r="F168" s="19" t="s">
        <v>182</v>
      </c>
      <c r="G168" s="20" t="s">
        <v>1736</v>
      </c>
      <c r="H168" s="19"/>
      <c r="I168" s="18" t="str">
        <f t="shared" si="2"/>
        <v>B070320OTA0040</v>
      </c>
    </row>
    <row r="169" spans="1:9" x14ac:dyDescent="0.25">
      <c r="A169" s="19" t="s">
        <v>202</v>
      </c>
      <c r="B169" s="19" t="s">
        <v>203</v>
      </c>
      <c r="C169" s="19" t="s">
        <v>204</v>
      </c>
      <c r="D169" s="19" t="s">
        <v>158</v>
      </c>
      <c r="E169" s="19" t="s">
        <v>211</v>
      </c>
      <c r="F169" s="19" t="s">
        <v>212</v>
      </c>
      <c r="G169" s="20" t="s">
        <v>1737</v>
      </c>
      <c r="H169" s="19"/>
      <c r="I169" s="18" t="str">
        <f t="shared" si="2"/>
        <v>B070320CTS0041</v>
      </c>
    </row>
    <row r="170" spans="1:9" x14ac:dyDescent="0.25">
      <c r="A170" s="19" t="s">
        <v>176</v>
      </c>
      <c r="B170" s="19" t="s">
        <v>177</v>
      </c>
      <c r="C170" s="19" t="s">
        <v>178</v>
      </c>
      <c r="D170" s="19" t="s">
        <v>158</v>
      </c>
      <c r="E170" s="19" t="s">
        <v>179</v>
      </c>
      <c r="F170" s="19" t="s">
        <v>180</v>
      </c>
      <c r="G170" s="20" t="s">
        <v>1735</v>
      </c>
      <c r="H170" s="19"/>
      <c r="I170" s="18" t="str">
        <f t="shared" si="2"/>
        <v>B060200MNA0082</v>
      </c>
    </row>
    <row r="171" spans="1:9" x14ac:dyDescent="0.25">
      <c r="A171" s="19" t="s">
        <v>176</v>
      </c>
      <c r="B171" s="19" t="s">
        <v>177</v>
      </c>
      <c r="C171" s="19" t="s">
        <v>178</v>
      </c>
      <c r="D171" s="19" t="s">
        <v>158</v>
      </c>
      <c r="E171" s="19" t="s">
        <v>181</v>
      </c>
      <c r="F171" s="19" t="s">
        <v>182</v>
      </c>
      <c r="G171" s="20" t="s">
        <v>1736</v>
      </c>
      <c r="H171" s="19"/>
      <c r="I171" s="18" t="str">
        <f t="shared" si="2"/>
        <v>B060200OTA0040</v>
      </c>
    </row>
    <row r="172" spans="1:9" x14ac:dyDescent="0.25">
      <c r="A172" s="19" t="s">
        <v>176</v>
      </c>
      <c r="B172" s="19" t="s">
        <v>177</v>
      </c>
      <c r="C172" s="19" t="s">
        <v>178</v>
      </c>
      <c r="D172" s="19" t="s">
        <v>158</v>
      </c>
      <c r="E172" s="19" t="s">
        <v>183</v>
      </c>
      <c r="F172" s="19" t="s">
        <v>184</v>
      </c>
      <c r="G172" s="20" t="s">
        <v>1737</v>
      </c>
      <c r="H172" s="19"/>
      <c r="I172" s="18" t="str">
        <f t="shared" si="2"/>
        <v>B060200MNA0080</v>
      </c>
    </row>
    <row r="173" spans="1:9" x14ac:dyDescent="0.25">
      <c r="A173" s="19" t="s">
        <v>382</v>
      </c>
      <c r="B173" s="19" t="s">
        <v>383</v>
      </c>
      <c r="C173" s="19" t="s">
        <v>384</v>
      </c>
      <c r="D173" s="19" t="s">
        <v>158</v>
      </c>
      <c r="E173" s="19" t="s">
        <v>385</v>
      </c>
      <c r="F173" s="19" t="s">
        <v>386</v>
      </c>
      <c r="G173" s="20" t="s">
        <v>1736</v>
      </c>
      <c r="H173" s="19"/>
      <c r="I173" s="18" t="str">
        <f t="shared" si="2"/>
        <v>C510300BCV0112</v>
      </c>
    </row>
    <row r="174" spans="1:9" x14ac:dyDescent="0.25">
      <c r="A174" s="19" t="s">
        <v>382</v>
      </c>
      <c r="B174" s="19" t="s">
        <v>383</v>
      </c>
      <c r="C174" s="19" t="s">
        <v>384</v>
      </c>
      <c r="D174" s="19" t="s">
        <v>158</v>
      </c>
      <c r="E174" s="19" t="s">
        <v>387</v>
      </c>
      <c r="F174" s="19" t="s">
        <v>388</v>
      </c>
      <c r="G174" s="20" t="s">
        <v>1735</v>
      </c>
      <c r="H174" s="19"/>
      <c r="I174" s="18" t="str">
        <f t="shared" si="2"/>
        <v>C510300BCV0122</v>
      </c>
    </row>
    <row r="175" spans="1:9" x14ac:dyDescent="0.25">
      <c r="A175" s="19" t="s">
        <v>382</v>
      </c>
      <c r="B175" s="19" t="s">
        <v>383</v>
      </c>
      <c r="C175" s="19" t="s">
        <v>384</v>
      </c>
      <c r="D175" s="19" t="s">
        <v>158</v>
      </c>
      <c r="E175" s="19" t="s">
        <v>389</v>
      </c>
      <c r="F175" s="19" t="s">
        <v>390</v>
      </c>
      <c r="G175" s="20" t="s">
        <v>1735</v>
      </c>
      <c r="H175" s="19"/>
      <c r="I175" s="18" t="str">
        <f t="shared" ref="I175:I228" si="3">CONCATENATE(C175,E175)</f>
        <v>C510300BCV0125</v>
      </c>
    </row>
    <row r="176" spans="1:9" x14ac:dyDescent="0.25">
      <c r="A176" s="19" t="s">
        <v>382</v>
      </c>
      <c r="B176" s="19" t="s">
        <v>383</v>
      </c>
      <c r="C176" s="19" t="s">
        <v>384</v>
      </c>
      <c r="D176" s="19" t="s">
        <v>158</v>
      </c>
      <c r="E176" s="19" t="s">
        <v>391</v>
      </c>
      <c r="F176" s="19" t="s">
        <v>392</v>
      </c>
      <c r="G176" s="20" t="s">
        <v>1736</v>
      </c>
      <c r="H176" s="19"/>
      <c r="I176" s="18" t="str">
        <f t="shared" si="3"/>
        <v>C510300BCV0123</v>
      </c>
    </row>
    <row r="177" spans="1:9" x14ac:dyDescent="0.25">
      <c r="A177" s="19" t="s">
        <v>1769</v>
      </c>
      <c r="B177" s="19" t="s">
        <v>479</v>
      </c>
      <c r="C177" s="19" t="s">
        <v>480</v>
      </c>
      <c r="D177" s="19" t="s">
        <v>158</v>
      </c>
      <c r="E177" s="19" t="s">
        <v>425</v>
      </c>
      <c r="F177" s="19" t="s">
        <v>426</v>
      </c>
      <c r="G177" s="20" t="s">
        <v>1739</v>
      </c>
      <c r="H177" s="19"/>
      <c r="I177" s="18" t="str">
        <f t="shared" si="3"/>
        <v>H170222HSC0003</v>
      </c>
    </row>
    <row r="178" spans="1:9" x14ac:dyDescent="0.25">
      <c r="A178" s="19" t="s">
        <v>1769</v>
      </c>
      <c r="B178" s="19" t="s">
        <v>479</v>
      </c>
      <c r="C178" s="19" t="s">
        <v>480</v>
      </c>
      <c r="D178" s="19" t="s">
        <v>158</v>
      </c>
      <c r="E178" s="19" t="s">
        <v>481</v>
      </c>
      <c r="F178" s="19" t="s">
        <v>482</v>
      </c>
      <c r="G178" s="20" t="s">
        <v>1736</v>
      </c>
      <c r="H178" s="19"/>
      <c r="I178" s="18" t="str">
        <f t="shared" si="3"/>
        <v>H170222STS0019</v>
      </c>
    </row>
    <row r="179" spans="1:9" x14ac:dyDescent="0.25">
      <c r="A179" s="19" t="s">
        <v>1769</v>
      </c>
      <c r="B179" s="19" t="s">
        <v>479</v>
      </c>
      <c r="C179" s="19" t="s">
        <v>480</v>
      </c>
      <c r="D179" s="19" t="s">
        <v>158</v>
      </c>
      <c r="E179" s="19" t="s">
        <v>483</v>
      </c>
      <c r="F179" s="19" t="s">
        <v>484</v>
      </c>
      <c r="G179" s="20" t="s">
        <v>1747</v>
      </c>
      <c r="H179" s="19"/>
      <c r="I179" s="18" t="str">
        <f t="shared" si="3"/>
        <v>H170222STS0013</v>
      </c>
    </row>
    <row r="180" spans="1:9" x14ac:dyDescent="0.25">
      <c r="A180" s="19" t="s">
        <v>1778</v>
      </c>
      <c r="B180" s="19" t="s">
        <v>1279</v>
      </c>
      <c r="C180" s="19" t="s">
        <v>1280</v>
      </c>
      <c r="D180" s="19" t="s">
        <v>158</v>
      </c>
      <c r="E180" s="19" t="s">
        <v>181</v>
      </c>
      <c r="F180" s="19" t="s">
        <v>182</v>
      </c>
      <c r="G180" s="20" t="s">
        <v>1736</v>
      </c>
      <c r="H180" s="19"/>
      <c r="I180" s="18" t="str">
        <f t="shared" si="3"/>
        <v>Y100400OTA0040</v>
      </c>
    </row>
    <row r="181" spans="1:9" x14ac:dyDescent="0.25">
      <c r="A181" s="19" t="s">
        <v>1778</v>
      </c>
      <c r="B181" s="19" t="s">
        <v>1279</v>
      </c>
      <c r="C181" s="19" t="s">
        <v>1280</v>
      </c>
      <c r="D181" s="19" t="s">
        <v>158</v>
      </c>
      <c r="E181" s="19" t="s">
        <v>247</v>
      </c>
      <c r="F181" s="19" t="s">
        <v>248</v>
      </c>
      <c r="G181" s="20" t="s">
        <v>1736</v>
      </c>
      <c r="H181" s="19"/>
      <c r="I181" s="18" t="str">
        <f t="shared" si="3"/>
        <v>Y100400EEV0504</v>
      </c>
    </row>
    <row r="182" spans="1:9" x14ac:dyDescent="0.25">
      <c r="A182" s="19" t="s">
        <v>1778</v>
      </c>
      <c r="B182" s="19" t="s">
        <v>1279</v>
      </c>
      <c r="C182" s="19" t="s">
        <v>1280</v>
      </c>
      <c r="D182" s="19" t="s">
        <v>158</v>
      </c>
      <c r="E182" s="19" t="s">
        <v>265</v>
      </c>
      <c r="F182" s="19" t="s">
        <v>266</v>
      </c>
      <c r="G182" s="20" t="s">
        <v>1736</v>
      </c>
      <c r="H182" s="19"/>
      <c r="I182" s="18" t="str">
        <f t="shared" si="3"/>
        <v>Y100400CTS0026</v>
      </c>
    </row>
    <row r="183" spans="1:9" x14ac:dyDescent="0.25">
      <c r="A183" s="19" t="s">
        <v>1778</v>
      </c>
      <c r="B183" s="19" t="s">
        <v>1279</v>
      </c>
      <c r="C183" s="19" t="s">
        <v>1280</v>
      </c>
      <c r="D183" s="19" t="s">
        <v>158</v>
      </c>
      <c r="E183" s="19" t="s">
        <v>1281</v>
      </c>
      <c r="F183" s="19" t="s">
        <v>1282</v>
      </c>
      <c r="G183" s="20" t="s">
        <v>1736</v>
      </c>
      <c r="H183" s="19"/>
      <c r="I183" s="18" t="str">
        <f t="shared" si="3"/>
        <v>Y100400CTS0054</v>
      </c>
    </row>
    <row r="184" spans="1:9" x14ac:dyDescent="0.25">
      <c r="A184" s="19" t="s">
        <v>1778</v>
      </c>
      <c r="B184" s="19" t="s">
        <v>1279</v>
      </c>
      <c r="C184" s="19" t="s">
        <v>1280</v>
      </c>
      <c r="D184" s="19" t="s">
        <v>158</v>
      </c>
      <c r="E184" s="19" t="s">
        <v>1283</v>
      </c>
      <c r="F184" s="19" t="s">
        <v>1284</v>
      </c>
      <c r="G184" s="20" t="s">
        <v>1737</v>
      </c>
      <c r="H184" s="19"/>
      <c r="I184" s="18" t="str">
        <f t="shared" si="3"/>
        <v>Y100400CTS0056</v>
      </c>
    </row>
    <row r="185" spans="1:9" x14ac:dyDescent="0.25">
      <c r="A185" s="19" t="s">
        <v>719</v>
      </c>
      <c r="B185" s="19" t="s">
        <v>720</v>
      </c>
      <c r="C185" s="19" t="s">
        <v>721</v>
      </c>
      <c r="D185" s="19" t="s">
        <v>158</v>
      </c>
      <c r="E185" s="19" t="s">
        <v>722</v>
      </c>
      <c r="F185" s="19" t="s">
        <v>723</v>
      </c>
      <c r="G185" s="20" t="s">
        <v>1735</v>
      </c>
      <c r="H185" s="19"/>
      <c r="I185" s="18" t="str">
        <f t="shared" si="3"/>
        <v>I480203GRA0037</v>
      </c>
    </row>
    <row r="186" spans="1:9" x14ac:dyDescent="0.25">
      <c r="A186" s="19" t="s">
        <v>719</v>
      </c>
      <c r="B186" s="19" t="s">
        <v>720</v>
      </c>
      <c r="C186" s="19" t="s">
        <v>721</v>
      </c>
      <c r="D186" s="19" t="s">
        <v>158</v>
      </c>
      <c r="E186" s="19" t="s">
        <v>724</v>
      </c>
      <c r="F186" s="19" t="s">
        <v>725</v>
      </c>
      <c r="G186" s="20" t="s">
        <v>1737</v>
      </c>
      <c r="H186" s="19"/>
      <c r="I186" s="18" t="str">
        <f t="shared" si="3"/>
        <v>I480203GRA0038</v>
      </c>
    </row>
    <row r="187" spans="1:9" x14ac:dyDescent="0.25">
      <c r="A187" s="19" t="s">
        <v>719</v>
      </c>
      <c r="B187" s="19" t="s">
        <v>720</v>
      </c>
      <c r="C187" s="19" t="s">
        <v>721</v>
      </c>
      <c r="D187" s="19" t="s">
        <v>158</v>
      </c>
      <c r="E187" s="19" t="s">
        <v>726</v>
      </c>
      <c r="F187" s="19" t="s">
        <v>727</v>
      </c>
      <c r="G187" s="20" t="s">
        <v>1737</v>
      </c>
      <c r="H187" s="19"/>
      <c r="I187" s="18" t="str">
        <f t="shared" si="3"/>
        <v>I480203GRA0039</v>
      </c>
    </row>
    <row r="188" spans="1:9" x14ac:dyDescent="0.25">
      <c r="A188" s="19" t="s">
        <v>719</v>
      </c>
      <c r="B188" s="19" t="s">
        <v>720</v>
      </c>
      <c r="C188" s="19" t="s">
        <v>721</v>
      </c>
      <c r="D188" s="19" t="s">
        <v>158</v>
      </c>
      <c r="E188" s="19" t="s">
        <v>728</v>
      </c>
      <c r="F188" s="19" t="s">
        <v>729</v>
      </c>
      <c r="G188" s="20" t="s">
        <v>1735</v>
      </c>
      <c r="H188" s="19"/>
      <c r="I188" s="18" t="str">
        <f t="shared" si="3"/>
        <v>I480203GRA0036</v>
      </c>
    </row>
    <row r="189" spans="1:9" x14ac:dyDescent="0.25">
      <c r="A189" s="19" t="s">
        <v>889</v>
      </c>
      <c r="B189" s="19" t="s">
        <v>890</v>
      </c>
      <c r="C189" s="19" t="s">
        <v>891</v>
      </c>
      <c r="D189" s="19" t="s">
        <v>158</v>
      </c>
      <c r="E189" s="19" t="s">
        <v>892</v>
      </c>
      <c r="F189" s="19" t="s">
        <v>893</v>
      </c>
      <c r="G189" s="20" t="s">
        <v>1757</v>
      </c>
      <c r="H189" s="19"/>
      <c r="I189" s="18" t="str">
        <f t="shared" si="3"/>
        <v>K610100PGY0180</v>
      </c>
    </row>
    <row r="190" spans="1:9" x14ac:dyDescent="0.25">
      <c r="A190" s="19" t="s">
        <v>889</v>
      </c>
      <c r="B190" s="19" t="s">
        <v>890</v>
      </c>
      <c r="C190" s="19" t="s">
        <v>891</v>
      </c>
      <c r="D190" s="19" t="s">
        <v>158</v>
      </c>
      <c r="E190" s="19" t="s">
        <v>894</v>
      </c>
      <c r="F190" s="19" t="s">
        <v>895</v>
      </c>
      <c r="G190" s="20" t="s">
        <v>1757</v>
      </c>
      <c r="H190" s="19"/>
      <c r="I190" s="18" t="str">
        <f t="shared" si="3"/>
        <v>K610100PGY0181</v>
      </c>
    </row>
    <row r="191" spans="1:9" x14ac:dyDescent="0.25">
      <c r="A191" s="19" t="s">
        <v>889</v>
      </c>
      <c r="B191" s="19" t="s">
        <v>890</v>
      </c>
      <c r="C191" s="19" t="s">
        <v>891</v>
      </c>
      <c r="D191" s="19" t="s">
        <v>158</v>
      </c>
      <c r="E191" s="19" t="s">
        <v>896</v>
      </c>
      <c r="F191" s="19" t="s">
        <v>897</v>
      </c>
      <c r="G191" s="20" t="s">
        <v>1756</v>
      </c>
      <c r="H191" s="19"/>
      <c r="I191" s="18" t="str">
        <f t="shared" si="3"/>
        <v>K610100PGY0182</v>
      </c>
    </row>
    <row r="192" spans="1:9" x14ac:dyDescent="0.25">
      <c r="A192" s="19" t="s">
        <v>898</v>
      </c>
      <c r="B192" s="19" t="s">
        <v>899</v>
      </c>
      <c r="C192" s="19" t="s">
        <v>900</v>
      </c>
      <c r="D192" s="19" t="s">
        <v>158</v>
      </c>
      <c r="E192" s="19" t="s">
        <v>901</v>
      </c>
      <c r="F192" s="19" t="s">
        <v>902</v>
      </c>
      <c r="G192" s="20" t="s">
        <v>1757</v>
      </c>
      <c r="H192" s="19"/>
      <c r="I192" s="18" t="str">
        <f t="shared" si="3"/>
        <v>K610200PGY0183</v>
      </c>
    </row>
    <row r="193" spans="1:9" x14ac:dyDescent="0.25">
      <c r="A193" s="19" t="s">
        <v>898</v>
      </c>
      <c r="B193" s="19" t="s">
        <v>899</v>
      </c>
      <c r="C193" s="19" t="s">
        <v>900</v>
      </c>
      <c r="D193" s="19" t="s">
        <v>158</v>
      </c>
      <c r="E193" s="19" t="s">
        <v>903</v>
      </c>
      <c r="F193" s="19" t="s">
        <v>904</v>
      </c>
      <c r="G193" s="20" t="s">
        <v>1757</v>
      </c>
      <c r="H193" s="19"/>
      <c r="I193" s="18" t="str">
        <f t="shared" si="3"/>
        <v>K610200PGY0184</v>
      </c>
    </row>
    <row r="194" spans="1:9" x14ac:dyDescent="0.25">
      <c r="A194" s="19" t="s">
        <v>898</v>
      </c>
      <c r="B194" s="19" t="s">
        <v>899</v>
      </c>
      <c r="C194" s="19" t="s">
        <v>900</v>
      </c>
      <c r="D194" s="19" t="s">
        <v>158</v>
      </c>
      <c r="E194" s="19" t="s">
        <v>905</v>
      </c>
      <c r="F194" s="19" t="s">
        <v>906</v>
      </c>
      <c r="G194" s="20" t="s">
        <v>1735</v>
      </c>
      <c r="H194" s="19"/>
      <c r="I194" s="18" t="str">
        <f t="shared" si="3"/>
        <v>K610200PGY0185</v>
      </c>
    </row>
    <row r="195" spans="1:9" x14ac:dyDescent="0.25">
      <c r="A195" s="19" t="s">
        <v>741</v>
      </c>
      <c r="B195" s="19" t="s">
        <v>742</v>
      </c>
      <c r="C195" s="19" t="s">
        <v>743</v>
      </c>
      <c r="D195" s="19" t="s">
        <v>158</v>
      </c>
      <c r="E195" s="19" t="s">
        <v>744</v>
      </c>
      <c r="F195" s="19" t="s">
        <v>745</v>
      </c>
      <c r="G195" s="20" t="s">
        <v>1751</v>
      </c>
      <c r="H195" s="19"/>
      <c r="I195" s="18" t="str">
        <f t="shared" si="3"/>
        <v>I490205TRA0080</v>
      </c>
    </row>
    <row r="196" spans="1:9" x14ac:dyDescent="0.25">
      <c r="A196" s="19" t="s">
        <v>1253</v>
      </c>
      <c r="B196" s="19" t="s">
        <v>1254</v>
      </c>
      <c r="C196" s="19" t="s">
        <v>1255</v>
      </c>
      <c r="D196" s="19" t="s">
        <v>158</v>
      </c>
      <c r="E196" s="19" t="s">
        <v>1256</v>
      </c>
      <c r="F196" s="19" t="s">
        <v>1257</v>
      </c>
      <c r="G196" s="20" t="s">
        <v>1737</v>
      </c>
      <c r="H196" s="19"/>
      <c r="I196" s="18" t="str">
        <f t="shared" si="3"/>
        <v>Y100200CTS0082</v>
      </c>
    </row>
    <row r="197" spans="1:9" x14ac:dyDescent="0.25">
      <c r="A197" s="19" t="s">
        <v>1253</v>
      </c>
      <c r="B197" s="19" t="s">
        <v>1254</v>
      </c>
      <c r="C197" s="19" t="s">
        <v>1255</v>
      </c>
      <c r="D197" s="19" t="s">
        <v>158</v>
      </c>
      <c r="E197" s="19" t="s">
        <v>1258</v>
      </c>
      <c r="F197" s="19" t="s">
        <v>1259</v>
      </c>
      <c r="G197" s="20" t="s">
        <v>1736</v>
      </c>
      <c r="H197" s="19"/>
      <c r="I197" s="18" t="str">
        <f t="shared" si="3"/>
        <v>Y100200CTS0083</v>
      </c>
    </row>
    <row r="198" spans="1:9" x14ac:dyDescent="0.25">
      <c r="A198" s="19" t="s">
        <v>1253</v>
      </c>
      <c r="B198" s="19" t="s">
        <v>1254</v>
      </c>
      <c r="C198" s="19" t="s">
        <v>1255</v>
      </c>
      <c r="D198" s="19" t="s">
        <v>158</v>
      </c>
      <c r="E198" s="19" t="s">
        <v>1260</v>
      </c>
      <c r="F198" s="19" t="s">
        <v>1261</v>
      </c>
      <c r="G198" s="20" t="s">
        <v>1736</v>
      </c>
      <c r="H198" s="19"/>
      <c r="I198" s="18" t="str">
        <f t="shared" si="3"/>
        <v>Y100200CTS0084</v>
      </c>
    </row>
    <row r="199" spans="1:9" x14ac:dyDescent="0.25">
      <c r="A199" s="19" t="s">
        <v>1253</v>
      </c>
      <c r="B199" s="19" t="s">
        <v>1254</v>
      </c>
      <c r="C199" s="19" t="s">
        <v>1255</v>
      </c>
      <c r="D199" s="19" t="s">
        <v>158</v>
      </c>
      <c r="E199" s="19" t="s">
        <v>1262</v>
      </c>
      <c r="F199" s="19" t="s">
        <v>1263</v>
      </c>
      <c r="G199" s="20" t="s">
        <v>1737</v>
      </c>
      <c r="H199" s="19"/>
      <c r="I199" s="18" t="str">
        <f t="shared" si="3"/>
        <v>Y100200CTS0069</v>
      </c>
    </row>
    <row r="200" spans="1:9" x14ac:dyDescent="0.25">
      <c r="A200" s="19" t="s">
        <v>957</v>
      </c>
      <c r="B200" s="19" t="s">
        <v>958</v>
      </c>
      <c r="C200" s="19" t="s">
        <v>959</v>
      </c>
      <c r="D200" s="19" t="s">
        <v>158</v>
      </c>
      <c r="E200" s="19" t="s">
        <v>960</v>
      </c>
      <c r="F200" s="19" t="s">
        <v>961</v>
      </c>
      <c r="G200" s="20" t="s">
        <v>1793</v>
      </c>
      <c r="H200" s="19"/>
      <c r="I200" s="18" t="str">
        <f t="shared" si="3"/>
        <v>P430102CJK0051</v>
      </c>
    </row>
    <row r="201" spans="1:9" x14ac:dyDescent="0.25">
      <c r="A201" s="19" t="s">
        <v>957</v>
      </c>
      <c r="B201" s="19" t="s">
        <v>958</v>
      </c>
      <c r="C201" s="19" t="s">
        <v>959</v>
      </c>
      <c r="D201" s="19" t="s">
        <v>158</v>
      </c>
      <c r="E201" s="19" t="s">
        <v>962</v>
      </c>
      <c r="F201" s="19" t="s">
        <v>963</v>
      </c>
      <c r="G201" s="20" t="s">
        <v>1742</v>
      </c>
      <c r="H201" s="19"/>
      <c r="I201" s="18" t="str">
        <f t="shared" si="3"/>
        <v>P430102CJK0320</v>
      </c>
    </row>
    <row r="202" spans="1:9" x14ac:dyDescent="0.25">
      <c r="A202" s="19" t="s">
        <v>957</v>
      </c>
      <c r="B202" s="19" t="s">
        <v>958</v>
      </c>
      <c r="C202" s="19" t="s">
        <v>959</v>
      </c>
      <c r="D202" s="19" t="s">
        <v>158</v>
      </c>
      <c r="E202" s="19" t="s">
        <v>964</v>
      </c>
      <c r="F202" s="19" t="s">
        <v>965</v>
      </c>
      <c r="G202" s="20" t="s">
        <v>1794</v>
      </c>
      <c r="H202" s="19"/>
      <c r="I202" s="18" t="str">
        <f t="shared" si="3"/>
        <v>P430102CJK0330</v>
      </c>
    </row>
    <row r="203" spans="1:9" x14ac:dyDescent="0.25">
      <c r="A203" s="19" t="s">
        <v>957</v>
      </c>
      <c r="B203" s="19" t="s">
        <v>958</v>
      </c>
      <c r="C203" s="19" t="s">
        <v>959</v>
      </c>
      <c r="D203" s="19" t="s">
        <v>158</v>
      </c>
      <c r="E203" s="19" t="s">
        <v>966</v>
      </c>
      <c r="F203" s="19" t="s">
        <v>967</v>
      </c>
      <c r="G203" s="20" t="s">
        <v>1795</v>
      </c>
      <c r="H203" s="19"/>
      <c r="I203" s="18" t="str">
        <f t="shared" si="3"/>
        <v>P430102CJK0300</v>
      </c>
    </row>
    <row r="204" spans="1:9" x14ac:dyDescent="0.25">
      <c r="A204" s="19" t="s">
        <v>957</v>
      </c>
      <c r="B204" s="19" t="s">
        <v>958</v>
      </c>
      <c r="C204" s="19" t="s">
        <v>959</v>
      </c>
      <c r="D204" s="19" t="s">
        <v>158</v>
      </c>
      <c r="E204" s="19" t="s">
        <v>968</v>
      </c>
      <c r="F204" s="19" t="s">
        <v>969</v>
      </c>
      <c r="G204" s="20" t="s">
        <v>1796</v>
      </c>
      <c r="H204" s="19"/>
      <c r="I204" s="18" t="str">
        <f t="shared" si="3"/>
        <v>P430102CJK0305</v>
      </c>
    </row>
    <row r="205" spans="1:9" x14ac:dyDescent="0.25">
      <c r="A205" s="19" t="s">
        <v>957</v>
      </c>
      <c r="B205" s="19" t="s">
        <v>958</v>
      </c>
      <c r="C205" s="19" t="s">
        <v>959</v>
      </c>
      <c r="D205" s="19" t="s">
        <v>158</v>
      </c>
      <c r="E205" s="19" t="s">
        <v>970</v>
      </c>
      <c r="F205" s="19" t="s">
        <v>971</v>
      </c>
      <c r="G205" s="20" t="s">
        <v>1797</v>
      </c>
      <c r="H205" s="19"/>
      <c r="I205" s="18" t="str">
        <f t="shared" si="3"/>
        <v>P430102CJK0310</v>
      </c>
    </row>
    <row r="206" spans="1:9" x14ac:dyDescent="0.25">
      <c r="A206" s="19" t="s">
        <v>957</v>
      </c>
      <c r="B206" s="19" t="s">
        <v>958</v>
      </c>
      <c r="C206" s="19" t="s">
        <v>959</v>
      </c>
      <c r="D206" s="19" t="s">
        <v>158</v>
      </c>
      <c r="E206" s="19" t="s">
        <v>972</v>
      </c>
      <c r="F206" s="19" t="s">
        <v>973</v>
      </c>
      <c r="G206" s="20" t="s">
        <v>1798</v>
      </c>
      <c r="H206" s="19"/>
      <c r="I206" s="18" t="str">
        <f t="shared" si="3"/>
        <v>P430102CJK0315</v>
      </c>
    </row>
    <row r="207" spans="1:9" x14ac:dyDescent="0.25">
      <c r="A207" s="19" t="s">
        <v>957</v>
      </c>
      <c r="B207" s="19" t="s">
        <v>958</v>
      </c>
      <c r="C207" s="19" t="s">
        <v>959</v>
      </c>
      <c r="D207" s="19" t="s">
        <v>158</v>
      </c>
      <c r="E207" s="19" t="s">
        <v>974</v>
      </c>
      <c r="F207" s="19" t="s">
        <v>975</v>
      </c>
      <c r="G207" s="20" t="s">
        <v>1796</v>
      </c>
      <c r="H207" s="19"/>
      <c r="I207" s="18" t="str">
        <f t="shared" si="3"/>
        <v>P430102CJK0031</v>
      </c>
    </row>
    <row r="208" spans="1:9" x14ac:dyDescent="0.25">
      <c r="A208" s="19" t="s">
        <v>957</v>
      </c>
      <c r="B208" s="19" t="s">
        <v>958</v>
      </c>
      <c r="C208" s="19" t="s">
        <v>959</v>
      </c>
      <c r="D208" s="19" t="s">
        <v>158</v>
      </c>
      <c r="E208" s="19" t="s">
        <v>976</v>
      </c>
      <c r="F208" s="19" t="s">
        <v>977</v>
      </c>
      <c r="G208" s="20" t="s">
        <v>1797</v>
      </c>
      <c r="H208" s="19"/>
      <c r="I208" s="18" t="str">
        <f t="shared" si="3"/>
        <v>P430102CJK0335</v>
      </c>
    </row>
    <row r="209" spans="1:9" x14ac:dyDescent="0.25">
      <c r="A209" s="19" t="s">
        <v>957</v>
      </c>
      <c r="B209" s="19" t="s">
        <v>958</v>
      </c>
      <c r="C209" s="19" t="s">
        <v>959</v>
      </c>
      <c r="D209" s="19" t="s">
        <v>158</v>
      </c>
      <c r="E209" s="19" t="s">
        <v>978</v>
      </c>
      <c r="F209" s="19" t="s">
        <v>979</v>
      </c>
      <c r="G209" s="20" t="s">
        <v>1796</v>
      </c>
      <c r="H209" s="19"/>
      <c r="I209" s="18" t="str">
        <f t="shared" si="3"/>
        <v>P430102CJK0325</v>
      </c>
    </row>
    <row r="210" spans="1:9" x14ac:dyDescent="0.25">
      <c r="A210" s="19" t="s">
        <v>957</v>
      </c>
      <c r="B210" s="19" t="s">
        <v>958</v>
      </c>
      <c r="C210" s="19" t="s">
        <v>959</v>
      </c>
      <c r="D210" s="19" t="s">
        <v>158</v>
      </c>
      <c r="E210" s="19" t="s">
        <v>980</v>
      </c>
      <c r="F210" s="19" t="s">
        <v>981</v>
      </c>
      <c r="G210" s="20" t="s">
        <v>1793</v>
      </c>
      <c r="H210" s="19"/>
      <c r="I210" s="18" t="str">
        <f t="shared" si="3"/>
        <v>P430102CJK0040</v>
      </c>
    </row>
    <row r="211" spans="1:9" x14ac:dyDescent="0.25">
      <c r="A211" s="19" t="s">
        <v>957</v>
      </c>
      <c r="B211" s="19" t="s">
        <v>958</v>
      </c>
      <c r="C211" s="19" t="s">
        <v>959</v>
      </c>
      <c r="D211" s="19" t="s">
        <v>158</v>
      </c>
      <c r="E211" s="19" t="s">
        <v>982</v>
      </c>
      <c r="F211" s="19" t="s">
        <v>983</v>
      </c>
      <c r="G211" s="20" t="s">
        <v>1781</v>
      </c>
      <c r="H211" s="19"/>
      <c r="I211" s="18" t="str">
        <f t="shared" si="3"/>
        <v>P430102CJK0340</v>
      </c>
    </row>
    <row r="212" spans="1:9" x14ac:dyDescent="0.25">
      <c r="A212" s="19" t="s">
        <v>1039</v>
      </c>
      <c r="B212" s="19" t="s">
        <v>1040</v>
      </c>
      <c r="C212" s="19" t="s">
        <v>1041</v>
      </c>
      <c r="D212" s="19" t="s">
        <v>158</v>
      </c>
      <c r="E212" s="19" t="s">
        <v>1042</v>
      </c>
      <c r="F212" s="19" t="s">
        <v>1043</v>
      </c>
      <c r="G212" s="20" t="s">
        <v>1799</v>
      </c>
      <c r="H212" s="19"/>
      <c r="I212" s="18" t="str">
        <f t="shared" si="3"/>
        <v>P430123CJK0281</v>
      </c>
    </row>
    <row r="213" spans="1:9" x14ac:dyDescent="0.25">
      <c r="A213" s="19" t="s">
        <v>1039</v>
      </c>
      <c r="B213" s="19" t="s">
        <v>1040</v>
      </c>
      <c r="C213" s="19" t="s">
        <v>1041</v>
      </c>
      <c r="D213" s="19" t="s">
        <v>158</v>
      </c>
      <c r="E213" s="19" t="s">
        <v>1044</v>
      </c>
      <c r="F213" s="19" t="s">
        <v>1045</v>
      </c>
      <c r="G213" s="20" t="s">
        <v>1800</v>
      </c>
      <c r="H213" s="19"/>
      <c r="I213" s="18" t="str">
        <f t="shared" si="3"/>
        <v>P430123CJK0260</v>
      </c>
    </row>
    <row r="214" spans="1:9" x14ac:dyDescent="0.25">
      <c r="A214" s="19" t="s">
        <v>1039</v>
      </c>
      <c r="B214" s="19" t="s">
        <v>1040</v>
      </c>
      <c r="C214" s="19" t="s">
        <v>1041</v>
      </c>
      <c r="D214" s="19" t="s">
        <v>158</v>
      </c>
      <c r="E214" s="19" t="s">
        <v>1046</v>
      </c>
      <c r="F214" s="19" t="s">
        <v>1047</v>
      </c>
      <c r="G214" s="20" t="s">
        <v>1801</v>
      </c>
      <c r="H214" s="19"/>
      <c r="I214" s="18" t="str">
        <f t="shared" si="3"/>
        <v>P430123CJK0264</v>
      </c>
    </row>
    <row r="215" spans="1:9" x14ac:dyDescent="0.25">
      <c r="A215" s="19" t="s">
        <v>1039</v>
      </c>
      <c r="B215" s="19" t="s">
        <v>1040</v>
      </c>
      <c r="C215" s="19" t="s">
        <v>1041</v>
      </c>
      <c r="D215" s="19" t="s">
        <v>158</v>
      </c>
      <c r="E215" s="19" t="s">
        <v>1048</v>
      </c>
      <c r="F215" s="19" t="s">
        <v>1049</v>
      </c>
      <c r="G215" s="20" t="s">
        <v>1802</v>
      </c>
      <c r="H215" s="19"/>
      <c r="I215" s="18" t="str">
        <f t="shared" si="3"/>
        <v>P430123CJK0265</v>
      </c>
    </row>
    <row r="216" spans="1:9" x14ac:dyDescent="0.25">
      <c r="A216" s="19" t="s">
        <v>1039</v>
      </c>
      <c r="B216" s="19" t="s">
        <v>1040</v>
      </c>
      <c r="C216" s="19" t="s">
        <v>1041</v>
      </c>
      <c r="D216" s="19" t="s">
        <v>158</v>
      </c>
      <c r="E216" s="19" t="s">
        <v>1050</v>
      </c>
      <c r="F216" s="19" t="s">
        <v>1051</v>
      </c>
      <c r="G216" s="20" t="s">
        <v>1803</v>
      </c>
      <c r="H216" s="19"/>
      <c r="I216" s="18" t="str">
        <f t="shared" si="3"/>
        <v>P430123CJK0266</v>
      </c>
    </row>
    <row r="217" spans="1:9" x14ac:dyDescent="0.25">
      <c r="A217" s="19" t="s">
        <v>1039</v>
      </c>
      <c r="B217" s="19" t="s">
        <v>1040</v>
      </c>
      <c r="C217" s="19" t="s">
        <v>1041</v>
      </c>
      <c r="D217" s="19" t="s">
        <v>158</v>
      </c>
      <c r="E217" s="19" t="s">
        <v>1052</v>
      </c>
      <c r="F217" s="19" t="s">
        <v>1053</v>
      </c>
      <c r="G217" s="20" t="s">
        <v>1795</v>
      </c>
      <c r="H217" s="19"/>
      <c r="I217" s="18" t="str">
        <f t="shared" si="3"/>
        <v>P430123CJK0267</v>
      </c>
    </row>
    <row r="218" spans="1:9" x14ac:dyDescent="0.25">
      <c r="A218" s="19" t="s">
        <v>1039</v>
      </c>
      <c r="B218" s="19" t="s">
        <v>1040</v>
      </c>
      <c r="C218" s="19" t="s">
        <v>1041</v>
      </c>
      <c r="D218" s="19" t="s">
        <v>158</v>
      </c>
      <c r="E218" s="19" t="s">
        <v>1054</v>
      </c>
      <c r="F218" s="19" t="s">
        <v>1055</v>
      </c>
      <c r="G218" s="20" t="s">
        <v>1804</v>
      </c>
      <c r="H218" s="19"/>
      <c r="I218" s="18" t="str">
        <f t="shared" si="3"/>
        <v>P430123CJK0268</v>
      </c>
    </row>
    <row r="219" spans="1:9" x14ac:dyDescent="0.25">
      <c r="A219" s="19" t="s">
        <v>1039</v>
      </c>
      <c r="B219" s="19" t="s">
        <v>1040</v>
      </c>
      <c r="C219" s="19" t="s">
        <v>1041</v>
      </c>
      <c r="D219" s="19" t="s">
        <v>158</v>
      </c>
      <c r="E219" s="19" t="s">
        <v>1056</v>
      </c>
      <c r="F219" s="19" t="s">
        <v>1057</v>
      </c>
      <c r="G219" s="20" t="s">
        <v>1793</v>
      </c>
      <c r="H219" s="19"/>
      <c r="I219" s="18" t="str">
        <f t="shared" si="3"/>
        <v>P430123CJK0269</v>
      </c>
    </row>
    <row r="220" spans="1:9" x14ac:dyDescent="0.25">
      <c r="A220" s="19" t="s">
        <v>1039</v>
      </c>
      <c r="B220" s="19" t="s">
        <v>1040</v>
      </c>
      <c r="C220" s="19" t="s">
        <v>1041</v>
      </c>
      <c r="D220" s="19" t="s">
        <v>158</v>
      </c>
      <c r="E220" s="19" t="s">
        <v>974</v>
      </c>
      <c r="F220" s="19" t="s">
        <v>975</v>
      </c>
      <c r="G220" s="20" t="s">
        <v>1796</v>
      </c>
      <c r="H220" s="19"/>
      <c r="I220" s="18" t="str">
        <f t="shared" si="3"/>
        <v>P430123CJK0031</v>
      </c>
    </row>
    <row r="221" spans="1:9" x14ac:dyDescent="0.25">
      <c r="A221" s="19" t="s">
        <v>1039</v>
      </c>
      <c r="B221" s="19" t="s">
        <v>1040</v>
      </c>
      <c r="C221" s="19" t="s">
        <v>1041</v>
      </c>
      <c r="D221" s="19" t="s">
        <v>158</v>
      </c>
      <c r="E221" s="19" t="s">
        <v>960</v>
      </c>
      <c r="F221" s="19" t="s">
        <v>961</v>
      </c>
      <c r="G221" s="20" t="s">
        <v>1793</v>
      </c>
      <c r="H221" s="19"/>
      <c r="I221" s="18" t="str">
        <f t="shared" si="3"/>
        <v>P430123CJK0051</v>
      </c>
    </row>
    <row r="222" spans="1:9" x14ac:dyDescent="0.25">
      <c r="A222" s="19" t="s">
        <v>1805</v>
      </c>
      <c r="B222" s="19" t="s">
        <v>1040</v>
      </c>
      <c r="C222" s="19" t="s">
        <v>1806</v>
      </c>
      <c r="D222" s="19" t="s">
        <v>158</v>
      </c>
      <c r="E222" s="19" t="s">
        <v>1044</v>
      </c>
      <c r="F222" s="19" t="s">
        <v>1045</v>
      </c>
      <c r="G222" s="20" t="s">
        <v>1800</v>
      </c>
      <c r="H222" s="19"/>
      <c r="I222" s="18" t="str">
        <f t="shared" si="3"/>
        <v>P430153CJK0260</v>
      </c>
    </row>
    <row r="223" spans="1:9" x14ac:dyDescent="0.25">
      <c r="A223" s="19" t="s">
        <v>1805</v>
      </c>
      <c r="B223" s="19" t="s">
        <v>1040</v>
      </c>
      <c r="C223" s="19" t="s">
        <v>1806</v>
      </c>
      <c r="D223" s="19" t="s">
        <v>158</v>
      </c>
      <c r="E223" s="19" t="s">
        <v>1046</v>
      </c>
      <c r="F223" s="19" t="s">
        <v>1807</v>
      </c>
      <c r="G223" s="20" t="s">
        <v>1801</v>
      </c>
      <c r="H223" s="19"/>
      <c r="I223" s="18" t="str">
        <f t="shared" si="3"/>
        <v>P430153CJK0264</v>
      </c>
    </row>
    <row r="224" spans="1:9" x14ac:dyDescent="0.25">
      <c r="A224" s="19" t="s">
        <v>1805</v>
      </c>
      <c r="B224" s="19" t="s">
        <v>1040</v>
      </c>
      <c r="C224" s="19" t="s">
        <v>1806</v>
      </c>
      <c r="D224" s="19" t="s">
        <v>158</v>
      </c>
      <c r="E224" s="19" t="s">
        <v>1048</v>
      </c>
      <c r="F224" s="19" t="s">
        <v>1808</v>
      </c>
      <c r="G224" s="20" t="s">
        <v>1802</v>
      </c>
      <c r="H224" s="19"/>
      <c r="I224" s="18" t="str">
        <f t="shared" si="3"/>
        <v>P430153CJK0265</v>
      </c>
    </row>
    <row r="225" spans="1:9" x14ac:dyDescent="0.25">
      <c r="A225" s="19" t="s">
        <v>1805</v>
      </c>
      <c r="B225" s="19" t="s">
        <v>1040</v>
      </c>
      <c r="C225" s="19" t="s">
        <v>1806</v>
      </c>
      <c r="D225" s="19" t="s">
        <v>158</v>
      </c>
      <c r="E225" s="19" t="s">
        <v>1050</v>
      </c>
      <c r="F225" s="19" t="s">
        <v>1051</v>
      </c>
      <c r="G225" s="20" t="s">
        <v>1803</v>
      </c>
      <c r="H225" s="19"/>
      <c r="I225" s="18" t="str">
        <f t="shared" si="3"/>
        <v>P430153CJK0266</v>
      </c>
    </row>
    <row r="226" spans="1:9" x14ac:dyDescent="0.25">
      <c r="A226" s="19" t="s">
        <v>1805</v>
      </c>
      <c r="B226" s="19" t="s">
        <v>1040</v>
      </c>
      <c r="C226" s="19" t="s">
        <v>1806</v>
      </c>
      <c r="D226" s="19" t="s">
        <v>158</v>
      </c>
      <c r="E226" s="19" t="s">
        <v>1052</v>
      </c>
      <c r="F226" s="19" t="s">
        <v>1061</v>
      </c>
      <c r="G226" s="20" t="s">
        <v>1795</v>
      </c>
      <c r="H226" s="19"/>
      <c r="I226" s="18" t="str">
        <f t="shared" si="3"/>
        <v>P430153CJK0267</v>
      </c>
    </row>
    <row r="227" spans="1:9" x14ac:dyDescent="0.25">
      <c r="A227" s="19" t="s">
        <v>1805</v>
      </c>
      <c r="B227" s="19" t="s">
        <v>1040</v>
      </c>
      <c r="C227" s="19" t="s">
        <v>1806</v>
      </c>
      <c r="D227" s="19" t="s">
        <v>158</v>
      </c>
      <c r="E227" s="19" t="s">
        <v>1054</v>
      </c>
      <c r="F227" s="19" t="s">
        <v>1055</v>
      </c>
      <c r="G227" s="20" t="s">
        <v>1804</v>
      </c>
      <c r="H227" s="19"/>
      <c r="I227" s="18" t="str">
        <f t="shared" si="3"/>
        <v>P430153CJK0268</v>
      </c>
    </row>
    <row r="228" spans="1:9" x14ac:dyDescent="0.25">
      <c r="A228" s="19" t="s">
        <v>1805</v>
      </c>
      <c r="B228" s="19" t="s">
        <v>1040</v>
      </c>
      <c r="C228" s="19" t="s">
        <v>1806</v>
      </c>
      <c r="D228" s="19" t="s">
        <v>158</v>
      </c>
      <c r="E228" s="19" t="s">
        <v>1056</v>
      </c>
      <c r="F228" s="19" t="s">
        <v>1057</v>
      </c>
      <c r="G228" s="20" t="s">
        <v>1793</v>
      </c>
      <c r="H228" s="19"/>
      <c r="I228" s="18" t="str">
        <f t="shared" si="3"/>
        <v>P430153CJK0269</v>
      </c>
    </row>
    <row r="229" spans="1:9" x14ac:dyDescent="0.25">
      <c r="A229" s="19" t="s">
        <v>1805</v>
      </c>
      <c r="B229" s="19" t="s">
        <v>1040</v>
      </c>
      <c r="C229" s="19" t="s">
        <v>1806</v>
      </c>
      <c r="D229" s="19" t="s">
        <v>158</v>
      </c>
      <c r="E229" s="19" t="s">
        <v>974</v>
      </c>
      <c r="F229" s="19" t="s">
        <v>1809</v>
      </c>
      <c r="G229" s="20" t="s">
        <v>1796</v>
      </c>
      <c r="H229" s="19"/>
      <c r="I229" s="18" t="str">
        <f t="shared" ref="I229:I288" si="4">CONCATENATE(C229,E229)</f>
        <v>P430153CJK0031</v>
      </c>
    </row>
    <row r="230" spans="1:9" x14ac:dyDescent="0.25">
      <c r="A230" s="19" t="s">
        <v>1805</v>
      </c>
      <c r="B230" s="19" t="s">
        <v>1040</v>
      </c>
      <c r="C230" s="19" t="s">
        <v>1806</v>
      </c>
      <c r="D230" s="19" t="s">
        <v>158</v>
      </c>
      <c r="E230" s="19" t="s">
        <v>980</v>
      </c>
      <c r="F230" s="19" t="s">
        <v>1810</v>
      </c>
      <c r="G230" s="20" t="s">
        <v>1793</v>
      </c>
      <c r="H230" s="19"/>
      <c r="I230" s="18" t="str">
        <f t="shared" si="4"/>
        <v>P430153CJK0040</v>
      </c>
    </row>
    <row r="231" spans="1:9" x14ac:dyDescent="0.25">
      <c r="A231" s="19" t="s">
        <v>1805</v>
      </c>
      <c r="B231" s="19" t="s">
        <v>1040</v>
      </c>
      <c r="C231" s="19" t="s">
        <v>1806</v>
      </c>
      <c r="D231" s="19" t="s">
        <v>158</v>
      </c>
      <c r="E231" s="19" t="s">
        <v>960</v>
      </c>
      <c r="F231" s="19" t="s">
        <v>1811</v>
      </c>
      <c r="G231" s="20" t="s">
        <v>1793</v>
      </c>
      <c r="H231" s="19"/>
      <c r="I231" s="18" t="str">
        <f t="shared" si="4"/>
        <v>P430153CJK0051</v>
      </c>
    </row>
    <row r="232" spans="1:9" x14ac:dyDescent="0.25">
      <c r="A232" s="19" t="s">
        <v>1805</v>
      </c>
      <c r="B232" s="19" t="s">
        <v>1040</v>
      </c>
      <c r="C232" s="19" t="s">
        <v>1806</v>
      </c>
      <c r="D232" s="19" t="s">
        <v>158</v>
      </c>
      <c r="E232" s="19" t="s">
        <v>1042</v>
      </c>
      <c r="F232" s="19" t="s">
        <v>1043</v>
      </c>
      <c r="G232" s="20" t="s">
        <v>1799</v>
      </c>
      <c r="H232" s="19"/>
      <c r="I232" s="18" t="str">
        <f t="shared" si="4"/>
        <v>P430153CJK0281</v>
      </c>
    </row>
    <row r="233" spans="1:9" x14ac:dyDescent="0.25">
      <c r="A233" s="19" t="s">
        <v>290</v>
      </c>
      <c r="B233" s="19" t="s">
        <v>291</v>
      </c>
      <c r="C233" s="19" t="s">
        <v>292</v>
      </c>
      <c r="D233" s="19" t="s">
        <v>158</v>
      </c>
      <c r="E233" s="19" t="s">
        <v>293</v>
      </c>
      <c r="F233" s="19" t="s">
        <v>294</v>
      </c>
      <c r="G233" s="20" t="s">
        <v>1777</v>
      </c>
      <c r="H233" s="19"/>
      <c r="I233" s="18" t="str">
        <f t="shared" si="4"/>
        <v>B700600OTA0047</v>
      </c>
    </row>
    <row r="234" spans="1:9" x14ac:dyDescent="0.25">
      <c r="A234" s="19" t="s">
        <v>295</v>
      </c>
      <c r="B234" s="19" t="s">
        <v>296</v>
      </c>
      <c r="C234" s="19" t="s">
        <v>297</v>
      </c>
      <c r="D234" s="19" t="s">
        <v>158</v>
      </c>
      <c r="E234" s="19" t="s">
        <v>298</v>
      </c>
      <c r="F234" s="19" t="s">
        <v>299</v>
      </c>
      <c r="G234" s="20" t="s">
        <v>1774</v>
      </c>
      <c r="H234" s="19"/>
      <c r="I234" s="18" t="str">
        <f t="shared" si="4"/>
        <v>B700700OTA0048</v>
      </c>
    </row>
    <row r="235" spans="1:9" x14ac:dyDescent="0.25">
      <c r="A235" s="19" t="s">
        <v>295</v>
      </c>
      <c r="B235" s="19" t="s">
        <v>296</v>
      </c>
      <c r="C235" s="19" t="s">
        <v>297</v>
      </c>
      <c r="D235" s="19" t="s">
        <v>158</v>
      </c>
      <c r="E235" s="19" t="s">
        <v>300</v>
      </c>
      <c r="F235" s="19" t="s">
        <v>301</v>
      </c>
      <c r="G235" s="20" t="s">
        <v>1774</v>
      </c>
      <c r="H235" s="19"/>
      <c r="I235" s="18" t="str">
        <f t="shared" si="4"/>
        <v>B700700OTA0049</v>
      </c>
    </row>
    <row r="236" spans="1:9" x14ac:dyDescent="0.25">
      <c r="A236" s="19" t="s">
        <v>295</v>
      </c>
      <c r="B236" s="19" t="s">
        <v>296</v>
      </c>
      <c r="C236" s="19" t="s">
        <v>297</v>
      </c>
      <c r="D236" s="19" t="s">
        <v>158</v>
      </c>
      <c r="E236" s="19" t="s">
        <v>302</v>
      </c>
      <c r="F236" s="19" t="s">
        <v>303</v>
      </c>
      <c r="G236" s="20" t="s">
        <v>1774</v>
      </c>
      <c r="H236" s="19"/>
      <c r="I236" s="18" t="str">
        <f t="shared" si="4"/>
        <v>B700700OTA0051</v>
      </c>
    </row>
    <row r="237" spans="1:9" x14ac:dyDescent="0.25">
      <c r="A237" s="19" t="s">
        <v>295</v>
      </c>
      <c r="B237" s="19" t="s">
        <v>296</v>
      </c>
      <c r="C237" s="19" t="s">
        <v>297</v>
      </c>
      <c r="D237" s="19" t="s">
        <v>158</v>
      </c>
      <c r="E237" s="19" t="s">
        <v>304</v>
      </c>
      <c r="F237" s="19" t="s">
        <v>305</v>
      </c>
      <c r="G237" s="20" t="s">
        <v>1774</v>
      </c>
      <c r="H237" s="19"/>
      <c r="I237" s="18" t="str">
        <f t="shared" si="4"/>
        <v>B700700OTA0052</v>
      </c>
    </row>
    <row r="238" spans="1:9" x14ac:dyDescent="0.25">
      <c r="A238" s="19" t="s">
        <v>1058</v>
      </c>
      <c r="B238" s="19" t="s">
        <v>1059</v>
      </c>
      <c r="C238" s="19" t="s">
        <v>1060</v>
      </c>
      <c r="D238" s="19" t="s">
        <v>158</v>
      </c>
      <c r="E238" s="19" t="s">
        <v>1011</v>
      </c>
      <c r="F238" s="19" t="s">
        <v>1012</v>
      </c>
      <c r="G238" s="20" t="s">
        <v>1798</v>
      </c>
      <c r="H238" s="19"/>
      <c r="I238" s="18" t="str">
        <f t="shared" si="4"/>
        <v>P430125CJK0422</v>
      </c>
    </row>
    <row r="239" spans="1:9" x14ac:dyDescent="0.25">
      <c r="A239" s="19" t="s">
        <v>1058</v>
      </c>
      <c r="B239" s="19" t="s">
        <v>1059</v>
      </c>
      <c r="C239" s="19" t="s">
        <v>1060</v>
      </c>
      <c r="D239" s="19" t="s">
        <v>158</v>
      </c>
      <c r="E239" s="19" t="s">
        <v>987</v>
      </c>
      <c r="F239" s="19" t="s">
        <v>988</v>
      </c>
      <c r="G239" s="20" t="s">
        <v>1781</v>
      </c>
      <c r="H239" s="19"/>
      <c r="I239" s="18" t="str">
        <f t="shared" si="4"/>
        <v>P430125CJK0087</v>
      </c>
    </row>
    <row r="240" spans="1:9" x14ac:dyDescent="0.25">
      <c r="A240" s="19" t="s">
        <v>1058</v>
      </c>
      <c r="B240" s="19" t="s">
        <v>1059</v>
      </c>
      <c r="C240" s="19" t="s">
        <v>1060</v>
      </c>
      <c r="D240" s="19" t="s">
        <v>158</v>
      </c>
      <c r="E240" s="19" t="s">
        <v>995</v>
      </c>
      <c r="F240" s="19" t="s">
        <v>996</v>
      </c>
      <c r="G240" s="20" t="s">
        <v>1825</v>
      </c>
      <c r="H240" s="19"/>
      <c r="I240" s="18" t="str">
        <f t="shared" si="4"/>
        <v>P430125CJK0020</v>
      </c>
    </row>
    <row r="241" spans="1:9" x14ac:dyDescent="0.25">
      <c r="A241" s="19" t="s">
        <v>1058</v>
      </c>
      <c r="B241" s="19" t="s">
        <v>1059</v>
      </c>
      <c r="C241" s="19" t="s">
        <v>1060</v>
      </c>
      <c r="D241" s="19" t="s">
        <v>158</v>
      </c>
      <c r="E241" s="19" t="s">
        <v>997</v>
      </c>
      <c r="F241" s="19" t="s">
        <v>998</v>
      </c>
      <c r="G241" s="20" t="s">
        <v>1842</v>
      </c>
      <c r="H241" s="19"/>
      <c r="I241" s="18" t="str">
        <f t="shared" si="4"/>
        <v>P430125CJK0064</v>
      </c>
    </row>
    <row r="242" spans="1:9" x14ac:dyDescent="0.25">
      <c r="A242" s="19" t="s">
        <v>1058</v>
      </c>
      <c r="B242" s="19" t="s">
        <v>1059</v>
      </c>
      <c r="C242" s="19" t="s">
        <v>1060</v>
      </c>
      <c r="D242" s="19" t="s">
        <v>158</v>
      </c>
      <c r="E242" s="19" t="s">
        <v>1003</v>
      </c>
      <c r="F242" s="19" t="s">
        <v>1004</v>
      </c>
      <c r="G242" s="20" t="s">
        <v>1801</v>
      </c>
      <c r="H242" s="19"/>
      <c r="I242" s="18" t="str">
        <f t="shared" si="4"/>
        <v>P430125CJK0092</v>
      </c>
    </row>
    <row r="243" spans="1:9" x14ac:dyDescent="0.25">
      <c r="A243" s="19" t="s">
        <v>1058</v>
      </c>
      <c r="B243" s="19" t="s">
        <v>1059</v>
      </c>
      <c r="C243" s="19" t="s">
        <v>1060</v>
      </c>
      <c r="D243" s="19" t="s">
        <v>158</v>
      </c>
      <c r="E243" s="19" t="s">
        <v>1001</v>
      </c>
      <c r="F243" s="19" t="s">
        <v>1002</v>
      </c>
      <c r="G243" s="20" t="s">
        <v>1775</v>
      </c>
      <c r="H243" s="19"/>
      <c r="I243" s="18" t="str">
        <f t="shared" si="4"/>
        <v>P430125CJK0077</v>
      </c>
    </row>
    <row r="244" spans="1:9" x14ac:dyDescent="0.25">
      <c r="A244" s="19" t="s">
        <v>1058</v>
      </c>
      <c r="B244" s="19" t="s">
        <v>1059</v>
      </c>
      <c r="C244" s="19" t="s">
        <v>1060</v>
      </c>
      <c r="D244" s="19" t="s">
        <v>158</v>
      </c>
      <c r="E244" s="19" t="s">
        <v>999</v>
      </c>
      <c r="F244" s="19" t="s">
        <v>1000</v>
      </c>
      <c r="G244" s="20" t="s">
        <v>1842</v>
      </c>
      <c r="H244" s="19"/>
      <c r="I244" s="18" t="str">
        <f t="shared" si="4"/>
        <v>P430125CJK0078</v>
      </c>
    </row>
    <row r="245" spans="1:9" x14ac:dyDescent="0.25">
      <c r="A245" s="19" t="s">
        <v>1058</v>
      </c>
      <c r="B245" s="19" t="s">
        <v>1059</v>
      </c>
      <c r="C245" s="19" t="s">
        <v>1060</v>
      </c>
      <c r="D245" s="19" t="s">
        <v>158</v>
      </c>
      <c r="E245" s="19" t="s">
        <v>1009</v>
      </c>
      <c r="F245" s="19" t="s">
        <v>1010</v>
      </c>
      <c r="G245" s="20" t="s">
        <v>1803</v>
      </c>
      <c r="H245" s="19"/>
      <c r="I245" s="18" t="str">
        <f t="shared" si="4"/>
        <v>P430125CJK0084</v>
      </c>
    </row>
    <row r="246" spans="1:9" x14ac:dyDescent="0.25">
      <c r="A246" s="19" t="s">
        <v>1058</v>
      </c>
      <c r="B246" s="19" t="s">
        <v>1059</v>
      </c>
      <c r="C246" s="19" t="s">
        <v>1060</v>
      </c>
      <c r="D246" s="19" t="s">
        <v>158</v>
      </c>
      <c r="E246" s="19" t="s">
        <v>1013</v>
      </c>
      <c r="F246" s="19" t="s">
        <v>1014</v>
      </c>
      <c r="G246" s="20" t="s">
        <v>1840</v>
      </c>
      <c r="H246" s="19"/>
      <c r="I246" s="18" t="str">
        <f t="shared" si="4"/>
        <v>P430125CJK0001</v>
      </c>
    </row>
    <row r="247" spans="1:9" x14ac:dyDescent="0.25">
      <c r="A247" s="19" t="s">
        <v>1058</v>
      </c>
      <c r="B247" s="19" t="s">
        <v>1059</v>
      </c>
      <c r="C247" s="19" t="s">
        <v>1060</v>
      </c>
      <c r="D247" s="19" t="s">
        <v>158</v>
      </c>
      <c r="E247" s="19" t="s">
        <v>1007</v>
      </c>
      <c r="F247" s="19" t="s">
        <v>1008</v>
      </c>
      <c r="G247" s="20" t="s">
        <v>1841</v>
      </c>
      <c r="H247" s="19"/>
      <c r="I247" s="18" t="str">
        <f t="shared" si="4"/>
        <v>P430125CJK0012</v>
      </c>
    </row>
    <row r="248" spans="1:9" x14ac:dyDescent="0.25">
      <c r="A248" s="19" t="s">
        <v>1058</v>
      </c>
      <c r="B248" s="19" t="s">
        <v>1059</v>
      </c>
      <c r="C248" s="19" t="s">
        <v>1060</v>
      </c>
      <c r="D248" s="19" t="s">
        <v>158</v>
      </c>
      <c r="E248" s="19" t="s">
        <v>991</v>
      </c>
      <c r="F248" s="19" t="s">
        <v>992</v>
      </c>
      <c r="G248" s="20" t="s">
        <v>1796</v>
      </c>
      <c r="H248" s="19"/>
      <c r="I248" s="18" t="str">
        <f t="shared" si="4"/>
        <v>P430125CJK0013</v>
      </c>
    </row>
    <row r="249" spans="1:9" x14ac:dyDescent="0.25">
      <c r="A249" s="19" t="s">
        <v>1058</v>
      </c>
      <c r="B249" s="19" t="s">
        <v>1059</v>
      </c>
      <c r="C249" s="19" t="s">
        <v>1060</v>
      </c>
      <c r="D249" s="19" t="s">
        <v>158</v>
      </c>
      <c r="E249" s="19" t="s">
        <v>1005</v>
      </c>
      <c r="F249" s="19" t="s">
        <v>1006</v>
      </c>
      <c r="G249" s="20" t="s">
        <v>1843</v>
      </c>
      <c r="H249" s="19"/>
      <c r="I249" s="18" t="str">
        <f t="shared" si="4"/>
        <v>P430125CJK0065</v>
      </c>
    </row>
    <row r="250" spans="1:9" x14ac:dyDescent="0.25">
      <c r="A250" s="19" t="s">
        <v>1058</v>
      </c>
      <c r="B250" s="19" t="s">
        <v>1059</v>
      </c>
      <c r="C250" s="19" t="s">
        <v>1060</v>
      </c>
      <c r="D250" s="19" t="s">
        <v>158</v>
      </c>
      <c r="E250" s="19" t="s">
        <v>1020</v>
      </c>
      <c r="F250" s="19" t="s">
        <v>1021</v>
      </c>
      <c r="G250" s="20" t="s">
        <v>1798</v>
      </c>
      <c r="H250" s="19"/>
      <c r="I250" s="18" t="str">
        <f t="shared" si="4"/>
        <v>P430125CJK0393</v>
      </c>
    </row>
    <row r="251" spans="1:9" x14ac:dyDescent="0.25">
      <c r="A251" s="19" t="s">
        <v>1058</v>
      </c>
      <c r="B251" s="19" t="s">
        <v>1059</v>
      </c>
      <c r="C251" s="19" t="s">
        <v>1060</v>
      </c>
      <c r="D251" s="19" t="s">
        <v>158</v>
      </c>
      <c r="E251" s="19" t="s">
        <v>989</v>
      </c>
      <c r="F251" s="19" t="s">
        <v>990</v>
      </c>
      <c r="G251" s="20" t="s">
        <v>1819</v>
      </c>
      <c r="H251" s="19"/>
      <c r="I251" s="18" t="str">
        <f t="shared" si="4"/>
        <v>P430125CJK0014</v>
      </c>
    </row>
    <row r="252" spans="1:9" x14ac:dyDescent="0.25">
      <c r="A252" s="19" t="s">
        <v>1058</v>
      </c>
      <c r="B252" s="19" t="s">
        <v>1059</v>
      </c>
      <c r="C252" s="19" t="s">
        <v>1060</v>
      </c>
      <c r="D252" s="19" t="s">
        <v>158</v>
      </c>
      <c r="E252" s="19" t="s">
        <v>993</v>
      </c>
      <c r="F252" s="19" t="s">
        <v>994</v>
      </c>
      <c r="G252" s="20" t="s">
        <v>1795</v>
      </c>
      <c r="H252" s="19"/>
      <c r="I252" s="18" t="str">
        <f t="shared" si="4"/>
        <v>P430125CJK0088</v>
      </c>
    </row>
    <row r="253" spans="1:9" x14ac:dyDescent="0.25">
      <c r="A253" s="19" t="s">
        <v>1058</v>
      </c>
      <c r="B253" s="19" t="s">
        <v>1059</v>
      </c>
      <c r="C253" s="19" t="s">
        <v>1060</v>
      </c>
      <c r="D253" s="19" t="s">
        <v>158</v>
      </c>
      <c r="E253" s="19" t="s">
        <v>1812</v>
      </c>
      <c r="F253" s="19" t="s">
        <v>1014</v>
      </c>
      <c r="G253" s="20" t="s">
        <v>1813</v>
      </c>
      <c r="H253" s="19"/>
      <c r="I253" s="18" t="str">
        <f t="shared" si="4"/>
        <v>P430125CJK0002</v>
      </c>
    </row>
    <row r="254" spans="1:9" x14ac:dyDescent="0.25">
      <c r="A254" s="19" t="s">
        <v>1058</v>
      </c>
      <c r="B254" s="19" t="s">
        <v>1059</v>
      </c>
      <c r="C254" s="19" t="s">
        <v>1060</v>
      </c>
      <c r="D254" s="19" t="s">
        <v>158</v>
      </c>
      <c r="E254" s="19" t="s">
        <v>1814</v>
      </c>
      <c r="F254" s="19" t="s">
        <v>1815</v>
      </c>
      <c r="G254" s="20" t="s">
        <v>1803</v>
      </c>
      <c r="H254" s="19"/>
      <c r="I254" s="18" t="str">
        <f t="shared" si="4"/>
        <v>P430125CJK0016</v>
      </c>
    </row>
    <row r="255" spans="1:9" x14ac:dyDescent="0.25">
      <c r="A255" s="19" t="s">
        <v>1058</v>
      </c>
      <c r="B255" s="19" t="s">
        <v>1059</v>
      </c>
      <c r="C255" s="19" t="s">
        <v>1060</v>
      </c>
      <c r="D255" s="19" t="s">
        <v>158</v>
      </c>
      <c r="E255" s="19" t="s">
        <v>1816</v>
      </c>
      <c r="F255" s="19" t="s">
        <v>1008</v>
      </c>
      <c r="G255" s="20" t="s">
        <v>1817</v>
      </c>
      <c r="H255" s="19"/>
      <c r="I255" s="18" t="str">
        <f t="shared" si="4"/>
        <v>P430125CJK0018</v>
      </c>
    </row>
    <row r="256" spans="1:9" x14ac:dyDescent="0.25">
      <c r="A256" s="19" t="s">
        <v>1058</v>
      </c>
      <c r="B256" s="19" t="s">
        <v>1059</v>
      </c>
      <c r="C256" s="19" t="s">
        <v>1060</v>
      </c>
      <c r="D256" s="19" t="s">
        <v>158</v>
      </c>
      <c r="E256" s="19" t="s">
        <v>1818</v>
      </c>
      <c r="F256" s="19" t="s">
        <v>990</v>
      </c>
      <c r="G256" s="20" t="s">
        <v>1819</v>
      </c>
      <c r="H256" s="19"/>
      <c r="I256" s="18" t="str">
        <f t="shared" si="4"/>
        <v>P430125CJK0019</v>
      </c>
    </row>
    <row r="257" spans="1:9" x14ac:dyDescent="0.25">
      <c r="A257" s="19" t="s">
        <v>1058</v>
      </c>
      <c r="B257" s="19" t="s">
        <v>1059</v>
      </c>
      <c r="C257" s="19" t="s">
        <v>1060</v>
      </c>
      <c r="D257" s="19" t="s">
        <v>158</v>
      </c>
      <c r="E257" s="19" t="s">
        <v>1820</v>
      </c>
      <c r="F257" s="19" t="s">
        <v>998</v>
      </c>
      <c r="G257" s="20" t="s">
        <v>1796</v>
      </c>
      <c r="H257" s="19"/>
      <c r="I257" s="18" t="str">
        <f t="shared" si="4"/>
        <v>P430125CJK0063</v>
      </c>
    </row>
    <row r="258" spans="1:9" x14ac:dyDescent="0.25">
      <c r="A258" s="19" t="s">
        <v>1058</v>
      </c>
      <c r="B258" s="19" t="s">
        <v>1059</v>
      </c>
      <c r="C258" s="19" t="s">
        <v>1060</v>
      </c>
      <c r="D258" s="19" t="s">
        <v>158</v>
      </c>
      <c r="E258" s="19" t="s">
        <v>1821</v>
      </c>
      <c r="F258" s="19" t="s">
        <v>1822</v>
      </c>
      <c r="G258" s="20" t="s">
        <v>1799</v>
      </c>
      <c r="H258" s="19"/>
      <c r="I258" s="18" t="str">
        <f t="shared" si="4"/>
        <v>P430125CJK0021</v>
      </c>
    </row>
    <row r="259" spans="1:9" x14ac:dyDescent="0.25">
      <c r="A259" s="19" t="s">
        <v>1058</v>
      </c>
      <c r="B259" s="19" t="s">
        <v>1059</v>
      </c>
      <c r="C259" s="19" t="s">
        <v>1060</v>
      </c>
      <c r="D259" s="19" t="s">
        <v>158</v>
      </c>
      <c r="E259" s="19" t="s">
        <v>1823</v>
      </c>
      <c r="F259" s="19" t="s">
        <v>1824</v>
      </c>
      <c r="G259" s="20" t="s">
        <v>1825</v>
      </c>
      <c r="H259" s="19"/>
      <c r="I259" s="18" t="str">
        <f t="shared" si="4"/>
        <v>P430125CJK0072</v>
      </c>
    </row>
    <row r="260" spans="1:9" x14ac:dyDescent="0.25">
      <c r="A260" s="19" t="s">
        <v>1058</v>
      </c>
      <c r="B260" s="19" t="s">
        <v>1059</v>
      </c>
      <c r="C260" s="19" t="s">
        <v>1060</v>
      </c>
      <c r="D260" s="19" t="s">
        <v>158</v>
      </c>
      <c r="E260" s="19" t="s">
        <v>1826</v>
      </c>
      <c r="F260" s="19" t="s">
        <v>1827</v>
      </c>
      <c r="G260" s="20" t="s">
        <v>1813</v>
      </c>
      <c r="H260" s="19"/>
      <c r="I260" s="18" t="str">
        <f t="shared" si="4"/>
        <v>P430125CJK0073</v>
      </c>
    </row>
    <row r="261" spans="1:9" x14ac:dyDescent="0.25">
      <c r="A261" s="19" t="s">
        <v>1058</v>
      </c>
      <c r="B261" s="19" t="s">
        <v>1059</v>
      </c>
      <c r="C261" s="19" t="s">
        <v>1060</v>
      </c>
      <c r="D261" s="19" t="s">
        <v>158</v>
      </c>
      <c r="E261" s="19" t="s">
        <v>1828</v>
      </c>
      <c r="F261" s="19" t="s">
        <v>1829</v>
      </c>
      <c r="G261" s="20" t="s">
        <v>1799</v>
      </c>
      <c r="H261" s="19"/>
      <c r="I261" s="18" t="str">
        <f t="shared" si="4"/>
        <v>P430125CJK0079</v>
      </c>
    </row>
    <row r="262" spans="1:9" x14ac:dyDescent="0.25">
      <c r="A262" s="19" t="s">
        <v>1058</v>
      </c>
      <c r="B262" s="19" t="s">
        <v>1059</v>
      </c>
      <c r="C262" s="19" t="s">
        <v>1060</v>
      </c>
      <c r="D262" s="19" t="s">
        <v>158</v>
      </c>
      <c r="E262" s="19" t="s">
        <v>1830</v>
      </c>
      <c r="F262" s="19" t="s">
        <v>1831</v>
      </c>
      <c r="G262" s="20" t="s">
        <v>1813</v>
      </c>
      <c r="H262" s="19"/>
      <c r="I262" s="18" t="str">
        <f t="shared" si="4"/>
        <v>P430125CJK0400</v>
      </c>
    </row>
    <row r="263" spans="1:9" x14ac:dyDescent="0.25">
      <c r="A263" s="19" t="s">
        <v>1058</v>
      </c>
      <c r="B263" s="19" t="s">
        <v>1059</v>
      </c>
      <c r="C263" s="19" t="s">
        <v>1060</v>
      </c>
      <c r="D263" s="19" t="s">
        <v>158</v>
      </c>
      <c r="E263" s="19" t="s">
        <v>1832</v>
      </c>
      <c r="F263" s="19" t="s">
        <v>988</v>
      </c>
      <c r="G263" s="20" t="s">
        <v>1803</v>
      </c>
      <c r="H263" s="19"/>
      <c r="I263" s="18" t="str">
        <f t="shared" si="4"/>
        <v>P430125CJK0401</v>
      </c>
    </row>
    <row r="264" spans="1:9" x14ac:dyDescent="0.25">
      <c r="A264" s="19" t="s">
        <v>1058</v>
      </c>
      <c r="B264" s="19" t="s">
        <v>1059</v>
      </c>
      <c r="C264" s="19" t="s">
        <v>1060</v>
      </c>
      <c r="D264" s="19" t="s">
        <v>158</v>
      </c>
      <c r="E264" s="19" t="s">
        <v>1833</v>
      </c>
      <c r="F264" s="19" t="s">
        <v>994</v>
      </c>
      <c r="G264" s="20" t="s">
        <v>1781</v>
      </c>
      <c r="H264" s="19"/>
      <c r="I264" s="18" t="str">
        <f t="shared" si="4"/>
        <v>P430125CJK0402</v>
      </c>
    </row>
    <row r="265" spans="1:9" x14ac:dyDescent="0.25">
      <c r="A265" s="19" t="s">
        <v>1058</v>
      </c>
      <c r="B265" s="19" t="s">
        <v>1059</v>
      </c>
      <c r="C265" s="19" t="s">
        <v>1060</v>
      </c>
      <c r="D265" s="19" t="s">
        <v>158</v>
      </c>
      <c r="E265" s="19" t="s">
        <v>1834</v>
      </c>
      <c r="F265" s="19" t="s">
        <v>1010</v>
      </c>
      <c r="G265" s="20" t="s">
        <v>1803</v>
      </c>
      <c r="H265" s="19"/>
      <c r="I265" s="18" t="str">
        <f t="shared" si="4"/>
        <v>P430125CJK0403</v>
      </c>
    </row>
    <row r="266" spans="1:9" x14ac:dyDescent="0.25">
      <c r="A266" s="19" t="s">
        <v>1058</v>
      </c>
      <c r="B266" s="19" t="s">
        <v>1059</v>
      </c>
      <c r="C266" s="19" t="s">
        <v>1060</v>
      </c>
      <c r="D266" s="19" t="s">
        <v>158</v>
      </c>
      <c r="E266" s="19" t="s">
        <v>1835</v>
      </c>
      <c r="F266" s="19" t="s">
        <v>1004</v>
      </c>
      <c r="G266" s="20" t="s">
        <v>1801</v>
      </c>
      <c r="H266" s="19"/>
      <c r="I266" s="18" t="str">
        <f t="shared" si="4"/>
        <v>P430125CJK0093</v>
      </c>
    </row>
    <row r="267" spans="1:9" x14ac:dyDescent="0.25">
      <c r="A267" s="19" t="s">
        <v>1058</v>
      </c>
      <c r="B267" s="19" t="s">
        <v>1059</v>
      </c>
      <c r="C267" s="19" t="s">
        <v>1060</v>
      </c>
      <c r="D267" s="19" t="s">
        <v>158</v>
      </c>
      <c r="E267" s="19" t="s">
        <v>1020</v>
      </c>
      <c r="F267" s="19" t="s">
        <v>1845</v>
      </c>
      <c r="G267" s="20" t="s">
        <v>1798</v>
      </c>
      <c r="H267" s="19"/>
      <c r="I267" s="18" t="str">
        <f t="shared" si="4"/>
        <v>P430125CJK0393</v>
      </c>
    </row>
    <row r="268" spans="1:9" x14ac:dyDescent="0.25">
      <c r="A268" s="19" t="s">
        <v>1058</v>
      </c>
      <c r="B268" s="19" t="s">
        <v>1059</v>
      </c>
      <c r="C268" s="19" t="s">
        <v>1060</v>
      </c>
      <c r="D268" s="19" t="s">
        <v>158</v>
      </c>
      <c r="E268" s="19" t="s">
        <v>995</v>
      </c>
      <c r="F268" s="19" t="s">
        <v>1836</v>
      </c>
      <c r="G268" s="20" t="s">
        <v>1825</v>
      </c>
      <c r="H268" s="19"/>
      <c r="I268" s="18" t="str">
        <f t="shared" si="4"/>
        <v>P430125CJK0020</v>
      </c>
    </row>
    <row r="269" spans="1:9" x14ac:dyDescent="0.25">
      <c r="A269" s="19" t="s">
        <v>1058</v>
      </c>
      <c r="B269" s="19" t="s">
        <v>1059</v>
      </c>
      <c r="C269" s="19" t="s">
        <v>1060</v>
      </c>
      <c r="D269" s="19" t="s">
        <v>158</v>
      </c>
      <c r="E269" s="19" t="s">
        <v>1837</v>
      </c>
      <c r="F269" s="19" t="s">
        <v>1846</v>
      </c>
      <c r="G269" s="20" t="s">
        <v>1839</v>
      </c>
      <c r="H269" s="19"/>
      <c r="I269" s="18" t="str">
        <f t="shared" si="4"/>
        <v>P430125CJK0421</v>
      </c>
    </row>
    <row r="270" spans="1:9" x14ac:dyDescent="0.25">
      <c r="A270" s="19" t="s">
        <v>1017</v>
      </c>
      <c r="B270" s="19" t="s">
        <v>1018</v>
      </c>
      <c r="C270" s="19" t="s">
        <v>1019</v>
      </c>
      <c r="D270" s="19" t="s">
        <v>158</v>
      </c>
      <c r="E270" s="19" t="s">
        <v>1009</v>
      </c>
      <c r="F270" s="19" t="s">
        <v>1010</v>
      </c>
      <c r="G270" s="20" t="s">
        <v>1803</v>
      </c>
      <c r="H270" s="19"/>
      <c r="I270" s="18" t="str">
        <f t="shared" si="4"/>
        <v>P430107CJK0084</v>
      </c>
    </row>
    <row r="271" spans="1:9" x14ac:dyDescent="0.25">
      <c r="A271" s="19" t="s">
        <v>1017</v>
      </c>
      <c r="B271" s="19" t="s">
        <v>1018</v>
      </c>
      <c r="C271" s="19" t="s">
        <v>1019</v>
      </c>
      <c r="D271" s="19" t="s">
        <v>158</v>
      </c>
      <c r="E271" s="19" t="s">
        <v>1005</v>
      </c>
      <c r="F271" s="19" t="s">
        <v>1006</v>
      </c>
      <c r="G271" s="20" t="s">
        <v>1843</v>
      </c>
      <c r="H271" s="19"/>
      <c r="I271" s="18" t="str">
        <f t="shared" si="4"/>
        <v>P430107CJK0065</v>
      </c>
    </row>
    <row r="272" spans="1:9" x14ac:dyDescent="0.25">
      <c r="A272" s="19" t="s">
        <v>1017</v>
      </c>
      <c r="B272" s="19" t="s">
        <v>1018</v>
      </c>
      <c r="C272" s="19" t="s">
        <v>1019</v>
      </c>
      <c r="D272" s="19" t="s">
        <v>158</v>
      </c>
      <c r="E272" s="19" t="s">
        <v>1001</v>
      </c>
      <c r="F272" s="19" t="s">
        <v>1002</v>
      </c>
      <c r="G272" s="20" t="s">
        <v>1775</v>
      </c>
      <c r="H272" s="19"/>
      <c r="I272" s="18" t="str">
        <f t="shared" si="4"/>
        <v>P430107CJK0077</v>
      </c>
    </row>
    <row r="273" spans="1:9" x14ac:dyDescent="0.25">
      <c r="A273" s="19" t="s">
        <v>1017</v>
      </c>
      <c r="B273" s="19" t="s">
        <v>1018</v>
      </c>
      <c r="C273" s="19" t="s">
        <v>1019</v>
      </c>
      <c r="D273" s="19" t="s">
        <v>158</v>
      </c>
      <c r="E273" s="19" t="s">
        <v>1007</v>
      </c>
      <c r="F273" s="19" t="s">
        <v>1008</v>
      </c>
      <c r="G273" s="20" t="s">
        <v>1841</v>
      </c>
      <c r="H273" s="19"/>
      <c r="I273" s="18" t="str">
        <f t="shared" si="4"/>
        <v>P430107CJK0012</v>
      </c>
    </row>
    <row r="274" spans="1:9" x14ac:dyDescent="0.25">
      <c r="A274" s="19" t="s">
        <v>1017</v>
      </c>
      <c r="B274" s="19" t="s">
        <v>1018</v>
      </c>
      <c r="C274" s="19" t="s">
        <v>1019</v>
      </c>
      <c r="D274" s="19" t="s">
        <v>158</v>
      </c>
      <c r="E274" s="19" t="s">
        <v>991</v>
      </c>
      <c r="F274" s="19" t="s">
        <v>992</v>
      </c>
      <c r="G274" s="20" t="s">
        <v>1796</v>
      </c>
      <c r="H274" s="19"/>
      <c r="I274" s="18" t="str">
        <f t="shared" si="4"/>
        <v>P430107CJK0013</v>
      </c>
    </row>
    <row r="275" spans="1:9" x14ac:dyDescent="0.25">
      <c r="A275" s="19" t="s">
        <v>1017</v>
      </c>
      <c r="B275" s="19" t="s">
        <v>1018</v>
      </c>
      <c r="C275" s="19" t="s">
        <v>1019</v>
      </c>
      <c r="D275" s="19" t="s">
        <v>158</v>
      </c>
      <c r="E275" s="19" t="s">
        <v>995</v>
      </c>
      <c r="F275" s="19" t="s">
        <v>996</v>
      </c>
      <c r="G275" s="20" t="s">
        <v>1825</v>
      </c>
      <c r="H275" s="19"/>
      <c r="I275" s="18" t="str">
        <f t="shared" si="4"/>
        <v>P430107CJK0020</v>
      </c>
    </row>
    <row r="276" spans="1:9" x14ac:dyDescent="0.25">
      <c r="A276" s="19" t="s">
        <v>1017</v>
      </c>
      <c r="B276" s="19" t="s">
        <v>1018</v>
      </c>
      <c r="C276" s="19" t="s">
        <v>1019</v>
      </c>
      <c r="D276" s="19" t="s">
        <v>158</v>
      </c>
      <c r="E276" s="19" t="s">
        <v>980</v>
      </c>
      <c r="F276" s="19" t="s">
        <v>981</v>
      </c>
      <c r="G276" s="20" t="s">
        <v>1793</v>
      </c>
      <c r="H276" s="19"/>
      <c r="I276" s="18" t="str">
        <f t="shared" si="4"/>
        <v>P430107CJK0040</v>
      </c>
    </row>
    <row r="277" spans="1:9" x14ac:dyDescent="0.25">
      <c r="A277" s="19" t="s">
        <v>1017</v>
      </c>
      <c r="B277" s="19" t="s">
        <v>1018</v>
      </c>
      <c r="C277" s="19" t="s">
        <v>1019</v>
      </c>
      <c r="D277" s="19" t="s">
        <v>158</v>
      </c>
      <c r="E277" s="19" t="s">
        <v>1011</v>
      </c>
      <c r="F277" s="19" t="s">
        <v>1012</v>
      </c>
      <c r="G277" s="20" t="s">
        <v>1798</v>
      </c>
      <c r="H277" s="19"/>
      <c r="I277" s="18" t="str">
        <f t="shared" si="4"/>
        <v>P430107CJK0422</v>
      </c>
    </row>
    <row r="278" spans="1:9" x14ac:dyDescent="0.25">
      <c r="A278" s="19" t="s">
        <v>1017</v>
      </c>
      <c r="B278" s="19" t="s">
        <v>1018</v>
      </c>
      <c r="C278" s="19" t="s">
        <v>1019</v>
      </c>
      <c r="D278" s="19" t="s">
        <v>158</v>
      </c>
      <c r="E278" s="19" t="s">
        <v>999</v>
      </c>
      <c r="F278" s="19" t="s">
        <v>1000</v>
      </c>
      <c r="G278" s="20" t="s">
        <v>1842</v>
      </c>
      <c r="H278" s="19"/>
      <c r="I278" s="18" t="str">
        <f t="shared" si="4"/>
        <v>P430107CJK0078</v>
      </c>
    </row>
    <row r="279" spans="1:9" x14ac:dyDescent="0.25">
      <c r="A279" s="19" t="s">
        <v>1017</v>
      </c>
      <c r="B279" s="19" t="s">
        <v>1018</v>
      </c>
      <c r="C279" s="19" t="s">
        <v>1019</v>
      </c>
      <c r="D279" s="19" t="s">
        <v>158</v>
      </c>
      <c r="E279" s="19" t="s">
        <v>1003</v>
      </c>
      <c r="F279" s="19" t="s">
        <v>1004</v>
      </c>
      <c r="G279" s="20" t="s">
        <v>1801</v>
      </c>
      <c r="H279" s="19"/>
      <c r="I279" s="18" t="str">
        <f t="shared" si="4"/>
        <v>P430107CJK0092</v>
      </c>
    </row>
    <row r="280" spans="1:9" x14ac:dyDescent="0.25">
      <c r="A280" s="19" t="s">
        <v>1017</v>
      </c>
      <c r="B280" s="19" t="s">
        <v>1018</v>
      </c>
      <c r="C280" s="19" t="s">
        <v>1019</v>
      </c>
      <c r="D280" s="19" t="s">
        <v>158</v>
      </c>
      <c r="E280" s="19" t="s">
        <v>987</v>
      </c>
      <c r="F280" s="19" t="s">
        <v>988</v>
      </c>
      <c r="G280" s="20" t="s">
        <v>1781</v>
      </c>
      <c r="H280" s="19"/>
      <c r="I280" s="18" t="str">
        <f t="shared" si="4"/>
        <v>P430107CJK0087</v>
      </c>
    </row>
    <row r="281" spans="1:9" x14ac:dyDescent="0.25">
      <c r="A281" s="19" t="s">
        <v>1017</v>
      </c>
      <c r="B281" s="19" t="s">
        <v>1018</v>
      </c>
      <c r="C281" s="19" t="s">
        <v>1019</v>
      </c>
      <c r="D281" s="19" t="s">
        <v>158</v>
      </c>
      <c r="E281" s="19" t="s">
        <v>993</v>
      </c>
      <c r="F281" s="19" t="s">
        <v>994</v>
      </c>
      <c r="G281" s="20" t="s">
        <v>1795</v>
      </c>
      <c r="H281" s="19"/>
      <c r="I281" s="18" t="str">
        <f t="shared" si="4"/>
        <v>P430107CJK0088</v>
      </c>
    </row>
    <row r="282" spans="1:9" x14ac:dyDescent="0.25">
      <c r="A282" s="19" t="s">
        <v>1017</v>
      </c>
      <c r="B282" s="19" t="s">
        <v>1018</v>
      </c>
      <c r="C282" s="19" t="s">
        <v>1019</v>
      </c>
      <c r="D282" s="19" t="s">
        <v>158</v>
      </c>
      <c r="E282" s="19" t="s">
        <v>997</v>
      </c>
      <c r="F282" s="19" t="s">
        <v>998</v>
      </c>
      <c r="G282" s="20" t="s">
        <v>1842</v>
      </c>
      <c r="H282" s="19"/>
      <c r="I282" s="18" t="str">
        <f t="shared" si="4"/>
        <v>P430107CJK0064</v>
      </c>
    </row>
    <row r="283" spans="1:9" x14ac:dyDescent="0.25">
      <c r="A283" s="19" t="s">
        <v>1017</v>
      </c>
      <c r="B283" s="19" t="s">
        <v>1018</v>
      </c>
      <c r="C283" s="19" t="s">
        <v>1019</v>
      </c>
      <c r="D283" s="19" t="s">
        <v>158</v>
      </c>
      <c r="E283" s="19" t="s">
        <v>1020</v>
      </c>
      <c r="F283" s="19" t="s">
        <v>1021</v>
      </c>
      <c r="G283" s="20" t="s">
        <v>1798</v>
      </c>
      <c r="H283" s="19"/>
      <c r="I283" s="18" t="str">
        <f t="shared" si="4"/>
        <v>P430107CJK0393</v>
      </c>
    </row>
    <row r="284" spans="1:9" x14ac:dyDescent="0.25">
      <c r="A284" s="19" t="s">
        <v>1017</v>
      </c>
      <c r="B284" s="19" t="s">
        <v>1018</v>
      </c>
      <c r="C284" s="19" t="s">
        <v>1019</v>
      </c>
      <c r="D284" s="19" t="s">
        <v>158</v>
      </c>
      <c r="E284" s="19" t="s">
        <v>1814</v>
      </c>
      <c r="F284" s="19" t="s">
        <v>1815</v>
      </c>
      <c r="G284" s="20" t="s">
        <v>1803</v>
      </c>
      <c r="H284" s="19"/>
      <c r="I284" s="18" t="str">
        <f t="shared" si="4"/>
        <v>P430107CJK0016</v>
      </c>
    </row>
    <row r="285" spans="1:9" x14ac:dyDescent="0.25">
      <c r="A285" s="19" t="s">
        <v>1017</v>
      </c>
      <c r="B285" s="19" t="s">
        <v>1018</v>
      </c>
      <c r="C285" s="19" t="s">
        <v>1019</v>
      </c>
      <c r="D285" s="19" t="s">
        <v>158</v>
      </c>
      <c r="E285" s="19" t="s">
        <v>1816</v>
      </c>
      <c r="F285" s="19" t="s">
        <v>1008</v>
      </c>
      <c r="G285" s="20" t="s">
        <v>1817</v>
      </c>
      <c r="H285" s="19"/>
      <c r="I285" s="18" t="str">
        <f t="shared" si="4"/>
        <v>P430107CJK0018</v>
      </c>
    </row>
    <row r="286" spans="1:9" x14ac:dyDescent="0.25">
      <c r="A286" s="19" t="s">
        <v>1017</v>
      </c>
      <c r="B286" s="19" t="s">
        <v>1018</v>
      </c>
      <c r="C286" s="19" t="s">
        <v>1019</v>
      </c>
      <c r="D286" s="19" t="s">
        <v>158</v>
      </c>
      <c r="E286" s="19" t="s">
        <v>1820</v>
      </c>
      <c r="F286" s="19" t="s">
        <v>998</v>
      </c>
      <c r="G286" s="20" t="s">
        <v>1796</v>
      </c>
      <c r="H286" s="19"/>
      <c r="I286" s="18" t="str">
        <f t="shared" si="4"/>
        <v>P430107CJK0063</v>
      </c>
    </row>
    <row r="287" spans="1:9" x14ac:dyDescent="0.25">
      <c r="A287" s="19" t="s">
        <v>1017</v>
      </c>
      <c r="B287" s="19" t="s">
        <v>1018</v>
      </c>
      <c r="C287" s="19" t="s">
        <v>1019</v>
      </c>
      <c r="D287" s="19" t="s">
        <v>158</v>
      </c>
      <c r="E287" s="19" t="s">
        <v>1821</v>
      </c>
      <c r="F287" s="19" t="s">
        <v>1822</v>
      </c>
      <c r="G287" s="20" t="s">
        <v>1799</v>
      </c>
      <c r="H287" s="19"/>
      <c r="I287" s="18" t="str">
        <f t="shared" si="4"/>
        <v>P430107CJK0021</v>
      </c>
    </row>
    <row r="288" spans="1:9" x14ac:dyDescent="0.25">
      <c r="A288" s="19" t="s">
        <v>1017</v>
      </c>
      <c r="B288" s="19" t="s">
        <v>1018</v>
      </c>
      <c r="C288" s="19" t="s">
        <v>1019</v>
      </c>
      <c r="D288" s="19" t="s">
        <v>158</v>
      </c>
      <c r="E288" s="19" t="s">
        <v>1823</v>
      </c>
      <c r="F288" s="19" t="s">
        <v>1824</v>
      </c>
      <c r="G288" s="20" t="s">
        <v>1825</v>
      </c>
      <c r="H288" s="19"/>
      <c r="I288" s="18" t="str">
        <f t="shared" si="4"/>
        <v>P430107CJK0072</v>
      </c>
    </row>
    <row r="289" spans="1:9" x14ac:dyDescent="0.25">
      <c r="A289" s="19" t="s">
        <v>1017</v>
      </c>
      <c r="B289" s="19" t="s">
        <v>1018</v>
      </c>
      <c r="C289" s="19" t="s">
        <v>1019</v>
      </c>
      <c r="D289" s="19" t="s">
        <v>158</v>
      </c>
      <c r="E289" s="19" t="s">
        <v>1826</v>
      </c>
      <c r="F289" s="19" t="s">
        <v>1827</v>
      </c>
      <c r="G289" s="20" t="s">
        <v>1813</v>
      </c>
      <c r="H289" s="19"/>
      <c r="I289" s="18" t="str">
        <f t="shared" ref="I289:I329" si="5">CONCATENATE(C289,E289)</f>
        <v>P430107CJK0073</v>
      </c>
    </row>
    <row r="290" spans="1:9" x14ac:dyDescent="0.25">
      <c r="A290" s="19" t="s">
        <v>1017</v>
      </c>
      <c r="B290" s="19" t="s">
        <v>1018</v>
      </c>
      <c r="C290" s="19" t="s">
        <v>1019</v>
      </c>
      <c r="D290" s="19" t="s">
        <v>158</v>
      </c>
      <c r="E290" s="19" t="s">
        <v>1828</v>
      </c>
      <c r="F290" s="19" t="s">
        <v>1829</v>
      </c>
      <c r="G290" s="20" t="s">
        <v>1799</v>
      </c>
      <c r="H290" s="19"/>
      <c r="I290" s="18" t="str">
        <f t="shared" si="5"/>
        <v>P430107CJK0079</v>
      </c>
    </row>
    <row r="291" spans="1:9" x14ac:dyDescent="0.25">
      <c r="A291" s="19" t="s">
        <v>1017</v>
      </c>
      <c r="B291" s="19" t="s">
        <v>1018</v>
      </c>
      <c r="C291" s="19" t="s">
        <v>1019</v>
      </c>
      <c r="D291" s="19" t="s">
        <v>158</v>
      </c>
      <c r="E291" s="19" t="s">
        <v>1830</v>
      </c>
      <c r="F291" s="19" t="s">
        <v>1831</v>
      </c>
      <c r="G291" s="20" t="s">
        <v>1813</v>
      </c>
      <c r="H291" s="19"/>
      <c r="I291" s="18" t="str">
        <f t="shared" si="5"/>
        <v>P430107CJK0400</v>
      </c>
    </row>
    <row r="292" spans="1:9" x14ac:dyDescent="0.25">
      <c r="A292" s="19" t="s">
        <v>1017</v>
      </c>
      <c r="B292" s="19" t="s">
        <v>1018</v>
      </c>
      <c r="C292" s="19" t="s">
        <v>1019</v>
      </c>
      <c r="D292" s="19" t="s">
        <v>158</v>
      </c>
      <c r="E292" s="19" t="s">
        <v>1832</v>
      </c>
      <c r="F292" s="19" t="s">
        <v>988</v>
      </c>
      <c r="G292" s="20" t="s">
        <v>1803</v>
      </c>
      <c r="H292" s="19"/>
      <c r="I292" s="18" t="str">
        <f t="shared" si="5"/>
        <v>P430107CJK0401</v>
      </c>
    </row>
    <row r="293" spans="1:9" x14ac:dyDescent="0.25">
      <c r="A293" s="19" t="s">
        <v>1017</v>
      </c>
      <c r="B293" s="19" t="s">
        <v>1018</v>
      </c>
      <c r="C293" s="19" t="s">
        <v>1019</v>
      </c>
      <c r="D293" s="19" t="s">
        <v>158</v>
      </c>
      <c r="E293" s="19" t="s">
        <v>1833</v>
      </c>
      <c r="F293" s="19" t="s">
        <v>994</v>
      </c>
      <c r="G293" s="20" t="s">
        <v>1781</v>
      </c>
      <c r="H293" s="19"/>
      <c r="I293" s="18" t="str">
        <f t="shared" si="5"/>
        <v>P430107CJK0402</v>
      </c>
    </row>
    <row r="294" spans="1:9" x14ac:dyDescent="0.25">
      <c r="A294" s="19" t="s">
        <v>1017</v>
      </c>
      <c r="B294" s="19" t="s">
        <v>1018</v>
      </c>
      <c r="C294" s="19" t="s">
        <v>1019</v>
      </c>
      <c r="D294" s="19" t="s">
        <v>158</v>
      </c>
      <c r="E294" s="19" t="s">
        <v>1834</v>
      </c>
      <c r="F294" s="19" t="s">
        <v>1010</v>
      </c>
      <c r="G294" s="20" t="s">
        <v>1803</v>
      </c>
      <c r="H294" s="19"/>
      <c r="I294" s="18" t="str">
        <f t="shared" si="5"/>
        <v>P430107CJK0403</v>
      </c>
    </row>
    <row r="295" spans="1:9" x14ac:dyDescent="0.25">
      <c r="A295" s="19" t="s">
        <v>1017</v>
      </c>
      <c r="B295" s="19" t="s">
        <v>1018</v>
      </c>
      <c r="C295" s="19" t="s">
        <v>1019</v>
      </c>
      <c r="D295" s="19" t="s">
        <v>158</v>
      </c>
      <c r="E295" s="19" t="s">
        <v>1835</v>
      </c>
      <c r="F295" s="19" t="s">
        <v>1004</v>
      </c>
      <c r="G295" s="20" t="s">
        <v>1801</v>
      </c>
      <c r="H295" s="19"/>
      <c r="I295" s="18" t="str">
        <f t="shared" si="5"/>
        <v>P430107CJK0093</v>
      </c>
    </row>
    <row r="296" spans="1:9" x14ac:dyDescent="0.25">
      <c r="A296" s="19" t="s">
        <v>1017</v>
      </c>
      <c r="B296" s="19" t="s">
        <v>1018</v>
      </c>
      <c r="C296" s="19" t="s">
        <v>1019</v>
      </c>
      <c r="D296" s="19" t="s">
        <v>158</v>
      </c>
      <c r="E296" s="19" t="s">
        <v>1847</v>
      </c>
      <c r="F296" s="19" t="s">
        <v>1848</v>
      </c>
      <c r="G296" s="20" t="s">
        <v>1840</v>
      </c>
      <c r="H296" s="19"/>
      <c r="I296" s="18" t="str">
        <f t="shared" si="5"/>
        <v>P430107CJK0394</v>
      </c>
    </row>
    <row r="297" spans="1:9" x14ac:dyDescent="0.25">
      <c r="A297" s="19" t="s">
        <v>1017</v>
      </c>
      <c r="B297" s="19" t="s">
        <v>1018</v>
      </c>
      <c r="C297" s="19" t="s">
        <v>1019</v>
      </c>
      <c r="D297" s="19" t="s">
        <v>158</v>
      </c>
      <c r="E297" s="19" t="s">
        <v>995</v>
      </c>
      <c r="F297" s="19" t="s">
        <v>1836</v>
      </c>
      <c r="G297" s="20" t="s">
        <v>1825</v>
      </c>
      <c r="H297" s="19"/>
      <c r="I297" s="18" t="str">
        <f t="shared" si="5"/>
        <v>P430107CJK0020</v>
      </c>
    </row>
    <row r="298" spans="1:9" x14ac:dyDescent="0.25">
      <c r="A298" s="19" t="s">
        <v>1017</v>
      </c>
      <c r="B298" s="19" t="s">
        <v>1018</v>
      </c>
      <c r="C298" s="19" t="s">
        <v>1019</v>
      </c>
      <c r="D298" s="19" t="s">
        <v>158</v>
      </c>
      <c r="E298" s="19" t="s">
        <v>980</v>
      </c>
      <c r="F298" s="19" t="s">
        <v>1810</v>
      </c>
      <c r="G298" s="20" t="s">
        <v>1793</v>
      </c>
      <c r="H298" s="19"/>
      <c r="I298" s="18" t="str">
        <f t="shared" si="5"/>
        <v>P430107CJK0040</v>
      </c>
    </row>
    <row r="299" spans="1:9" x14ac:dyDescent="0.25">
      <c r="A299" s="19" t="s">
        <v>1017</v>
      </c>
      <c r="B299" s="19" t="s">
        <v>1018</v>
      </c>
      <c r="C299" s="19" t="s">
        <v>1019</v>
      </c>
      <c r="D299" s="19" t="s">
        <v>158</v>
      </c>
      <c r="E299" s="19" t="s">
        <v>1837</v>
      </c>
      <c r="F299" s="19" t="s">
        <v>1846</v>
      </c>
      <c r="G299" s="20" t="s">
        <v>1839</v>
      </c>
      <c r="H299" s="19"/>
      <c r="I299" s="18" t="str">
        <f t="shared" si="5"/>
        <v>P430107CJK0421</v>
      </c>
    </row>
    <row r="300" spans="1:9" x14ac:dyDescent="0.25">
      <c r="A300" s="19" t="s">
        <v>924</v>
      </c>
      <c r="B300" s="19" t="s">
        <v>925</v>
      </c>
      <c r="C300" s="19" t="s">
        <v>926</v>
      </c>
      <c r="D300" s="19" t="s">
        <v>158</v>
      </c>
      <c r="E300" s="19" t="s">
        <v>927</v>
      </c>
      <c r="F300" s="19" t="s">
        <v>928</v>
      </c>
      <c r="G300" s="20" t="s">
        <v>1737</v>
      </c>
      <c r="H300" s="19"/>
      <c r="I300" s="18" t="str">
        <f t="shared" si="5"/>
        <v>N100510FSS0211</v>
      </c>
    </row>
    <row r="301" spans="1:9" x14ac:dyDescent="0.25">
      <c r="A301" s="19" t="s">
        <v>924</v>
      </c>
      <c r="B301" s="19" t="s">
        <v>925</v>
      </c>
      <c r="C301" s="19" t="s">
        <v>926</v>
      </c>
      <c r="D301" s="19" t="s">
        <v>158</v>
      </c>
      <c r="E301" s="19" t="s">
        <v>929</v>
      </c>
      <c r="F301" s="19" t="s">
        <v>930</v>
      </c>
      <c r="G301" s="20" t="s">
        <v>1737</v>
      </c>
      <c r="H301" s="19"/>
      <c r="I301" s="18" t="str">
        <f t="shared" si="5"/>
        <v>N100510FSS0212</v>
      </c>
    </row>
    <row r="302" spans="1:9" x14ac:dyDescent="0.25">
      <c r="A302" s="19" t="s">
        <v>251</v>
      </c>
      <c r="B302" s="19" t="s">
        <v>252</v>
      </c>
      <c r="C302" s="19" t="s">
        <v>253</v>
      </c>
      <c r="D302" s="19" t="s">
        <v>158</v>
      </c>
      <c r="E302" s="19" t="s">
        <v>254</v>
      </c>
      <c r="F302" s="19" t="s">
        <v>255</v>
      </c>
      <c r="G302" s="20" t="s">
        <v>1736</v>
      </c>
      <c r="H302" s="19"/>
      <c r="I302" s="18" t="str">
        <f t="shared" si="5"/>
        <v>B079100MNA0086</v>
      </c>
    </row>
    <row r="303" spans="1:9" x14ac:dyDescent="0.25">
      <c r="A303" s="19" t="s">
        <v>251</v>
      </c>
      <c r="B303" s="19" t="s">
        <v>252</v>
      </c>
      <c r="C303" s="19" t="s">
        <v>253</v>
      </c>
      <c r="D303" s="19" t="s">
        <v>158</v>
      </c>
      <c r="E303" s="19" t="s">
        <v>181</v>
      </c>
      <c r="F303" s="19" t="s">
        <v>182</v>
      </c>
      <c r="G303" s="20" t="s">
        <v>1736</v>
      </c>
      <c r="H303" s="19"/>
      <c r="I303" s="18" t="str">
        <f t="shared" si="5"/>
        <v>B079100OTA0040</v>
      </c>
    </row>
    <row r="304" spans="1:9" x14ac:dyDescent="0.25">
      <c r="A304" s="19" t="s">
        <v>251</v>
      </c>
      <c r="B304" s="19" t="s">
        <v>252</v>
      </c>
      <c r="C304" s="19" t="s">
        <v>253</v>
      </c>
      <c r="D304" s="19" t="s">
        <v>158</v>
      </c>
      <c r="E304" s="19" t="s">
        <v>256</v>
      </c>
      <c r="F304" s="19" t="s">
        <v>257</v>
      </c>
      <c r="G304" s="20" t="s">
        <v>1736</v>
      </c>
      <c r="H304" s="19"/>
      <c r="I304" s="18" t="str">
        <f t="shared" si="5"/>
        <v>B079100MNA0083</v>
      </c>
    </row>
    <row r="305" spans="1:9" x14ac:dyDescent="0.25">
      <c r="A305" s="19" t="s">
        <v>1377</v>
      </c>
      <c r="B305" s="19" t="s">
        <v>1378</v>
      </c>
      <c r="C305" s="19" t="s">
        <v>1379</v>
      </c>
      <c r="D305" s="19" t="s">
        <v>158</v>
      </c>
      <c r="E305" s="19" t="s">
        <v>181</v>
      </c>
      <c r="F305" s="19" t="s">
        <v>182</v>
      </c>
      <c r="G305" s="20" t="s">
        <v>1736</v>
      </c>
      <c r="H305" s="19"/>
      <c r="I305" s="18" t="str">
        <f t="shared" si="5"/>
        <v>Y700300OTA0040</v>
      </c>
    </row>
    <row r="306" spans="1:9" x14ac:dyDescent="0.25">
      <c r="A306" s="19" t="s">
        <v>1377</v>
      </c>
      <c r="B306" s="19" t="s">
        <v>1378</v>
      </c>
      <c r="C306" s="19" t="s">
        <v>1379</v>
      </c>
      <c r="D306" s="19" t="s">
        <v>158</v>
      </c>
      <c r="E306" s="19" t="s">
        <v>211</v>
      </c>
      <c r="F306" s="19" t="s">
        <v>212</v>
      </c>
      <c r="G306" s="20" t="s">
        <v>1737</v>
      </c>
      <c r="H306" s="19"/>
      <c r="I306" s="18" t="str">
        <f t="shared" si="5"/>
        <v>Y700300CTS0041</v>
      </c>
    </row>
    <row r="307" spans="1:9" x14ac:dyDescent="0.25">
      <c r="A307" s="19" t="s">
        <v>1377</v>
      </c>
      <c r="B307" s="19" t="s">
        <v>1378</v>
      </c>
      <c r="C307" s="19" t="s">
        <v>1379</v>
      </c>
      <c r="D307" s="19" t="s">
        <v>158</v>
      </c>
      <c r="E307" s="19" t="s">
        <v>209</v>
      </c>
      <c r="F307" s="19" t="s">
        <v>210</v>
      </c>
      <c r="G307" s="20" t="s">
        <v>1736</v>
      </c>
      <c r="H307" s="19"/>
      <c r="I307" s="18" t="str">
        <f t="shared" si="5"/>
        <v>Y700300CTS0044</v>
      </c>
    </row>
    <row r="308" spans="1:9" x14ac:dyDescent="0.25">
      <c r="A308" s="19" t="s">
        <v>1377</v>
      </c>
      <c r="B308" s="19" t="s">
        <v>1378</v>
      </c>
      <c r="C308" s="19" t="s">
        <v>1379</v>
      </c>
      <c r="D308" s="19" t="s">
        <v>158</v>
      </c>
      <c r="E308" s="19" t="s">
        <v>1380</v>
      </c>
      <c r="F308" s="19" t="s">
        <v>1381</v>
      </c>
      <c r="G308" s="20" t="s">
        <v>1777</v>
      </c>
      <c r="H308" s="19"/>
      <c r="I308" s="18" t="str">
        <f t="shared" si="5"/>
        <v>Y700300CTS0062</v>
      </c>
    </row>
    <row r="309" spans="1:9" x14ac:dyDescent="0.25">
      <c r="A309" s="19" t="s">
        <v>411</v>
      </c>
      <c r="B309" s="19" t="s">
        <v>412</v>
      </c>
      <c r="C309" s="19" t="s">
        <v>413</v>
      </c>
      <c r="D309" s="19" t="s">
        <v>158</v>
      </c>
      <c r="E309" s="19" t="s">
        <v>414</v>
      </c>
      <c r="F309" s="19" t="s">
        <v>415</v>
      </c>
      <c r="G309" s="20" t="s">
        <v>1739</v>
      </c>
      <c r="H309" s="19"/>
      <c r="I309" s="18" t="str">
        <f t="shared" si="5"/>
        <v>H170106DEA0725</v>
      </c>
    </row>
    <row r="310" spans="1:9" x14ac:dyDescent="0.25">
      <c r="A310" s="19" t="s">
        <v>411</v>
      </c>
      <c r="B310" s="19" t="s">
        <v>412</v>
      </c>
      <c r="C310" s="19" t="s">
        <v>413</v>
      </c>
      <c r="D310" s="19" t="s">
        <v>158</v>
      </c>
      <c r="E310" s="19" t="s">
        <v>416</v>
      </c>
      <c r="F310" s="19" t="s">
        <v>417</v>
      </c>
      <c r="G310" s="20" t="s">
        <v>1740</v>
      </c>
      <c r="H310" s="19"/>
      <c r="I310" s="18" t="str">
        <f t="shared" si="5"/>
        <v>H170106DEA0726</v>
      </c>
    </row>
    <row r="311" spans="1:9" x14ac:dyDescent="0.25">
      <c r="A311" s="19" t="s">
        <v>411</v>
      </c>
      <c r="B311" s="19" t="s">
        <v>412</v>
      </c>
      <c r="C311" s="19" t="s">
        <v>413</v>
      </c>
      <c r="D311" s="19" t="s">
        <v>158</v>
      </c>
      <c r="E311" s="19" t="s">
        <v>418</v>
      </c>
      <c r="F311" s="19" t="s">
        <v>419</v>
      </c>
      <c r="G311" s="20" t="s">
        <v>1741</v>
      </c>
      <c r="H311" s="19"/>
      <c r="I311" s="18" t="str">
        <f t="shared" si="5"/>
        <v>H170106DEA0727</v>
      </c>
    </row>
    <row r="312" spans="1:9" x14ac:dyDescent="0.25">
      <c r="A312" s="19" t="s">
        <v>411</v>
      </c>
      <c r="B312" s="19" t="s">
        <v>412</v>
      </c>
      <c r="C312" s="19" t="s">
        <v>413</v>
      </c>
      <c r="D312" s="19" t="s">
        <v>158</v>
      </c>
      <c r="E312" s="19" t="s">
        <v>420</v>
      </c>
      <c r="F312" s="19" t="s">
        <v>421</v>
      </c>
      <c r="G312" s="20" t="s">
        <v>1741</v>
      </c>
      <c r="H312" s="19"/>
      <c r="I312" s="18" t="str">
        <f t="shared" si="5"/>
        <v>H170106DEA0728</v>
      </c>
    </row>
    <row r="313" spans="1:9" x14ac:dyDescent="0.25">
      <c r="A313" s="19" t="s">
        <v>450</v>
      </c>
      <c r="B313" s="19" t="s">
        <v>451</v>
      </c>
      <c r="C313" s="19" t="s">
        <v>452</v>
      </c>
      <c r="D313" s="19" t="s">
        <v>453</v>
      </c>
      <c r="E313" s="19" t="s">
        <v>414</v>
      </c>
      <c r="F313" s="19" t="s">
        <v>415</v>
      </c>
      <c r="G313" s="20" t="s">
        <v>1739</v>
      </c>
      <c r="H313" s="19"/>
      <c r="I313" s="18" t="str">
        <f t="shared" si="5"/>
        <v>H170113DEA0725</v>
      </c>
    </row>
    <row r="314" spans="1:9" x14ac:dyDescent="0.25">
      <c r="A314" s="19" t="s">
        <v>450</v>
      </c>
      <c r="B314" s="19" t="s">
        <v>451</v>
      </c>
      <c r="C314" s="19" t="s">
        <v>452</v>
      </c>
      <c r="D314" s="19" t="s">
        <v>453</v>
      </c>
      <c r="E314" s="19" t="s">
        <v>416</v>
      </c>
      <c r="F314" s="19" t="s">
        <v>417</v>
      </c>
      <c r="G314" s="20" t="s">
        <v>1740</v>
      </c>
      <c r="H314" s="19"/>
      <c r="I314" s="18" t="str">
        <f t="shared" si="5"/>
        <v>H170113DEA0726</v>
      </c>
    </row>
    <row r="315" spans="1:9" x14ac:dyDescent="0.25">
      <c r="A315" s="19" t="s">
        <v>450</v>
      </c>
      <c r="B315" s="19" t="s">
        <v>451</v>
      </c>
      <c r="C315" s="19" t="s">
        <v>452</v>
      </c>
      <c r="D315" s="19" t="s">
        <v>453</v>
      </c>
      <c r="E315" s="19" t="s">
        <v>418</v>
      </c>
      <c r="F315" s="19" t="s">
        <v>419</v>
      </c>
      <c r="G315" s="20" t="s">
        <v>1741</v>
      </c>
      <c r="H315" s="19"/>
      <c r="I315" s="18" t="str">
        <f t="shared" si="5"/>
        <v>H170113DEA0727</v>
      </c>
    </row>
    <row r="316" spans="1:9" x14ac:dyDescent="0.25">
      <c r="A316" s="19" t="s">
        <v>450</v>
      </c>
      <c r="B316" s="19" t="s">
        <v>451</v>
      </c>
      <c r="C316" s="19" t="s">
        <v>452</v>
      </c>
      <c r="D316" s="19" t="s">
        <v>453</v>
      </c>
      <c r="E316" s="19" t="s">
        <v>420</v>
      </c>
      <c r="F316" s="19" t="s">
        <v>421</v>
      </c>
      <c r="G316" s="20" t="s">
        <v>1741</v>
      </c>
      <c r="H316" s="19"/>
      <c r="I316" s="18" t="str">
        <f t="shared" si="5"/>
        <v>H170113DEA0728</v>
      </c>
    </row>
    <row r="317" spans="1:9" x14ac:dyDescent="0.25">
      <c r="A317" s="19" t="s">
        <v>431</v>
      </c>
      <c r="B317" s="19" t="s">
        <v>432</v>
      </c>
      <c r="C317" s="19" t="s">
        <v>433</v>
      </c>
      <c r="D317" s="19" t="s">
        <v>158</v>
      </c>
      <c r="E317" s="19" t="s">
        <v>434</v>
      </c>
      <c r="F317" s="19" t="s">
        <v>435</v>
      </c>
      <c r="G317" s="20" t="s">
        <v>1742</v>
      </c>
      <c r="H317" s="19"/>
      <c r="I317" s="18" t="str">
        <f t="shared" si="5"/>
        <v>H170108DTE0400</v>
      </c>
    </row>
    <row r="318" spans="1:9" x14ac:dyDescent="0.25">
      <c r="A318" s="19" t="s">
        <v>431</v>
      </c>
      <c r="B318" s="19" t="s">
        <v>432</v>
      </c>
      <c r="C318" s="19" t="s">
        <v>433</v>
      </c>
      <c r="D318" s="19" t="s">
        <v>158</v>
      </c>
      <c r="E318" s="19" t="s">
        <v>436</v>
      </c>
      <c r="F318" s="19" t="s">
        <v>437</v>
      </c>
      <c r="G318" s="20" t="s">
        <v>1743</v>
      </c>
      <c r="H318" s="19"/>
      <c r="I318" s="18" t="str">
        <f t="shared" si="5"/>
        <v>H170108DTE0433</v>
      </c>
    </row>
    <row r="319" spans="1:9" x14ac:dyDescent="0.25">
      <c r="A319" s="19" t="s">
        <v>431</v>
      </c>
      <c r="B319" s="19" t="s">
        <v>432</v>
      </c>
      <c r="C319" s="19" t="s">
        <v>433</v>
      </c>
      <c r="D319" s="19" t="s">
        <v>158</v>
      </c>
      <c r="E319" s="19" t="s">
        <v>438</v>
      </c>
      <c r="F319" s="19" t="s">
        <v>439</v>
      </c>
      <c r="G319" s="20" t="s">
        <v>1743</v>
      </c>
      <c r="H319" s="19"/>
      <c r="I319" s="18" t="str">
        <f t="shared" si="5"/>
        <v>H170108DTE0434</v>
      </c>
    </row>
    <row r="320" spans="1:9" x14ac:dyDescent="0.25">
      <c r="A320" s="19" t="s">
        <v>431</v>
      </c>
      <c r="B320" s="19" t="s">
        <v>432</v>
      </c>
      <c r="C320" s="19" t="s">
        <v>433</v>
      </c>
      <c r="D320" s="19" t="s">
        <v>158</v>
      </c>
      <c r="E320" s="19" t="s">
        <v>440</v>
      </c>
      <c r="F320" s="19" t="s">
        <v>441</v>
      </c>
      <c r="G320" s="20" t="s">
        <v>1744</v>
      </c>
      <c r="H320" s="19"/>
      <c r="I320" s="18" t="str">
        <f t="shared" si="5"/>
        <v>H170108DTE0435</v>
      </c>
    </row>
    <row r="321" spans="1:9" x14ac:dyDescent="0.25">
      <c r="A321" s="19" t="s">
        <v>431</v>
      </c>
      <c r="B321" s="19" t="s">
        <v>432</v>
      </c>
      <c r="C321" s="19" t="s">
        <v>433</v>
      </c>
      <c r="D321" s="19" t="s">
        <v>158</v>
      </c>
      <c r="E321" s="19" t="s">
        <v>442</v>
      </c>
      <c r="F321" s="19" t="s">
        <v>443</v>
      </c>
      <c r="G321" s="20" t="s">
        <v>1745</v>
      </c>
      <c r="H321" s="19"/>
      <c r="I321" s="18" t="str">
        <f t="shared" si="5"/>
        <v>H170108DTE0441</v>
      </c>
    </row>
    <row r="322" spans="1:9" x14ac:dyDescent="0.25">
      <c r="A322" s="19" t="s">
        <v>431</v>
      </c>
      <c r="B322" s="19" t="s">
        <v>432</v>
      </c>
      <c r="C322" s="19" t="s">
        <v>433</v>
      </c>
      <c r="D322" s="19" t="s">
        <v>158</v>
      </c>
      <c r="E322" s="19" t="s">
        <v>444</v>
      </c>
      <c r="F322" s="19" t="s">
        <v>445</v>
      </c>
      <c r="G322" s="20" t="s">
        <v>1745</v>
      </c>
      <c r="H322" s="19"/>
      <c r="I322" s="18" t="str">
        <f t="shared" si="5"/>
        <v>H170108DTE0461</v>
      </c>
    </row>
    <row r="323" spans="1:9" x14ac:dyDescent="0.25">
      <c r="A323" s="19" t="s">
        <v>431</v>
      </c>
      <c r="B323" s="19" t="s">
        <v>432</v>
      </c>
      <c r="C323" s="19" t="s">
        <v>433</v>
      </c>
      <c r="D323" s="19" t="s">
        <v>158</v>
      </c>
      <c r="E323" s="19" t="s">
        <v>446</v>
      </c>
      <c r="F323" s="19" t="s">
        <v>447</v>
      </c>
      <c r="G323" s="20" t="s">
        <v>1745</v>
      </c>
      <c r="H323" s="19"/>
      <c r="I323" s="18" t="str">
        <f t="shared" si="5"/>
        <v>H170108DTE0451</v>
      </c>
    </row>
    <row r="324" spans="1:9" x14ac:dyDescent="0.25">
      <c r="A324" s="19" t="s">
        <v>431</v>
      </c>
      <c r="B324" s="19" t="s">
        <v>432</v>
      </c>
      <c r="C324" s="19" t="s">
        <v>433</v>
      </c>
      <c r="D324" s="19" t="s">
        <v>158</v>
      </c>
      <c r="E324" s="19" t="s">
        <v>448</v>
      </c>
      <c r="F324" s="19" t="s">
        <v>449</v>
      </c>
      <c r="G324" s="20" t="s">
        <v>1746</v>
      </c>
      <c r="H324" s="19"/>
      <c r="I324" s="18" t="str">
        <f t="shared" si="5"/>
        <v>H170108DTE0481</v>
      </c>
    </row>
    <row r="325" spans="1:9" x14ac:dyDescent="0.25">
      <c r="A325" s="19" t="s">
        <v>1193</v>
      </c>
      <c r="B325" s="19" t="s">
        <v>1194</v>
      </c>
      <c r="C325" s="19" t="s">
        <v>1195</v>
      </c>
      <c r="D325" s="19" t="s">
        <v>158</v>
      </c>
      <c r="E325" s="19" t="s">
        <v>1178</v>
      </c>
      <c r="F325" s="19" t="s">
        <v>1179</v>
      </c>
      <c r="G325" s="20" t="s">
        <v>1736</v>
      </c>
      <c r="H325" s="19"/>
      <c r="I325" s="18" t="str">
        <f t="shared" si="5"/>
        <v>T440400DIM0101</v>
      </c>
    </row>
    <row r="326" spans="1:9" x14ac:dyDescent="0.25">
      <c r="A326" s="19" t="s">
        <v>1193</v>
      </c>
      <c r="B326" s="19" t="s">
        <v>1194</v>
      </c>
      <c r="C326" s="19" t="s">
        <v>1195</v>
      </c>
      <c r="D326" s="19" t="s">
        <v>158</v>
      </c>
      <c r="E326" s="19" t="s">
        <v>1196</v>
      </c>
      <c r="F326" s="19" t="s">
        <v>1197</v>
      </c>
      <c r="G326" s="20" t="s">
        <v>1736</v>
      </c>
      <c r="H326" s="19"/>
      <c r="I326" s="18" t="str">
        <f t="shared" si="5"/>
        <v>T440400DIM0131</v>
      </c>
    </row>
    <row r="327" spans="1:9" x14ac:dyDescent="0.25">
      <c r="A327" s="19" t="s">
        <v>1193</v>
      </c>
      <c r="B327" s="19" t="s">
        <v>1194</v>
      </c>
      <c r="C327" s="19" t="s">
        <v>1195</v>
      </c>
      <c r="D327" s="19" t="s">
        <v>158</v>
      </c>
      <c r="E327" s="19" t="s">
        <v>1198</v>
      </c>
      <c r="F327" s="19" t="s">
        <v>1199</v>
      </c>
      <c r="G327" s="20" t="s">
        <v>1737</v>
      </c>
      <c r="H327" s="19"/>
      <c r="I327" s="18" t="str">
        <f t="shared" si="5"/>
        <v>T440400DIM0153</v>
      </c>
    </row>
    <row r="328" spans="1:9" x14ac:dyDescent="0.25">
      <c r="A328" s="19" t="s">
        <v>1789</v>
      </c>
      <c r="B328" s="19" t="s">
        <v>1790</v>
      </c>
      <c r="C328" s="19" t="s">
        <v>1791</v>
      </c>
      <c r="D328" s="19" t="s">
        <v>158</v>
      </c>
      <c r="E328" s="19" t="s">
        <v>1166</v>
      </c>
      <c r="F328" s="19" t="s">
        <v>1167</v>
      </c>
      <c r="G328" s="20" t="s">
        <v>1737</v>
      </c>
      <c r="H328" s="19"/>
      <c r="I328" s="18" t="str">
        <f t="shared" si="5"/>
        <v>I470605DIM0102</v>
      </c>
    </row>
    <row r="329" spans="1:9" x14ac:dyDescent="0.25">
      <c r="A329" s="19" t="s">
        <v>1789</v>
      </c>
      <c r="B329" s="19" t="s">
        <v>1790</v>
      </c>
      <c r="C329" s="19" t="s">
        <v>1791</v>
      </c>
      <c r="D329" s="19" t="s">
        <v>158</v>
      </c>
      <c r="E329" s="19" t="s">
        <v>1170</v>
      </c>
      <c r="F329" s="19" t="s">
        <v>1171</v>
      </c>
      <c r="G329" s="20" t="s">
        <v>1737</v>
      </c>
      <c r="H329" s="19"/>
      <c r="I329" s="18" t="str">
        <f t="shared" si="5"/>
        <v>I470605DIM0104</v>
      </c>
    </row>
    <row r="330" spans="1:9" x14ac:dyDescent="0.25">
      <c r="A330" s="19" t="s">
        <v>1789</v>
      </c>
      <c r="B330" s="19" t="s">
        <v>1790</v>
      </c>
      <c r="C330" s="19" t="s">
        <v>1791</v>
      </c>
      <c r="D330" s="19" t="s">
        <v>158</v>
      </c>
      <c r="E330" s="19" t="s">
        <v>1222</v>
      </c>
      <c r="F330" s="19" t="s">
        <v>1223</v>
      </c>
      <c r="G330" s="20" t="s">
        <v>1737</v>
      </c>
      <c r="H330" s="19"/>
      <c r="I330" s="18" t="str">
        <f t="shared" ref="I330:I384" si="6">CONCATENATE(C330,E330)</f>
        <v>I470605DIM0105</v>
      </c>
    </row>
    <row r="331" spans="1:9" x14ac:dyDescent="0.25">
      <c r="A331" s="19" t="s">
        <v>1789</v>
      </c>
      <c r="B331" s="19" t="s">
        <v>1790</v>
      </c>
      <c r="C331" s="19" t="s">
        <v>1791</v>
      </c>
      <c r="D331" s="19" t="s">
        <v>158</v>
      </c>
      <c r="E331" s="19" t="s">
        <v>1168</v>
      </c>
      <c r="F331" s="19" t="s">
        <v>1169</v>
      </c>
      <c r="G331" s="20" t="s">
        <v>1736</v>
      </c>
      <c r="H331" s="19"/>
      <c r="I331" s="18" t="str">
        <f t="shared" si="6"/>
        <v>I470605DIM0103</v>
      </c>
    </row>
    <row r="332" spans="1:9" x14ac:dyDescent="0.25">
      <c r="A332" s="19" t="s">
        <v>1789</v>
      </c>
      <c r="B332" s="19" t="s">
        <v>1790</v>
      </c>
      <c r="C332" s="19" t="s">
        <v>1791</v>
      </c>
      <c r="D332" s="19" t="s">
        <v>158</v>
      </c>
      <c r="E332" s="19" t="s">
        <v>1174</v>
      </c>
      <c r="F332" s="19" t="s">
        <v>1175</v>
      </c>
      <c r="G332" s="20" t="s">
        <v>1736</v>
      </c>
      <c r="H332" s="19"/>
      <c r="I332" s="18" t="str">
        <f t="shared" si="6"/>
        <v>I470605DIM0107</v>
      </c>
    </row>
    <row r="333" spans="1:9" x14ac:dyDescent="0.25">
      <c r="A333" s="19" t="s">
        <v>1789</v>
      </c>
      <c r="B333" s="19" t="s">
        <v>1790</v>
      </c>
      <c r="C333" s="19" t="s">
        <v>1791</v>
      </c>
      <c r="D333" s="19" t="s">
        <v>158</v>
      </c>
      <c r="E333" s="19" t="s">
        <v>1172</v>
      </c>
      <c r="F333" s="19" t="s">
        <v>1173</v>
      </c>
      <c r="G333" s="20" t="s">
        <v>1736</v>
      </c>
      <c r="H333" s="19"/>
      <c r="I333" s="18" t="str">
        <f t="shared" si="6"/>
        <v>I470605DIM0106</v>
      </c>
    </row>
    <row r="334" spans="1:9" x14ac:dyDescent="0.25">
      <c r="A334" s="19" t="s">
        <v>1789</v>
      </c>
      <c r="B334" s="19" t="s">
        <v>1790</v>
      </c>
      <c r="C334" s="19" t="s">
        <v>1791</v>
      </c>
      <c r="D334" s="19" t="s">
        <v>158</v>
      </c>
      <c r="E334" s="19" t="s">
        <v>1176</v>
      </c>
      <c r="F334" s="19" t="s">
        <v>1177</v>
      </c>
      <c r="G334" s="20" t="s">
        <v>1736</v>
      </c>
      <c r="H334" s="19"/>
      <c r="I334" s="18" t="str">
        <f t="shared" si="6"/>
        <v>I470605DIM0108</v>
      </c>
    </row>
    <row r="335" spans="1:9" x14ac:dyDescent="0.25">
      <c r="A335" s="19" t="s">
        <v>1789</v>
      </c>
      <c r="B335" s="19" t="s">
        <v>1790</v>
      </c>
      <c r="C335" s="19" t="s">
        <v>1791</v>
      </c>
      <c r="D335" s="19" t="s">
        <v>158</v>
      </c>
      <c r="E335" s="19" t="s">
        <v>1227</v>
      </c>
      <c r="F335" s="19" t="s">
        <v>1228</v>
      </c>
      <c r="G335" s="20" t="s">
        <v>1736</v>
      </c>
      <c r="H335" s="19"/>
      <c r="I335" s="18" t="str">
        <f t="shared" si="6"/>
        <v>I470605DIM0109</v>
      </c>
    </row>
    <row r="336" spans="1:9" x14ac:dyDescent="0.25">
      <c r="A336" s="19" t="s">
        <v>1789</v>
      </c>
      <c r="B336" s="19" t="s">
        <v>1790</v>
      </c>
      <c r="C336" s="19" t="s">
        <v>1791</v>
      </c>
      <c r="D336" s="19" t="s">
        <v>158</v>
      </c>
      <c r="E336" s="19" t="s">
        <v>1178</v>
      </c>
      <c r="F336" s="19" t="s">
        <v>1179</v>
      </c>
      <c r="G336" s="20" t="s">
        <v>1736</v>
      </c>
      <c r="H336" s="19"/>
      <c r="I336" s="18" t="str">
        <f t="shared" si="6"/>
        <v>I470605DIM0101</v>
      </c>
    </row>
    <row r="337" spans="1:9" x14ac:dyDescent="0.25">
      <c r="A337" s="19" t="s">
        <v>1219</v>
      </c>
      <c r="B337" s="19" t="s">
        <v>1220</v>
      </c>
      <c r="C337" s="19" t="s">
        <v>1221</v>
      </c>
      <c r="D337" s="19" t="s">
        <v>158</v>
      </c>
      <c r="E337" s="19" t="s">
        <v>1178</v>
      </c>
      <c r="F337" s="19" t="s">
        <v>1179</v>
      </c>
      <c r="G337" s="20" t="s">
        <v>1736</v>
      </c>
      <c r="H337" s="19"/>
      <c r="I337" s="18" t="str">
        <f t="shared" si="6"/>
        <v>T650100DIM0101</v>
      </c>
    </row>
    <row r="338" spans="1:9" x14ac:dyDescent="0.25">
      <c r="A338" s="19" t="s">
        <v>1219</v>
      </c>
      <c r="B338" s="19" t="s">
        <v>1220</v>
      </c>
      <c r="C338" s="19" t="s">
        <v>1221</v>
      </c>
      <c r="D338" s="19" t="s">
        <v>158</v>
      </c>
      <c r="E338" s="19" t="s">
        <v>1166</v>
      </c>
      <c r="F338" s="19" t="s">
        <v>1167</v>
      </c>
      <c r="G338" s="20" t="s">
        <v>1737</v>
      </c>
      <c r="H338" s="19"/>
      <c r="I338" s="18" t="str">
        <f t="shared" si="6"/>
        <v>T650100DIM0102</v>
      </c>
    </row>
    <row r="339" spans="1:9" x14ac:dyDescent="0.25">
      <c r="A339" s="19" t="s">
        <v>1219</v>
      </c>
      <c r="B339" s="19" t="s">
        <v>1220</v>
      </c>
      <c r="C339" s="19" t="s">
        <v>1221</v>
      </c>
      <c r="D339" s="19" t="s">
        <v>158</v>
      </c>
      <c r="E339" s="19" t="s">
        <v>1170</v>
      </c>
      <c r="F339" s="19" t="s">
        <v>1171</v>
      </c>
      <c r="G339" s="20" t="s">
        <v>1737</v>
      </c>
      <c r="H339" s="19"/>
      <c r="I339" s="18" t="str">
        <f t="shared" si="6"/>
        <v>T650100DIM0104</v>
      </c>
    </row>
    <row r="340" spans="1:9" x14ac:dyDescent="0.25">
      <c r="A340" s="19" t="s">
        <v>1219</v>
      </c>
      <c r="B340" s="19" t="s">
        <v>1220</v>
      </c>
      <c r="C340" s="19" t="s">
        <v>1221</v>
      </c>
      <c r="D340" s="19" t="s">
        <v>158</v>
      </c>
      <c r="E340" s="19" t="s">
        <v>1222</v>
      </c>
      <c r="F340" s="19" t="s">
        <v>1223</v>
      </c>
      <c r="G340" s="20" t="s">
        <v>1737</v>
      </c>
      <c r="H340" s="19"/>
      <c r="I340" s="18" t="str">
        <f t="shared" si="6"/>
        <v>T650100DIM0105</v>
      </c>
    </row>
    <row r="341" spans="1:9" x14ac:dyDescent="0.25">
      <c r="A341" s="19" t="s">
        <v>1224</v>
      </c>
      <c r="B341" s="19" t="s">
        <v>1225</v>
      </c>
      <c r="C341" s="19" t="s">
        <v>1226</v>
      </c>
      <c r="D341" s="19" t="s">
        <v>158</v>
      </c>
      <c r="E341" s="19" t="s">
        <v>1172</v>
      </c>
      <c r="F341" s="19" t="s">
        <v>1173</v>
      </c>
      <c r="G341" s="20" t="s">
        <v>1736</v>
      </c>
      <c r="H341" s="19"/>
      <c r="I341" s="18" t="str">
        <f t="shared" si="6"/>
        <v>T650200DIM0106</v>
      </c>
    </row>
    <row r="342" spans="1:9" x14ac:dyDescent="0.25">
      <c r="A342" s="19" t="s">
        <v>1224</v>
      </c>
      <c r="B342" s="19" t="s">
        <v>1225</v>
      </c>
      <c r="C342" s="19" t="s">
        <v>1226</v>
      </c>
      <c r="D342" s="19" t="s">
        <v>158</v>
      </c>
      <c r="E342" s="19" t="s">
        <v>1168</v>
      </c>
      <c r="F342" s="19" t="s">
        <v>1169</v>
      </c>
      <c r="G342" s="20" t="s">
        <v>1736</v>
      </c>
      <c r="H342" s="19"/>
      <c r="I342" s="18" t="str">
        <f t="shared" si="6"/>
        <v>T650200DIM0103</v>
      </c>
    </row>
    <row r="343" spans="1:9" x14ac:dyDescent="0.25">
      <c r="A343" s="19" t="s">
        <v>1224</v>
      </c>
      <c r="B343" s="19" t="s">
        <v>1225</v>
      </c>
      <c r="C343" s="19" t="s">
        <v>1226</v>
      </c>
      <c r="D343" s="19" t="s">
        <v>158</v>
      </c>
      <c r="E343" s="19" t="s">
        <v>1174</v>
      </c>
      <c r="F343" s="19" t="s">
        <v>1175</v>
      </c>
      <c r="G343" s="20" t="s">
        <v>1736</v>
      </c>
      <c r="H343" s="19"/>
      <c r="I343" s="18" t="str">
        <f t="shared" si="6"/>
        <v>T650200DIM0107</v>
      </c>
    </row>
    <row r="344" spans="1:9" x14ac:dyDescent="0.25">
      <c r="A344" s="19" t="s">
        <v>1224</v>
      </c>
      <c r="B344" s="19" t="s">
        <v>1225</v>
      </c>
      <c r="C344" s="19" t="s">
        <v>1226</v>
      </c>
      <c r="D344" s="19" t="s">
        <v>158</v>
      </c>
      <c r="E344" s="19" t="s">
        <v>1176</v>
      </c>
      <c r="F344" s="19" t="s">
        <v>1177</v>
      </c>
      <c r="G344" s="20" t="s">
        <v>1736</v>
      </c>
      <c r="H344" s="19"/>
      <c r="I344" s="18" t="str">
        <f t="shared" si="6"/>
        <v>T650200DIM0108</v>
      </c>
    </row>
    <row r="345" spans="1:9" x14ac:dyDescent="0.25">
      <c r="A345" s="19" t="s">
        <v>1224</v>
      </c>
      <c r="B345" s="19" t="s">
        <v>1225</v>
      </c>
      <c r="C345" s="19" t="s">
        <v>1226</v>
      </c>
      <c r="D345" s="19" t="s">
        <v>158</v>
      </c>
      <c r="E345" s="19" t="s">
        <v>1227</v>
      </c>
      <c r="F345" s="19" t="s">
        <v>1228</v>
      </c>
      <c r="G345" s="20" t="s">
        <v>1736</v>
      </c>
      <c r="H345" s="19"/>
      <c r="I345" s="18" t="str">
        <f t="shared" si="6"/>
        <v>T650200DIM0109</v>
      </c>
    </row>
    <row r="346" spans="1:9" x14ac:dyDescent="0.25">
      <c r="A346" s="19" t="s">
        <v>945</v>
      </c>
      <c r="B346" s="19" t="s">
        <v>946</v>
      </c>
      <c r="C346" s="19" t="s">
        <v>947</v>
      </c>
      <c r="D346" s="19" t="s">
        <v>158</v>
      </c>
      <c r="E346" s="19" t="s">
        <v>948</v>
      </c>
      <c r="F346" s="19" t="s">
        <v>949</v>
      </c>
      <c r="G346" s="20" t="s">
        <v>1737</v>
      </c>
      <c r="H346" s="19"/>
      <c r="I346" s="18" t="str">
        <f t="shared" si="6"/>
        <v>N900100FSS0095</v>
      </c>
    </row>
    <row r="347" spans="1:9" x14ac:dyDescent="0.25">
      <c r="A347" s="19" t="s">
        <v>219</v>
      </c>
      <c r="B347" s="19" t="s">
        <v>220</v>
      </c>
      <c r="C347" s="19" t="s">
        <v>221</v>
      </c>
      <c r="D347" s="19" t="s">
        <v>158</v>
      </c>
      <c r="E347" s="19" t="s">
        <v>222</v>
      </c>
      <c r="F347" s="19" t="s">
        <v>223</v>
      </c>
      <c r="G347" s="20" t="s">
        <v>1736</v>
      </c>
      <c r="H347" s="19"/>
      <c r="I347" s="18" t="str">
        <f t="shared" si="6"/>
        <v>B070600GRA0024</v>
      </c>
    </row>
    <row r="348" spans="1:9" x14ac:dyDescent="0.25">
      <c r="A348" s="19" t="s">
        <v>219</v>
      </c>
      <c r="B348" s="19" t="s">
        <v>220</v>
      </c>
      <c r="C348" s="19" t="s">
        <v>221</v>
      </c>
      <c r="D348" s="19" t="s">
        <v>158</v>
      </c>
      <c r="E348" s="19" t="s">
        <v>224</v>
      </c>
      <c r="F348" s="19" t="s">
        <v>225</v>
      </c>
      <c r="G348" s="20" t="s">
        <v>1737</v>
      </c>
      <c r="H348" s="19"/>
      <c r="I348" s="18" t="str">
        <f t="shared" si="6"/>
        <v>B070600GRA0025</v>
      </c>
    </row>
    <row r="349" spans="1:9" x14ac:dyDescent="0.25">
      <c r="A349" s="19" t="s">
        <v>219</v>
      </c>
      <c r="B349" s="19" t="s">
        <v>220</v>
      </c>
      <c r="C349" s="19" t="s">
        <v>221</v>
      </c>
      <c r="D349" s="19" t="s">
        <v>158</v>
      </c>
      <c r="E349" s="19" t="s">
        <v>226</v>
      </c>
      <c r="F349" s="19" t="s">
        <v>227</v>
      </c>
      <c r="G349" s="20" t="s">
        <v>1737</v>
      </c>
      <c r="H349" s="19"/>
      <c r="I349" s="18" t="str">
        <f t="shared" si="6"/>
        <v>B070600GRA0026</v>
      </c>
    </row>
    <row r="350" spans="1:9" x14ac:dyDescent="0.25">
      <c r="A350" s="19" t="s">
        <v>219</v>
      </c>
      <c r="B350" s="19" t="s">
        <v>220</v>
      </c>
      <c r="C350" s="19" t="s">
        <v>221</v>
      </c>
      <c r="D350" s="19" t="s">
        <v>158</v>
      </c>
      <c r="E350" s="19" t="s">
        <v>228</v>
      </c>
      <c r="F350" s="19" t="s">
        <v>229</v>
      </c>
      <c r="G350" s="20" t="s">
        <v>1737</v>
      </c>
      <c r="H350" s="19"/>
      <c r="I350" s="18" t="str">
        <f t="shared" si="6"/>
        <v>B070600GRA0027</v>
      </c>
    </row>
    <row r="351" spans="1:9" x14ac:dyDescent="0.25">
      <c r="A351" s="19" t="s">
        <v>219</v>
      </c>
      <c r="B351" s="19" t="s">
        <v>220</v>
      </c>
      <c r="C351" s="19" t="s">
        <v>221</v>
      </c>
      <c r="D351" s="19" t="s">
        <v>158</v>
      </c>
      <c r="E351" s="19" t="s">
        <v>181</v>
      </c>
      <c r="F351" s="19" t="s">
        <v>182</v>
      </c>
      <c r="G351" s="20" t="s">
        <v>1736</v>
      </c>
      <c r="H351" s="19"/>
      <c r="I351" s="18" t="str">
        <f t="shared" si="6"/>
        <v>B070600OTA0040</v>
      </c>
    </row>
    <row r="352" spans="1:9" x14ac:dyDescent="0.25">
      <c r="A352" s="19" t="s">
        <v>907</v>
      </c>
      <c r="B352" s="19" t="s">
        <v>908</v>
      </c>
      <c r="C352" s="19" t="s">
        <v>909</v>
      </c>
      <c r="D352" s="19" t="s">
        <v>158</v>
      </c>
      <c r="E352" s="19" t="s">
        <v>181</v>
      </c>
      <c r="F352" s="19" t="s">
        <v>182</v>
      </c>
      <c r="G352" s="20" t="s">
        <v>1736</v>
      </c>
      <c r="H352" s="19"/>
      <c r="I352" s="18" t="str">
        <f t="shared" si="6"/>
        <v>K700100OTA0040</v>
      </c>
    </row>
    <row r="353" spans="1:9" x14ac:dyDescent="0.25">
      <c r="A353" s="19" t="s">
        <v>907</v>
      </c>
      <c r="B353" s="19" t="s">
        <v>908</v>
      </c>
      <c r="C353" s="19" t="s">
        <v>909</v>
      </c>
      <c r="D353" s="19" t="s">
        <v>158</v>
      </c>
      <c r="E353" s="19" t="s">
        <v>222</v>
      </c>
      <c r="F353" s="19" t="s">
        <v>223</v>
      </c>
      <c r="G353" s="20" t="s">
        <v>1736</v>
      </c>
      <c r="H353" s="19"/>
      <c r="I353" s="18" t="str">
        <f t="shared" si="6"/>
        <v>K700100GRA0024</v>
      </c>
    </row>
    <row r="354" spans="1:9" x14ac:dyDescent="0.25">
      <c r="A354" s="19" t="s">
        <v>907</v>
      </c>
      <c r="B354" s="19" t="s">
        <v>908</v>
      </c>
      <c r="C354" s="19" t="s">
        <v>909</v>
      </c>
      <c r="D354" s="19" t="s">
        <v>158</v>
      </c>
      <c r="E354" s="19" t="s">
        <v>224</v>
      </c>
      <c r="F354" s="19" t="s">
        <v>225</v>
      </c>
      <c r="G354" s="20" t="s">
        <v>1737</v>
      </c>
      <c r="H354" s="19"/>
      <c r="I354" s="18" t="str">
        <f t="shared" si="6"/>
        <v>K700100GRA0025</v>
      </c>
    </row>
    <row r="355" spans="1:9" x14ac:dyDescent="0.25">
      <c r="A355" s="19" t="s">
        <v>910</v>
      </c>
      <c r="B355" s="19" t="s">
        <v>911</v>
      </c>
      <c r="C355" s="19" t="s">
        <v>912</v>
      </c>
      <c r="D355" s="19" t="s">
        <v>158</v>
      </c>
      <c r="E355" s="19" t="s">
        <v>226</v>
      </c>
      <c r="F355" s="19" t="s">
        <v>227</v>
      </c>
      <c r="G355" s="20" t="s">
        <v>1737</v>
      </c>
      <c r="H355" s="19"/>
      <c r="I355" s="18" t="str">
        <f t="shared" si="6"/>
        <v>K700200GRA0026</v>
      </c>
    </row>
    <row r="356" spans="1:9" x14ac:dyDescent="0.25">
      <c r="A356" s="19" t="s">
        <v>910</v>
      </c>
      <c r="B356" s="19" t="s">
        <v>911</v>
      </c>
      <c r="C356" s="19" t="s">
        <v>912</v>
      </c>
      <c r="D356" s="19" t="s">
        <v>158</v>
      </c>
      <c r="E356" s="19" t="s">
        <v>228</v>
      </c>
      <c r="F356" s="19" t="s">
        <v>229</v>
      </c>
      <c r="G356" s="20" t="s">
        <v>1737</v>
      </c>
      <c r="H356" s="19"/>
      <c r="I356" s="18" t="str">
        <f t="shared" si="6"/>
        <v>K700200GRA0027</v>
      </c>
    </row>
    <row r="357" spans="1:9" x14ac:dyDescent="0.25">
      <c r="A357" s="19" t="s">
        <v>1330</v>
      </c>
      <c r="B357" s="19" t="s">
        <v>1331</v>
      </c>
      <c r="C357" s="19" t="s">
        <v>1332</v>
      </c>
      <c r="D357" s="19" t="s">
        <v>158</v>
      </c>
      <c r="E357" s="19" t="s">
        <v>181</v>
      </c>
      <c r="F357" s="19" t="s">
        <v>182</v>
      </c>
      <c r="G357" s="20" t="s">
        <v>1736</v>
      </c>
      <c r="H357" s="19"/>
      <c r="I357" s="18" t="str">
        <f t="shared" si="6"/>
        <v>Y500100OTA0040</v>
      </c>
    </row>
    <row r="358" spans="1:9" x14ac:dyDescent="0.25">
      <c r="A358" s="19" t="s">
        <v>1330</v>
      </c>
      <c r="B358" s="19" t="s">
        <v>1331</v>
      </c>
      <c r="C358" s="19" t="s">
        <v>1332</v>
      </c>
      <c r="D358" s="19" t="s">
        <v>158</v>
      </c>
      <c r="E358" s="19" t="s">
        <v>1333</v>
      </c>
      <c r="F358" s="19" t="s">
        <v>1334</v>
      </c>
      <c r="G358" s="20" t="s">
        <v>1777</v>
      </c>
      <c r="H358" s="19"/>
      <c r="I358" s="18" t="str">
        <f t="shared" si="6"/>
        <v>Y500100DIG0080</v>
      </c>
    </row>
    <row r="359" spans="1:9" x14ac:dyDescent="0.25">
      <c r="A359" s="19" t="s">
        <v>838</v>
      </c>
      <c r="B359" s="19" t="s">
        <v>839</v>
      </c>
      <c r="C359" s="19" t="s">
        <v>840</v>
      </c>
      <c r="D359" s="19" t="s">
        <v>158</v>
      </c>
      <c r="E359" s="19" t="s">
        <v>841</v>
      </c>
      <c r="F359" s="19" t="s">
        <v>1779</v>
      </c>
      <c r="G359" s="20" t="s">
        <v>1737</v>
      </c>
      <c r="H359" s="19"/>
      <c r="I359" s="18" t="str">
        <f t="shared" si="6"/>
        <v>K100200DIG0082</v>
      </c>
    </row>
    <row r="360" spans="1:9" x14ac:dyDescent="0.25">
      <c r="A360" s="19" t="s">
        <v>838</v>
      </c>
      <c r="B360" s="19" t="s">
        <v>839</v>
      </c>
      <c r="C360" s="19" t="s">
        <v>840</v>
      </c>
      <c r="D360" s="19" t="s">
        <v>158</v>
      </c>
      <c r="E360" s="19" t="s">
        <v>842</v>
      </c>
      <c r="F360" s="19" t="s">
        <v>843</v>
      </c>
      <c r="G360" s="20" t="s">
        <v>1737</v>
      </c>
      <c r="H360" s="19"/>
      <c r="I360" s="18" t="str">
        <f t="shared" si="6"/>
        <v>K100200DIG0084</v>
      </c>
    </row>
    <row r="361" spans="1:9" x14ac:dyDescent="0.25">
      <c r="A361" s="19" t="s">
        <v>838</v>
      </c>
      <c r="B361" s="19" t="s">
        <v>839</v>
      </c>
      <c r="C361" s="19" t="s">
        <v>840</v>
      </c>
      <c r="D361" s="19" t="s">
        <v>158</v>
      </c>
      <c r="E361" s="19" t="s">
        <v>844</v>
      </c>
      <c r="F361" s="19" t="s">
        <v>845</v>
      </c>
      <c r="G361" s="20" t="s">
        <v>1736</v>
      </c>
      <c r="H361" s="19"/>
      <c r="I361" s="18" t="str">
        <f t="shared" si="6"/>
        <v>K100200DIG0081</v>
      </c>
    </row>
    <row r="362" spans="1:9" x14ac:dyDescent="0.25">
      <c r="A362" s="19" t="s">
        <v>838</v>
      </c>
      <c r="B362" s="19" t="s">
        <v>839</v>
      </c>
      <c r="C362" s="19" t="s">
        <v>840</v>
      </c>
      <c r="D362" s="19" t="s">
        <v>158</v>
      </c>
      <c r="E362" s="19" t="s">
        <v>846</v>
      </c>
      <c r="F362" s="19" t="s">
        <v>847</v>
      </c>
      <c r="G362" s="20" t="s">
        <v>1737</v>
      </c>
      <c r="H362" s="19"/>
      <c r="I362" s="18" t="str">
        <f t="shared" si="6"/>
        <v>K100200DIG0083</v>
      </c>
    </row>
    <row r="363" spans="1:9" x14ac:dyDescent="0.25">
      <c r="A363" s="19" t="s">
        <v>848</v>
      </c>
      <c r="B363" s="19" t="s">
        <v>849</v>
      </c>
      <c r="C363" s="19" t="s">
        <v>850</v>
      </c>
      <c r="D363" s="19" t="s">
        <v>158</v>
      </c>
      <c r="E363" s="19" t="s">
        <v>851</v>
      </c>
      <c r="F363" s="19" t="s">
        <v>852</v>
      </c>
      <c r="G363" s="20" t="s">
        <v>1736</v>
      </c>
      <c r="H363" s="19"/>
      <c r="I363" s="18" t="str">
        <f t="shared" si="6"/>
        <v>K100300PGY0190</v>
      </c>
    </row>
    <row r="364" spans="1:9" x14ac:dyDescent="0.25">
      <c r="A364" s="19" t="s">
        <v>848</v>
      </c>
      <c r="B364" s="19" t="s">
        <v>849</v>
      </c>
      <c r="C364" s="19" t="s">
        <v>850</v>
      </c>
      <c r="D364" s="19" t="s">
        <v>158</v>
      </c>
      <c r="E364" s="19" t="s">
        <v>853</v>
      </c>
      <c r="F364" s="19" t="s">
        <v>854</v>
      </c>
      <c r="G364" s="20" t="s">
        <v>1737</v>
      </c>
      <c r="H364" s="19"/>
      <c r="I364" s="18" t="str">
        <f t="shared" si="6"/>
        <v>K100300PGY0191</v>
      </c>
    </row>
    <row r="365" spans="1:9" x14ac:dyDescent="0.25">
      <c r="A365" s="19" t="s">
        <v>848</v>
      </c>
      <c r="B365" s="19" t="s">
        <v>849</v>
      </c>
      <c r="C365" s="19" t="s">
        <v>850</v>
      </c>
      <c r="D365" s="19" t="s">
        <v>158</v>
      </c>
      <c r="E365" s="19" t="s">
        <v>855</v>
      </c>
      <c r="F365" s="19" t="s">
        <v>856</v>
      </c>
      <c r="G365" s="20" t="s">
        <v>1737</v>
      </c>
      <c r="H365" s="19"/>
      <c r="I365" s="18" t="str">
        <f t="shared" si="6"/>
        <v>K100300PGY0192</v>
      </c>
    </row>
    <row r="366" spans="1:9" x14ac:dyDescent="0.25">
      <c r="A366" s="19" t="s">
        <v>848</v>
      </c>
      <c r="B366" s="19" t="s">
        <v>849</v>
      </c>
      <c r="C366" s="19" t="s">
        <v>850</v>
      </c>
      <c r="D366" s="19" t="s">
        <v>158</v>
      </c>
      <c r="E366" s="19" t="s">
        <v>857</v>
      </c>
      <c r="F366" s="19" t="s">
        <v>858</v>
      </c>
      <c r="G366" s="20" t="s">
        <v>1737</v>
      </c>
      <c r="H366" s="19"/>
      <c r="I366" s="18" t="str">
        <f t="shared" si="6"/>
        <v>K100300PGY0193</v>
      </c>
    </row>
    <row r="367" spans="1:9" x14ac:dyDescent="0.25">
      <c r="A367" s="19" t="s">
        <v>730</v>
      </c>
      <c r="B367" s="19" t="s">
        <v>731</v>
      </c>
      <c r="C367" s="19" t="s">
        <v>732</v>
      </c>
      <c r="D367" s="19" t="s">
        <v>158</v>
      </c>
      <c r="E367" s="19" t="s">
        <v>733</v>
      </c>
      <c r="F367" s="19" t="s">
        <v>734</v>
      </c>
      <c r="G367" s="20" t="s">
        <v>1759</v>
      </c>
      <c r="H367" s="19"/>
      <c r="I367" s="18" t="str">
        <f t="shared" si="6"/>
        <v>I480205GRA0021</v>
      </c>
    </row>
    <row r="368" spans="1:9" x14ac:dyDescent="0.25">
      <c r="A368" s="19" t="s">
        <v>730</v>
      </c>
      <c r="B368" s="19" t="s">
        <v>731</v>
      </c>
      <c r="C368" s="19" t="s">
        <v>732</v>
      </c>
      <c r="D368" s="19" t="s">
        <v>158</v>
      </c>
      <c r="E368" s="19" t="s">
        <v>735</v>
      </c>
      <c r="F368" s="19" t="s">
        <v>736</v>
      </c>
      <c r="G368" s="20" t="s">
        <v>1780</v>
      </c>
      <c r="H368" s="19"/>
      <c r="I368" s="18" t="str">
        <f t="shared" si="6"/>
        <v>I480205GRA0022</v>
      </c>
    </row>
    <row r="369" spans="1:9" x14ac:dyDescent="0.25">
      <c r="A369" s="19" t="s">
        <v>730</v>
      </c>
      <c r="B369" s="19" t="s">
        <v>731</v>
      </c>
      <c r="C369" s="19" t="s">
        <v>732</v>
      </c>
      <c r="D369" s="19" t="s">
        <v>158</v>
      </c>
      <c r="E369" s="19" t="s">
        <v>737</v>
      </c>
      <c r="F369" s="19" t="s">
        <v>738</v>
      </c>
      <c r="G369" s="20" t="s">
        <v>1759</v>
      </c>
      <c r="H369" s="19"/>
      <c r="I369" s="18" t="str">
        <f t="shared" si="6"/>
        <v>I480205GRA0023</v>
      </c>
    </row>
    <row r="370" spans="1:9" x14ac:dyDescent="0.25">
      <c r="A370" s="19" t="s">
        <v>730</v>
      </c>
      <c r="B370" s="19" t="s">
        <v>731</v>
      </c>
      <c r="C370" s="19" t="s">
        <v>732</v>
      </c>
      <c r="D370" s="19" t="s">
        <v>158</v>
      </c>
      <c r="E370" s="19" t="s">
        <v>739</v>
      </c>
      <c r="F370" s="19" t="s">
        <v>740</v>
      </c>
      <c r="G370" s="20" t="s">
        <v>1780</v>
      </c>
      <c r="H370" s="19"/>
      <c r="I370" s="18" t="str">
        <f t="shared" si="6"/>
        <v>I480205GRA0020</v>
      </c>
    </row>
    <row r="371" spans="1:9" x14ac:dyDescent="0.25">
      <c r="A371" s="19" t="s">
        <v>859</v>
      </c>
      <c r="B371" s="19" t="s">
        <v>860</v>
      </c>
      <c r="C371" s="19" t="s">
        <v>861</v>
      </c>
      <c r="D371" s="19" t="s">
        <v>158</v>
      </c>
      <c r="E371" s="19" t="s">
        <v>862</v>
      </c>
      <c r="F371" s="19" t="s">
        <v>863</v>
      </c>
      <c r="G371" s="20" t="s">
        <v>1735</v>
      </c>
      <c r="H371" s="19"/>
      <c r="I371" s="18" t="str">
        <f t="shared" si="6"/>
        <v>K100400RTV0015</v>
      </c>
    </row>
    <row r="372" spans="1:9" x14ac:dyDescent="0.25">
      <c r="A372" s="19" t="s">
        <v>859</v>
      </c>
      <c r="B372" s="19" t="s">
        <v>860</v>
      </c>
      <c r="C372" s="19" t="s">
        <v>861</v>
      </c>
      <c r="D372" s="19" t="s">
        <v>158</v>
      </c>
      <c r="E372" s="19" t="s">
        <v>864</v>
      </c>
      <c r="F372" s="19" t="s">
        <v>865</v>
      </c>
      <c r="G372" s="20" t="s">
        <v>1737</v>
      </c>
      <c r="H372" s="19"/>
      <c r="I372" s="18" t="str">
        <f t="shared" si="6"/>
        <v>K100400RTV0016</v>
      </c>
    </row>
    <row r="373" spans="1:9" x14ac:dyDescent="0.25">
      <c r="A373" s="19" t="s">
        <v>859</v>
      </c>
      <c r="B373" s="19" t="s">
        <v>860</v>
      </c>
      <c r="C373" s="19" t="s">
        <v>861</v>
      </c>
      <c r="D373" s="19" t="s">
        <v>158</v>
      </c>
      <c r="E373" s="19" t="s">
        <v>866</v>
      </c>
      <c r="F373" s="19" t="s">
        <v>867</v>
      </c>
      <c r="G373" s="20" t="s">
        <v>1736</v>
      </c>
      <c r="H373" s="19"/>
      <c r="I373" s="18" t="str">
        <f t="shared" si="6"/>
        <v>K100400RTV0017</v>
      </c>
    </row>
    <row r="374" spans="1:9" x14ac:dyDescent="0.25">
      <c r="A374" s="19" t="s">
        <v>317</v>
      </c>
      <c r="B374" s="19" t="s">
        <v>318</v>
      </c>
      <c r="C374" s="19" t="s">
        <v>319</v>
      </c>
      <c r="D374" s="19" t="s">
        <v>158</v>
      </c>
      <c r="E374" s="19" t="s">
        <v>320</v>
      </c>
      <c r="F374" s="19" t="s">
        <v>321</v>
      </c>
      <c r="G374" s="20" t="s">
        <v>1736</v>
      </c>
      <c r="H374" s="19"/>
      <c r="I374" s="18" t="str">
        <f t="shared" si="6"/>
        <v>C100200TDR0070</v>
      </c>
    </row>
    <row r="375" spans="1:9" x14ac:dyDescent="0.25">
      <c r="A375" s="19" t="s">
        <v>317</v>
      </c>
      <c r="B375" s="19" t="s">
        <v>318</v>
      </c>
      <c r="C375" s="19" t="s">
        <v>319</v>
      </c>
      <c r="D375" s="19" t="s">
        <v>158</v>
      </c>
      <c r="E375" s="19" t="s">
        <v>322</v>
      </c>
      <c r="F375" s="19" t="s">
        <v>323</v>
      </c>
      <c r="G375" s="20" t="s">
        <v>1735</v>
      </c>
      <c r="H375" s="19"/>
      <c r="I375" s="18" t="str">
        <f t="shared" si="6"/>
        <v>C100200TDR0370</v>
      </c>
    </row>
    <row r="376" spans="1:9" x14ac:dyDescent="0.25">
      <c r="A376" s="19" t="s">
        <v>317</v>
      </c>
      <c r="B376" s="19" t="s">
        <v>318</v>
      </c>
      <c r="C376" s="19" t="s">
        <v>319</v>
      </c>
      <c r="D376" s="19" t="s">
        <v>158</v>
      </c>
      <c r="E376" s="19" t="s">
        <v>324</v>
      </c>
      <c r="F376" s="19" t="s">
        <v>325</v>
      </c>
      <c r="G376" s="20" t="s">
        <v>1736</v>
      </c>
      <c r="H376" s="19"/>
      <c r="I376" s="18" t="str">
        <f t="shared" si="6"/>
        <v>C100200TDR0776</v>
      </c>
    </row>
    <row r="377" spans="1:9" x14ac:dyDescent="0.25">
      <c r="A377" s="19" t="s">
        <v>317</v>
      </c>
      <c r="B377" s="19" t="s">
        <v>318</v>
      </c>
      <c r="C377" s="19" t="s">
        <v>319</v>
      </c>
      <c r="D377" s="19" t="s">
        <v>158</v>
      </c>
      <c r="E377" s="19" t="s">
        <v>326</v>
      </c>
      <c r="F377" s="19" t="s">
        <v>327</v>
      </c>
      <c r="G377" s="20" t="s">
        <v>1736</v>
      </c>
      <c r="H377" s="19"/>
      <c r="I377" s="18" t="str">
        <f t="shared" si="6"/>
        <v>C100200TDR0570</v>
      </c>
    </row>
    <row r="378" spans="1:9" x14ac:dyDescent="0.25">
      <c r="A378" s="19" t="s">
        <v>317</v>
      </c>
      <c r="B378" s="19" t="s">
        <v>318</v>
      </c>
      <c r="C378" s="19" t="s">
        <v>319</v>
      </c>
      <c r="D378" s="19" t="s">
        <v>158</v>
      </c>
      <c r="E378" s="19" t="s">
        <v>328</v>
      </c>
      <c r="F378" s="19" t="s">
        <v>329</v>
      </c>
      <c r="G378" s="20" t="s">
        <v>1736</v>
      </c>
      <c r="H378" s="19"/>
      <c r="I378" s="18" t="str">
        <f t="shared" si="6"/>
        <v>C100200TDR0874</v>
      </c>
    </row>
    <row r="379" spans="1:9" x14ac:dyDescent="0.25">
      <c r="A379" s="19" t="s">
        <v>317</v>
      </c>
      <c r="B379" s="19" t="s">
        <v>318</v>
      </c>
      <c r="C379" s="19" t="s">
        <v>319</v>
      </c>
      <c r="D379" s="19" t="s">
        <v>158</v>
      </c>
      <c r="E379" s="19" t="s">
        <v>330</v>
      </c>
      <c r="F379" s="19" t="s">
        <v>331</v>
      </c>
      <c r="G379" s="20" t="s">
        <v>1736</v>
      </c>
      <c r="H379" s="19"/>
      <c r="I379" s="18" t="str">
        <f t="shared" si="6"/>
        <v>C100200TDR0777</v>
      </c>
    </row>
    <row r="380" spans="1:9" x14ac:dyDescent="0.25">
      <c r="A380" s="19" t="s">
        <v>317</v>
      </c>
      <c r="B380" s="19" t="s">
        <v>318</v>
      </c>
      <c r="C380" s="19" t="s">
        <v>319</v>
      </c>
      <c r="D380" s="19" t="s">
        <v>158</v>
      </c>
      <c r="E380" s="19" t="s">
        <v>332</v>
      </c>
      <c r="F380" s="19" t="s">
        <v>333</v>
      </c>
      <c r="G380" s="20" t="s">
        <v>1736</v>
      </c>
      <c r="H380" s="19"/>
      <c r="I380" s="18" t="str">
        <f t="shared" si="6"/>
        <v>C100200TDR0875</v>
      </c>
    </row>
    <row r="381" spans="1:9" x14ac:dyDescent="0.25">
      <c r="A381" s="19" t="s">
        <v>317</v>
      </c>
      <c r="B381" s="19" t="s">
        <v>318</v>
      </c>
      <c r="C381" s="19" t="s">
        <v>319</v>
      </c>
      <c r="D381" s="19" t="s">
        <v>158</v>
      </c>
      <c r="E381" s="19" t="s">
        <v>334</v>
      </c>
      <c r="F381" s="19" t="s">
        <v>335</v>
      </c>
      <c r="G381" s="20" t="s">
        <v>1736</v>
      </c>
      <c r="H381" s="19"/>
      <c r="I381" s="18" t="str">
        <f t="shared" si="6"/>
        <v>C100200TDR0775</v>
      </c>
    </row>
    <row r="382" spans="1:9" x14ac:dyDescent="0.25">
      <c r="A382" s="19" t="s">
        <v>393</v>
      </c>
      <c r="B382" s="19" t="s">
        <v>394</v>
      </c>
      <c r="C382" s="19" t="s">
        <v>395</v>
      </c>
      <c r="D382" s="19" t="s">
        <v>158</v>
      </c>
      <c r="E382" s="19" t="s">
        <v>396</v>
      </c>
      <c r="F382" s="19" t="s">
        <v>397</v>
      </c>
      <c r="G382" s="20" t="s">
        <v>1736</v>
      </c>
      <c r="H382" s="19"/>
      <c r="I382" s="18" t="str">
        <f t="shared" si="6"/>
        <v>E300100HEV0870</v>
      </c>
    </row>
    <row r="383" spans="1:9" x14ac:dyDescent="0.25">
      <c r="A383" s="19" t="s">
        <v>393</v>
      </c>
      <c r="B383" s="19" t="s">
        <v>394</v>
      </c>
      <c r="C383" s="19" t="s">
        <v>395</v>
      </c>
      <c r="D383" s="19" t="s">
        <v>158</v>
      </c>
      <c r="E383" s="19" t="s">
        <v>398</v>
      </c>
      <c r="F383" s="19" t="s">
        <v>399</v>
      </c>
      <c r="G383" s="20" t="s">
        <v>1736</v>
      </c>
      <c r="H383" s="19"/>
      <c r="I383" s="18" t="str">
        <f t="shared" si="6"/>
        <v>E300100HEV0871</v>
      </c>
    </row>
    <row r="384" spans="1:9" x14ac:dyDescent="0.25">
      <c r="A384" s="19" t="s">
        <v>393</v>
      </c>
      <c r="B384" s="19" t="s">
        <v>394</v>
      </c>
      <c r="C384" s="19" t="s">
        <v>395</v>
      </c>
      <c r="D384" s="19" t="s">
        <v>158</v>
      </c>
      <c r="E384" s="19" t="s">
        <v>400</v>
      </c>
      <c r="F384" s="19" t="s">
        <v>401</v>
      </c>
      <c r="G384" s="20" t="s">
        <v>1736</v>
      </c>
      <c r="H384" s="19"/>
      <c r="I384" s="18" t="str">
        <f t="shared" si="6"/>
        <v>E300100HEV0872</v>
      </c>
    </row>
    <row r="385" spans="1:9" x14ac:dyDescent="0.25">
      <c r="A385" s="19" t="s">
        <v>393</v>
      </c>
      <c r="B385" s="19" t="s">
        <v>394</v>
      </c>
      <c r="C385" s="19" t="s">
        <v>395</v>
      </c>
      <c r="D385" s="19" t="s">
        <v>158</v>
      </c>
      <c r="E385" s="19" t="s">
        <v>402</v>
      </c>
      <c r="F385" s="19" t="s">
        <v>403</v>
      </c>
      <c r="G385" s="20" t="s">
        <v>1736</v>
      </c>
      <c r="H385" s="19"/>
      <c r="I385" s="18" t="str">
        <f t="shared" ref="I385:I420" si="7">CONCATENATE(C385,E385)</f>
        <v>E300100HEV0873</v>
      </c>
    </row>
    <row r="386" spans="1:9" x14ac:dyDescent="0.25">
      <c r="A386" s="19" t="s">
        <v>610</v>
      </c>
      <c r="B386" s="19" t="s">
        <v>611</v>
      </c>
      <c r="C386" s="19" t="s">
        <v>612</v>
      </c>
      <c r="D386" s="19" t="s">
        <v>158</v>
      </c>
      <c r="E386" s="19" t="s">
        <v>604</v>
      </c>
      <c r="F386" s="19" t="s">
        <v>605</v>
      </c>
      <c r="G386" s="20" t="s">
        <v>1735</v>
      </c>
      <c r="H386" s="19"/>
      <c r="I386" s="18" t="str">
        <f t="shared" si="7"/>
        <v>I460314BCV0640</v>
      </c>
    </row>
    <row r="387" spans="1:9" x14ac:dyDescent="0.25">
      <c r="A387" s="19" t="s">
        <v>610</v>
      </c>
      <c r="B387" s="19" t="s">
        <v>611</v>
      </c>
      <c r="C387" s="19" t="s">
        <v>612</v>
      </c>
      <c r="D387" s="19" t="s">
        <v>158</v>
      </c>
      <c r="E387" s="19" t="s">
        <v>606</v>
      </c>
      <c r="F387" s="19" t="s">
        <v>607</v>
      </c>
      <c r="G387" s="20" t="s">
        <v>1735</v>
      </c>
      <c r="H387" s="19"/>
      <c r="I387" s="18" t="str">
        <f t="shared" si="7"/>
        <v>I460314BCV0652</v>
      </c>
    </row>
    <row r="388" spans="1:9" x14ac:dyDescent="0.25">
      <c r="A388" s="19" t="s">
        <v>610</v>
      </c>
      <c r="B388" s="19" t="s">
        <v>611</v>
      </c>
      <c r="C388" s="19" t="s">
        <v>612</v>
      </c>
      <c r="D388" s="19" t="s">
        <v>158</v>
      </c>
      <c r="E388" s="19" t="s">
        <v>613</v>
      </c>
      <c r="F388" s="19" t="s">
        <v>614</v>
      </c>
      <c r="G388" s="20" t="s">
        <v>1737</v>
      </c>
      <c r="H388" s="19"/>
      <c r="I388" s="18" t="str">
        <f t="shared" si="7"/>
        <v>I460314BCV0667</v>
      </c>
    </row>
    <row r="389" spans="1:9" x14ac:dyDescent="0.25">
      <c r="A389" s="19" t="s">
        <v>610</v>
      </c>
      <c r="B389" s="19" t="s">
        <v>611</v>
      </c>
      <c r="C389" s="19" t="s">
        <v>612</v>
      </c>
      <c r="D389" s="19" t="s">
        <v>158</v>
      </c>
      <c r="E389" s="19" t="s">
        <v>608</v>
      </c>
      <c r="F389" s="19" t="s">
        <v>609</v>
      </c>
      <c r="G389" s="20" t="s">
        <v>1737</v>
      </c>
      <c r="H389" s="19"/>
      <c r="I389" s="18" t="str">
        <f t="shared" si="7"/>
        <v>I460314BCV0603</v>
      </c>
    </row>
    <row r="390" spans="1:9" x14ac:dyDescent="0.25">
      <c r="A390" s="19" t="s">
        <v>601</v>
      </c>
      <c r="B390" s="19" t="s">
        <v>602</v>
      </c>
      <c r="C390" s="19" t="s">
        <v>603</v>
      </c>
      <c r="D390" s="19" t="s">
        <v>158</v>
      </c>
      <c r="E390" s="19" t="s">
        <v>604</v>
      </c>
      <c r="F390" s="19" t="s">
        <v>605</v>
      </c>
      <c r="G390" s="20" t="s">
        <v>1735</v>
      </c>
      <c r="H390" s="19"/>
      <c r="I390" s="18" t="str">
        <f t="shared" si="7"/>
        <v>I460312BCV0640</v>
      </c>
    </row>
    <row r="391" spans="1:9" x14ac:dyDescent="0.25">
      <c r="A391" s="19" t="s">
        <v>601</v>
      </c>
      <c r="B391" s="19" t="s">
        <v>602</v>
      </c>
      <c r="C391" s="19" t="s">
        <v>603</v>
      </c>
      <c r="D391" s="19" t="s">
        <v>158</v>
      </c>
      <c r="E391" s="19" t="s">
        <v>606</v>
      </c>
      <c r="F391" s="19" t="s">
        <v>607</v>
      </c>
      <c r="G391" s="20" t="s">
        <v>1735</v>
      </c>
      <c r="H391" s="19"/>
      <c r="I391" s="18" t="str">
        <f t="shared" si="7"/>
        <v>I460312BCV0652</v>
      </c>
    </row>
    <row r="392" spans="1:9" x14ac:dyDescent="0.25">
      <c r="A392" s="19" t="s">
        <v>601</v>
      </c>
      <c r="B392" s="19" t="s">
        <v>602</v>
      </c>
      <c r="C392" s="19" t="s">
        <v>603</v>
      </c>
      <c r="D392" s="19" t="s">
        <v>158</v>
      </c>
      <c r="E392" s="19" t="s">
        <v>608</v>
      </c>
      <c r="F392" s="19" t="s">
        <v>609</v>
      </c>
      <c r="G392" s="20" t="s">
        <v>1737</v>
      </c>
      <c r="H392" s="19"/>
      <c r="I392" s="18" t="str">
        <f t="shared" si="7"/>
        <v>I460312BCV0603</v>
      </c>
    </row>
    <row r="393" spans="1:9" x14ac:dyDescent="0.25">
      <c r="A393" s="19" t="s">
        <v>461</v>
      </c>
      <c r="B393" s="19" t="s">
        <v>462</v>
      </c>
      <c r="C393" s="19" t="s">
        <v>463</v>
      </c>
      <c r="D393" s="19" t="s">
        <v>158</v>
      </c>
      <c r="E393" s="19" t="s">
        <v>464</v>
      </c>
      <c r="F393" s="19" t="s">
        <v>465</v>
      </c>
      <c r="G393" s="20" t="s">
        <v>1753</v>
      </c>
      <c r="H393" s="19"/>
      <c r="I393" s="18" t="str">
        <f t="shared" si="7"/>
        <v>H170208MEA0540</v>
      </c>
    </row>
    <row r="394" spans="1:9" x14ac:dyDescent="0.25">
      <c r="A394" s="19" t="s">
        <v>461</v>
      </c>
      <c r="B394" s="19" t="s">
        <v>462</v>
      </c>
      <c r="C394" s="19" t="s">
        <v>463</v>
      </c>
      <c r="D394" s="19" t="s">
        <v>158</v>
      </c>
      <c r="E394" s="19" t="s">
        <v>466</v>
      </c>
      <c r="F394" s="19" t="s">
        <v>467</v>
      </c>
      <c r="G394" s="20" t="s">
        <v>1737</v>
      </c>
      <c r="H394" s="19"/>
      <c r="I394" s="18" t="str">
        <f t="shared" si="7"/>
        <v>H170208MEA0541</v>
      </c>
    </row>
    <row r="395" spans="1:9" x14ac:dyDescent="0.25">
      <c r="A395" s="19" t="s">
        <v>461</v>
      </c>
      <c r="B395" s="19" t="s">
        <v>462</v>
      </c>
      <c r="C395" s="19" t="s">
        <v>463</v>
      </c>
      <c r="D395" s="19" t="s">
        <v>158</v>
      </c>
      <c r="E395" s="19" t="s">
        <v>425</v>
      </c>
      <c r="F395" s="19" t="s">
        <v>426</v>
      </c>
      <c r="G395" s="20" t="s">
        <v>1739</v>
      </c>
      <c r="H395" s="19"/>
      <c r="I395" s="18" t="str">
        <f t="shared" si="7"/>
        <v>H170208HSC0003</v>
      </c>
    </row>
    <row r="396" spans="1:9" x14ac:dyDescent="0.25">
      <c r="A396" s="19" t="s">
        <v>819</v>
      </c>
      <c r="B396" s="19" t="s">
        <v>820</v>
      </c>
      <c r="C396" s="19" t="s">
        <v>821</v>
      </c>
      <c r="D396" s="19" t="s">
        <v>158</v>
      </c>
      <c r="E396" s="19" t="s">
        <v>822</v>
      </c>
      <c r="F396" s="19" t="s">
        <v>823</v>
      </c>
      <c r="G396" s="20" t="s">
        <v>1736</v>
      </c>
      <c r="H396" s="19"/>
      <c r="I396" s="18" t="str">
        <f t="shared" si="7"/>
        <v>J540300EEV0012</v>
      </c>
    </row>
    <row r="397" spans="1:9" x14ac:dyDescent="0.25">
      <c r="A397" s="19" t="s">
        <v>819</v>
      </c>
      <c r="B397" s="19" t="s">
        <v>820</v>
      </c>
      <c r="C397" s="19" t="s">
        <v>821</v>
      </c>
      <c r="D397" s="19" t="s">
        <v>158</v>
      </c>
      <c r="E397" s="19" t="s">
        <v>824</v>
      </c>
      <c r="F397" s="19" t="s">
        <v>825</v>
      </c>
      <c r="G397" s="20" t="s">
        <v>1736</v>
      </c>
      <c r="H397" s="19"/>
      <c r="I397" s="18" t="str">
        <f t="shared" si="7"/>
        <v>J540300EEV0820</v>
      </c>
    </row>
    <row r="398" spans="1:9" x14ac:dyDescent="0.25">
      <c r="A398" s="19" t="s">
        <v>819</v>
      </c>
      <c r="B398" s="19" t="s">
        <v>820</v>
      </c>
      <c r="C398" s="19" t="s">
        <v>821</v>
      </c>
      <c r="D398" s="19" t="s">
        <v>158</v>
      </c>
      <c r="E398" s="19" t="s">
        <v>826</v>
      </c>
      <c r="F398" s="19" t="s">
        <v>827</v>
      </c>
      <c r="G398" s="20" t="s">
        <v>1736</v>
      </c>
      <c r="H398" s="19"/>
      <c r="I398" s="18" t="str">
        <f t="shared" si="7"/>
        <v>J540300EEV0130</v>
      </c>
    </row>
    <row r="399" spans="1:9" x14ac:dyDescent="0.25">
      <c r="A399" s="19" t="s">
        <v>819</v>
      </c>
      <c r="B399" s="19" t="s">
        <v>820</v>
      </c>
      <c r="C399" s="19" t="s">
        <v>821</v>
      </c>
      <c r="D399" s="19" t="s">
        <v>158</v>
      </c>
      <c r="E399" s="19" t="s">
        <v>828</v>
      </c>
      <c r="F399" s="19" t="s">
        <v>829</v>
      </c>
      <c r="G399" s="20" t="s">
        <v>1736</v>
      </c>
      <c r="H399" s="19"/>
      <c r="I399" s="18" t="str">
        <f t="shared" si="7"/>
        <v>J540300EEV0824</v>
      </c>
    </row>
    <row r="400" spans="1:9" x14ac:dyDescent="0.25">
      <c r="A400" s="19" t="s">
        <v>819</v>
      </c>
      <c r="B400" s="19" t="s">
        <v>820</v>
      </c>
      <c r="C400" s="19" t="s">
        <v>821</v>
      </c>
      <c r="D400" s="19" t="s">
        <v>158</v>
      </c>
      <c r="E400" s="19" t="s">
        <v>830</v>
      </c>
      <c r="F400" s="19" t="s">
        <v>831</v>
      </c>
      <c r="G400" s="20" t="s">
        <v>1737</v>
      </c>
      <c r="H400" s="19"/>
      <c r="I400" s="18" t="str">
        <f t="shared" si="7"/>
        <v>J540300EEV0825</v>
      </c>
    </row>
    <row r="401" spans="1:9" x14ac:dyDescent="0.25">
      <c r="A401" s="19" t="s">
        <v>1782</v>
      </c>
      <c r="B401" s="19" t="s">
        <v>1783</v>
      </c>
      <c r="C401" s="19" t="s">
        <v>1784</v>
      </c>
      <c r="D401" s="19" t="s">
        <v>158</v>
      </c>
      <c r="E401" s="19" t="s">
        <v>776</v>
      </c>
      <c r="F401" s="19" t="s">
        <v>777</v>
      </c>
      <c r="G401" s="20" t="s">
        <v>1785</v>
      </c>
      <c r="H401" s="19"/>
      <c r="I401" s="18" t="str">
        <f t="shared" si="7"/>
        <v>I150303EEV0100</v>
      </c>
    </row>
    <row r="402" spans="1:9" x14ac:dyDescent="0.25">
      <c r="A402" s="19" t="s">
        <v>1782</v>
      </c>
      <c r="B402" s="19" t="s">
        <v>1783</v>
      </c>
      <c r="C402" s="19" t="s">
        <v>1784</v>
      </c>
      <c r="D402" s="19" t="s">
        <v>158</v>
      </c>
      <c r="E402" s="19" t="s">
        <v>816</v>
      </c>
      <c r="F402" s="19" t="s">
        <v>784</v>
      </c>
      <c r="G402" s="20" t="s">
        <v>1774</v>
      </c>
      <c r="H402" s="19"/>
      <c r="I402" s="18" t="str">
        <f t="shared" si="7"/>
        <v>I150303EEV0500</v>
      </c>
    </row>
    <row r="403" spans="1:9" x14ac:dyDescent="0.25">
      <c r="A403" s="19" t="s">
        <v>1782</v>
      </c>
      <c r="B403" s="19" t="s">
        <v>1783</v>
      </c>
      <c r="C403" s="19" t="s">
        <v>1784</v>
      </c>
      <c r="D403" s="19" t="s">
        <v>158</v>
      </c>
      <c r="E403" s="19" t="s">
        <v>817</v>
      </c>
      <c r="F403" s="19" t="s">
        <v>818</v>
      </c>
      <c r="G403" s="20" t="s">
        <v>1774</v>
      </c>
      <c r="H403" s="19"/>
      <c r="I403" s="18" t="str">
        <f t="shared" si="7"/>
        <v>I150303EEV0616</v>
      </c>
    </row>
    <row r="404" spans="1:9" x14ac:dyDescent="0.25">
      <c r="A404" s="19" t="s">
        <v>1782</v>
      </c>
      <c r="B404" s="19" t="s">
        <v>1783</v>
      </c>
      <c r="C404" s="19" t="s">
        <v>1784</v>
      </c>
      <c r="D404" s="19" t="s">
        <v>158</v>
      </c>
      <c r="E404" s="19" t="s">
        <v>774</v>
      </c>
      <c r="F404" s="19" t="s">
        <v>775</v>
      </c>
      <c r="G404" s="20" t="s">
        <v>1757</v>
      </c>
      <c r="H404" s="19"/>
      <c r="I404" s="18" t="str">
        <f t="shared" si="7"/>
        <v>I150303EEV0010</v>
      </c>
    </row>
    <row r="405" spans="1:9" x14ac:dyDescent="0.25">
      <c r="A405" s="19" t="s">
        <v>813</v>
      </c>
      <c r="B405" s="19" t="s">
        <v>814</v>
      </c>
      <c r="C405" s="19" t="s">
        <v>815</v>
      </c>
      <c r="D405" s="19" t="s">
        <v>158</v>
      </c>
      <c r="E405" s="19" t="s">
        <v>816</v>
      </c>
      <c r="F405" s="19" t="s">
        <v>784</v>
      </c>
      <c r="G405" s="20" t="s">
        <v>1774</v>
      </c>
      <c r="H405" s="19"/>
      <c r="I405" s="18" t="str">
        <f t="shared" si="7"/>
        <v>J540200EEV0500</v>
      </c>
    </row>
    <row r="406" spans="1:9" x14ac:dyDescent="0.25">
      <c r="A406" s="19" t="s">
        <v>813</v>
      </c>
      <c r="B406" s="19" t="s">
        <v>814</v>
      </c>
      <c r="C406" s="19" t="s">
        <v>815</v>
      </c>
      <c r="D406" s="19" t="s">
        <v>158</v>
      </c>
      <c r="E406" s="19" t="s">
        <v>817</v>
      </c>
      <c r="F406" s="19" t="s">
        <v>818</v>
      </c>
      <c r="G406" s="20" t="s">
        <v>1774</v>
      </c>
      <c r="H406" s="19"/>
      <c r="I406" s="18" t="str">
        <f t="shared" si="7"/>
        <v>J540200EEV0616</v>
      </c>
    </row>
    <row r="407" spans="1:9" x14ac:dyDescent="0.25">
      <c r="A407" s="19" t="s">
        <v>1240</v>
      </c>
      <c r="B407" s="19" t="s">
        <v>1241</v>
      </c>
      <c r="C407" s="19" t="s">
        <v>1242</v>
      </c>
      <c r="D407" s="19" t="s">
        <v>453</v>
      </c>
      <c r="E407" s="19" t="s">
        <v>1077</v>
      </c>
      <c r="F407" s="19" t="s">
        <v>1078</v>
      </c>
      <c r="G407" s="20" t="s">
        <v>1737</v>
      </c>
      <c r="H407" s="19"/>
      <c r="I407" s="18" t="str">
        <f t="shared" si="7"/>
        <v>W170212EMS0110</v>
      </c>
    </row>
    <row r="408" spans="1:9" x14ac:dyDescent="0.25">
      <c r="A408" s="19" t="s">
        <v>1792</v>
      </c>
      <c r="B408" s="19" t="s">
        <v>1243</v>
      </c>
      <c r="C408" s="19" t="s">
        <v>1244</v>
      </c>
      <c r="D408" s="19" t="s">
        <v>158</v>
      </c>
      <c r="E408" s="19" t="s">
        <v>1245</v>
      </c>
      <c r="F408" s="19" t="s">
        <v>1246</v>
      </c>
      <c r="G408" s="20" t="s">
        <v>1737</v>
      </c>
      <c r="H408" s="19"/>
      <c r="I408" s="18" t="str">
        <f t="shared" si="7"/>
        <v>X600600ETP0090</v>
      </c>
    </row>
    <row r="409" spans="1:9" x14ac:dyDescent="0.25">
      <c r="A409" s="19" t="s">
        <v>1792</v>
      </c>
      <c r="B409" s="19" t="s">
        <v>1243</v>
      </c>
      <c r="C409" s="19" t="s">
        <v>1244</v>
      </c>
      <c r="D409" s="19" t="s">
        <v>158</v>
      </c>
      <c r="E409" s="19" t="s">
        <v>1247</v>
      </c>
      <c r="F409" s="19" t="s">
        <v>1248</v>
      </c>
      <c r="G409" s="20" t="s">
        <v>1737</v>
      </c>
      <c r="H409" s="19"/>
      <c r="I409" s="18" t="str">
        <f t="shared" si="7"/>
        <v>X600600ETP0091</v>
      </c>
    </row>
    <row r="410" spans="1:9" x14ac:dyDescent="0.25">
      <c r="A410" s="19" t="s">
        <v>1313</v>
      </c>
      <c r="B410" s="19" t="s">
        <v>1314</v>
      </c>
      <c r="C410" s="19" t="s">
        <v>1315</v>
      </c>
      <c r="D410" s="19" t="s">
        <v>158</v>
      </c>
      <c r="E410" s="19" t="s">
        <v>1316</v>
      </c>
      <c r="F410" s="19" t="s">
        <v>1317</v>
      </c>
      <c r="G410" s="20" t="s">
        <v>1736</v>
      </c>
      <c r="H410" s="19"/>
      <c r="I410" s="18" t="str">
        <f t="shared" si="7"/>
        <v>Y300600CTS0000</v>
      </c>
    </row>
    <row r="411" spans="1:9" x14ac:dyDescent="0.25">
      <c r="A411" s="19" t="s">
        <v>1313</v>
      </c>
      <c r="B411" s="19" t="s">
        <v>1314</v>
      </c>
      <c r="C411" s="19" t="s">
        <v>1315</v>
      </c>
      <c r="D411" s="19" t="s">
        <v>158</v>
      </c>
      <c r="E411" s="19" t="s">
        <v>1318</v>
      </c>
      <c r="F411" s="19" t="s">
        <v>1319</v>
      </c>
      <c r="G411" s="20" t="s">
        <v>1736</v>
      </c>
      <c r="H411" s="19"/>
      <c r="I411" s="18" t="str">
        <f t="shared" si="7"/>
        <v>Y300600CTS0001</v>
      </c>
    </row>
    <row r="412" spans="1:9" x14ac:dyDescent="0.25">
      <c r="A412" s="19" t="s">
        <v>1313</v>
      </c>
      <c r="B412" s="19" t="s">
        <v>1314</v>
      </c>
      <c r="C412" s="19" t="s">
        <v>1315</v>
      </c>
      <c r="D412" s="19" t="s">
        <v>158</v>
      </c>
      <c r="E412" s="19" t="s">
        <v>1320</v>
      </c>
      <c r="F412" s="19" t="s">
        <v>1321</v>
      </c>
      <c r="G412" s="20" t="s">
        <v>1736</v>
      </c>
      <c r="H412" s="19"/>
      <c r="I412" s="18" t="str">
        <f t="shared" si="7"/>
        <v>Y300600CTS0002</v>
      </c>
    </row>
    <row r="413" spans="1:9" x14ac:dyDescent="0.25">
      <c r="A413" s="19" t="s">
        <v>1313</v>
      </c>
      <c r="B413" s="19" t="s">
        <v>1314</v>
      </c>
      <c r="C413" s="19" t="s">
        <v>1315</v>
      </c>
      <c r="D413" s="19" t="s">
        <v>158</v>
      </c>
      <c r="E413" s="19" t="s">
        <v>1322</v>
      </c>
      <c r="F413" s="19" t="s">
        <v>1323</v>
      </c>
      <c r="G413" s="20" t="s">
        <v>1736</v>
      </c>
      <c r="H413" s="19"/>
      <c r="I413" s="18" t="str">
        <f t="shared" si="7"/>
        <v>Y300600CTS0003</v>
      </c>
    </row>
    <row r="414" spans="1:9" x14ac:dyDescent="0.25">
      <c r="A414" s="19" t="s">
        <v>1313</v>
      </c>
      <c r="B414" s="19" t="s">
        <v>1314</v>
      </c>
      <c r="C414" s="19" t="s">
        <v>1315</v>
      </c>
      <c r="D414" s="19" t="s">
        <v>158</v>
      </c>
      <c r="E414" s="19" t="s">
        <v>1324</v>
      </c>
      <c r="F414" s="19" t="s">
        <v>1325</v>
      </c>
      <c r="G414" s="20" t="s">
        <v>1736</v>
      </c>
      <c r="H414" s="19"/>
      <c r="I414" s="18" t="str">
        <f t="shared" si="7"/>
        <v>Y300600CTS0005</v>
      </c>
    </row>
    <row r="415" spans="1:9" x14ac:dyDescent="0.25">
      <c r="A415" s="19" t="s">
        <v>1313</v>
      </c>
      <c r="B415" s="19" t="s">
        <v>1314</v>
      </c>
      <c r="C415" s="19" t="s">
        <v>1315</v>
      </c>
      <c r="D415" s="19" t="s">
        <v>158</v>
      </c>
      <c r="E415" s="19" t="s">
        <v>1326</v>
      </c>
      <c r="F415" s="19" t="s">
        <v>1327</v>
      </c>
      <c r="G415" s="20" t="s">
        <v>1736</v>
      </c>
      <c r="H415" s="19"/>
      <c r="I415" s="18" t="str">
        <f t="shared" si="7"/>
        <v>Y300600CTS0020</v>
      </c>
    </row>
    <row r="416" spans="1:9" x14ac:dyDescent="0.25">
      <c r="A416" s="19" t="s">
        <v>1313</v>
      </c>
      <c r="B416" s="19" t="s">
        <v>1314</v>
      </c>
      <c r="C416" s="19" t="s">
        <v>1315</v>
      </c>
      <c r="D416" s="19" t="s">
        <v>158</v>
      </c>
      <c r="E416" s="19" t="s">
        <v>1328</v>
      </c>
      <c r="F416" s="19" t="s">
        <v>1329</v>
      </c>
      <c r="G416" s="20" t="s">
        <v>1736</v>
      </c>
      <c r="H416" s="19"/>
      <c r="I416" s="18" t="str">
        <f t="shared" si="7"/>
        <v>Y300600CTS0033</v>
      </c>
    </row>
    <row r="417" spans="1:9" x14ac:dyDescent="0.25">
      <c r="A417" s="19" t="s">
        <v>1302</v>
      </c>
      <c r="B417" s="19" t="s">
        <v>1303</v>
      </c>
      <c r="C417" s="19" t="s">
        <v>1304</v>
      </c>
      <c r="D417" s="19" t="s">
        <v>158</v>
      </c>
      <c r="E417" s="19" t="s">
        <v>1305</v>
      </c>
      <c r="F417" s="19" t="s">
        <v>1306</v>
      </c>
      <c r="G417" s="20" t="s">
        <v>1736</v>
      </c>
      <c r="H417" s="19"/>
      <c r="I417" s="18" t="str">
        <f t="shared" si="7"/>
        <v>Y300500CTS0099</v>
      </c>
    </row>
    <row r="418" spans="1:9" ht="30" x14ac:dyDescent="0.25">
      <c r="A418" s="19" t="s">
        <v>1302</v>
      </c>
      <c r="B418" s="19" t="s">
        <v>1303</v>
      </c>
      <c r="C418" s="19" t="s">
        <v>1304</v>
      </c>
      <c r="D418" s="19" t="s">
        <v>158</v>
      </c>
      <c r="E418" s="19" t="s">
        <v>1307</v>
      </c>
      <c r="F418" s="19" t="s">
        <v>1308</v>
      </c>
      <c r="G418" s="20" t="s">
        <v>1777</v>
      </c>
      <c r="H418" s="19"/>
      <c r="I418" s="18" t="str">
        <f t="shared" si="7"/>
        <v>Y300500CTS0066</v>
      </c>
    </row>
    <row r="419" spans="1:9" x14ac:dyDescent="0.25">
      <c r="A419" s="19" t="s">
        <v>1302</v>
      </c>
      <c r="B419" s="19" t="s">
        <v>1303</v>
      </c>
      <c r="C419" s="19" t="s">
        <v>1304</v>
      </c>
      <c r="D419" s="19" t="s">
        <v>158</v>
      </c>
      <c r="E419" s="19" t="s">
        <v>1309</v>
      </c>
      <c r="F419" s="19" t="s">
        <v>1310</v>
      </c>
      <c r="G419" s="20" t="s">
        <v>1777</v>
      </c>
      <c r="H419" s="19"/>
      <c r="I419" s="18" t="str">
        <f t="shared" si="7"/>
        <v>Y300500CTS0094</v>
      </c>
    </row>
    <row r="420" spans="1:9" x14ac:dyDescent="0.25">
      <c r="A420" s="19" t="s">
        <v>1302</v>
      </c>
      <c r="B420" s="19" t="s">
        <v>1303</v>
      </c>
      <c r="C420" s="19" t="s">
        <v>1304</v>
      </c>
      <c r="D420" s="19" t="s">
        <v>158</v>
      </c>
      <c r="E420" s="19" t="s">
        <v>1311</v>
      </c>
      <c r="F420" s="19" t="s">
        <v>1312</v>
      </c>
      <c r="G420" s="20" t="s">
        <v>1777</v>
      </c>
      <c r="H420" s="19"/>
      <c r="I420" s="18" t="str">
        <f t="shared" si="7"/>
        <v>Y300500CTS0048</v>
      </c>
    </row>
    <row r="421" spans="1:9" x14ac:dyDescent="0.25">
      <c r="A421" s="21" t="s">
        <v>1068</v>
      </c>
      <c r="B421" s="21" t="s">
        <v>1069</v>
      </c>
      <c r="C421" s="21" t="s">
        <v>1070</v>
      </c>
      <c r="D421" s="21" t="s">
        <v>158</v>
      </c>
      <c r="E421" s="21" t="s">
        <v>1071</v>
      </c>
      <c r="F421" s="21" t="s">
        <v>1072</v>
      </c>
      <c r="G421" s="21" t="s">
        <v>1857</v>
      </c>
      <c r="H421" s="19"/>
      <c r="I421" s="18" t="str">
        <f t="shared" ref="I421:I479" si="8">CONCATENATE(C421,E421)</f>
        <v>P430211FFP0030</v>
      </c>
    </row>
    <row r="422" spans="1:9" x14ac:dyDescent="0.25">
      <c r="A422" s="21" t="s">
        <v>1068</v>
      </c>
      <c r="B422" s="21" t="s">
        <v>1069</v>
      </c>
      <c r="C422" s="21" t="s">
        <v>1070</v>
      </c>
      <c r="D422" s="21" t="s">
        <v>158</v>
      </c>
      <c r="E422" s="21" t="s">
        <v>1073</v>
      </c>
      <c r="F422" s="21" t="s">
        <v>1074</v>
      </c>
      <c r="G422" s="21" t="s">
        <v>1858</v>
      </c>
      <c r="H422" s="19"/>
      <c r="I422" s="18" t="str">
        <f t="shared" si="8"/>
        <v>P430211FFP0031</v>
      </c>
    </row>
    <row r="423" spans="1:9" x14ac:dyDescent="0.25">
      <c r="A423" s="21" t="s">
        <v>1062</v>
      </c>
      <c r="B423" s="21" t="s">
        <v>1854</v>
      </c>
      <c r="C423" s="21" t="s">
        <v>1063</v>
      </c>
      <c r="D423" s="21" t="s">
        <v>158</v>
      </c>
      <c r="E423" s="21" t="s">
        <v>1064</v>
      </c>
      <c r="F423" s="21" t="s">
        <v>1065</v>
      </c>
      <c r="G423" s="21" t="s">
        <v>1855</v>
      </c>
      <c r="H423" s="19"/>
      <c r="I423" s="18" t="str">
        <f t="shared" si="8"/>
        <v>P430210FFP0010</v>
      </c>
    </row>
    <row r="424" spans="1:9" x14ac:dyDescent="0.25">
      <c r="A424" s="21" t="s">
        <v>1062</v>
      </c>
      <c r="B424" s="21" t="s">
        <v>1854</v>
      </c>
      <c r="C424" s="21" t="s">
        <v>1063</v>
      </c>
      <c r="D424" s="21" t="s">
        <v>158</v>
      </c>
      <c r="E424" s="21" t="s">
        <v>1066</v>
      </c>
      <c r="F424" s="21" t="s">
        <v>1067</v>
      </c>
      <c r="G424" s="21" t="s">
        <v>1856</v>
      </c>
      <c r="H424" s="19"/>
      <c r="I424" s="18" t="str">
        <f t="shared" si="8"/>
        <v>P430210FFP0020</v>
      </c>
    </row>
    <row r="425" spans="1:9" x14ac:dyDescent="0.25">
      <c r="A425" s="21" t="s">
        <v>1075</v>
      </c>
      <c r="B425" s="21" t="s">
        <v>1080</v>
      </c>
      <c r="C425" s="21" t="s">
        <v>1076</v>
      </c>
      <c r="D425" s="21" t="s">
        <v>158</v>
      </c>
      <c r="E425" s="21" t="s">
        <v>1064</v>
      </c>
      <c r="F425" s="21" t="s">
        <v>1065</v>
      </c>
      <c r="G425" s="21" t="s">
        <v>1855</v>
      </c>
      <c r="H425" s="19"/>
      <c r="I425" s="18" t="str">
        <f t="shared" si="8"/>
        <v>P430216FFP0010</v>
      </c>
    </row>
    <row r="426" spans="1:9" x14ac:dyDescent="0.25">
      <c r="A426" s="21" t="s">
        <v>1075</v>
      </c>
      <c r="B426" s="21" t="s">
        <v>1080</v>
      </c>
      <c r="C426" s="21" t="s">
        <v>1076</v>
      </c>
      <c r="D426" s="21" t="s">
        <v>158</v>
      </c>
      <c r="E426" s="21" t="s">
        <v>1066</v>
      </c>
      <c r="F426" s="21" t="s">
        <v>1067</v>
      </c>
      <c r="G426" s="21" t="s">
        <v>1856</v>
      </c>
      <c r="H426" s="19"/>
      <c r="I426" s="18" t="str">
        <f t="shared" si="8"/>
        <v>P430216FFP0020</v>
      </c>
    </row>
    <row r="427" spans="1:9" x14ac:dyDescent="0.25">
      <c r="A427" s="21" t="s">
        <v>1075</v>
      </c>
      <c r="B427" s="21" t="s">
        <v>1080</v>
      </c>
      <c r="C427" s="21" t="s">
        <v>1076</v>
      </c>
      <c r="D427" s="21" t="s">
        <v>158</v>
      </c>
      <c r="E427" s="21" t="s">
        <v>1077</v>
      </c>
      <c r="F427" s="21" t="s">
        <v>1078</v>
      </c>
      <c r="G427" s="21" t="s">
        <v>1737</v>
      </c>
      <c r="H427" s="19"/>
      <c r="I427" s="18" t="str">
        <f t="shared" si="8"/>
        <v>P430216EMS0110</v>
      </c>
    </row>
    <row r="428" spans="1:9" x14ac:dyDescent="0.25">
      <c r="A428" s="21" t="s">
        <v>1079</v>
      </c>
      <c r="B428" s="21" t="s">
        <v>1080</v>
      </c>
      <c r="C428" s="21" t="s">
        <v>1081</v>
      </c>
      <c r="D428" s="21" t="s">
        <v>158</v>
      </c>
      <c r="E428" s="21" t="s">
        <v>1071</v>
      </c>
      <c r="F428" s="21" t="s">
        <v>1072</v>
      </c>
      <c r="G428" s="21" t="s">
        <v>1857</v>
      </c>
      <c r="H428" s="19"/>
      <c r="I428" s="18" t="str">
        <f t="shared" si="8"/>
        <v>P430217FFP0030</v>
      </c>
    </row>
    <row r="429" spans="1:9" x14ac:dyDescent="0.25">
      <c r="A429" s="21" t="s">
        <v>1079</v>
      </c>
      <c r="B429" s="21" t="s">
        <v>1080</v>
      </c>
      <c r="C429" s="21" t="s">
        <v>1081</v>
      </c>
      <c r="D429" s="21" t="s">
        <v>158</v>
      </c>
      <c r="E429" s="21" t="s">
        <v>1073</v>
      </c>
      <c r="F429" s="21" t="s">
        <v>1074</v>
      </c>
      <c r="G429" s="21" t="s">
        <v>1858</v>
      </c>
      <c r="H429" s="19"/>
      <c r="I429" s="18" t="str">
        <f t="shared" si="8"/>
        <v>P430217FFP0031</v>
      </c>
    </row>
    <row r="430" spans="1:9" x14ac:dyDescent="0.25">
      <c r="A430" s="21" t="s">
        <v>1079</v>
      </c>
      <c r="B430" s="21" t="s">
        <v>1080</v>
      </c>
      <c r="C430" s="21" t="s">
        <v>1081</v>
      </c>
      <c r="D430" s="21" t="s">
        <v>158</v>
      </c>
      <c r="E430" s="21" t="s">
        <v>1077</v>
      </c>
      <c r="F430" s="21" t="s">
        <v>1082</v>
      </c>
      <c r="G430" s="21" t="s">
        <v>1737</v>
      </c>
      <c r="H430" s="19"/>
      <c r="I430" s="18" t="str">
        <f t="shared" si="8"/>
        <v>P430217EMS0110</v>
      </c>
    </row>
    <row r="431" spans="1:9" x14ac:dyDescent="0.25">
      <c r="A431" s="19" t="s">
        <v>984</v>
      </c>
      <c r="B431" s="19" t="s">
        <v>985</v>
      </c>
      <c r="C431" s="19" t="s">
        <v>986</v>
      </c>
      <c r="D431" s="19" t="s">
        <v>158</v>
      </c>
      <c r="E431" s="19" t="s">
        <v>1812</v>
      </c>
      <c r="F431" s="19" t="s">
        <v>1014</v>
      </c>
      <c r="G431" s="20" t="s">
        <v>1813</v>
      </c>
      <c r="H431" s="19"/>
      <c r="I431" s="18" t="str">
        <f t="shared" si="8"/>
        <v>P430105CJK0002</v>
      </c>
    </row>
    <row r="432" spans="1:9" x14ac:dyDescent="0.25">
      <c r="A432" s="19" t="s">
        <v>984</v>
      </c>
      <c r="B432" s="19" t="s">
        <v>985</v>
      </c>
      <c r="C432" s="19" t="s">
        <v>986</v>
      </c>
      <c r="D432" s="19" t="s">
        <v>158</v>
      </c>
      <c r="E432" s="19" t="s">
        <v>1814</v>
      </c>
      <c r="F432" s="19" t="s">
        <v>1815</v>
      </c>
      <c r="G432" s="20" t="s">
        <v>1803</v>
      </c>
      <c r="H432" s="19"/>
      <c r="I432" s="18" t="str">
        <f t="shared" si="8"/>
        <v>P430105CJK0016</v>
      </c>
    </row>
    <row r="433" spans="1:9" x14ac:dyDescent="0.25">
      <c r="A433" s="19" t="s">
        <v>984</v>
      </c>
      <c r="B433" s="19" t="s">
        <v>985</v>
      </c>
      <c r="C433" s="19" t="s">
        <v>986</v>
      </c>
      <c r="D433" s="19" t="s">
        <v>158</v>
      </c>
      <c r="E433" s="19" t="s">
        <v>1816</v>
      </c>
      <c r="F433" s="19" t="s">
        <v>1008</v>
      </c>
      <c r="G433" s="20" t="s">
        <v>1817</v>
      </c>
      <c r="H433" s="19"/>
      <c r="I433" s="18" t="str">
        <f t="shared" si="8"/>
        <v>P430105CJK0018</v>
      </c>
    </row>
    <row r="434" spans="1:9" x14ac:dyDescent="0.25">
      <c r="A434" s="19" t="s">
        <v>984</v>
      </c>
      <c r="B434" s="19" t="s">
        <v>985</v>
      </c>
      <c r="C434" s="19" t="s">
        <v>986</v>
      </c>
      <c r="D434" s="19" t="s">
        <v>158</v>
      </c>
      <c r="E434" s="19" t="s">
        <v>1818</v>
      </c>
      <c r="F434" s="19" t="s">
        <v>990</v>
      </c>
      <c r="G434" s="20" t="s">
        <v>1819</v>
      </c>
      <c r="H434" s="19"/>
      <c r="I434" s="18" t="str">
        <f t="shared" si="8"/>
        <v>P430105CJK0019</v>
      </c>
    </row>
    <row r="435" spans="1:9" x14ac:dyDescent="0.25">
      <c r="A435" s="19" t="s">
        <v>984</v>
      </c>
      <c r="B435" s="19" t="s">
        <v>985</v>
      </c>
      <c r="C435" s="19" t="s">
        <v>986</v>
      </c>
      <c r="D435" s="19" t="s">
        <v>158</v>
      </c>
      <c r="E435" s="19" t="s">
        <v>1820</v>
      </c>
      <c r="F435" s="19" t="s">
        <v>998</v>
      </c>
      <c r="G435" s="20" t="s">
        <v>1796</v>
      </c>
      <c r="H435" s="19"/>
      <c r="I435" s="18" t="str">
        <f t="shared" si="8"/>
        <v>P430105CJK0063</v>
      </c>
    </row>
    <row r="436" spans="1:9" x14ac:dyDescent="0.25">
      <c r="A436" s="19" t="s">
        <v>984</v>
      </c>
      <c r="B436" s="19" t="s">
        <v>985</v>
      </c>
      <c r="C436" s="19" t="s">
        <v>986</v>
      </c>
      <c r="D436" s="19" t="s">
        <v>158</v>
      </c>
      <c r="E436" s="19" t="s">
        <v>1821</v>
      </c>
      <c r="F436" s="19" t="s">
        <v>1822</v>
      </c>
      <c r="G436" s="20" t="s">
        <v>1799</v>
      </c>
      <c r="H436" s="19"/>
      <c r="I436" s="18" t="str">
        <f t="shared" si="8"/>
        <v>P430105CJK0021</v>
      </c>
    </row>
    <row r="437" spans="1:9" x14ac:dyDescent="0.25">
      <c r="A437" s="19" t="s">
        <v>984</v>
      </c>
      <c r="B437" s="19" t="s">
        <v>985</v>
      </c>
      <c r="C437" s="19" t="s">
        <v>986</v>
      </c>
      <c r="D437" s="19" t="s">
        <v>158</v>
      </c>
      <c r="E437" s="19" t="s">
        <v>1823</v>
      </c>
      <c r="F437" s="19" t="s">
        <v>1824</v>
      </c>
      <c r="G437" s="20" t="s">
        <v>1825</v>
      </c>
      <c r="H437" s="19"/>
      <c r="I437" s="18" t="str">
        <f t="shared" si="8"/>
        <v>P430105CJK0072</v>
      </c>
    </row>
    <row r="438" spans="1:9" x14ac:dyDescent="0.25">
      <c r="A438" s="19" t="s">
        <v>984</v>
      </c>
      <c r="B438" s="19" t="s">
        <v>985</v>
      </c>
      <c r="C438" s="19" t="s">
        <v>986</v>
      </c>
      <c r="D438" s="19" t="s">
        <v>158</v>
      </c>
      <c r="E438" s="19" t="s">
        <v>1826</v>
      </c>
      <c r="F438" s="19" t="s">
        <v>1827</v>
      </c>
      <c r="G438" s="20" t="s">
        <v>1813</v>
      </c>
      <c r="H438" s="19"/>
      <c r="I438" s="18" t="str">
        <f t="shared" si="8"/>
        <v>P430105CJK0073</v>
      </c>
    </row>
    <row r="439" spans="1:9" x14ac:dyDescent="0.25">
      <c r="A439" s="19" t="s">
        <v>984</v>
      </c>
      <c r="B439" s="19" t="s">
        <v>985</v>
      </c>
      <c r="C439" s="19" t="s">
        <v>986</v>
      </c>
      <c r="D439" s="19" t="s">
        <v>158</v>
      </c>
      <c r="E439" s="19" t="s">
        <v>1828</v>
      </c>
      <c r="F439" s="19" t="s">
        <v>1829</v>
      </c>
      <c r="G439" s="20" t="s">
        <v>1799</v>
      </c>
      <c r="H439" s="19"/>
      <c r="I439" s="18" t="str">
        <f t="shared" si="8"/>
        <v>P430105CJK0079</v>
      </c>
    </row>
    <row r="440" spans="1:9" x14ac:dyDescent="0.25">
      <c r="A440" s="19" t="s">
        <v>984</v>
      </c>
      <c r="B440" s="19" t="s">
        <v>985</v>
      </c>
      <c r="C440" s="19" t="s">
        <v>986</v>
      </c>
      <c r="D440" s="19" t="s">
        <v>158</v>
      </c>
      <c r="E440" s="19" t="s">
        <v>1830</v>
      </c>
      <c r="F440" s="19" t="s">
        <v>1831</v>
      </c>
      <c r="G440" s="20" t="s">
        <v>1813</v>
      </c>
      <c r="H440" s="19"/>
      <c r="I440" s="18" t="str">
        <f t="shared" si="8"/>
        <v>P430105CJK0400</v>
      </c>
    </row>
    <row r="441" spans="1:9" x14ac:dyDescent="0.25">
      <c r="A441" s="19" t="s">
        <v>984</v>
      </c>
      <c r="B441" s="19" t="s">
        <v>985</v>
      </c>
      <c r="C441" s="19" t="s">
        <v>986</v>
      </c>
      <c r="D441" s="19" t="s">
        <v>158</v>
      </c>
      <c r="E441" s="19" t="s">
        <v>1832</v>
      </c>
      <c r="F441" s="19" t="s">
        <v>988</v>
      </c>
      <c r="G441" s="20" t="s">
        <v>1803</v>
      </c>
      <c r="H441" s="19"/>
      <c r="I441" s="18" t="str">
        <f t="shared" si="8"/>
        <v>P430105CJK0401</v>
      </c>
    </row>
    <row r="442" spans="1:9" x14ac:dyDescent="0.25">
      <c r="A442" s="19" t="s">
        <v>984</v>
      </c>
      <c r="B442" s="19" t="s">
        <v>985</v>
      </c>
      <c r="C442" s="19" t="s">
        <v>986</v>
      </c>
      <c r="D442" s="19" t="s">
        <v>158</v>
      </c>
      <c r="E442" s="19" t="s">
        <v>1833</v>
      </c>
      <c r="F442" s="19" t="s">
        <v>994</v>
      </c>
      <c r="G442" s="20" t="s">
        <v>1781</v>
      </c>
      <c r="H442" s="19"/>
      <c r="I442" s="18" t="str">
        <f t="shared" si="8"/>
        <v>P430105CJK0402</v>
      </c>
    </row>
    <row r="443" spans="1:9" x14ac:dyDescent="0.25">
      <c r="A443" s="19" t="s">
        <v>984</v>
      </c>
      <c r="B443" s="19" t="s">
        <v>985</v>
      </c>
      <c r="C443" s="19" t="s">
        <v>986</v>
      </c>
      <c r="D443" s="19" t="s">
        <v>158</v>
      </c>
      <c r="E443" s="19" t="s">
        <v>1834</v>
      </c>
      <c r="F443" s="19" t="s">
        <v>1010</v>
      </c>
      <c r="G443" s="20" t="s">
        <v>1803</v>
      </c>
      <c r="H443" s="19"/>
      <c r="I443" s="18" t="str">
        <f t="shared" si="8"/>
        <v>P430105CJK0403</v>
      </c>
    </row>
    <row r="444" spans="1:9" x14ac:dyDescent="0.25">
      <c r="A444" s="19" t="s">
        <v>984</v>
      </c>
      <c r="B444" s="19" t="s">
        <v>985</v>
      </c>
      <c r="C444" s="19" t="s">
        <v>986</v>
      </c>
      <c r="D444" s="19" t="s">
        <v>158</v>
      </c>
      <c r="E444" s="19" t="s">
        <v>1835</v>
      </c>
      <c r="F444" s="19" t="s">
        <v>1004</v>
      </c>
      <c r="G444" s="20" t="s">
        <v>1801</v>
      </c>
      <c r="H444" s="19"/>
      <c r="I444" s="18" t="str">
        <f t="shared" si="8"/>
        <v>P430105CJK0093</v>
      </c>
    </row>
    <row r="445" spans="1:9" x14ac:dyDescent="0.25">
      <c r="A445" s="19" t="s">
        <v>984</v>
      </c>
      <c r="B445" s="19" t="s">
        <v>985</v>
      </c>
      <c r="C445" s="19" t="s">
        <v>986</v>
      </c>
      <c r="D445" s="19" t="s">
        <v>158</v>
      </c>
      <c r="E445" s="19" t="s">
        <v>995</v>
      </c>
      <c r="F445" s="19" t="s">
        <v>1836</v>
      </c>
      <c r="G445" s="20" t="s">
        <v>1825</v>
      </c>
      <c r="H445" s="19"/>
      <c r="I445" s="18" t="str">
        <f t="shared" si="8"/>
        <v>P430105CJK0020</v>
      </c>
    </row>
    <row r="446" spans="1:9" x14ac:dyDescent="0.25">
      <c r="A446" s="19" t="s">
        <v>984</v>
      </c>
      <c r="B446" s="19" t="s">
        <v>985</v>
      </c>
      <c r="C446" s="19" t="s">
        <v>986</v>
      </c>
      <c r="D446" s="19" t="s">
        <v>158</v>
      </c>
      <c r="E446" s="19" t="s">
        <v>974</v>
      </c>
      <c r="F446" s="19" t="s">
        <v>1809</v>
      </c>
      <c r="G446" s="20" t="s">
        <v>1796</v>
      </c>
      <c r="H446" s="19"/>
      <c r="I446" s="18" t="str">
        <f t="shared" si="8"/>
        <v>P430105CJK0031</v>
      </c>
    </row>
    <row r="447" spans="1:9" x14ac:dyDescent="0.25">
      <c r="A447" s="19" t="s">
        <v>984</v>
      </c>
      <c r="B447" s="19" t="s">
        <v>985</v>
      </c>
      <c r="C447" s="19" t="s">
        <v>986</v>
      </c>
      <c r="D447" s="19" t="s">
        <v>158</v>
      </c>
      <c r="E447" s="19" t="s">
        <v>980</v>
      </c>
      <c r="F447" s="19" t="s">
        <v>1810</v>
      </c>
      <c r="G447" s="20" t="s">
        <v>1793</v>
      </c>
      <c r="H447" s="19"/>
      <c r="I447" s="18" t="str">
        <f t="shared" si="8"/>
        <v>P430105CJK0040</v>
      </c>
    </row>
    <row r="448" spans="1:9" x14ac:dyDescent="0.25">
      <c r="A448" s="19" t="s">
        <v>984</v>
      </c>
      <c r="B448" s="19" t="s">
        <v>985</v>
      </c>
      <c r="C448" s="19" t="s">
        <v>986</v>
      </c>
      <c r="D448" s="19" t="s">
        <v>158</v>
      </c>
      <c r="E448" s="19" t="s">
        <v>960</v>
      </c>
      <c r="F448" s="19" t="s">
        <v>1811</v>
      </c>
      <c r="G448" s="20" t="s">
        <v>1793</v>
      </c>
      <c r="H448" s="19"/>
      <c r="I448" s="18" t="str">
        <f t="shared" si="8"/>
        <v>P430105CJK0051</v>
      </c>
    </row>
    <row r="449" spans="1:9" x14ac:dyDescent="0.25">
      <c r="A449" s="19" t="s">
        <v>984</v>
      </c>
      <c r="B449" s="19" t="s">
        <v>985</v>
      </c>
      <c r="C449" s="19" t="s">
        <v>986</v>
      </c>
      <c r="D449" s="19" t="s">
        <v>158</v>
      </c>
      <c r="E449" s="19" t="s">
        <v>1837</v>
      </c>
      <c r="F449" s="19" t="s">
        <v>1838</v>
      </c>
      <c r="G449" s="20" t="s">
        <v>1839</v>
      </c>
      <c r="H449" s="19"/>
      <c r="I449" s="18" t="str">
        <f t="shared" si="8"/>
        <v>P430105CJK0421</v>
      </c>
    </row>
    <row r="450" spans="1:9" ht="30" x14ac:dyDescent="0.25">
      <c r="A450" s="19" t="s">
        <v>984</v>
      </c>
      <c r="B450" s="19" t="s">
        <v>985</v>
      </c>
      <c r="C450" s="19" t="s">
        <v>986</v>
      </c>
      <c r="D450" s="19" t="s">
        <v>158</v>
      </c>
      <c r="E450" s="19" t="s">
        <v>1015</v>
      </c>
      <c r="F450" s="19" t="s">
        <v>1016</v>
      </c>
      <c r="G450" s="20" t="s">
        <v>1766</v>
      </c>
      <c r="H450" s="19"/>
      <c r="I450" s="18" t="str">
        <f t="shared" si="8"/>
        <v>P430105CJK0096</v>
      </c>
    </row>
    <row r="451" spans="1:9" x14ac:dyDescent="0.25">
      <c r="A451" s="19" t="s">
        <v>984</v>
      </c>
      <c r="B451" s="19" t="s">
        <v>985</v>
      </c>
      <c r="C451" s="19" t="s">
        <v>986</v>
      </c>
      <c r="D451" s="19" t="s">
        <v>158</v>
      </c>
      <c r="E451" s="19" t="s">
        <v>1013</v>
      </c>
      <c r="F451" s="19" t="s">
        <v>1014</v>
      </c>
      <c r="G451" s="20" t="s">
        <v>1840</v>
      </c>
      <c r="H451" s="19"/>
      <c r="I451" s="18" t="str">
        <f t="shared" si="8"/>
        <v>P430105CJK0001</v>
      </c>
    </row>
    <row r="452" spans="1:9" x14ac:dyDescent="0.25">
      <c r="A452" s="19" t="s">
        <v>984</v>
      </c>
      <c r="B452" s="19" t="s">
        <v>985</v>
      </c>
      <c r="C452" s="19" t="s">
        <v>986</v>
      </c>
      <c r="D452" s="19" t="s">
        <v>158</v>
      </c>
      <c r="E452" s="19" t="s">
        <v>1007</v>
      </c>
      <c r="F452" s="19" t="s">
        <v>1008</v>
      </c>
      <c r="G452" s="20" t="s">
        <v>1841</v>
      </c>
      <c r="H452" s="19"/>
      <c r="I452" s="18" t="str">
        <f t="shared" si="8"/>
        <v>P430105CJK0012</v>
      </c>
    </row>
    <row r="453" spans="1:9" x14ac:dyDescent="0.25">
      <c r="A453" s="19" t="s">
        <v>984</v>
      </c>
      <c r="B453" s="19" t="s">
        <v>985</v>
      </c>
      <c r="C453" s="19" t="s">
        <v>986</v>
      </c>
      <c r="D453" s="19" t="s">
        <v>158</v>
      </c>
      <c r="E453" s="19" t="s">
        <v>991</v>
      </c>
      <c r="F453" s="19" t="s">
        <v>992</v>
      </c>
      <c r="G453" s="20" t="s">
        <v>1796</v>
      </c>
      <c r="H453" s="19"/>
      <c r="I453" s="18" t="str">
        <f t="shared" si="8"/>
        <v>P430105CJK0013</v>
      </c>
    </row>
    <row r="454" spans="1:9" x14ac:dyDescent="0.25">
      <c r="A454" s="19" t="s">
        <v>984</v>
      </c>
      <c r="B454" s="19" t="s">
        <v>985</v>
      </c>
      <c r="C454" s="19" t="s">
        <v>986</v>
      </c>
      <c r="D454" s="19" t="s">
        <v>158</v>
      </c>
      <c r="E454" s="19" t="s">
        <v>989</v>
      </c>
      <c r="F454" s="19" t="s">
        <v>990</v>
      </c>
      <c r="G454" s="20" t="s">
        <v>1819</v>
      </c>
      <c r="H454" s="19"/>
      <c r="I454" s="18" t="str">
        <f t="shared" si="8"/>
        <v>P430105CJK0014</v>
      </c>
    </row>
    <row r="455" spans="1:9" x14ac:dyDescent="0.25">
      <c r="A455" s="19" t="s">
        <v>984</v>
      </c>
      <c r="B455" s="19" t="s">
        <v>985</v>
      </c>
      <c r="C455" s="19" t="s">
        <v>986</v>
      </c>
      <c r="D455" s="19" t="s">
        <v>158</v>
      </c>
      <c r="E455" s="19" t="s">
        <v>997</v>
      </c>
      <c r="F455" s="19" t="s">
        <v>998</v>
      </c>
      <c r="G455" s="20" t="s">
        <v>1842</v>
      </c>
      <c r="H455" s="19"/>
      <c r="I455" s="18" t="str">
        <f t="shared" si="8"/>
        <v>P430105CJK0064</v>
      </c>
    </row>
    <row r="456" spans="1:9" x14ac:dyDescent="0.25">
      <c r="A456" s="19" t="s">
        <v>984</v>
      </c>
      <c r="B456" s="19" t="s">
        <v>985</v>
      </c>
      <c r="C456" s="19" t="s">
        <v>986</v>
      </c>
      <c r="D456" s="19" t="s">
        <v>158</v>
      </c>
      <c r="E456" s="19" t="s">
        <v>1005</v>
      </c>
      <c r="F456" s="19" t="s">
        <v>1006</v>
      </c>
      <c r="G456" s="20" t="s">
        <v>1843</v>
      </c>
      <c r="H456" s="19"/>
      <c r="I456" s="18" t="str">
        <f t="shared" si="8"/>
        <v>P430105CJK0065</v>
      </c>
    </row>
    <row r="457" spans="1:9" x14ac:dyDescent="0.25">
      <c r="A457" s="19" t="s">
        <v>984</v>
      </c>
      <c r="B457" s="19" t="s">
        <v>985</v>
      </c>
      <c r="C457" s="19" t="s">
        <v>986</v>
      </c>
      <c r="D457" s="19" t="s">
        <v>158</v>
      </c>
      <c r="E457" s="19" t="s">
        <v>1001</v>
      </c>
      <c r="F457" s="19" t="s">
        <v>1002</v>
      </c>
      <c r="G457" s="20" t="s">
        <v>1775</v>
      </c>
      <c r="H457" s="19"/>
      <c r="I457" s="18" t="str">
        <f t="shared" si="8"/>
        <v>P430105CJK0077</v>
      </c>
    </row>
    <row r="458" spans="1:9" x14ac:dyDescent="0.25">
      <c r="A458" s="19" t="s">
        <v>984</v>
      </c>
      <c r="B458" s="19" t="s">
        <v>985</v>
      </c>
      <c r="C458" s="19" t="s">
        <v>986</v>
      </c>
      <c r="D458" s="19" t="s">
        <v>158</v>
      </c>
      <c r="E458" s="19" t="s">
        <v>999</v>
      </c>
      <c r="F458" s="19" t="s">
        <v>1000</v>
      </c>
      <c r="G458" s="20" t="s">
        <v>1842</v>
      </c>
      <c r="H458" s="19"/>
      <c r="I458" s="18" t="str">
        <f t="shared" si="8"/>
        <v>P430105CJK0078</v>
      </c>
    </row>
    <row r="459" spans="1:9" x14ac:dyDescent="0.25">
      <c r="A459" s="19" t="s">
        <v>984</v>
      </c>
      <c r="B459" s="19" t="s">
        <v>985</v>
      </c>
      <c r="C459" s="19" t="s">
        <v>986</v>
      </c>
      <c r="D459" s="19" t="s">
        <v>158</v>
      </c>
      <c r="E459" s="19" t="s">
        <v>1003</v>
      </c>
      <c r="F459" s="19" t="s">
        <v>1004</v>
      </c>
      <c r="G459" s="20" t="s">
        <v>1801</v>
      </c>
      <c r="H459" s="19"/>
      <c r="I459" s="18" t="str">
        <f t="shared" si="8"/>
        <v>P430105CJK0092</v>
      </c>
    </row>
    <row r="460" spans="1:9" x14ac:dyDescent="0.25">
      <c r="A460" s="19" t="s">
        <v>984</v>
      </c>
      <c r="B460" s="19" t="s">
        <v>985</v>
      </c>
      <c r="C460" s="19" t="s">
        <v>986</v>
      </c>
      <c r="D460" s="19" t="s">
        <v>158</v>
      </c>
      <c r="E460" s="19" t="s">
        <v>987</v>
      </c>
      <c r="F460" s="19" t="s">
        <v>988</v>
      </c>
      <c r="G460" s="20" t="s">
        <v>1781</v>
      </c>
      <c r="H460" s="19"/>
      <c r="I460" s="18" t="str">
        <f t="shared" si="8"/>
        <v>P430105CJK0087</v>
      </c>
    </row>
    <row r="461" spans="1:9" x14ac:dyDescent="0.25">
      <c r="A461" s="19" t="s">
        <v>984</v>
      </c>
      <c r="B461" s="19" t="s">
        <v>985</v>
      </c>
      <c r="C461" s="19" t="s">
        <v>986</v>
      </c>
      <c r="D461" s="19" t="s">
        <v>158</v>
      </c>
      <c r="E461" s="19" t="s">
        <v>1009</v>
      </c>
      <c r="F461" s="19" t="s">
        <v>1010</v>
      </c>
      <c r="G461" s="20" t="s">
        <v>1803</v>
      </c>
      <c r="H461" s="19"/>
      <c r="I461" s="18" t="str">
        <f t="shared" si="8"/>
        <v>P430105CJK0084</v>
      </c>
    </row>
    <row r="462" spans="1:9" x14ac:dyDescent="0.25">
      <c r="A462" s="19" t="s">
        <v>984</v>
      </c>
      <c r="B462" s="19" t="s">
        <v>985</v>
      </c>
      <c r="C462" s="19" t="s">
        <v>986</v>
      </c>
      <c r="D462" s="19" t="s">
        <v>158</v>
      </c>
      <c r="E462" s="19" t="s">
        <v>993</v>
      </c>
      <c r="F462" s="19" t="s">
        <v>994</v>
      </c>
      <c r="G462" s="20" t="s">
        <v>1795</v>
      </c>
      <c r="H462" s="19"/>
      <c r="I462" s="18" t="str">
        <f t="shared" si="8"/>
        <v>P430105CJK0088</v>
      </c>
    </row>
    <row r="463" spans="1:9" x14ac:dyDescent="0.25">
      <c r="A463" s="19" t="s">
        <v>984</v>
      </c>
      <c r="B463" s="19" t="s">
        <v>985</v>
      </c>
      <c r="C463" s="19" t="s">
        <v>986</v>
      </c>
      <c r="D463" s="19" t="s">
        <v>158</v>
      </c>
      <c r="E463" s="19" t="s">
        <v>995</v>
      </c>
      <c r="F463" s="19" t="s">
        <v>996</v>
      </c>
      <c r="G463" s="20" t="s">
        <v>1825</v>
      </c>
      <c r="H463" s="19"/>
      <c r="I463" s="18" t="str">
        <f t="shared" si="8"/>
        <v>P430105CJK0020</v>
      </c>
    </row>
    <row r="464" spans="1:9" x14ac:dyDescent="0.25">
      <c r="A464" s="19" t="s">
        <v>984</v>
      </c>
      <c r="B464" s="19" t="s">
        <v>985</v>
      </c>
      <c r="C464" s="19" t="s">
        <v>986</v>
      </c>
      <c r="D464" s="19" t="s">
        <v>158</v>
      </c>
      <c r="E464" s="19" t="s">
        <v>974</v>
      </c>
      <c r="F464" s="19" t="s">
        <v>975</v>
      </c>
      <c r="G464" s="20" t="s">
        <v>1796</v>
      </c>
      <c r="H464" s="19"/>
      <c r="I464" s="18" t="str">
        <f t="shared" si="8"/>
        <v>P430105CJK0031</v>
      </c>
    </row>
    <row r="465" spans="1:9" x14ac:dyDescent="0.25">
      <c r="A465" s="19" t="s">
        <v>984</v>
      </c>
      <c r="B465" s="19" t="s">
        <v>985</v>
      </c>
      <c r="C465" s="19" t="s">
        <v>986</v>
      </c>
      <c r="D465" s="19" t="s">
        <v>158</v>
      </c>
      <c r="E465" s="19" t="s">
        <v>980</v>
      </c>
      <c r="F465" s="19" t="s">
        <v>981</v>
      </c>
      <c r="G465" s="20" t="s">
        <v>1793</v>
      </c>
      <c r="H465" s="19"/>
      <c r="I465" s="18" t="str">
        <f t="shared" si="8"/>
        <v>P430105CJK0040</v>
      </c>
    </row>
    <row r="466" spans="1:9" x14ac:dyDescent="0.25">
      <c r="A466" s="19" t="s">
        <v>984</v>
      </c>
      <c r="B466" s="19" t="s">
        <v>985</v>
      </c>
      <c r="C466" s="19" t="s">
        <v>986</v>
      </c>
      <c r="D466" s="19" t="s">
        <v>158</v>
      </c>
      <c r="E466" s="19" t="s">
        <v>960</v>
      </c>
      <c r="F466" s="19" t="s">
        <v>961</v>
      </c>
      <c r="G466" s="20" t="s">
        <v>1793</v>
      </c>
      <c r="H466" s="19"/>
      <c r="I466" s="18" t="str">
        <f t="shared" si="8"/>
        <v>P430105CJK0051</v>
      </c>
    </row>
    <row r="467" spans="1:9" x14ac:dyDescent="0.25">
      <c r="A467" s="19" t="s">
        <v>984</v>
      </c>
      <c r="B467" s="19" t="s">
        <v>985</v>
      </c>
      <c r="C467" s="19" t="s">
        <v>986</v>
      </c>
      <c r="D467" s="19" t="s">
        <v>158</v>
      </c>
      <c r="E467" s="19" t="s">
        <v>1011</v>
      </c>
      <c r="F467" s="19" t="s">
        <v>1844</v>
      </c>
      <c r="G467" s="20" t="s">
        <v>1798</v>
      </c>
      <c r="H467" s="19"/>
      <c r="I467" s="18" t="str">
        <f t="shared" si="8"/>
        <v>P430105CJK0422</v>
      </c>
    </row>
    <row r="468" spans="1:9" ht="30" x14ac:dyDescent="0.25">
      <c r="A468" s="19" t="s">
        <v>984</v>
      </c>
      <c r="B468" s="19" t="s">
        <v>985</v>
      </c>
      <c r="C468" s="19" t="s">
        <v>986</v>
      </c>
      <c r="D468" s="19" t="s">
        <v>158</v>
      </c>
      <c r="E468" s="19" t="s">
        <v>1015</v>
      </c>
      <c r="F468" s="19" t="s">
        <v>1016</v>
      </c>
      <c r="G468" s="20" t="s">
        <v>1766</v>
      </c>
      <c r="H468" s="19"/>
      <c r="I468" s="18" t="str">
        <f t="shared" si="8"/>
        <v>P430105CJK0096</v>
      </c>
    </row>
    <row r="469" spans="1:9" x14ac:dyDescent="0.25">
      <c r="A469" s="19" t="s">
        <v>931</v>
      </c>
      <c r="B469" s="19" t="s">
        <v>932</v>
      </c>
      <c r="C469" s="19" t="s">
        <v>933</v>
      </c>
      <c r="D469" s="19" t="s">
        <v>158</v>
      </c>
      <c r="E469" s="19" t="s">
        <v>934</v>
      </c>
      <c r="F469" s="19" t="s">
        <v>935</v>
      </c>
      <c r="G469" s="20" t="s">
        <v>1737</v>
      </c>
      <c r="H469" s="19"/>
      <c r="I469" s="18" t="str">
        <f t="shared" si="8"/>
        <v>N100520HMV0101</v>
      </c>
    </row>
    <row r="470" spans="1:9" x14ac:dyDescent="0.25">
      <c r="A470" s="19" t="s">
        <v>931</v>
      </c>
      <c r="B470" s="19" t="s">
        <v>932</v>
      </c>
      <c r="C470" s="19" t="s">
        <v>933</v>
      </c>
      <c r="D470" s="19" t="s">
        <v>158</v>
      </c>
      <c r="E470" s="19" t="s">
        <v>936</v>
      </c>
      <c r="F470" s="19" t="s">
        <v>937</v>
      </c>
      <c r="G470" s="20" t="s">
        <v>1737</v>
      </c>
      <c r="H470" s="19"/>
      <c r="I470" s="18" t="str">
        <f t="shared" si="8"/>
        <v>N100520HMV0102</v>
      </c>
    </row>
    <row r="471" spans="1:9" x14ac:dyDescent="0.25">
      <c r="A471" s="19" t="s">
        <v>276</v>
      </c>
      <c r="B471" s="19" t="s">
        <v>277</v>
      </c>
      <c r="C471" s="19" t="s">
        <v>278</v>
      </c>
      <c r="D471" s="19" t="s">
        <v>158</v>
      </c>
      <c r="E471" s="19" t="s">
        <v>279</v>
      </c>
      <c r="F471" s="19" t="s">
        <v>280</v>
      </c>
      <c r="G471" s="20" t="s">
        <v>1736</v>
      </c>
      <c r="H471" s="19"/>
      <c r="I471" s="18" t="str">
        <f t="shared" si="8"/>
        <v>B082200DIG0073</v>
      </c>
    </row>
    <row r="472" spans="1:9" x14ac:dyDescent="0.25">
      <c r="A472" s="19" t="s">
        <v>276</v>
      </c>
      <c r="B472" s="19" t="s">
        <v>277</v>
      </c>
      <c r="C472" s="19" t="s">
        <v>278</v>
      </c>
      <c r="D472" s="19" t="s">
        <v>158</v>
      </c>
      <c r="E472" s="19" t="s">
        <v>281</v>
      </c>
      <c r="F472" s="19" t="s">
        <v>282</v>
      </c>
      <c r="G472" s="20" t="s">
        <v>1736</v>
      </c>
      <c r="H472" s="19"/>
      <c r="I472" s="18" t="str">
        <f t="shared" si="8"/>
        <v>B082200DIG0074</v>
      </c>
    </row>
    <row r="473" spans="1:9" x14ac:dyDescent="0.25">
      <c r="A473" s="19" t="s">
        <v>276</v>
      </c>
      <c r="B473" s="19" t="s">
        <v>277</v>
      </c>
      <c r="C473" s="19" t="s">
        <v>278</v>
      </c>
      <c r="D473" s="19" t="s">
        <v>158</v>
      </c>
      <c r="E473" s="19" t="s">
        <v>272</v>
      </c>
      <c r="F473" s="19" t="s">
        <v>273</v>
      </c>
      <c r="G473" s="20" t="s">
        <v>1737</v>
      </c>
      <c r="H473" s="19"/>
      <c r="I473" s="18" t="str">
        <f t="shared" si="8"/>
        <v>B082200DIG0070</v>
      </c>
    </row>
    <row r="474" spans="1:9" x14ac:dyDescent="0.25">
      <c r="A474" s="19" t="s">
        <v>283</v>
      </c>
      <c r="B474" s="19" t="s">
        <v>284</v>
      </c>
      <c r="C474" s="19" t="s">
        <v>285</v>
      </c>
      <c r="D474" s="19" t="s">
        <v>158</v>
      </c>
      <c r="E474" s="19" t="s">
        <v>286</v>
      </c>
      <c r="F474" s="19" t="s">
        <v>287</v>
      </c>
      <c r="G474" s="20" t="s">
        <v>1736</v>
      </c>
      <c r="H474" s="19"/>
      <c r="I474" s="18" t="str">
        <f t="shared" si="8"/>
        <v>B082300DIG0075</v>
      </c>
    </row>
    <row r="475" spans="1:9" x14ac:dyDescent="0.25">
      <c r="A475" s="19" t="s">
        <v>283</v>
      </c>
      <c r="B475" s="19" t="s">
        <v>284</v>
      </c>
      <c r="C475" s="19" t="s">
        <v>285</v>
      </c>
      <c r="D475" s="19" t="s">
        <v>158</v>
      </c>
      <c r="E475" s="19" t="s">
        <v>288</v>
      </c>
      <c r="F475" s="19" t="s">
        <v>289</v>
      </c>
      <c r="G475" s="20" t="s">
        <v>1736</v>
      </c>
      <c r="H475" s="19"/>
      <c r="I475" s="18" t="str">
        <f t="shared" si="8"/>
        <v>B082300DIG0076</v>
      </c>
    </row>
    <row r="476" spans="1:9" x14ac:dyDescent="0.25">
      <c r="A476" s="19" t="s">
        <v>283</v>
      </c>
      <c r="B476" s="19" t="s">
        <v>284</v>
      </c>
      <c r="C476" s="19" t="s">
        <v>285</v>
      </c>
      <c r="D476" s="19" t="s">
        <v>158</v>
      </c>
      <c r="E476" s="19" t="s">
        <v>272</v>
      </c>
      <c r="F476" s="19" t="s">
        <v>273</v>
      </c>
      <c r="G476" s="20" t="s">
        <v>1737</v>
      </c>
      <c r="H476" s="19"/>
      <c r="I476" s="18" t="str">
        <f t="shared" si="8"/>
        <v>B082300DIG0070</v>
      </c>
    </row>
    <row r="477" spans="1:9" x14ac:dyDescent="0.25">
      <c r="A477" s="19" t="s">
        <v>267</v>
      </c>
      <c r="B477" s="19" t="s">
        <v>268</v>
      </c>
      <c r="C477" s="19" t="s">
        <v>269</v>
      </c>
      <c r="D477" s="19" t="s">
        <v>158</v>
      </c>
      <c r="E477" s="19" t="s">
        <v>270</v>
      </c>
      <c r="F477" s="19" t="s">
        <v>271</v>
      </c>
      <c r="G477" s="20" t="s">
        <v>1736</v>
      </c>
      <c r="H477" s="19"/>
      <c r="I477" s="18" t="str">
        <f t="shared" si="8"/>
        <v>B082100DIG0072</v>
      </c>
    </row>
    <row r="478" spans="1:9" x14ac:dyDescent="0.25">
      <c r="A478" s="19" t="s">
        <v>267</v>
      </c>
      <c r="B478" s="19" t="s">
        <v>268</v>
      </c>
      <c r="C478" s="19" t="s">
        <v>269</v>
      </c>
      <c r="D478" s="19" t="s">
        <v>158</v>
      </c>
      <c r="E478" s="19" t="s">
        <v>272</v>
      </c>
      <c r="F478" s="19" t="s">
        <v>273</v>
      </c>
      <c r="G478" s="20" t="s">
        <v>1737</v>
      </c>
      <c r="H478" s="19"/>
      <c r="I478" s="18" t="str">
        <f t="shared" si="8"/>
        <v>B082100DIG0070</v>
      </c>
    </row>
    <row r="479" spans="1:9" x14ac:dyDescent="0.25">
      <c r="A479" s="19" t="s">
        <v>267</v>
      </c>
      <c r="B479" s="19" t="s">
        <v>268</v>
      </c>
      <c r="C479" s="19" t="s">
        <v>269</v>
      </c>
      <c r="D479" s="19" t="s">
        <v>158</v>
      </c>
      <c r="E479" s="19" t="s">
        <v>274</v>
      </c>
      <c r="F479" s="19" t="s">
        <v>275</v>
      </c>
      <c r="G479" s="20" t="s">
        <v>1736</v>
      </c>
      <c r="H479" s="19"/>
      <c r="I479" s="18" t="str">
        <f t="shared" si="8"/>
        <v>B082100DIG0071</v>
      </c>
    </row>
    <row r="480" spans="1:9" x14ac:dyDescent="0.25">
      <c r="A480" s="19" t="s">
        <v>868</v>
      </c>
      <c r="B480" s="19" t="s">
        <v>869</v>
      </c>
      <c r="C480" s="19" t="s">
        <v>870</v>
      </c>
      <c r="D480" s="19" t="s">
        <v>158</v>
      </c>
      <c r="E480" s="19" t="s">
        <v>871</v>
      </c>
      <c r="F480" s="19" t="s">
        <v>718</v>
      </c>
      <c r="G480" s="20" t="s">
        <v>1735</v>
      </c>
      <c r="H480" s="19"/>
      <c r="I480" s="18" t="str">
        <f t="shared" ref="I480:I520" si="9">CONCATENATE(C480,E480)</f>
        <v>K300100GRA0041</v>
      </c>
    </row>
    <row r="481" spans="1:9" x14ac:dyDescent="0.25">
      <c r="A481" s="19" t="s">
        <v>868</v>
      </c>
      <c r="B481" s="19" t="s">
        <v>869</v>
      </c>
      <c r="C481" s="19" t="s">
        <v>870</v>
      </c>
      <c r="D481" s="19" t="s">
        <v>158</v>
      </c>
      <c r="E481" s="19" t="s">
        <v>872</v>
      </c>
      <c r="F481" s="19" t="s">
        <v>873</v>
      </c>
      <c r="G481" s="20" t="s">
        <v>1736</v>
      </c>
      <c r="H481" s="19"/>
      <c r="I481" s="18" t="str">
        <f t="shared" si="9"/>
        <v>K300100GRA0042</v>
      </c>
    </row>
    <row r="482" spans="1:9" x14ac:dyDescent="0.25">
      <c r="A482" s="19" t="s">
        <v>868</v>
      </c>
      <c r="B482" s="19" t="s">
        <v>869</v>
      </c>
      <c r="C482" s="19" t="s">
        <v>870</v>
      </c>
      <c r="D482" s="19" t="s">
        <v>158</v>
      </c>
      <c r="E482" s="19" t="s">
        <v>874</v>
      </c>
      <c r="F482" s="19" t="s">
        <v>875</v>
      </c>
      <c r="G482" s="20" t="s">
        <v>1735</v>
      </c>
      <c r="H482" s="19"/>
      <c r="I482" s="18" t="str">
        <f t="shared" si="9"/>
        <v>K300100GRA0017</v>
      </c>
    </row>
    <row r="483" spans="1:9" x14ac:dyDescent="0.25">
      <c r="A483" s="19" t="s">
        <v>868</v>
      </c>
      <c r="B483" s="19" t="s">
        <v>869</v>
      </c>
      <c r="C483" s="19" t="s">
        <v>870</v>
      </c>
      <c r="D483" s="19" t="s">
        <v>158</v>
      </c>
      <c r="E483" s="19" t="s">
        <v>876</v>
      </c>
      <c r="F483" s="19" t="s">
        <v>877</v>
      </c>
      <c r="G483" s="20" t="s">
        <v>1735</v>
      </c>
      <c r="H483" s="19"/>
      <c r="I483" s="18" t="str">
        <f t="shared" si="9"/>
        <v>K300100GRA0045</v>
      </c>
    </row>
    <row r="484" spans="1:9" x14ac:dyDescent="0.25">
      <c r="A484" s="19" t="s">
        <v>868</v>
      </c>
      <c r="B484" s="19" t="s">
        <v>869</v>
      </c>
      <c r="C484" s="19" t="s">
        <v>870</v>
      </c>
      <c r="D484" s="19" t="s">
        <v>158</v>
      </c>
      <c r="E484" s="19" t="s">
        <v>878</v>
      </c>
      <c r="F484" s="19" t="s">
        <v>879</v>
      </c>
      <c r="G484" s="20" t="s">
        <v>1736</v>
      </c>
      <c r="H484" s="19"/>
      <c r="I484" s="18" t="str">
        <f t="shared" si="9"/>
        <v>K300100GRA0046</v>
      </c>
    </row>
    <row r="485" spans="1:9" x14ac:dyDescent="0.25">
      <c r="A485" s="19" t="s">
        <v>422</v>
      </c>
      <c r="B485" s="19" t="s">
        <v>423</v>
      </c>
      <c r="C485" s="19" t="s">
        <v>424</v>
      </c>
      <c r="D485" s="19" t="s">
        <v>158</v>
      </c>
      <c r="E485" s="19" t="s">
        <v>425</v>
      </c>
      <c r="F485" s="19" t="s">
        <v>426</v>
      </c>
      <c r="G485" s="20" t="s">
        <v>1739</v>
      </c>
      <c r="H485" s="19"/>
      <c r="I485" s="18" t="str">
        <f t="shared" si="9"/>
        <v>H170107HSC0003</v>
      </c>
    </row>
    <row r="486" spans="1:9" x14ac:dyDescent="0.25">
      <c r="A486" s="19" t="s">
        <v>422</v>
      </c>
      <c r="B486" s="19" t="s">
        <v>423</v>
      </c>
      <c r="C486" s="19" t="s">
        <v>424</v>
      </c>
      <c r="D486" s="19" t="s">
        <v>158</v>
      </c>
      <c r="E486" s="19" t="s">
        <v>427</v>
      </c>
      <c r="F486" s="19" t="s">
        <v>428</v>
      </c>
      <c r="G486" s="20" t="s">
        <v>1747</v>
      </c>
      <c r="H486" s="19"/>
      <c r="I486" s="18" t="str">
        <f t="shared" si="9"/>
        <v>H170107HIM0076</v>
      </c>
    </row>
    <row r="487" spans="1:9" x14ac:dyDescent="0.25">
      <c r="A487" s="19" t="s">
        <v>422</v>
      </c>
      <c r="B487" s="19" t="s">
        <v>423</v>
      </c>
      <c r="C487" s="19" t="s">
        <v>424</v>
      </c>
      <c r="D487" s="19" t="s">
        <v>158</v>
      </c>
      <c r="E487" s="19" t="s">
        <v>429</v>
      </c>
      <c r="F487" s="19" t="s">
        <v>430</v>
      </c>
      <c r="G487" s="20" t="s">
        <v>1748</v>
      </c>
      <c r="H487" s="19"/>
      <c r="I487" s="18" t="str">
        <f t="shared" si="9"/>
        <v>H170107HIM0090</v>
      </c>
    </row>
    <row r="488" spans="1:9" x14ac:dyDescent="0.25">
      <c r="A488" s="19" t="s">
        <v>365</v>
      </c>
      <c r="B488" s="19" t="s">
        <v>355</v>
      </c>
      <c r="C488" s="19" t="s">
        <v>356</v>
      </c>
      <c r="D488" s="19" t="s">
        <v>158</v>
      </c>
      <c r="E488" s="19" t="s">
        <v>357</v>
      </c>
      <c r="F488" s="19" t="s">
        <v>358</v>
      </c>
      <c r="G488" s="20" t="s">
        <v>1757</v>
      </c>
      <c r="H488" s="19"/>
      <c r="I488" s="18" t="str">
        <f t="shared" si="9"/>
        <v>C400400ACR0001</v>
      </c>
    </row>
    <row r="489" spans="1:9" x14ac:dyDescent="0.25">
      <c r="A489" s="19" t="s">
        <v>365</v>
      </c>
      <c r="B489" s="19" t="s">
        <v>355</v>
      </c>
      <c r="C489" s="19" t="s">
        <v>356</v>
      </c>
      <c r="D489" s="19" t="s">
        <v>158</v>
      </c>
      <c r="E489" s="19" t="s">
        <v>359</v>
      </c>
      <c r="F489" s="19" t="s">
        <v>360</v>
      </c>
      <c r="G489" s="20" t="s">
        <v>1757</v>
      </c>
      <c r="H489" s="19"/>
      <c r="I489" s="18" t="str">
        <f t="shared" si="9"/>
        <v>C400400ACR0012</v>
      </c>
    </row>
    <row r="490" spans="1:9" x14ac:dyDescent="0.25">
      <c r="A490" s="19" t="s">
        <v>365</v>
      </c>
      <c r="B490" s="19" t="s">
        <v>355</v>
      </c>
      <c r="C490" s="19" t="s">
        <v>356</v>
      </c>
      <c r="D490" s="19" t="s">
        <v>158</v>
      </c>
      <c r="E490" s="19" t="s">
        <v>361</v>
      </c>
      <c r="F490" s="19" t="s">
        <v>362</v>
      </c>
      <c r="G490" s="20" t="s">
        <v>1757</v>
      </c>
      <c r="H490" s="19"/>
      <c r="I490" s="18" t="str">
        <f t="shared" si="9"/>
        <v>C400400ACR0013</v>
      </c>
    </row>
    <row r="491" spans="1:9" ht="30" x14ac:dyDescent="0.25">
      <c r="A491" s="19" t="s">
        <v>365</v>
      </c>
      <c r="B491" s="19" t="s">
        <v>355</v>
      </c>
      <c r="C491" s="19" t="s">
        <v>356</v>
      </c>
      <c r="D491" s="19" t="s">
        <v>158</v>
      </c>
      <c r="E491" s="19" t="s">
        <v>350</v>
      </c>
      <c r="F491" s="19" t="s">
        <v>351</v>
      </c>
      <c r="G491" s="20" t="s">
        <v>1750</v>
      </c>
      <c r="H491" s="19"/>
      <c r="I491" s="18" t="str">
        <f t="shared" si="9"/>
        <v>C400400ACR0044</v>
      </c>
    </row>
    <row r="492" spans="1:9" ht="30" x14ac:dyDescent="0.25">
      <c r="A492" s="19" t="s">
        <v>365</v>
      </c>
      <c r="B492" s="19" t="s">
        <v>355</v>
      </c>
      <c r="C492" s="19" t="s">
        <v>356</v>
      </c>
      <c r="D492" s="19" t="s">
        <v>158</v>
      </c>
      <c r="E492" s="19" t="s">
        <v>352</v>
      </c>
      <c r="F492" s="19" t="s">
        <v>353</v>
      </c>
      <c r="G492" s="20" t="s">
        <v>1750</v>
      </c>
      <c r="H492" s="19"/>
      <c r="I492" s="18" t="str">
        <f t="shared" si="9"/>
        <v>C400400ACR0045</v>
      </c>
    </row>
    <row r="493" spans="1:9" x14ac:dyDescent="0.25">
      <c r="A493" s="19" t="s">
        <v>365</v>
      </c>
      <c r="B493" s="19" t="s">
        <v>355</v>
      </c>
      <c r="C493" s="19" t="s">
        <v>356</v>
      </c>
      <c r="D493" s="19" t="s">
        <v>158</v>
      </c>
      <c r="E493" s="19" t="s">
        <v>363</v>
      </c>
      <c r="F493" s="19" t="s">
        <v>364</v>
      </c>
      <c r="G493" s="20" t="s">
        <v>1757</v>
      </c>
      <c r="H493" s="19"/>
      <c r="I493" s="18" t="str">
        <f t="shared" si="9"/>
        <v>C400400ACR0000</v>
      </c>
    </row>
    <row r="494" spans="1:9" x14ac:dyDescent="0.25">
      <c r="A494" s="19" t="s">
        <v>354</v>
      </c>
      <c r="B494" s="19" t="s">
        <v>366</v>
      </c>
      <c r="C494" s="19" t="s">
        <v>367</v>
      </c>
      <c r="D494" s="19" t="s">
        <v>158</v>
      </c>
      <c r="E494" s="19" t="s">
        <v>357</v>
      </c>
      <c r="F494" s="19" t="s">
        <v>358</v>
      </c>
      <c r="G494" s="20" t="s">
        <v>1757</v>
      </c>
      <c r="H494" s="19"/>
      <c r="I494" s="18" t="str">
        <f t="shared" si="9"/>
        <v>C400410ACR0001</v>
      </c>
    </row>
    <row r="495" spans="1:9" x14ac:dyDescent="0.25">
      <c r="A495" s="19" t="s">
        <v>354</v>
      </c>
      <c r="B495" s="19" t="s">
        <v>366</v>
      </c>
      <c r="C495" s="19" t="s">
        <v>367</v>
      </c>
      <c r="D495" s="19" t="s">
        <v>158</v>
      </c>
      <c r="E495" s="19" t="s">
        <v>359</v>
      </c>
      <c r="F495" s="19" t="s">
        <v>360</v>
      </c>
      <c r="G495" s="20" t="s">
        <v>1757</v>
      </c>
      <c r="H495" s="19"/>
      <c r="I495" s="18" t="str">
        <f t="shared" si="9"/>
        <v>C400410ACR0012</v>
      </c>
    </row>
    <row r="496" spans="1:9" x14ac:dyDescent="0.25">
      <c r="A496" s="19" t="s">
        <v>354</v>
      </c>
      <c r="B496" s="19" t="s">
        <v>366</v>
      </c>
      <c r="C496" s="19" t="s">
        <v>367</v>
      </c>
      <c r="D496" s="19" t="s">
        <v>158</v>
      </c>
      <c r="E496" s="19" t="s">
        <v>363</v>
      </c>
      <c r="F496" s="19" t="s">
        <v>364</v>
      </c>
      <c r="G496" s="20" t="s">
        <v>1757</v>
      </c>
      <c r="H496" s="19"/>
      <c r="I496" s="18" t="str">
        <f t="shared" si="9"/>
        <v>C400410ACR0000</v>
      </c>
    </row>
    <row r="497" spans="1:9" x14ac:dyDescent="0.25">
      <c r="A497" s="19" t="s">
        <v>368</v>
      </c>
      <c r="B497" s="19" t="s">
        <v>369</v>
      </c>
      <c r="C497" s="19" t="s">
        <v>370</v>
      </c>
      <c r="D497" s="19" t="s">
        <v>158</v>
      </c>
      <c r="E497" s="19" t="s">
        <v>361</v>
      </c>
      <c r="F497" s="19" t="s">
        <v>362</v>
      </c>
      <c r="G497" s="20" t="s">
        <v>1757</v>
      </c>
      <c r="H497" s="19"/>
      <c r="I497" s="18" t="str">
        <f t="shared" si="9"/>
        <v>C400420ACR0013</v>
      </c>
    </row>
    <row r="498" spans="1:9" ht="30" x14ac:dyDescent="0.25">
      <c r="A498" s="19" t="s">
        <v>368</v>
      </c>
      <c r="B498" s="19" t="s">
        <v>369</v>
      </c>
      <c r="C498" s="19" t="s">
        <v>370</v>
      </c>
      <c r="D498" s="19" t="s">
        <v>158</v>
      </c>
      <c r="E498" s="19" t="s">
        <v>350</v>
      </c>
      <c r="F498" s="19" t="s">
        <v>351</v>
      </c>
      <c r="G498" s="20" t="s">
        <v>1750</v>
      </c>
      <c r="H498" s="19"/>
      <c r="I498" s="18" t="str">
        <f t="shared" si="9"/>
        <v>C400420ACR0044</v>
      </c>
    </row>
    <row r="499" spans="1:9" ht="30" x14ac:dyDescent="0.25">
      <c r="A499" s="19" t="s">
        <v>368</v>
      </c>
      <c r="B499" s="19" t="s">
        <v>369</v>
      </c>
      <c r="C499" s="19" t="s">
        <v>370</v>
      </c>
      <c r="D499" s="19" t="s">
        <v>158</v>
      </c>
      <c r="E499" s="19" t="s">
        <v>352</v>
      </c>
      <c r="F499" s="19" t="s">
        <v>353</v>
      </c>
      <c r="G499" s="20" t="s">
        <v>1750</v>
      </c>
      <c r="H499" s="19"/>
      <c r="I499" s="18" t="str">
        <f t="shared" si="9"/>
        <v>C400420ACR0045</v>
      </c>
    </row>
    <row r="500" spans="1:9" x14ac:dyDescent="0.25">
      <c r="A500" s="19" t="s">
        <v>1180</v>
      </c>
      <c r="B500" s="19" t="s">
        <v>1181</v>
      </c>
      <c r="C500" s="19" t="s">
        <v>1182</v>
      </c>
      <c r="D500" s="19" t="s">
        <v>158</v>
      </c>
      <c r="E500" s="19" t="s">
        <v>1183</v>
      </c>
      <c r="F500" s="19" t="s">
        <v>1184</v>
      </c>
      <c r="G500" s="20" t="s">
        <v>1736</v>
      </c>
      <c r="H500" s="19"/>
      <c r="I500" s="18" t="str">
        <f t="shared" si="9"/>
        <v>T440200TRA0070</v>
      </c>
    </row>
    <row r="501" spans="1:9" x14ac:dyDescent="0.25">
      <c r="A501" s="19" t="s">
        <v>1180</v>
      </c>
      <c r="B501" s="19" t="s">
        <v>1181</v>
      </c>
      <c r="C501" s="19" t="s">
        <v>1182</v>
      </c>
      <c r="D501" s="19" t="s">
        <v>158</v>
      </c>
      <c r="E501" s="19" t="s">
        <v>1185</v>
      </c>
      <c r="F501" s="19" t="s">
        <v>1186</v>
      </c>
      <c r="G501" s="20" t="s">
        <v>1736</v>
      </c>
      <c r="H501" s="19"/>
      <c r="I501" s="18" t="str">
        <f t="shared" si="9"/>
        <v>T440200TRA0086</v>
      </c>
    </row>
    <row r="502" spans="1:9" x14ac:dyDescent="0.25">
      <c r="A502" s="19" t="s">
        <v>1180</v>
      </c>
      <c r="B502" s="19" t="s">
        <v>1181</v>
      </c>
      <c r="C502" s="19" t="s">
        <v>1182</v>
      </c>
      <c r="D502" s="19" t="s">
        <v>158</v>
      </c>
      <c r="E502" s="19" t="s">
        <v>1187</v>
      </c>
      <c r="F502" s="19" t="s">
        <v>1188</v>
      </c>
      <c r="G502" s="20" t="s">
        <v>1737</v>
      </c>
      <c r="H502" s="19"/>
      <c r="I502" s="18" t="str">
        <f t="shared" si="9"/>
        <v>T440200TRA0087</v>
      </c>
    </row>
    <row r="503" spans="1:9" x14ac:dyDescent="0.25">
      <c r="A503" s="19" t="s">
        <v>1180</v>
      </c>
      <c r="B503" s="19" t="s">
        <v>1181</v>
      </c>
      <c r="C503" s="19" t="s">
        <v>1182</v>
      </c>
      <c r="D503" s="19" t="s">
        <v>158</v>
      </c>
      <c r="E503" s="19" t="s">
        <v>1189</v>
      </c>
      <c r="F503" s="19" t="s">
        <v>1190</v>
      </c>
      <c r="G503" s="20" t="s">
        <v>1737</v>
      </c>
      <c r="H503" s="19"/>
      <c r="I503" s="18" t="str">
        <f t="shared" si="9"/>
        <v>T440200TRA0088</v>
      </c>
    </row>
    <row r="504" spans="1:9" x14ac:dyDescent="0.25">
      <c r="A504" s="19" t="s">
        <v>1180</v>
      </c>
      <c r="B504" s="19" t="s">
        <v>1181</v>
      </c>
      <c r="C504" s="19" t="s">
        <v>1182</v>
      </c>
      <c r="D504" s="19" t="s">
        <v>158</v>
      </c>
      <c r="E504" s="19" t="s">
        <v>1191</v>
      </c>
      <c r="F504" s="19" t="s">
        <v>1192</v>
      </c>
      <c r="G504" s="20" t="s">
        <v>1737</v>
      </c>
      <c r="H504" s="19"/>
      <c r="I504" s="18" t="str">
        <f t="shared" si="9"/>
        <v>T440200TRA0049</v>
      </c>
    </row>
    <row r="505" spans="1:9" x14ac:dyDescent="0.25">
      <c r="A505" s="19" t="s">
        <v>454</v>
      </c>
      <c r="B505" s="19" t="s">
        <v>455</v>
      </c>
      <c r="C505" s="19" t="s">
        <v>456</v>
      </c>
      <c r="D505" s="19" t="s">
        <v>158</v>
      </c>
      <c r="E505" s="19" t="s">
        <v>457</v>
      </c>
      <c r="F505" s="19" t="s">
        <v>458</v>
      </c>
      <c r="G505" s="20" t="s">
        <v>1767</v>
      </c>
      <c r="H505" s="19"/>
      <c r="I505" s="18" t="str">
        <f t="shared" si="9"/>
        <v>H170207MLT0368</v>
      </c>
    </row>
    <row r="506" spans="1:9" x14ac:dyDescent="0.25">
      <c r="A506" s="19" t="s">
        <v>454</v>
      </c>
      <c r="B506" s="19" t="s">
        <v>455</v>
      </c>
      <c r="C506" s="19" t="s">
        <v>456</v>
      </c>
      <c r="D506" s="19" t="s">
        <v>158</v>
      </c>
      <c r="E506" s="19" t="s">
        <v>459</v>
      </c>
      <c r="F506" s="19" t="s">
        <v>460</v>
      </c>
      <c r="G506" s="20" t="s">
        <v>1767</v>
      </c>
      <c r="H506" s="19"/>
      <c r="I506" s="18" t="str">
        <f t="shared" si="9"/>
        <v>H170207MLT0369</v>
      </c>
    </row>
    <row r="507" spans="1:9" x14ac:dyDescent="0.25">
      <c r="A507" s="19" t="s">
        <v>454</v>
      </c>
      <c r="B507" s="19" t="s">
        <v>455</v>
      </c>
      <c r="C507" s="19" t="s">
        <v>456</v>
      </c>
      <c r="D507" s="19" t="s">
        <v>158</v>
      </c>
      <c r="E507" s="19" t="s">
        <v>425</v>
      </c>
      <c r="F507" s="19" t="s">
        <v>426</v>
      </c>
      <c r="G507" s="20" t="s">
        <v>1739</v>
      </c>
      <c r="H507" s="19"/>
      <c r="I507" s="18" t="str">
        <f t="shared" si="9"/>
        <v>H170207HSC0003</v>
      </c>
    </row>
    <row r="508" spans="1:9" x14ac:dyDescent="0.25">
      <c r="A508" s="19" t="s">
        <v>643</v>
      </c>
      <c r="B508" s="19" t="s">
        <v>644</v>
      </c>
      <c r="C508" s="19" t="s">
        <v>645</v>
      </c>
      <c r="D508" s="19" t="s">
        <v>158</v>
      </c>
      <c r="E508" s="19" t="s">
        <v>646</v>
      </c>
      <c r="F508" s="19" t="s">
        <v>647</v>
      </c>
      <c r="G508" s="20" t="s">
        <v>1737</v>
      </c>
      <c r="H508" s="19"/>
      <c r="I508" s="18" t="str">
        <f t="shared" si="9"/>
        <v>I470303ETI0456</v>
      </c>
    </row>
    <row r="509" spans="1:9" x14ac:dyDescent="0.25">
      <c r="A509" s="19" t="s">
        <v>643</v>
      </c>
      <c r="B509" s="19" t="s">
        <v>644</v>
      </c>
      <c r="C509" s="19" t="s">
        <v>645</v>
      </c>
      <c r="D509" s="19" t="s">
        <v>158</v>
      </c>
      <c r="E509" s="19" t="s">
        <v>648</v>
      </c>
      <c r="F509" s="19" t="s">
        <v>649</v>
      </c>
      <c r="G509" s="20" t="s">
        <v>1736</v>
      </c>
      <c r="H509" s="19"/>
      <c r="I509" s="18" t="str">
        <f t="shared" si="9"/>
        <v>I470303ETI0457</v>
      </c>
    </row>
    <row r="510" spans="1:9" x14ac:dyDescent="0.25">
      <c r="A510" s="19" t="s">
        <v>643</v>
      </c>
      <c r="B510" s="19" t="s">
        <v>644</v>
      </c>
      <c r="C510" s="19" t="s">
        <v>645</v>
      </c>
      <c r="D510" s="19" t="s">
        <v>158</v>
      </c>
      <c r="E510" s="19" t="s">
        <v>650</v>
      </c>
      <c r="F510" s="19" t="s">
        <v>651</v>
      </c>
      <c r="G510" s="20" t="s">
        <v>1735</v>
      </c>
      <c r="H510" s="19"/>
      <c r="I510" s="18" t="str">
        <f t="shared" si="9"/>
        <v>I470303ETI0458</v>
      </c>
    </row>
    <row r="511" spans="1:9" x14ac:dyDescent="0.25">
      <c r="A511" s="19" t="s">
        <v>643</v>
      </c>
      <c r="B511" s="19" t="s">
        <v>644</v>
      </c>
      <c r="C511" s="19" t="s">
        <v>645</v>
      </c>
      <c r="D511" s="19" t="s">
        <v>158</v>
      </c>
      <c r="E511" s="19" t="s">
        <v>652</v>
      </c>
      <c r="F511" s="19" t="s">
        <v>653</v>
      </c>
      <c r="G511" s="20" t="s">
        <v>1735</v>
      </c>
      <c r="H511" s="19"/>
      <c r="I511" s="18" t="str">
        <f t="shared" si="9"/>
        <v>I470303ETI0450</v>
      </c>
    </row>
    <row r="512" spans="1:9" x14ac:dyDescent="0.25">
      <c r="A512" s="19" t="s">
        <v>1787</v>
      </c>
      <c r="B512" s="19" t="s">
        <v>624</v>
      </c>
      <c r="C512" s="19" t="s">
        <v>625</v>
      </c>
      <c r="D512" s="19" t="s">
        <v>158</v>
      </c>
      <c r="E512" s="19" t="s">
        <v>626</v>
      </c>
      <c r="F512" s="19" t="s">
        <v>627</v>
      </c>
      <c r="G512" s="20" t="s">
        <v>1737</v>
      </c>
      <c r="H512" s="19"/>
      <c r="I512" s="18" t="str">
        <f t="shared" si="9"/>
        <v>I460514BCV0568</v>
      </c>
    </row>
    <row r="513" spans="1:9" x14ac:dyDescent="0.25">
      <c r="A513" s="19" t="s">
        <v>1787</v>
      </c>
      <c r="B513" s="19" t="s">
        <v>624</v>
      </c>
      <c r="C513" s="19" t="s">
        <v>625</v>
      </c>
      <c r="D513" s="19" t="s">
        <v>158</v>
      </c>
      <c r="E513" s="19" t="s">
        <v>628</v>
      </c>
      <c r="F513" s="19" t="s">
        <v>624</v>
      </c>
      <c r="G513" s="20" t="s">
        <v>1737</v>
      </c>
      <c r="H513" s="19"/>
      <c r="I513" s="18" t="str">
        <f t="shared" si="9"/>
        <v>I460514BCV0569</v>
      </c>
    </row>
    <row r="514" spans="1:9" x14ac:dyDescent="0.25">
      <c r="A514" s="19" t="s">
        <v>1229</v>
      </c>
      <c r="B514" s="19" t="s">
        <v>1230</v>
      </c>
      <c r="C514" s="19" t="s">
        <v>1231</v>
      </c>
      <c r="D514" s="19" t="s">
        <v>158</v>
      </c>
      <c r="E514" s="19" t="s">
        <v>1232</v>
      </c>
      <c r="F514" s="19" t="s">
        <v>1233</v>
      </c>
      <c r="G514" s="20" t="s">
        <v>1750</v>
      </c>
      <c r="H514" s="19"/>
      <c r="I514" s="18" t="str">
        <f t="shared" si="9"/>
        <v>V200600HEV0452</v>
      </c>
    </row>
    <row r="515" spans="1:9" x14ac:dyDescent="0.25">
      <c r="A515" s="19" t="s">
        <v>1229</v>
      </c>
      <c r="B515" s="19" t="s">
        <v>1230</v>
      </c>
      <c r="C515" s="19" t="s">
        <v>1231</v>
      </c>
      <c r="D515" s="19" t="s">
        <v>158</v>
      </c>
      <c r="E515" s="19" t="s">
        <v>1234</v>
      </c>
      <c r="F515" s="19" t="s">
        <v>1235</v>
      </c>
      <c r="G515" s="20" t="s">
        <v>1737</v>
      </c>
      <c r="H515" s="19"/>
      <c r="I515" s="18" t="str">
        <f t="shared" si="9"/>
        <v>V200600HEV0453</v>
      </c>
    </row>
    <row r="516" spans="1:9" x14ac:dyDescent="0.25">
      <c r="A516" s="19" t="s">
        <v>1229</v>
      </c>
      <c r="B516" s="19" t="s">
        <v>1230</v>
      </c>
      <c r="C516" s="19" t="s">
        <v>1231</v>
      </c>
      <c r="D516" s="19" t="s">
        <v>158</v>
      </c>
      <c r="E516" s="19" t="s">
        <v>1236</v>
      </c>
      <c r="F516" s="19" t="s">
        <v>1237</v>
      </c>
      <c r="G516" s="20" t="s">
        <v>1756</v>
      </c>
      <c r="H516" s="19"/>
      <c r="I516" s="18" t="str">
        <f t="shared" si="9"/>
        <v>V200600HEV0413</v>
      </c>
    </row>
    <row r="517" spans="1:9" x14ac:dyDescent="0.25">
      <c r="A517" s="19" t="s">
        <v>1229</v>
      </c>
      <c r="B517" s="19" t="s">
        <v>1230</v>
      </c>
      <c r="C517" s="19" t="s">
        <v>1231</v>
      </c>
      <c r="D517" s="19" t="s">
        <v>158</v>
      </c>
      <c r="E517" s="19" t="s">
        <v>1238</v>
      </c>
      <c r="F517" s="19" t="s">
        <v>1239</v>
      </c>
      <c r="G517" s="20" t="s">
        <v>1756</v>
      </c>
      <c r="H517" s="19"/>
      <c r="I517" s="18" t="str">
        <f t="shared" si="9"/>
        <v>V200600HEV0412</v>
      </c>
    </row>
    <row r="518" spans="1:9" x14ac:dyDescent="0.25">
      <c r="A518" s="19" t="s">
        <v>1372</v>
      </c>
      <c r="B518" s="19" t="s">
        <v>1373</v>
      </c>
      <c r="C518" s="19" t="s">
        <v>1374</v>
      </c>
      <c r="D518" s="19" t="s">
        <v>158</v>
      </c>
      <c r="E518" s="19" t="s">
        <v>181</v>
      </c>
      <c r="F518" s="19" t="s">
        <v>182</v>
      </c>
      <c r="G518" s="20" t="s">
        <v>1736</v>
      </c>
      <c r="H518" s="19"/>
      <c r="I518" s="18" t="str">
        <f t="shared" si="9"/>
        <v>Y700200OTA0040</v>
      </c>
    </row>
    <row r="519" spans="1:9" x14ac:dyDescent="0.25">
      <c r="A519" s="19" t="s">
        <v>1372</v>
      </c>
      <c r="B519" s="19" t="s">
        <v>1373</v>
      </c>
      <c r="C519" s="19" t="s">
        <v>1374</v>
      </c>
      <c r="D519" s="19" t="s">
        <v>158</v>
      </c>
      <c r="E519" s="19" t="s">
        <v>211</v>
      </c>
      <c r="F519" s="19" t="s">
        <v>212</v>
      </c>
      <c r="G519" s="20" t="s">
        <v>1737</v>
      </c>
      <c r="H519" s="19"/>
      <c r="I519" s="18" t="str">
        <f t="shared" si="9"/>
        <v>Y700200CTS0041</v>
      </c>
    </row>
    <row r="520" spans="1:9" x14ac:dyDescent="0.25">
      <c r="A520" s="19" t="s">
        <v>1372</v>
      </c>
      <c r="B520" s="19" t="s">
        <v>1373</v>
      </c>
      <c r="C520" s="19" t="s">
        <v>1374</v>
      </c>
      <c r="D520" s="19" t="s">
        <v>158</v>
      </c>
      <c r="E520" s="19" t="s">
        <v>209</v>
      </c>
      <c r="F520" s="19" t="s">
        <v>210</v>
      </c>
      <c r="G520" s="20" t="s">
        <v>1736</v>
      </c>
      <c r="H520" s="19"/>
      <c r="I520" s="18" t="str">
        <f t="shared" si="9"/>
        <v>Y700200CTS0044</v>
      </c>
    </row>
    <row r="521" spans="1:9" x14ac:dyDescent="0.25">
      <c r="A521" s="19" t="s">
        <v>1372</v>
      </c>
      <c r="B521" s="19" t="s">
        <v>1373</v>
      </c>
      <c r="C521" s="19" t="s">
        <v>1374</v>
      </c>
      <c r="D521" s="19" t="s">
        <v>158</v>
      </c>
      <c r="E521" s="19" t="s">
        <v>1375</v>
      </c>
      <c r="F521" s="19" t="s">
        <v>1376</v>
      </c>
      <c r="G521" s="20" t="s">
        <v>1777</v>
      </c>
      <c r="H521" s="19"/>
      <c r="I521" s="18" t="str">
        <f t="shared" ref="I521:I563" si="10">CONCATENATE(C521,E521)</f>
        <v>Y700200CTS0031</v>
      </c>
    </row>
    <row r="522" spans="1:9" x14ac:dyDescent="0.25">
      <c r="A522" s="19" t="s">
        <v>230</v>
      </c>
      <c r="B522" s="19" t="s">
        <v>231</v>
      </c>
      <c r="C522" s="19" t="s">
        <v>232</v>
      </c>
      <c r="D522" s="19" t="s">
        <v>158</v>
      </c>
      <c r="E522" s="19" t="s">
        <v>197</v>
      </c>
      <c r="F522" s="19" t="s">
        <v>198</v>
      </c>
      <c r="G522" s="20" t="s">
        <v>1737</v>
      </c>
      <c r="H522" s="19"/>
      <c r="I522" s="18" t="str">
        <f t="shared" si="10"/>
        <v>B072000OTA0041</v>
      </c>
    </row>
    <row r="523" spans="1:9" x14ac:dyDescent="0.25">
      <c r="A523" s="19" t="s">
        <v>230</v>
      </c>
      <c r="B523" s="19" t="s">
        <v>231</v>
      </c>
      <c r="C523" s="19" t="s">
        <v>232</v>
      </c>
      <c r="D523" s="19" t="s">
        <v>158</v>
      </c>
      <c r="E523" s="19" t="s">
        <v>233</v>
      </c>
      <c r="F523" s="19" t="s">
        <v>234</v>
      </c>
      <c r="G523" s="20" t="s">
        <v>1736</v>
      </c>
      <c r="H523" s="19"/>
      <c r="I523" s="18" t="str">
        <f t="shared" si="10"/>
        <v>B072000OTA0042</v>
      </c>
    </row>
    <row r="524" spans="1:9" x14ac:dyDescent="0.25">
      <c r="A524" s="19" t="s">
        <v>230</v>
      </c>
      <c r="B524" s="19" t="s">
        <v>231</v>
      </c>
      <c r="C524" s="19" t="s">
        <v>232</v>
      </c>
      <c r="D524" s="19" t="s">
        <v>158</v>
      </c>
      <c r="E524" s="19" t="s">
        <v>235</v>
      </c>
      <c r="F524" s="19" t="s">
        <v>231</v>
      </c>
      <c r="G524" s="20" t="s">
        <v>1735</v>
      </c>
      <c r="H524" s="19"/>
      <c r="I524" s="18" t="str">
        <f t="shared" si="10"/>
        <v>B072000OTA0050</v>
      </c>
    </row>
    <row r="525" spans="1:9" x14ac:dyDescent="0.25">
      <c r="A525" s="19" t="s">
        <v>230</v>
      </c>
      <c r="B525" s="19" t="s">
        <v>231</v>
      </c>
      <c r="C525" s="19" t="s">
        <v>232</v>
      </c>
      <c r="D525" s="19" t="s">
        <v>158</v>
      </c>
      <c r="E525" s="19" t="s">
        <v>181</v>
      </c>
      <c r="F525" s="19" t="s">
        <v>182</v>
      </c>
      <c r="G525" s="20" t="s">
        <v>1736</v>
      </c>
      <c r="H525" s="19"/>
      <c r="I525" s="18" t="str">
        <f t="shared" si="10"/>
        <v>B072000OTA0040</v>
      </c>
    </row>
    <row r="526" spans="1:9" x14ac:dyDescent="0.25">
      <c r="A526" s="19" t="s">
        <v>763</v>
      </c>
      <c r="B526" s="19" t="s">
        <v>764</v>
      </c>
      <c r="C526" s="19" t="s">
        <v>765</v>
      </c>
      <c r="D526" s="19" t="s">
        <v>158</v>
      </c>
      <c r="E526" s="19" t="s">
        <v>766</v>
      </c>
      <c r="F526" s="19" t="s">
        <v>767</v>
      </c>
      <c r="G526" s="20" t="s">
        <v>1737</v>
      </c>
      <c r="H526" s="19"/>
      <c r="I526" s="18" t="str">
        <f t="shared" si="10"/>
        <v>J200100PMT0020</v>
      </c>
    </row>
    <row r="527" spans="1:9" x14ac:dyDescent="0.25">
      <c r="A527" s="19" t="s">
        <v>763</v>
      </c>
      <c r="B527" s="19" t="s">
        <v>764</v>
      </c>
      <c r="C527" s="19" t="s">
        <v>765</v>
      </c>
      <c r="D527" s="19" t="s">
        <v>158</v>
      </c>
      <c r="E527" s="19" t="s">
        <v>768</v>
      </c>
      <c r="F527" s="19" t="s">
        <v>769</v>
      </c>
      <c r="G527" s="20" t="s">
        <v>1737</v>
      </c>
      <c r="H527" s="19"/>
      <c r="I527" s="18" t="str">
        <f t="shared" si="10"/>
        <v>J200100PMT0022</v>
      </c>
    </row>
    <row r="528" spans="1:9" x14ac:dyDescent="0.25">
      <c r="A528" s="19" t="s">
        <v>763</v>
      </c>
      <c r="B528" s="19" t="s">
        <v>764</v>
      </c>
      <c r="C528" s="19" t="s">
        <v>765</v>
      </c>
      <c r="D528" s="19" t="s">
        <v>158</v>
      </c>
      <c r="E528" s="19" t="s">
        <v>770</v>
      </c>
      <c r="F528" s="19" t="s">
        <v>771</v>
      </c>
      <c r="G528" s="20" t="s">
        <v>1777</v>
      </c>
      <c r="H528" s="19"/>
      <c r="I528" s="18" t="str">
        <f t="shared" si="10"/>
        <v>J200100PMT0024</v>
      </c>
    </row>
    <row r="529" spans="1:9" x14ac:dyDescent="0.25">
      <c r="A529" s="19" t="s">
        <v>763</v>
      </c>
      <c r="B529" s="19" t="s">
        <v>764</v>
      </c>
      <c r="C529" s="19" t="s">
        <v>765</v>
      </c>
      <c r="D529" s="19" t="s">
        <v>158</v>
      </c>
      <c r="E529" s="19" t="s">
        <v>772</v>
      </c>
      <c r="F529" s="19" t="s">
        <v>773</v>
      </c>
      <c r="G529" s="20" t="s">
        <v>1737</v>
      </c>
      <c r="H529" s="19"/>
      <c r="I529" s="18" t="str">
        <f t="shared" si="10"/>
        <v>J200100PMT0025</v>
      </c>
    </row>
    <row r="530" spans="1:9" x14ac:dyDescent="0.25">
      <c r="A530" s="19" t="s">
        <v>1083</v>
      </c>
      <c r="B530" s="19" t="s">
        <v>1084</v>
      </c>
      <c r="C530" s="19" t="s">
        <v>1085</v>
      </c>
      <c r="D530" s="19" t="s">
        <v>158</v>
      </c>
      <c r="E530" s="19" t="s">
        <v>1086</v>
      </c>
      <c r="F530" s="19" t="s">
        <v>1087</v>
      </c>
      <c r="G530" s="20" t="s">
        <v>1737</v>
      </c>
      <c r="H530" s="19"/>
      <c r="I530" s="18" t="str">
        <f t="shared" si="10"/>
        <v>T400210MTE0003</v>
      </c>
    </row>
    <row r="531" spans="1:9" x14ac:dyDescent="0.25">
      <c r="A531" s="19" t="s">
        <v>1083</v>
      </c>
      <c r="B531" s="19" t="s">
        <v>1084</v>
      </c>
      <c r="C531" s="19" t="s">
        <v>1085</v>
      </c>
      <c r="D531" s="19" t="s">
        <v>158</v>
      </c>
      <c r="E531" s="19" t="s">
        <v>1088</v>
      </c>
      <c r="F531" s="19" t="s">
        <v>1089</v>
      </c>
      <c r="G531" s="20" t="s">
        <v>1737</v>
      </c>
      <c r="H531" s="19"/>
      <c r="I531" s="18" t="str">
        <f t="shared" si="10"/>
        <v>T400210MTE0090</v>
      </c>
    </row>
    <row r="532" spans="1:9" x14ac:dyDescent="0.25">
      <c r="A532" s="19" t="s">
        <v>1083</v>
      </c>
      <c r="B532" s="19" t="s">
        <v>1084</v>
      </c>
      <c r="C532" s="19" t="s">
        <v>1085</v>
      </c>
      <c r="D532" s="19" t="s">
        <v>158</v>
      </c>
      <c r="E532" s="19" t="s">
        <v>1090</v>
      </c>
      <c r="F532" s="19" t="s">
        <v>1091</v>
      </c>
      <c r="G532" s="20" t="s">
        <v>1736</v>
      </c>
      <c r="H532" s="19"/>
      <c r="I532" s="18" t="str">
        <f t="shared" si="10"/>
        <v>T400210MTE0074</v>
      </c>
    </row>
    <row r="533" spans="1:9" x14ac:dyDescent="0.25">
      <c r="A533" s="19" t="s">
        <v>1083</v>
      </c>
      <c r="B533" s="19" t="s">
        <v>1084</v>
      </c>
      <c r="C533" s="19" t="s">
        <v>1085</v>
      </c>
      <c r="D533" s="19" t="s">
        <v>158</v>
      </c>
      <c r="E533" s="19" t="s">
        <v>1092</v>
      </c>
      <c r="F533" s="19" t="s">
        <v>1093</v>
      </c>
      <c r="G533" s="20" t="s">
        <v>1737</v>
      </c>
      <c r="H533" s="19"/>
      <c r="I533" s="18" t="str">
        <f t="shared" si="10"/>
        <v>T400210MTE0092</v>
      </c>
    </row>
    <row r="534" spans="1:9" x14ac:dyDescent="0.25">
      <c r="A534" s="19" t="s">
        <v>1083</v>
      </c>
      <c r="B534" s="19" t="s">
        <v>1084</v>
      </c>
      <c r="C534" s="19" t="s">
        <v>1085</v>
      </c>
      <c r="D534" s="19" t="s">
        <v>158</v>
      </c>
      <c r="E534" s="19" t="s">
        <v>1094</v>
      </c>
      <c r="F534" s="19" t="s">
        <v>1095</v>
      </c>
      <c r="G534" s="20" t="s">
        <v>1736</v>
      </c>
      <c r="H534" s="19"/>
      <c r="I534" s="18" t="str">
        <f t="shared" si="10"/>
        <v>T400210MTE0093</v>
      </c>
    </row>
    <row r="535" spans="1:9" x14ac:dyDescent="0.25">
      <c r="A535" s="19" t="s">
        <v>1083</v>
      </c>
      <c r="B535" s="19" t="s">
        <v>1084</v>
      </c>
      <c r="C535" s="19" t="s">
        <v>1085</v>
      </c>
      <c r="D535" s="19" t="s">
        <v>158</v>
      </c>
      <c r="E535" s="19" t="s">
        <v>1096</v>
      </c>
      <c r="F535" s="19" t="s">
        <v>1097</v>
      </c>
      <c r="G535" s="20" t="s">
        <v>1736</v>
      </c>
      <c r="H535" s="19"/>
      <c r="I535" s="18" t="str">
        <f t="shared" si="10"/>
        <v>T400210MTE0056</v>
      </c>
    </row>
    <row r="536" spans="1:9" x14ac:dyDescent="0.25">
      <c r="A536" s="19" t="s">
        <v>404</v>
      </c>
      <c r="B536" s="19" t="s">
        <v>405</v>
      </c>
      <c r="C536" s="19" t="s">
        <v>406</v>
      </c>
      <c r="D536" s="19" t="s">
        <v>158</v>
      </c>
      <c r="E536" s="19" t="s">
        <v>407</v>
      </c>
      <c r="F536" s="19" t="s">
        <v>408</v>
      </c>
      <c r="G536" s="20" t="s">
        <v>1774</v>
      </c>
      <c r="H536" s="19"/>
      <c r="I536" s="18" t="str">
        <f t="shared" si="10"/>
        <v>H120406MSS0204</v>
      </c>
    </row>
    <row r="537" spans="1:9" x14ac:dyDescent="0.25">
      <c r="A537" s="19" t="s">
        <v>404</v>
      </c>
      <c r="B537" s="19" t="s">
        <v>405</v>
      </c>
      <c r="C537" s="19" t="s">
        <v>406</v>
      </c>
      <c r="D537" s="19" t="s">
        <v>158</v>
      </c>
      <c r="E537" s="19" t="s">
        <v>409</v>
      </c>
      <c r="F537" s="19" t="s">
        <v>410</v>
      </c>
      <c r="G537" s="20" t="s">
        <v>1774</v>
      </c>
      <c r="H537" s="19"/>
      <c r="I537" s="18" t="str">
        <f t="shared" si="10"/>
        <v>H120406MSS0209</v>
      </c>
    </row>
    <row r="538" spans="1:9" x14ac:dyDescent="0.25">
      <c r="A538" s="19" t="s">
        <v>194</v>
      </c>
      <c r="B538" s="19" t="s">
        <v>195</v>
      </c>
      <c r="C538" s="19" t="s">
        <v>196</v>
      </c>
      <c r="D538" s="19" t="s">
        <v>158</v>
      </c>
      <c r="E538" s="19" t="s">
        <v>197</v>
      </c>
      <c r="F538" s="19" t="s">
        <v>198</v>
      </c>
      <c r="G538" s="20" t="s">
        <v>1737</v>
      </c>
      <c r="H538" s="19"/>
      <c r="I538" s="18" t="str">
        <f t="shared" si="10"/>
        <v>B070300OTA0041</v>
      </c>
    </row>
    <row r="539" spans="1:9" x14ac:dyDescent="0.25">
      <c r="A539" s="19" t="s">
        <v>194</v>
      </c>
      <c r="B539" s="19" t="s">
        <v>195</v>
      </c>
      <c r="C539" s="19" t="s">
        <v>196</v>
      </c>
      <c r="D539" s="19" t="s">
        <v>158</v>
      </c>
      <c r="E539" s="19" t="s">
        <v>199</v>
      </c>
      <c r="F539" s="19" t="s">
        <v>200</v>
      </c>
      <c r="G539" s="20" t="s">
        <v>1737</v>
      </c>
      <c r="H539" s="19"/>
      <c r="I539" s="18" t="str">
        <f t="shared" si="10"/>
        <v>B070300OTA0631</v>
      </c>
    </row>
    <row r="540" spans="1:9" x14ac:dyDescent="0.25">
      <c r="A540" s="19" t="s">
        <v>194</v>
      </c>
      <c r="B540" s="19" t="s">
        <v>195</v>
      </c>
      <c r="C540" s="19" t="s">
        <v>196</v>
      </c>
      <c r="D540" s="19" t="s">
        <v>158</v>
      </c>
      <c r="E540" s="19" t="s">
        <v>201</v>
      </c>
      <c r="F540" s="19" t="s">
        <v>195</v>
      </c>
      <c r="G540" s="20" t="s">
        <v>1737</v>
      </c>
      <c r="H540" s="19"/>
      <c r="I540" s="18" t="str">
        <f t="shared" si="10"/>
        <v>B070300OTA0651</v>
      </c>
    </row>
    <row r="541" spans="1:9" x14ac:dyDescent="0.25">
      <c r="A541" s="19" t="s">
        <v>194</v>
      </c>
      <c r="B541" s="19" t="s">
        <v>195</v>
      </c>
      <c r="C541" s="19" t="s">
        <v>196</v>
      </c>
      <c r="D541" s="19" t="s">
        <v>158</v>
      </c>
      <c r="E541" s="19" t="s">
        <v>181</v>
      </c>
      <c r="F541" s="19" t="s">
        <v>182</v>
      </c>
      <c r="G541" s="20" t="s">
        <v>1736</v>
      </c>
      <c r="H541" s="19"/>
      <c r="I541" s="18" t="str">
        <f t="shared" si="10"/>
        <v>B070300OTA0040</v>
      </c>
    </row>
    <row r="542" spans="1:9" x14ac:dyDescent="0.25">
      <c r="A542" s="19" t="s">
        <v>503</v>
      </c>
      <c r="B542" s="19" t="s">
        <v>504</v>
      </c>
      <c r="C542" s="19" t="s">
        <v>505</v>
      </c>
      <c r="D542" s="19" t="s">
        <v>158</v>
      </c>
      <c r="E542" s="19" t="s">
        <v>506</v>
      </c>
      <c r="F542" s="19" t="s">
        <v>507</v>
      </c>
      <c r="G542" s="20" t="s">
        <v>1753</v>
      </c>
      <c r="H542" s="19"/>
      <c r="I542" s="18" t="str">
        <f t="shared" si="10"/>
        <v>H170515MEA0501</v>
      </c>
    </row>
    <row r="543" spans="1:9" x14ac:dyDescent="0.25">
      <c r="A543" s="19" t="s">
        <v>503</v>
      </c>
      <c r="B543" s="19" t="s">
        <v>504</v>
      </c>
      <c r="C543" s="19" t="s">
        <v>505</v>
      </c>
      <c r="D543" s="19" t="s">
        <v>158</v>
      </c>
      <c r="E543" s="19" t="s">
        <v>508</v>
      </c>
      <c r="F543" s="19" t="s">
        <v>509</v>
      </c>
      <c r="G543" s="20" t="s">
        <v>1753</v>
      </c>
      <c r="H543" s="19"/>
      <c r="I543" s="18" t="str">
        <f t="shared" si="10"/>
        <v>H170515MEA0521</v>
      </c>
    </row>
    <row r="544" spans="1:9" x14ac:dyDescent="0.25">
      <c r="A544" s="19" t="s">
        <v>503</v>
      </c>
      <c r="B544" s="19" t="s">
        <v>504</v>
      </c>
      <c r="C544" s="19" t="s">
        <v>505</v>
      </c>
      <c r="D544" s="19" t="s">
        <v>158</v>
      </c>
      <c r="E544" s="19" t="s">
        <v>510</v>
      </c>
      <c r="F544" s="19" t="s">
        <v>511</v>
      </c>
      <c r="G544" s="20" t="s">
        <v>1753</v>
      </c>
      <c r="H544" s="19"/>
      <c r="I544" s="18" t="str">
        <f t="shared" si="10"/>
        <v>H170515MEA0543</v>
      </c>
    </row>
    <row r="545" spans="1:9" x14ac:dyDescent="0.25">
      <c r="A545" s="19" t="s">
        <v>503</v>
      </c>
      <c r="B545" s="19" t="s">
        <v>504</v>
      </c>
      <c r="C545" s="19" t="s">
        <v>505</v>
      </c>
      <c r="D545" s="19" t="s">
        <v>158</v>
      </c>
      <c r="E545" s="19" t="s">
        <v>512</v>
      </c>
      <c r="F545" s="19" t="s">
        <v>513</v>
      </c>
      <c r="G545" s="20" t="s">
        <v>1754</v>
      </c>
      <c r="H545" s="19"/>
      <c r="I545" s="18" t="str">
        <f t="shared" si="10"/>
        <v>H170515MEA0581</v>
      </c>
    </row>
    <row r="546" spans="1:9" x14ac:dyDescent="0.25">
      <c r="A546" s="19" t="s">
        <v>503</v>
      </c>
      <c r="B546" s="19" t="s">
        <v>504</v>
      </c>
      <c r="C546" s="19" t="s">
        <v>505</v>
      </c>
      <c r="D546" s="19" t="s">
        <v>158</v>
      </c>
      <c r="E546" s="19" t="s">
        <v>514</v>
      </c>
      <c r="F546" s="19" t="s">
        <v>515</v>
      </c>
      <c r="G546" s="20" t="s">
        <v>1739</v>
      </c>
      <c r="H546" s="19"/>
      <c r="I546" s="18" t="str">
        <f t="shared" si="10"/>
        <v>H170515MEA0530</v>
      </c>
    </row>
    <row r="547" spans="1:9" x14ac:dyDescent="0.25">
      <c r="A547" s="19" t="s">
        <v>503</v>
      </c>
      <c r="B547" s="19" t="s">
        <v>504</v>
      </c>
      <c r="C547" s="19" t="s">
        <v>505</v>
      </c>
      <c r="D547" s="19" t="s">
        <v>158</v>
      </c>
      <c r="E547" s="19" t="s">
        <v>516</v>
      </c>
      <c r="F547" s="19" t="s">
        <v>517</v>
      </c>
      <c r="G547" s="20" t="s">
        <v>1755</v>
      </c>
      <c r="H547" s="19"/>
      <c r="I547" s="18" t="str">
        <f t="shared" si="10"/>
        <v>H170515MEA0573</v>
      </c>
    </row>
    <row r="548" spans="1:9" x14ac:dyDescent="0.25">
      <c r="A548" s="19" t="s">
        <v>503</v>
      </c>
      <c r="B548" s="19" t="s">
        <v>504</v>
      </c>
      <c r="C548" s="19" t="s">
        <v>505</v>
      </c>
      <c r="D548" s="19" t="s">
        <v>158</v>
      </c>
      <c r="E548" s="19" t="s">
        <v>518</v>
      </c>
      <c r="F548" s="19" t="s">
        <v>519</v>
      </c>
      <c r="G548" s="20" t="s">
        <v>1739</v>
      </c>
      <c r="H548" s="19"/>
      <c r="I548" s="18" t="str">
        <f t="shared" si="10"/>
        <v>H170515MEA0506</v>
      </c>
    </row>
    <row r="549" spans="1:9" x14ac:dyDescent="0.25">
      <c r="A549" s="19" t="s">
        <v>503</v>
      </c>
      <c r="B549" s="19" t="s">
        <v>504</v>
      </c>
      <c r="C549" s="19" t="s">
        <v>505</v>
      </c>
      <c r="D549" s="19" t="s">
        <v>158</v>
      </c>
      <c r="E549" s="19" t="s">
        <v>520</v>
      </c>
      <c r="F549" s="19" t="s">
        <v>521</v>
      </c>
      <c r="G549" s="20" t="s">
        <v>1756</v>
      </c>
      <c r="H549" s="19"/>
      <c r="I549" s="18" t="str">
        <f t="shared" si="10"/>
        <v>H170515MEA0942</v>
      </c>
    </row>
    <row r="550" spans="1:9" x14ac:dyDescent="0.25">
      <c r="A550" s="19" t="s">
        <v>503</v>
      </c>
      <c r="B550" s="19" t="s">
        <v>504</v>
      </c>
      <c r="C550" s="19" t="s">
        <v>505</v>
      </c>
      <c r="D550" s="19" t="s">
        <v>158</v>
      </c>
      <c r="E550" s="19" t="s">
        <v>425</v>
      </c>
      <c r="F550" s="19" t="s">
        <v>426</v>
      </c>
      <c r="G550" s="20" t="s">
        <v>1739</v>
      </c>
      <c r="H550" s="19"/>
      <c r="I550" s="18" t="str">
        <f t="shared" si="10"/>
        <v>H170515HSC0003</v>
      </c>
    </row>
    <row r="551" spans="1:9" x14ac:dyDescent="0.25">
      <c r="A551" s="19" t="s">
        <v>503</v>
      </c>
      <c r="B551" s="19" t="s">
        <v>504</v>
      </c>
      <c r="C551" s="19" t="s">
        <v>505</v>
      </c>
      <c r="D551" s="19" t="s">
        <v>158</v>
      </c>
      <c r="E551" s="19" t="s">
        <v>522</v>
      </c>
      <c r="F551" s="19" t="s">
        <v>523</v>
      </c>
      <c r="G551" s="20" t="s">
        <v>1757</v>
      </c>
      <c r="H551" s="19"/>
      <c r="I551" s="18" t="str">
        <f t="shared" si="10"/>
        <v>H170515MEA0002</v>
      </c>
    </row>
    <row r="552" spans="1:9" x14ac:dyDescent="0.25">
      <c r="A552" s="19" t="s">
        <v>534</v>
      </c>
      <c r="B552" s="19" t="s">
        <v>535</v>
      </c>
      <c r="C552" s="19" t="s">
        <v>536</v>
      </c>
      <c r="D552" s="19" t="s">
        <v>453</v>
      </c>
      <c r="E552" s="19" t="s">
        <v>425</v>
      </c>
      <c r="F552" s="19" t="s">
        <v>426</v>
      </c>
      <c r="G552" s="20" t="s">
        <v>1739</v>
      </c>
      <c r="H552" s="19"/>
      <c r="I552" s="18" t="str">
        <f t="shared" si="10"/>
        <v>H170600HSC0003</v>
      </c>
    </row>
    <row r="553" spans="1:9" x14ac:dyDescent="0.25">
      <c r="A553" s="19" t="s">
        <v>534</v>
      </c>
      <c r="B553" s="19" t="s">
        <v>535</v>
      </c>
      <c r="C553" s="19" t="s">
        <v>536</v>
      </c>
      <c r="D553" s="19" t="s">
        <v>453</v>
      </c>
      <c r="E553" s="19" t="s">
        <v>485</v>
      </c>
      <c r="F553" s="19" t="s">
        <v>486</v>
      </c>
      <c r="G553" s="20" t="s">
        <v>1753</v>
      </c>
      <c r="H553" s="19"/>
      <c r="I553" s="18" t="str">
        <f t="shared" si="10"/>
        <v>H170600MEA0520</v>
      </c>
    </row>
    <row r="554" spans="1:9" x14ac:dyDescent="0.25">
      <c r="A554" s="19" t="s">
        <v>534</v>
      </c>
      <c r="B554" s="19" t="s">
        <v>535</v>
      </c>
      <c r="C554" s="19" t="s">
        <v>536</v>
      </c>
      <c r="D554" s="19" t="s">
        <v>453</v>
      </c>
      <c r="E554" s="19" t="s">
        <v>537</v>
      </c>
      <c r="F554" s="19" t="s">
        <v>538</v>
      </c>
      <c r="G554" s="20" t="s">
        <v>1739</v>
      </c>
      <c r="H554" s="19"/>
      <c r="I554" s="18" t="str">
        <f t="shared" si="10"/>
        <v>H170600MLT0009</v>
      </c>
    </row>
    <row r="555" spans="1:9" x14ac:dyDescent="0.25">
      <c r="A555" s="19" t="s">
        <v>534</v>
      </c>
      <c r="B555" s="19" t="s">
        <v>535</v>
      </c>
      <c r="C555" s="19" t="s">
        <v>536</v>
      </c>
      <c r="D555" s="19" t="s">
        <v>453</v>
      </c>
      <c r="E555" s="19" t="s">
        <v>539</v>
      </c>
      <c r="F555" s="19" t="s">
        <v>540</v>
      </c>
      <c r="G555" s="20" t="s">
        <v>1764</v>
      </c>
      <c r="H555" s="19"/>
      <c r="I555" s="18" t="str">
        <f t="shared" si="10"/>
        <v>H170600MLT0220</v>
      </c>
    </row>
    <row r="556" spans="1:9" x14ac:dyDescent="0.25">
      <c r="A556" s="19" t="s">
        <v>534</v>
      </c>
      <c r="B556" s="19" t="s">
        <v>535</v>
      </c>
      <c r="C556" s="19" t="s">
        <v>536</v>
      </c>
      <c r="D556" s="19" t="s">
        <v>453</v>
      </c>
      <c r="E556" s="19" t="s">
        <v>541</v>
      </c>
      <c r="F556" s="19" t="s">
        <v>542</v>
      </c>
      <c r="G556" s="20" t="s">
        <v>1765</v>
      </c>
      <c r="H556" s="19"/>
      <c r="I556" s="18" t="str">
        <f t="shared" si="10"/>
        <v>H170600MLT0335</v>
      </c>
    </row>
    <row r="557" spans="1:9" x14ac:dyDescent="0.25">
      <c r="A557" s="19" t="s">
        <v>534</v>
      </c>
      <c r="B557" s="19" t="s">
        <v>535</v>
      </c>
      <c r="C557" s="19" t="s">
        <v>536</v>
      </c>
      <c r="D557" s="19" t="s">
        <v>453</v>
      </c>
      <c r="E557" s="19" t="s">
        <v>543</v>
      </c>
      <c r="F557" s="19" t="s">
        <v>544</v>
      </c>
      <c r="G557" s="20" t="s">
        <v>1766</v>
      </c>
      <c r="H557" s="19"/>
      <c r="I557" s="18" t="str">
        <f t="shared" si="10"/>
        <v>H170600MLT0505</v>
      </c>
    </row>
    <row r="558" spans="1:9" x14ac:dyDescent="0.25">
      <c r="A558" s="19" t="s">
        <v>534</v>
      </c>
      <c r="B558" s="19" t="s">
        <v>535</v>
      </c>
      <c r="C558" s="19" t="s">
        <v>536</v>
      </c>
      <c r="D558" s="19" t="s">
        <v>453</v>
      </c>
      <c r="E558" s="19" t="s">
        <v>545</v>
      </c>
      <c r="F558" s="19" t="s">
        <v>546</v>
      </c>
      <c r="G558" s="20" t="s">
        <v>1767</v>
      </c>
      <c r="H558" s="19"/>
      <c r="I558" s="18" t="str">
        <f t="shared" si="10"/>
        <v>H170600MLT0640</v>
      </c>
    </row>
    <row r="559" spans="1:9" x14ac:dyDescent="0.25">
      <c r="A559" s="19" t="s">
        <v>534</v>
      </c>
      <c r="B559" s="19" t="s">
        <v>535</v>
      </c>
      <c r="C559" s="19" t="s">
        <v>536</v>
      </c>
      <c r="D559" s="19" t="s">
        <v>453</v>
      </c>
      <c r="E559" s="19" t="s">
        <v>547</v>
      </c>
      <c r="F559" s="19" t="s">
        <v>548</v>
      </c>
      <c r="G559" s="20" t="s">
        <v>1767</v>
      </c>
      <c r="H559" s="19"/>
      <c r="I559" s="18" t="str">
        <f t="shared" si="10"/>
        <v>H170600MLT0520</v>
      </c>
    </row>
    <row r="560" spans="1:9" x14ac:dyDescent="0.25">
      <c r="A560" s="19" t="s">
        <v>534</v>
      </c>
      <c r="B560" s="19" t="s">
        <v>535</v>
      </c>
      <c r="C560" s="19" t="s">
        <v>536</v>
      </c>
      <c r="D560" s="19" t="s">
        <v>453</v>
      </c>
      <c r="E560" s="19" t="s">
        <v>549</v>
      </c>
      <c r="F560" s="19" t="s">
        <v>550</v>
      </c>
      <c r="G560" s="20" t="s">
        <v>1768</v>
      </c>
      <c r="H560" s="19"/>
      <c r="I560" s="18" t="str">
        <f t="shared" si="10"/>
        <v>H170600MLT0450</v>
      </c>
    </row>
    <row r="561" spans="1:9" x14ac:dyDescent="0.25">
      <c r="A561" s="19" t="s">
        <v>1749</v>
      </c>
      <c r="B561" s="19" t="s">
        <v>524</v>
      </c>
      <c r="C561" s="19" t="s">
        <v>525</v>
      </c>
      <c r="D561" s="19" t="s">
        <v>158</v>
      </c>
      <c r="E561" s="19" t="s">
        <v>501</v>
      </c>
      <c r="F561" s="19" t="s">
        <v>502</v>
      </c>
      <c r="G561" s="20" t="s">
        <v>1739</v>
      </c>
      <c r="H561" s="19"/>
      <c r="I561" s="18" t="str">
        <f t="shared" si="10"/>
        <v>H170529HIM0009</v>
      </c>
    </row>
    <row r="562" spans="1:9" x14ac:dyDescent="0.25">
      <c r="A562" s="19" t="s">
        <v>1749</v>
      </c>
      <c r="B562" s="19" t="s">
        <v>524</v>
      </c>
      <c r="C562" s="19" t="s">
        <v>525</v>
      </c>
      <c r="D562" s="19" t="s">
        <v>158</v>
      </c>
      <c r="E562" s="19" t="s">
        <v>526</v>
      </c>
      <c r="F562" s="19" t="s">
        <v>527</v>
      </c>
      <c r="G562" s="20" t="s">
        <v>1750</v>
      </c>
      <c r="H562" s="19"/>
      <c r="I562" s="18" t="str">
        <f t="shared" si="10"/>
        <v>H170529HIM0091</v>
      </c>
    </row>
    <row r="563" spans="1:9" x14ac:dyDescent="0.25">
      <c r="A563" s="19" t="s">
        <v>1749</v>
      </c>
      <c r="B563" s="19" t="s">
        <v>524</v>
      </c>
      <c r="C563" s="19" t="s">
        <v>525</v>
      </c>
      <c r="D563" s="19" t="s">
        <v>158</v>
      </c>
      <c r="E563" s="19" t="s">
        <v>528</v>
      </c>
      <c r="F563" s="19" t="s">
        <v>529</v>
      </c>
      <c r="G563" s="20" t="s">
        <v>1750</v>
      </c>
      <c r="H563" s="19"/>
      <c r="I563" s="18" t="str">
        <f t="shared" si="10"/>
        <v>H170529HIM0092</v>
      </c>
    </row>
    <row r="564" spans="1:9" x14ac:dyDescent="0.25">
      <c r="A564" s="19" t="s">
        <v>1749</v>
      </c>
      <c r="B564" s="19" t="s">
        <v>524</v>
      </c>
      <c r="C564" s="19" t="s">
        <v>525</v>
      </c>
      <c r="D564" s="19" t="s">
        <v>158</v>
      </c>
      <c r="E564" s="19" t="s">
        <v>530</v>
      </c>
      <c r="F564" s="19" t="s">
        <v>531</v>
      </c>
      <c r="G564" s="20" t="s">
        <v>1751</v>
      </c>
      <c r="H564" s="19"/>
      <c r="I564" s="18" t="str">
        <f t="shared" ref="I564:I607" si="11">CONCATENATE(C564,E564)</f>
        <v>H170529HIM0093</v>
      </c>
    </row>
    <row r="565" spans="1:9" x14ac:dyDescent="0.25">
      <c r="A565" s="19" t="s">
        <v>1752</v>
      </c>
      <c r="B565" s="19" t="s">
        <v>532</v>
      </c>
      <c r="C565" s="19" t="s">
        <v>533</v>
      </c>
      <c r="D565" s="19" t="s">
        <v>453</v>
      </c>
      <c r="E565" s="19" t="s">
        <v>501</v>
      </c>
      <c r="F565" s="19" t="s">
        <v>502</v>
      </c>
      <c r="G565" s="20" t="s">
        <v>1739</v>
      </c>
      <c r="H565" s="19"/>
      <c r="I565" s="18" t="str">
        <f t="shared" si="11"/>
        <v>H170530HIM0009</v>
      </c>
    </row>
    <row r="566" spans="1:9" x14ac:dyDescent="0.25">
      <c r="A566" s="19" t="s">
        <v>1752</v>
      </c>
      <c r="B566" s="19" t="s">
        <v>532</v>
      </c>
      <c r="C566" s="19" t="s">
        <v>533</v>
      </c>
      <c r="D566" s="19" t="s">
        <v>453</v>
      </c>
      <c r="E566" s="19" t="s">
        <v>526</v>
      </c>
      <c r="F566" s="19" t="s">
        <v>527</v>
      </c>
      <c r="G566" s="20" t="s">
        <v>1750</v>
      </c>
      <c r="H566" s="19"/>
      <c r="I566" s="18" t="str">
        <f t="shared" si="11"/>
        <v>H170530HIM0091</v>
      </c>
    </row>
    <row r="567" spans="1:9" x14ac:dyDescent="0.25">
      <c r="A567" s="19" t="s">
        <v>1752</v>
      </c>
      <c r="B567" s="19" t="s">
        <v>532</v>
      </c>
      <c r="C567" s="19" t="s">
        <v>533</v>
      </c>
      <c r="D567" s="19" t="s">
        <v>453</v>
      </c>
      <c r="E567" s="19" t="s">
        <v>528</v>
      </c>
      <c r="F567" s="19" t="s">
        <v>529</v>
      </c>
      <c r="G567" s="20" t="s">
        <v>1750</v>
      </c>
      <c r="H567" s="19"/>
      <c r="I567" s="18" t="str">
        <f t="shared" si="11"/>
        <v>H170530HIM0092</v>
      </c>
    </row>
    <row r="568" spans="1:9" x14ac:dyDescent="0.25">
      <c r="A568" s="19" t="s">
        <v>1752</v>
      </c>
      <c r="B568" s="19" t="s">
        <v>532</v>
      </c>
      <c r="C568" s="19" t="s">
        <v>533</v>
      </c>
      <c r="D568" s="19" t="s">
        <v>453</v>
      </c>
      <c r="E568" s="19" t="s">
        <v>530</v>
      </c>
      <c r="F568" s="19" t="s">
        <v>531</v>
      </c>
      <c r="G568" s="20" t="s">
        <v>1751</v>
      </c>
      <c r="H568" s="19"/>
      <c r="I568" s="18" t="str">
        <f t="shared" si="11"/>
        <v>H170530HIM0093</v>
      </c>
    </row>
    <row r="569" spans="1:9" x14ac:dyDescent="0.25">
      <c r="A569" s="19" t="s">
        <v>487</v>
      </c>
      <c r="B569" s="19" t="s">
        <v>488</v>
      </c>
      <c r="C569" s="19" t="s">
        <v>489</v>
      </c>
      <c r="D569" s="19" t="s">
        <v>158</v>
      </c>
      <c r="E569" s="19" t="s">
        <v>485</v>
      </c>
      <c r="F569" s="19" t="s">
        <v>486</v>
      </c>
      <c r="G569" s="20" t="s">
        <v>1753</v>
      </c>
      <c r="H569" s="19"/>
      <c r="I569" s="18" t="str">
        <f t="shared" si="11"/>
        <v>H170306MEA0520</v>
      </c>
    </row>
    <row r="570" spans="1:9" x14ac:dyDescent="0.25">
      <c r="A570" s="19" t="s">
        <v>487</v>
      </c>
      <c r="B570" s="19" t="s">
        <v>488</v>
      </c>
      <c r="C570" s="19" t="s">
        <v>489</v>
      </c>
      <c r="D570" s="19" t="s">
        <v>158</v>
      </c>
      <c r="E570" s="19" t="s">
        <v>490</v>
      </c>
      <c r="F570" s="19" t="s">
        <v>491</v>
      </c>
      <c r="G570" s="20" t="s">
        <v>1737</v>
      </c>
      <c r="H570" s="19"/>
      <c r="I570" s="18" t="str">
        <f t="shared" si="11"/>
        <v>H170306MEA0560</v>
      </c>
    </row>
    <row r="571" spans="1:9" x14ac:dyDescent="0.25">
      <c r="A571" s="19" t="s">
        <v>487</v>
      </c>
      <c r="B571" s="19" t="s">
        <v>488</v>
      </c>
      <c r="C571" s="19" t="s">
        <v>489</v>
      </c>
      <c r="D571" s="19" t="s">
        <v>158</v>
      </c>
      <c r="E571" s="19" t="s">
        <v>425</v>
      </c>
      <c r="F571" s="19" t="s">
        <v>426</v>
      </c>
      <c r="G571" s="20" t="s">
        <v>1739</v>
      </c>
      <c r="H571" s="19"/>
      <c r="I571" s="18" t="str">
        <f t="shared" si="11"/>
        <v>H170306HSC0003</v>
      </c>
    </row>
    <row r="572" spans="1:9" x14ac:dyDescent="0.25">
      <c r="A572" s="19" t="s">
        <v>596</v>
      </c>
      <c r="B572" s="19" t="s">
        <v>597</v>
      </c>
      <c r="C572" s="19" t="s">
        <v>598</v>
      </c>
      <c r="D572" s="19" t="s">
        <v>158</v>
      </c>
      <c r="E572" s="19" t="s">
        <v>425</v>
      </c>
      <c r="F572" s="19" t="s">
        <v>426</v>
      </c>
      <c r="G572" s="20" t="s">
        <v>1739</v>
      </c>
      <c r="H572" s="19"/>
      <c r="I572" s="18" t="str">
        <f t="shared" si="11"/>
        <v>H180100HSC0003</v>
      </c>
    </row>
    <row r="573" spans="1:9" x14ac:dyDescent="0.25">
      <c r="A573" s="19" t="s">
        <v>596</v>
      </c>
      <c r="B573" s="19" t="s">
        <v>597</v>
      </c>
      <c r="C573" s="19" t="s">
        <v>598</v>
      </c>
      <c r="D573" s="19" t="s">
        <v>158</v>
      </c>
      <c r="E573" s="19" t="s">
        <v>564</v>
      </c>
      <c r="F573" s="19" t="s">
        <v>599</v>
      </c>
      <c r="G573" s="20" t="s">
        <v>1753</v>
      </c>
      <c r="H573" s="19"/>
      <c r="I573" s="18" t="str">
        <f t="shared" si="11"/>
        <v>H180100HCP0121</v>
      </c>
    </row>
    <row r="574" spans="1:9" x14ac:dyDescent="0.25">
      <c r="A574" s="19" t="s">
        <v>596</v>
      </c>
      <c r="B574" s="19" t="s">
        <v>597</v>
      </c>
      <c r="C574" s="19" t="s">
        <v>598</v>
      </c>
      <c r="D574" s="19" t="s">
        <v>158</v>
      </c>
      <c r="E574" s="19" t="s">
        <v>600</v>
      </c>
      <c r="F574" s="19" t="s">
        <v>597</v>
      </c>
      <c r="G574" s="20" t="s">
        <v>1770</v>
      </c>
      <c r="H574" s="19"/>
      <c r="I574" s="18" t="str">
        <f t="shared" si="11"/>
        <v>H180100HCP0810</v>
      </c>
    </row>
    <row r="575" spans="1:9" x14ac:dyDescent="0.25">
      <c r="A575" s="19" t="s">
        <v>832</v>
      </c>
      <c r="B575" s="19" t="s">
        <v>833</v>
      </c>
      <c r="C575" s="19" t="s">
        <v>834</v>
      </c>
      <c r="D575" s="19" t="s">
        <v>158</v>
      </c>
      <c r="E575" s="19" t="s">
        <v>652</v>
      </c>
      <c r="F575" s="19" t="s">
        <v>653</v>
      </c>
      <c r="G575" s="20" t="s">
        <v>1735</v>
      </c>
      <c r="H575" s="19"/>
      <c r="I575" s="18" t="str">
        <f t="shared" si="11"/>
        <v>J590400ETI0450</v>
      </c>
    </row>
    <row r="576" spans="1:9" x14ac:dyDescent="0.25">
      <c r="A576" s="19" t="s">
        <v>832</v>
      </c>
      <c r="B576" s="19" t="s">
        <v>833</v>
      </c>
      <c r="C576" s="19" t="s">
        <v>834</v>
      </c>
      <c r="D576" s="19" t="s">
        <v>158</v>
      </c>
      <c r="E576" s="19" t="s">
        <v>646</v>
      </c>
      <c r="F576" s="19" t="s">
        <v>647</v>
      </c>
      <c r="G576" s="20" t="s">
        <v>1737</v>
      </c>
      <c r="H576" s="19"/>
      <c r="I576" s="18" t="str">
        <f t="shared" si="11"/>
        <v>J590400ETI0456</v>
      </c>
    </row>
    <row r="577" spans="1:9" x14ac:dyDescent="0.25">
      <c r="A577" s="19" t="s">
        <v>835</v>
      </c>
      <c r="B577" s="19" t="s">
        <v>836</v>
      </c>
      <c r="C577" s="19" t="s">
        <v>837</v>
      </c>
      <c r="D577" s="19" t="s">
        <v>158</v>
      </c>
      <c r="E577" s="19" t="s">
        <v>648</v>
      </c>
      <c r="F577" s="19" t="s">
        <v>649</v>
      </c>
      <c r="G577" s="20" t="s">
        <v>1736</v>
      </c>
      <c r="H577" s="19"/>
      <c r="I577" s="18" t="str">
        <f t="shared" si="11"/>
        <v>J590500ETI0457</v>
      </c>
    </row>
    <row r="578" spans="1:9" x14ac:dyDescent="0.25">
      <c r="A578" s="19" t="s">
        <v>835</v>
      </c>
      <c r="B578" s="19" t="s">
        <v>836</v>
      </c>
      <c r="C578" s="19" t="s">
        <v>837</v>
      </c>
      <c r="D578" s="19" t="s">
        <v>158</v>
      </c>
      <c r="E578" s="19" t="s">
        <v>664</v>
      </c>
      <c r="F578" s="19" t="s">
        <v>663</v>
      </c>
      <c r="G578" s="20" t="s">
        <v>1735</v>
      </c>
      <c r="H578" s="19"/>
      <c r="I578" s="18" t="str">
        <f t="shared" si="11"/>
        <v>J590500ETI0459</v>
      </c>
    </row>
    <row r="579" spans="1:9" x14ac:dyDescent="0.25">
      <c r="A579" s="19" t="s">
        <v>1348</v>
      </c>
      <c r="B579" s="19" t="s">
        <v>1349</v>
      </c>
      <c r="C579" s="19" t="s">
        <v>1350</v>
      </c>
      <c r="D579" s="19" t="s">
        <v>158</v>
      </c>
      <c r="E579" s="19" t="s">
        <v>1338</v>
      </c>
      <c r="F579" s="19" t="s">
        <v>1339</v>
      </c>
      <c r="G579" s="20" t="s">
        <v>1736</v>
      </c>
      <c r="H579" s="19"/>
      <c r="I579" s="18" t="str">
        <f t="shared" si="11"/>
        <v>Y500300CTS0770</v>
      </c>
    </row>
    <row r="580" spans="1:9" x14ac:dyDescent="0.25">
      <c r="A580" s="19" t="s">
        <v>1348</v>
      </c>
      <c r="B580" s="19" t="s">
        <v>1349</v>
      </c>
      <c r="C580" s="19" t="s">
        <v>1350</v>
      </c>
      <c r="D580" s="19" t="s">
        <v>158</v>
      </c>
      <c r="E580" s="19" t="s">
        <v>1351</v>
      </c>
      <c r="F580" s="19" t="s">
        <v>1352</v>
      </c>
      <c r="G580" s="20" t="s">
        <v>1737</v>
      </c>
      <c r="H580" s="19"/>
      <c r="I580" s="18" t="str">
        <f t="shared" si="11"/>
        <v>Y500300CTS0771</v>
      </c>
    </row>
    <row r="581" spans="1:9" x14ac:dyDescent="0.25">
      <c r="A581" s="19" t="s">
        <v>1348</v>
      </c>
      <c r="B581" s="19" t="s">
        <v>1349</v>
      </c>
      <c r="C581" s="19" t="s">
        <v>1350</v>
      </c>
      <c r="D581" s="19" t="s">
        <v>158</v>
      </c>
      <c r="E581" s="19" t="s">
        <v>1353</v>
      </c>
      <c r="F581" s="19" t="s">
        <v>1354</v>
      </c>
      <c r="G581" s="20" t="s">
        <v>1737</v>
      </c>
      <c r="H581" s="19"/>
      <c r="I581" s="18" t="str">
        <f t="shared" si="11"/>
        <v>Y500300CTS0772</v>
      </c>
    </row>
    <row r="582" spans="1:9" x14ac:dyDescent="0.25">
      <c r="A582" s="19" t="s">
        <v>1348</v>
      </c>
      <c r="B582" s="19" t="s">
        <v>1349</v>
      </c>
      <c r="C582" s="19" t="s">
        <v>1350</v>
      </c>
      <c r="D582" s="19" t="s">
        <v>158</v>
      </c>
      <c r="E582" s="19" t="s">
        <v>1355</v>
      </c>
      <c r="F582" s="19" t="s">
        <v>1356</v>
      </c>
      <c r="G582" s="20" t="s">
        <v>1737</v>
      </c>
      <c r="H582" s="19"/>
      <c r="I582" s="18" t="str">
        <f t="shared" si="11"/>
        <v>Y500300CTS0773</v>
      </c>
    </row>
    <row r="583" spans="1:9" x14ac:dyDescent="0.25">
      <c r="A583" s="19" t="s">
        <v>1348</v>
      </c>
      <c r="B583" s="19" t="s">
        <v>1349</v>
      </c>
      <c r="C583" s="19" t="s">
        <v>1350</v>
      </c>
      <c r="D583" s="19" t="s">
        <v>158</v>
      </c>
      <c r="E583" s="19" t="s">
        <v>1346</v>
      </c>
      <c r="F583" s="19" t="s">
        <v>1347</v>
      </c>
      <c r="G583" s="20" t="s">
        <v>1735</v>
      </c>
      <c r="H583" s="19"/>
      <c r="I583" s="18" t="str">
        <f t="shared" si="11"/>
        <v>Y500300CTS0774</v>
      </c>
    </row>
    <row r="584" spans="1:9" x14ac:dyDescent="0.25">
      <c r="A584" s="19" t="s">
        <v>1335</v>
      </c>
      <c r="B584" s="19" t="s">
        <v>1336</v>
      </c>
      <c r="C584" s="19" t="s">
        <v>1337</v>
      </c>
      <c r="D584" s="19" t="s">
        <v>158</v>
      </c>
      <c r="E584" s="19" t="s">
        <v>1338</v>
      </c>
      <c r="F584" s="19" t="s">
        <v>1339</v>
      </c>
      <c r="G584" s="20" t="s">
        <v>1736</v>
      </c>
      <c r="H584" s="19"/>
      <c r="I584" s="18" t="str">
        <f t="shared" si="11"/>
        <v>Y500200CTS0770</v>
      </c>
    </row>
    <row r="585" spans="1:9" x14ac:dyDescent="0.25">
      <c r="A585" s="19" t="s">
        <v>1335</v>
      </c>
      <c r="B585" s="19" t="s">
        <v>1336</v>
      </c>
      <c r="C585" s="19" t="s">
        <v>1337</v>
      </c>
      <c r="D585" s="19" t="s">
        <v>158</v>
      </c>
      <c r="E585" s="19" t="s">
        <v>1340</v>
      </c>
      <c r="F585" s="19" t="s">
        <v>1341</v>
      </c>
      <c r="G585" s="20" t="s">
        <v>1737</v>
      </c>
      <c r="H585" s="19"/>
      <c r="I585" s="18" t="str">
        <f t="shared" si="11"/>
        <v>Y500200CTS0776</v>
      </c>
    </row>
    <row r="586" spans="1:9" x14ac:dyDescent="0.25">
      <c r="A586" s="19" t="s">
        <v>1335</v>
      </c>
      <c r="B586" s="19" t="s">
        <v>1336</v>
      </c>
      <c r="C586" s="19" t="s">
        <v>1337</v>
      </c>
      <c r="D586" s="19" t="s">
        <v>158</v>
      </c>
      <c r="E586" s="19" t="s">
        <v>1342</v>
      </c>
      <c r="F586" s="19" t="s">
        <v>1343</v>
      </c>
      <c r="G586" s="20" t="s">
        <v>1737</v>
      </c>
      <c r="H586" s="19"/>
      <c r="I586" s="18" t="str">
        <f t="shared" si="11"/>
        <v>Y500200CTS0777</v>
      </c>
    </row>
    <row r="587" spans="1:9" x14ac:dyDescent="0.25">
      <c r="A587" s="19" t="s">
        <v>1335</v>
      </c>
      <c r="B587" s="19" t="s">
        <v>1336</v>
      </c>
      <c r="C587" s="19" t="s">
        <v>1337</v>
      </c>
      <c r="D587" s="19" t="s">
        <v>158</v>
      </c>
      <c r="E587" s="19" t="s">
        <v>1344</v>
      </c>
      <c r="F587" s="19" t="s">
        <v>1345</v>
      </c>
      <c r="G587" s="20" t="s">
        <v>1737</v>
      </c>
      <c r="H587" s="19"/>
      <c r="I587" s="18" t="str">
        <f t="shared" si="11"/>
        <v>Y500200CTS0778</v>
      </c>
    </row>
    <row r="588" spans="1:9" x14ac:dyDescent="0.25">
      <c r="A588" s="19" t="s">
        <v>1335</v>
      </c>
      <c r="B588" s="19" t="s">
        <v>1336</v>
      </c>
      <c r="C588" s="19" t="s">
        <v>1337</v>
      </c>
      <c r="D588" s="19" t="s">
        <v>158</v>
      </c>
      <c r="E588" s="19" t="s">
        <v>1346</v>
      </c>
      <c r="F588" s="19" t="s">
        <v>1347</v>
      </c>
      <c r="G588" s="20" t="s">
        <v>1735</v>
      </c>
      <c r="H588" s="19"/>
      <c r="I588" s="18" t="str">
        <f t="shared" si="11"/>
        <v>Y500200CTS0774</v>
      </c>
    </row>
    <row r="589" spans="1:9" x14ac:dyDescent="0.25">
      <c r="A589" s="19" t="s">
        <v>236</v>
      </c>
      <c r="B589" s="19" t="s">
        <v>237</v>
      </c>
      <c r="C589" s="19" t="s">
        <v>238</v>
      </c>
      <c r="D589" s="19" t="s">
        <v>158</v>
      </c>
      <c r="E589" s="19" t="s">
        <v>239</v>
      </c>
      <c r="F589" s="19" t="s">
        <v>240</v>
      </c>
      <c r="G589" s="20" t="s">
        <v>1736</v>
      </c>
      <c r="H589" s="19"/>
      <c r="I589" s="18" t="str">
        <f t="shared" si="11"/>
        <v>B078000CTS0023</v>
      </c>
    </row>
    <row r="590" spans="1:9" x14ac:dyDescent="0.25">
      <c r="A590" s="19" t="s">
        <v>236</v>
      </c>
      <c r="B590" s="19" t="s">
        <v>237</v>
      </c>
      <c r="C590" s="19" t="s">
        <v>238</v>
      </c>
      <c r="D590" s="19" t="s">
        <v>158</v>
      </c>
      <c r="E590" s="19" t="s">
        <v>241</v>
      </c>
      <c r="F590" s="19" t="s">
        <v>242</v>
      </c>
      <c r="G590" s="20" t="s">
        <v>1736</v>
      </c>
      <c r="H590" s="19"/>
      <c r="I590" s="18" t="str">
        <f t="shared" si="11"/>
        <v>B078000CTS0024</v>
      </c>
    </row>
    <row r="591" spans="1:9" x14ac:dyDescent="0.25">
      <c r="A591" s="19" t="s">
        <v>236</v>
      </c>
      <c r="B591" s="19" t="s">
        <v>237</v>
      </c>
      <c r="C591" s="19" t="s">
        <v>238</v>
      </c>
      <c r="D591" s="19" t="s">
        <v>158</v>
      </c>
      <c r="E591" s="19" t="s">
        <v>243</v>
      </c>
      <c r="F591" s="19" t="s">
        <v>244</v>
      </c>
      <c r="G591" s="20" t="s">
        <v>1736</v>
      </c>
      <c r="H591" s="19"/>
      <c r="I591" s="18" t="str">
        <f t="shared" si="11"/>
        <v>B078000CTS0029</v>
      </c>
    </row>
    <row r="592" spans="1:9" x14ac:dyDescent="0.25">
      <c r="A592" s="19" t="s">
        <v>236</v>
      </c>
      <c r="B592" s="19" t="s">
        <v>237</v>
      </c>
      <c r="C592" s="19" t="s">
        <v>238</v>
      </c>
      <c r="D592" s="19" t="s">
        <v>158</v>
      </c>
      <c r="E592" s="19" t="s">
        <v>245</v>
      </c>
      <c r="F592" s="19" t="s">
        <v>246</v>
      </c>
      <c r="G592" s="20" t="s">
        <v>1736</v>
      </c>
      <c r="H592" s="19"/>
      <c r="I592" s="18" t="str">
        <f t="shared" si="11"/>
        <v>B078000EEV0317</v>
      </c>
    </row>
    <row r="593" spans="1:9" x14ac:dyDescent="0.25">
      <c r="A593" s="19" t="s">
        <v>236</v>
      </c>
      <c r="B593" s="19" t="s">
        <v>237</v>
      </c>
      <c r="C593" s="19" t="s">
        <v>238</v>
      </c>
      <c r="D593" s="19" t="s">
        <v>158</v>
      </c>
      <c r="E593" s="19" t="s">
        <v>247</v>
      </c>
      <c r="F593" s="19" t="s">
        <v>248</v>
      </c>
      <c r="G593" s="20" t="s">
        <v>1736</v>
      </c>
      <c r="H593" s="19"/>
      <c r="I593" s="18" t="str">
        <f t="shared" si="11"/>
        <v>B078000EEV0504</v>
      </c>
    </row>
    <row r="594" spans="1:9" x14ac:dyDescent="0.25">
      <c r="A594" s="19" t="s">
        <v>236</v>
      </c>
      <c r="B594" s="19" t="s">
        <v>237</v>
      </c>
      <c r="C594" s="19" t="s">
        <v>238</v>
      </c>
      <c r="D594" s="19" t="s">
        <v>158</v>
      </c>
      <c r="E594" s="19" t="s">
        <v>181</v>
      </c>
      <c r="F594" s="19" t="s">
        <v>182</v>
      </c>
      <c r="G594" s="20" t="s">
        <v>1736</v>
      </c>
      <c r="H594" s="19"/>
      <c r="I594" s="18" t="str">
        <f t="shared" si="11"/>
        <v>B078000OTA0040</v>
      </c>
    </row>
    <row r="595" spans="1:9" x14ac:dyDescent="0.25">
      <c r="A595" s="19" t="s">
        <v>236</v>
      </c>
      <c r="B595" s="19" t="s">
        <v>237</v>
      </c>
      <c r="C595" s="19" t="s">
        <v>238</v>
      </c>
      <c r="D595" s="19" t="s">
        <v>158</v>
      </c>
      <c r="E595" s="19" t="s">
        <v>249</v>
      </c>
      <c r="F595" s="19" t="s">
        <v>250</v>
      </c>
      <c r="G595" s="20" t="s">
        <v>1736</v>
      </c>
      <c r="H595" s="19"/>
      <c r="I595" s="18" t="str">
        <f t="shared" si="11"/>
        <v>B078000CTS0022</v>
      </c>
    </row>
    <row r="596" spans="1:9" x14ac:dyDescent="0.25">
      <c r="A596" s="19" t="s">
        <v>258</v>
      </c>
      <c r="B596" s="19" t="s">
        <v>259</v>
      </c>
      <c r="C596" s="19" t="s">
        <v>260</v>
      </c>
      <c r="D596" s="19" t="s">
        <v>158</v>
      </c>
      <c r="E596" s="19" t="s">
        <v>261</v>
      </c>
      <c r="F596" s="19" t="s">
        <v>262</v>
      </c>
      <c r="G596" s="20" t="s">
        <v>1736</v>
      </c>
      <c r="H596" s="19"/>
      <c r="I596" s="18" t="str">
        <f t="shared" si="11"/>
        <v>B079300CTS0027</v>
      </c>
    </row>
    <row r="597" spans="1:9" x14ac:dyDescent="0.25">
      <c r="A597" s="19" t="s">
        <v>258</v>
      </c>
      <c r="B597" s="19" t="s">
        <v>259</v>
      </c>
      <c r="C597" s="19" t="s">
        <v>260</v>
      </c>
      <c r="D597" s="19" t="s">
        <v>158</v>
      </c>
      <c r="E597" s="19" t="s">
        <v>263</v>
      </c>
      <c r="F597" s="19" t="s">
        <v>264</v>
      </c>
      <c r="G597" s="20" t="s">
        <v>1736</v>
      </c>
      <c r="H597" s="19"/>
      <c r="I597" s="18" t="str">
        <f t="shared" si="11"/>
        <v>B079300CTS0028</v>
      </c>
    </row>
    <row r="598" spans="1:9" x14ac:dyDescent="0.25">
      <c r="A598" s="19" t="s">
        <v>258</v>
      </c>
      <c r="B598" s="19" t="s">
        <v>259</v>
      </c>
      <c r="C598" s="19" t="s">
        <v>260</v>
      </c>
      <c r="D598" s="19" t="s">
        <v>158</v>
      </c>
      <c r="E598" s="19" t="s">
        <v>243</v>
      </c>
      <c r="F598" s="19" t="s">
        <v>244</v>
      </c>
      <c r="G598" s="20" t="s">
        <v>1736</v>
      </c>
      <c r="H598" s="19"/>
      <c r="I598" s="18" t="str">
        <f t="shared" si="11"/>
        <v>B079300CTS0029</v>
      </c>
    </row>
    <row r="599" spans="1:9" x14ac:dyDescent="0.25">
      <c r="A599" s="19" t="s">
        <v>258</v>
      </c>
      <c r="B599" s="19" t="s">
        <v>259</v>
      </c>
      <c r="C599" s="19" t="s">
        <v>260</v>
      </c>
      <c r="D599" s="19" t="s">
        <v>158</v>
      </c>
      <c r="E599" s="19" t="s">
        <v>245</v>
      </c>
      <c r="F599" s="19" t="s">
        <v>246</v>
      </c>
      <c r="G599" s="20" t="s">
        <v>1736</v>
      </c>
      <c r="H599" s="19"/>
      <c r="I599" s="18" t="str">
        <f t="shared" si="11"/>
        <v>B079300EEV0317</v>
      </c>
    </row>
    <row r="600" spans="1:9" x14ac:dyDescent="0.25">
      <c r="A600" s="19" t="s">
        <v>258</v>
      </c>
      <c r="B600" s="19" t="s">
        <v>259</v>
      </c>
      <c r="C600" s="19" t="s">
        <v>260</v>
      </c>
      <c r="D600" s="19" t="s">
        <v>158</v>
      </c>
      <c r="E600" s="19" t="s">
        <v>247</v>
      </c>
      <c r="F600" s="19" t="s">
        <v>248</v>
      </c>
      <c r="G600" s="20" t="s">
        <v>1736</v>
      </c>
      <c r="H600" s="19"/>
      <c r="I600" s="18" t="str">
        <f t="shared" si="11"/>
        <v>B079300EEV0504</v>
      </c>
    </row>
    <row r="601" spans="1:9" x14ac:dyDescent="0.25">
      <c r="A601" s="19" t="s">
        <v>258</v>
      </c>
      <c r="B601" s="19" t="s">
        <v>259</v>
      </c>
      <c r="C601" s="19" t="s">
        <v>260</v>
      </c>
      <c r="D601" s="19" t="s">
        <v>158</v>
      </c>
      <c r="E601" s="19" t="s">
        <v>181</v>
      </c>
      <c r="F601" s="19" t="s">
        <v>182</v>
      </c>
      <c r="G601" s="20" t="s">
        <v>1736</v>
      </c>
      <c r="H601" s="19"/>
      <c r="I601" s="18" t="str">
        <f t="shared" si="11"/>
        <v>B079300OTA0040</v>
      </c>
    </row>
    <row r="602" spans="1:9" x14ac:dyDescent="0.25">
      <c r="A602" s="19" t="s">
        <v>258</v>
      </c>
      <c r="B602" s="19" t="s">
        <v>259</v>
      </c>
      <c r="C602" s="19" t="s">
        <v>260</v>
      </c>
      <c r="D602" s="19" t="s">
        <v>158</v>
      </c>
      <c r="E602" s="19" t="s">
        <v>265</v>
      </c>
      <c r="F602" s="19" t="s">
        <v>266</v>
      </c>
      <c r="G602" s="20" t="s">
        <v>1736</v>
      </c>
      <c r="H602" s="19"/>
      <c r="I602" s="18" t="str">
        <f t="shared" si="11"/>
        <v>B079300CTS0026</v>
      </c>
    </row>
    <row r="603" spans="1:9" x14ac:dyDescent="0.25">
      <c r="A603" s="19" t="s">
        <v>167</v>
      </c>
      <c r="B603" s="19" t="s">
        <v>168</v>
      </c>
      <c r="C603" s="19" t="s">
        <v>169</v>
      </c>
      <c r="D603" s="19" t="s">
        <v>158</v>
      </c>
      <c r="E603" s="19" t="s">
        <v>170</v>
      </c>
      <c r="F603" s="19" t="s">
        <v>171</v>
      </c>
      <c r="G603" s="20" t="s">
        <v>1735</v>
      </c>
      <c r="H603" s="19"/>
      <c r="I603" s="18" t="str">
        <f t="shared" si="11"/>
        <v>A010616ORH0863</v>
      </c>
    </row>
    <row r="604" spans="1:9" x14ac:dyDescent="0.25">
      <c r="A604" s="19" t="s">
        <v>167</v>
      </c>
      <c r="B604" s="19" t="s">
        <v>168</v>
      </c>
      <c r="C604" s="19" t="s">
        <v>169</v>
      </c>
      <c r="D604" s="19" t="s">
        <v>158</v>
      </c>
      <c r="E604" s="19" t="s">
        <v>172</v>
      </c>
      <c r="F604" s="19" t="s">
        <v>173</v>
      </c>
      <c r="G604" s="20" t="s">
        <v>1736</v>
      </c>
      <c r="H604" s="19"/>
      <c r="I604" s="18" t="str">
        <f t="shared" si="11"/>
        <v>A010616ORH0864</v>
      </c>
    </row>
    <row r="605" spans="1:9" x14ac:dyDescent="0.25">
      <c r="A605" s="19" t="s">
        <v>167</v>
      </c>
      <c r="B605" s="19" t="s">
        <v>168</v>
      </c>
      <c r="C605" s="19" t="s">
        <v>169</v>
      </c>
      <c r="D605" s="19" t="s">
        <v>158</v>
      </c>
      <c r="E605" s="19" t="s">
        <v>174</v>
      </c>
      <c r="F605" s="19" t="s">
        <v>175</v>
      </c>
      <c r="G605" s="20" t="s">
        <v>1737</v>
      </c>
      <c r="H605" s="19"/>
      <c r="I605" s="18" t="str">
        <f t="shared" si="11"/>
        <v>A010616ORH0862</v>
      </c>
    </row>
    <row r="606" spans="1:9" x14ac:dyDescent="0.25">
      <c r="A606" s="19" t="s">
        <v>581</v>
      </c>
      <c r="B606" s="19" t="s">
        <v>582</v>
      </c>
      <c r="C606" s="19" t="s">
        <v>583</v>
      </c>
      <c r="D606" s="19" t="s">
        <v>158</v>
      </c>
      <c r="E606" s="19" t="s">
        <v>584</v>
      </c>
      <c r="F606" s="19" t="s">
        <v>585</v>
      </c>
      <c r="G606" s="20" t="s">
        <v>1771</v>
      </c>
      <c r="H606" s="19"/>
      <c r="I606" s="18" t="str">
        <f t="shared" si="11"/>
        <v>H170705OPT0720</v>
      </c>
    </row>
    <row r="607" spans="1:9" x14ac:dyDescent="0.25">
      <c r="A607" s="19" t="s">
        <v>581</v>
      </c>
      <c r="B607" s="19" t="s">
        <v>582</v>
      </c>
      <c r="C607" s="19" t="s">
        <v>583</v>
      </c>
      <c r="D607" s="19" t="s">
        <v>158</v>
      </c>
      <c r="E607" s="19" t="s">
        <v>586</v>
      </c>
      <c r="F607" s="19" t="s">
        <v>587</v>
      </c>
      <c r="G607" s="20" t="s">
        <v>1772</v>
      </c>
      <c r="H607" s="19"/>
      <c r="I607" s="18" t="str">
        <f t="shared" si="11"/>
        <v>H170705OPT0721</v>
      </c>
    </row>
    <row r="608" spans="1:9" x14ac:dyDescent="0.25">
      <c r="A608" s="19" t="s">
        <v>581</v>
      </c>
      <c r="B608" s="19" t="s">
        <v>582</v>
      </c>
      <c r="C608" s="19" t="s">
        <v>583</v>
      </c>
      <c r="D608" s="19" t="s">
        <v>158</v>
      </c>
      <c r="E608" s="19" t="s">
        <v>588</v>
      </c>
      <c r="F608" s="19" t="s">
        <v>589</v>
      </c>
      <c r="G608" s="20" t="s">
        <v>1773</v>
      </c>
      <c r="H608" s="19"/>
      <c r="I608" s="18" t="str">
        <f t="shared" ref="I608:I644" si="12">CONCATENATE(C608,E608)</f>
        <v>H170705OPT0722</v>
      </c>
    </row>
    <row r="609" spans="1:9" x14ac:dyDescent="0.25">
      <c r="A609" s="19" t="s">
        <v>1762</v>
      </c>
      <c r="B609" s="19" t="s">
        <v>590</v>
      </c>
      <c r="C609" s="19" t="s">
        <v>591</v>
      </c>
      <c r="D609" s="19" t="s">
        <v>158</v>
      </c>
      <c r="E609" s="19" t="s">
        <v>592</v>
      </c>
      <c r="F609" s="19" t="s">
        <v>593</v>
      </c>
      <c r="G609" s="20" t="s">
        <v>1763</v>
      </c>
      <c r="H609" s="19"/>
      <c r="I609" s="18" t="str">
        <f t="shared" si="12"/>
        <v>H170800PHT0090</v>
      </c>
    </row>
    <row r="610" spans="1:9" x14ac:dyDescent="0.25">
      <c r="A610" s="19" t="s">
        <v>1762</v>
      </c>
      <c r="B610" s="19" t="s">
        <v>590</v>
      </c>
      <c r="C610" s="19" t="s">
        <v>591</v>
      </c>
      <c r="D610" s="19" t="s">
        <v>158</v>
      </c>
      <c r="E610" s="19" t="s">
        <v>594</v>
      </c>
      <c r="F610" s="19" t="s">
        <v>595</v>
      </c>
      <c r="G610" s="20" t="s">
        <v>1763</v>
      </c>
      <c r="H610" s="19"/>
      <c r="I610" s="18" t="str">
        <f t="shared" si="12"/>
        <v>H170800PHT0091</v>
      </c>
    </row>
    <row r="611" spans="1:9" x14ac:dyDescent="0.25">
      <c r="A611" s="19" t="s">
        <v>1762</v>
      </c>
      <c r="B611" s="19" t="s">
        <v>590</v>
      </c>
      <c r="C611" s="19" t="s">
        <v>591</v>
      </c>
      <c r="D611" s="19" t="s">
        <v>158</v>
      </c>
      <c r="E611" s="19" t="s">
        <v>425</v>
      </c>
      <c r="F611" s="19" t="s">
        <v>426</v>
      </c>
      <c r="G611" s="20" t="s">
        <v>1739</v>
      </c>
      <c r="H611" s="19"/>
      <c r="I611" s="18" t="str">
        <f t="shared" si="12"/>
        <v>H170800HSC0003</v>
      </c>
    </row>
    <row r="612" spans="1:9" x14ac:dyDescent="0.25">
      <c r="A612" s="19" t="s">
        <v>570</v>
      </c>
      <c r="B612" s="19" t="s">
        <v>571</v>
      </c>
      <c r="C612" s="19" t="s">
        <v>572</v>
      </c>
      <c r="D612" s="19" t="s">
        <v>158</v>
      </c>
      <c r="E612" s="19" t="s">
        <v>564</v>
      </c>
      <c r="F612" s="19" t="s">
        <v>565</v>
      </c>
      <c r="G612" s="20" t="s">
        <v>1753</v>
      </c>
      <c r="H612" s="19"/>
      <c r="I612" s="18" t="str">
        <f t="shared" si="12"/>
        <v>H170694HCP0121</v>
      </c>
    </row>
    <row r="613" spans="1:9" x14ac:dyDescent="0.25">
      <c r="A613" s="19" t="s">
        <v>570</v>
      </c>
      <c r="B613" s="19" t="s">
        <v>571</v>
      </c>
      <c r="C613" s="19" t="s">
        <v>572</v>
      </c>
      <c r="D613" s="19" t="s">
        <v>158</v>
      </c>
      <c r="E613" s="19" t="s">
        <v>567</v>
      </c>
      <c r="F613" s="19" t="s">
        <v>568</v>
      </c>
      <c r="G613" s="20" t="s">
        <v>1775</v>
      </c>
      <c r="H613" s="19"/>
      <c r="I613" s="18" t="str">
        <f t="shared" si="12"/>
        <v>H170694HCP0332</v>
      </c>
    </row>
    <row r="614" spans="1:9" x14ac:dyDescent="0.25">
      <c r="A614" s="19" t="s">
        <v>570</v>
      </c>
      <c r="B614" s="19" t="s">
        <v>571</v>
      </c>
      <c r="C614" s="19" t="s">
        <v>572</v>
      </c>
      <c r="D614" s="19" t="s">
        <v>158</v>
      </c>
      <c r="E614" s="19" t="s">
        <v>569</v>
      </c>
      <c r="F614" s="19" t="s">
        <v>566</v>
      </c>
      <c r="G614" s="20" t="s">
        <v>1753</v>
      </c>
      <c r="H614" s="19"/>
      <c r="I614" s="18" t="str">
        <f t="shared" si="12"/>
        <v>H170694HCP0020</v>
      </c>
    </row>
    <row r="615" spans="1:9" x14ac:dyDescent="0.25">
      <c r="A615" s="19" t="s">
        <v>570</v>
      </c>
      <c r="B615" s="19" t="s">
        <v>571</v>
      </c>
      <c r="C615" s="19" t="s">
        <v>572</v>
      </c>
      <c r="D615" s="19" t="s">
        <v>158</v>
      </c>
      <c r="E615" s="19" t="s">
        <v>573</v>
      </c>
      <c r="F615" s="19" t="s">
        <v>574</v>
      </c>
      <c r="G615" s="20" t="s">
        <v>1736</v>
      </c>
      <c r="H615" s="19"/>
      <c r="I615" s="18" t="str">
        <f t="shared" si="12"/>
        <v>H170694HSC0016</v>
      </c>
    </row>
    <row r="616" spans="1:9" x14ac:dyDescent="0.25">
      <c r="A616" s="19" t="s">
        <v>570</v>
      </c>
      <c r="B616" s="19" t="s">
        <v>571</v>
      </c>
      <c r="C616" s="19" t="s">
        <v>572</v>
      </c>
      <c r="D616" s="19" t="s">
        <v>158</v>
      </c>
      <c r="E616" s="19" t="s">
        <v>575</v>
      </c>
      <c r="F616" s="19" t="s">
        <v>576</v>
      </c>
      <c r="G616" s="20" t="s">
        <v>1776</v>
      </c>
      <c r="H616" s="19"/>
      <c r="I616" s="18" t="str">
        <f t="shared" si="12"/>
        <v>H170694MEA0580</v>
      </c>
    </row>
    <row r="617" spans="1:9" x14ac:dyDescent="0.25">
      <c r="A617" s="19" t="s">
        <v>570</v>
      </c>
      <c r="B617" s="19" t="s">
        <v>571</v>
      </c>
      <c r="C617" s="19" t="s">
        <v>572</v>
      </c>
      <c r="D617" s="19" t="s">
        <v>158</v>
      </c>
      <c r="E617" s="19" t="s">
        <v>577</v>
      </c>
      <c r="F617" s="19" t="s">
        <v>571</v>
      </c>
      <c r="G617" s="20" t="s">
        <v>1766</v>
      </c>
      <c r="H617" s="19"/>
      <c r="I617" s="18" t="str">
        <f t="shared" si="12"/>
        <v>H170694PRN0094</v>
      </c>
    </row>
    <row r="618" spans="1:9" x14ac:dyDescent="0.25">
      <c r="A618" s="19" t="s">
        <v>570</v>
      </c>
      <c r="B618" s="19" t="s">
        <v>571</v>
      </c>
      <c r="C618" s="19" t="s">
        <v>572</v>
      </c>
      <c r="D618" s="19" t="s">
        <v>158</v>
      </c>
      <c r="E618" s="19" t="s">
        <v>425</v>
      </c>
      <c r="F618" s="19" t="s">
        <v>426</v>
      </c>
      <c r="G618" s="20" t="s">
        <v>1739</v>
      </c>
      <c r="H618" s="19"/>
      <c r="I618" s="18" t="str">
        <f t="shared" si="12"/>
        <v>H170694HSC0003</v>
      </c>
    </row>
    <row r="619" spans="1:9" x14ac:dyDescent="0.25">
      <c r="A619" s="19" t="s">
        <v>492</v>
      </c>
      <c r="B619" s="19" t="s">
        <v>493</v>
      </c>
      <c r="C619" s="19" t="s">
        <v>494</v>
      </c>
      <c r="D619" s="19" t="s">
        <v>158</v>
      </c>
      <c r="E619" s="19" t="s">
        <v>425</v>
      </c>
      <c r="F619" s="19" t="s">
        <v>426</v>
      </c>
      <c r="G619" s="20" t="s">
        <v>1739</v>
      </c>
      <c r="H619" s="19"/>
      <c r="I619" s="18" t="str">
        <f t="shared" si="12"/>
        <v>H170500HSC0003</v>
      </c>
    </row>
    <row r="620" spans="1:9" x14ac:dyDescent="0.25">
      <c r="A620" s="19" t="s">
        <v>492</v>
      </c>
      <c r="B620" s="19" t="s">
        <v>493</v>
      </c>
      <c r="C620" s="19" t="s">
        <v>494</v>
      </c>
      <c r="D620" s="19" t="s">
        <v>158</v>
      </c>
      <c r="E620" s="19" t="s">
        <v>495</v>
      </c>
      <c r="F620" s="19" t="s">
        <v>496</v>
      </c>
      <c r="G620" s="20" t="s">
        <v>1758</v>
      </c>
      <c r="H620" s="19"/>
      <c r="I620" s="18" t="str">
        <f t="shared" si="12"/>
        <v>H170500PTN0084</v>
      </c>
    </row>
    <row r="621" spans="1:9" x14ac:dyDescent="0.25">
      <c r="A621" s="19" t="s">
        <v>492</v>
      </c>
      <c r="B621" s="19" t="s">
        <v>493</v>
      </c>
      <c r="C621" s="19" t="s">
        <v>494</v>
      </c>
      <c r="D621" s="19" t="s">
        <v>158</v>
      </c>
      <c r="E621" s="19" t="s">
        <v>497</v>
      </c>
      <c r="F621" s="19" t="s">
        <v>498</v>
      </c>
      <c r="G621" s="20" t="s">
        <v>1737</v>
      </c>
      <c r="H621" s="19"/>
      <c r="I621" s="18" t="str">
        <f t="shared" si="12"/>
        <v>H170500PTN0085</v>
      </c>
    </row>
    <row r="622" spans="1:9" x14ac:dyDescent="0.25">
      <c r="A622" s="19" t="s">
        <v>492</v>
      </c>
      <c r="B622" s="19" t="s">
        <v>493</v>
      </c>
      <c r="C622" s="19" t="s">
        <v>494</v>
      </c>
      <c r="D622" s="19" t="s">
        <v>158</v>
      </c>
      <c r="E622" s="19" t="s">
        <v>499</v>
      </c>
      <c r="F622" s="19" t="s">
        <v>500</v>
      </c>
      <c r="G622" s="20" t="s">
        <v>1737</v>
      </c>
      <c r="H622" s="19"/>
      <c r="I622" s="18" t="str">
        <f t="shared" si="12"/>
        <v>H170500PTN0086</v>
      </c>
    </row>
    <row r="623" spans="1:9" x14ac:dyDescent="0.25">
      <c r="A623" s="19" t="s">
        <v>578</v>
      </c>
      <c r="B623" s="19" t="s">
        <v>579</v>
      </c>
      <c r="C623" s="19" t="s">
        <v>580</v>
      </c>
      <c r="D623" s="19" t="s">
        <v>453</v>
      </c>
      <c r="E623" s="19" t="s">
        <v>425</v>
      </c>
      <c r="F623" s="19" t="s">
        <v>426</v>
      </c>
      <c r="G623" s="20" t="s">
        <v>1739</v>
      </c>
      <c r="H623" s="19"/>
      <c r="I623" s="18" t="str">
        <f t="shared" si="12"/>
        <v>H170700HSC0003</v>
      </c>
    </row>
    <row r="624" spans="1:9" x14ac:dyDescent="0.25">
      <c r="A624" s="19" t="s">
        <v>578</v>
      </c>
      <c r="B624" s="19" t="s">
        <v>579</v>
      </c>
      <c r="C624" s="19" t="s">
        <v>580</v>
      </c>
      <c r="D624" s="19" t="s">
        <v>453</v>
      </c>
      <c r="E624" s="19" t="s">
        <v>495</v>
      </c>
      <c r="F624" s="19" t="s">
        <v>496</v>
      </c>
      <c r="G624" s="20" t="s">
        <v>1758</v>
      </c>
      <c r="H624" s="19"/>
      <c r="I624" s="18" t="str">
        <f t="shared" si="12"/>
        <v>H170700PTN0084</v>
      </c>
    </row>
    <row r="625" spans="1:9" x14ac:dyDescent="0.25">
      <c r="A625" s="19" t="s">
        <v>578</v>
      </c>
      <c r="B625" s="19" t="s">
        <v>579</v>
      </c>
      <c r="C625" s="19" t="s">
        <v>580</v>
      </c>
      <c r="D625" s="19" t="s">
        <v>453</v>
      </c>
      <c r="E625" s="19" t="s">
        <v>497</v>
      </c>
      <c r="F625" s="19" t="s">
        <v>498</v>
      </c>
      <c r="G625" s="20" t="s">
        <v>1737</v>
      </c>
      <c r="H625" s="19"/>
      <c r="I625" s="18" t="str">
        <f t="shared" si="12"/>
        <v>H170700PTN0085</v>
      </c>
    </row>
    <row r="626" spans="1:9" x14ac:dyDescent="0.25">
      <c r="A626" s="19" t="s">
        <v>578</v>
      </c>
      <c r="B626" s="19" t="s">
        <v>579</v>
      </c>
      <c r="C626" s="19" t="s">
        <v>580</v>
      </c>
      <c r="D626" s="19" t="s">
        <v>453</v>
      </c>
      <c r="E626" s="19" t="s">
        <v>499</v>
      </c>
      <c r="F626" s="19" t="s">
        <v>500</v>
      </c>
      <c r="G626" s="20" t="s">
        <v>1737</v>
      </c>
      <c r="H626" s="19"/>
      <c r="I626" s="18" t="str">
        <f t="shared" si="12"/>
        <v>H170700PTN0086</v>
      </c>
    </row>
    <row r="627" spans="1:9" x14ac:dyDescent="0.25">
      <c r="A627" s="19" t="s">
        <v>371</v>
      </c>
      <c r="B627" s="19" t="s">
        <v>372</v>
      </c>
      <c r="C627" s="19" t="s">
        <v>373</v>
      </c>
      <c r="D627" s="19" t="s">
        <v>158</v>
      </c>
      <c r="E627" s="19" t="s">
        <v>374</v>
      </c>
      <c r="F627" s="19" t="s">
        <v>375</v>
      </c>
      <c r="G627" s="20" t="s">
        <v>1758</v>
      </c>
      <c r="H627" s="19"/>
      <c r="I627" s="18" t="str">
        <f t="shared" si="12"/>
        <v>C500500BCV0508</v>
      </c>
    </row>
    <row r="628" spans="1:9" x14ac:dyDescent="0.25">
      <c r="A628" s="19" t="s">
        <v>371</v>
      </c>
      <c r="B628" s="19" t="s">
        <v>372</v>
      </c>
      <c r="C628" s="19" t="s">
        <v>373</v>
      </c>
      <c r="D628" s="19" t="s">
        <v>158</v>
      </c>
      <c r="E628" s="19" t="s">
        <v>376</v>
      </c>
      <c r="F628" s="19" t="s">
        <v>377</v>
      </c>
      <c r="G628" s="20" t="s">
        <v>1788</v>
      </c>
      <c r="H628" s="19"/>
      <c r="I628" s="18" t="str">
        <f t="shared" si="12"/>
        <v>C500500BCV0540</v>
      </c>
    </row>
    <row r="629" spans="1:9" x14ac:dyDescent="0.25">
      <c r="A629" s="19" t="s">
        <v>371</v>
      </c>
      <c r="B629" s="19" t="s">
        <v>372</v>
      </c>
      <c r="C629" s="19" t="s">
        <v>373</v>
      </c>
      <c r="D629" s="19" t="s">
        <v>158</v>
      </c>
      <c r="E629" s="19" t="s">
        <v>378</v>
      </c>
      <c r="F629" s="19" t="s">
        <v>379</v>
      </c>
      <c r="G629" s="20" t="s">
        <v>1788</v>
      </c>
      <c r="H629" s="19"/>
      <c r="I629" s="18" t="str">
        <f t="shared" si="12"/>
        <v>C500500BCV0562</v>
      </c>
    </row>
    <row r="630" spans="1:9" x14ac:dyDescent="0.25">
      <c r="A630" s="19" t="s">
        <v>371</v>
      </c>
      <c r="B630" s="19" t="s">
        <v>372</v>
      </c>
      <c r="C630" s="19" t="s">
        <v>373</v>
      </c>
      <c r="D630" s="19" t="s">
        <v>158</v>
      </c>
      <c r="E630" s="19" t="s">
        <v>380</v>
      </c>
      <c r="F630" s="19" t="s">
        <v>381</v>
      </c>
      <c r="G630" s="20" t="s">
        <v>1788</v>
      </c>
      <c r="H630" s="19"/>
      <c r="I630" s="18" t="str">
        <f t="shared" si="12"/>
        <v>C500500BCV0596</v>
      </c>
    </row>
    <row r="631" spans="1:9" x14ac:dyDescent="0.25">
      <c r="A631" s="19" t="s">
        <v>551</v>
      </c>
      <c r="B631" s="19" t="s">
        <v>552</v>
      </c>
      <c r="C631" s="19" t="s">
        <v>553</v>
      </c>
      <c r="D631" s="19" t="s">
        <v>158</v>
      </c>
      <c r="E631" s="19" t="s">
        <v>554</v>
      </c>
      <c r="F631" s="19" t="s">
        <v>555</v>
      </c>
      <c r="G631" s="20" t="s">
        <v>1737</v>
      </c>
      <c r="H631" s="19"/>
      <c r="I631" s="18" t="str">
        <f t="shared" si="12"/>
        <v>H170607PRN0098</v>
      </c>
    </row>
    <row r="632" spans="1:9" x14ac:dyDescent="0.25">
      <c r="A632" s="19" t="s">
        <v>551</v>
      </c>
      <c r="B632" s="19" t="s">
        <v>552</v>
      </c>
      <c r="C632" s="19" t="s">
        <v>553</v>
      </c>
      <c r="D632" s="19" t="s">
        <v>158</v>
      </c>
      <c r="E632" s="19" t="s">
        <v>556</v>
      </c>
      <c r="F632" s="19" t="s">
        <v>557</v>
      </c>
      <c r="G632" s="20" t="s">
        <v>1737</v>
      </c>
      <c r="H632" s="19"/>
      <c r="I632" s="18" t="str">
        <f t="shared" si="12"/>
        <v>H170607PRN0099</v>
      </c>
    </row>
    <row r="633" spans="1:9" x14ac:dyDescent="0.25">
      <c r="A633" s="19" t="s">
        <v>551</v>
      </c>
      <c r="B633" s="19" t="s">
        <v>552</v>
      </c>
      <c r="C633" s="19" t="s">
        <v>553</v>
      </c>
      <c r="D633" s="19" t="s">
        <v>158</v>
      </c>
      <c r="E633" s="19" t="s">
        <v>558</v>
      </c>
      <c r="F633" s="19" t="s">
        <v>559</v>
      </c>
      <c r="G633" s="20" t="s">
        <v>1737</v>
      </c>
      <c r="H633" s="19"/>
      <c r="I633" s="18" t="str">
        <f t="shared" si="12"/>
        <v>H170607PRN0290</v>
      </c>
    </row>
    <row r="634" spans="1:9" x14ac:dyDescent="0.25">
      <c r="A634" s="19" t="s">
        <v>551</v>
      </c>
      <c r="B634" s="19" t="s">
        <v>552</v>
      </c>
      <c r="C634" s="19" t="s">
        <v>553</v>
      </c>
      <c r="D634" s="19" t="s">
        <v>158</v>
      </c>
      <c r="E634" s="19" t="s">
        <v>560</v>
      </c>
      <c r="F634" s="19" t="s">
        <v>561</v>
      </c>
      <c r="G634" s="20" t="s">
        <v>1737</v>
      </c>
      <c r="H634" s="19"/>
      <c r="I634" s="18" t="str">
        <f t="shared" si="12"/>
        <v>H170607PRN0291</v>
      </c>
    </row>
    <row r="635" spans="1:9" x14ac:dyDescent="0.25">
      <c r="A635" s="19" t="s">
        <v>551</v>
      </c>
      <c r="B635" s="19" t="s">
        <v>552</v>
      </c>
      <c r="C635" s="19" t="s">
        <v>553</v>
      </c>
      <c r="D635" s="19" t="s">
        <v>158</v>
      </c>
      <c r="E635" s="19" t="s">
        <v>562</v>
      </c>
      <c r="F635" s="19" t="s">
        <v>563</v>
      </c>
      <c r="G635" s="20" t="s">
        <v>1736</v>
      </c>
      <c r="H635" s="19"/>
      <c r="I635" s="18" t="str">
        <f t="shared" si="12"/>
        <v>H170607PRN0690</v>
      </c>
    </row>
    <row r="636" spans="1:9" x14ac:dyDescent="0.25">
      <c r="A636" s="19" t="s">
        <v>950</v>
      </c>
      <c r="B636" s="19" t="s">
        <v>951</v>
      </c>
      <c r="C636" s="19" t="s">
        <v>952</v>
      </c>
      <c r="D636" s="19" t="s">
        <v>158</v>
      </c>
      <c r="E636" s="19" t="s">
        <v>953</v>
      </c>
      <c r="F636" s="19" t="s">
        <v>954</v>
      </c>
      <c r="G636" s="20" t="s">
        <v>1735</v>
      </c>
      <c r="H636" s="19"/>
      <c r="I636" s="18" t="str">
        <f t="shared" si="12"/>
        <v>P131299EDG0317</v>
      </c>
    </row>
    <row r="637" spans="1:9" x14ac:dyDescent="0.25">
      <c r="A637" s="19" t="s">
        <v>950</v>
      </c>
      <c r="B637" s="19" t="s">
        <v>951</v>
      </c>
      <c r="C637" s="19" t="s">
        <v>952</v>
      </c>
      <c r="D637" s="19" t="s">
        <v>158</v>
      </c>
      <c r="E637" s="19" t="s">
        <v>955</v>
      </c>
      <c r="F637" s="19" t="s">
        <v>956</v>
      </c>
      <c r="G637" s="20" t="s">
        <v>1736</v>
      </c>
      <c r="H637" s="19"/>
      <c r="I637" s="18" t="str">
        <f t="shared" si="12"/>
        <v>P131299EDG0312</v>
      </c>
    </row>
    <row r="638" spans="1:9" x14ac:dyDescent="0.25">
      <c r="A638" s="19" t="s">
        <v>913</v>
      </c>
      <c r="B638" s="19" t="s">
        <v>914</v>
      </c>
      <c r="C638" s="19" t="s">
        <v>915</v>
      </c>
      <c r="D638" s="19" t="s">
        <v>158</v>
      </c>
      <c r="E638" s="19" t="s">
        <v>916</v>
      </c>
      <c r="F638" s="19" t="s">
        <v>917</v>
      </c>
      <c r="G638" s="20" t="s">
        <v>1737</v>
      </c>
      <c r="H638" s="19"/>
      <c r="I638" s="18" t="str">
        <f t="shared" si="12"/>
        <v>N100500HMV0100</v>
      </c>
    </row>
    <row r="639" spans="1:9" x14ac:dyDescent="0.25">
      <c r="A639" s="19" t="s">
        <v>913</v>
      </c>
      <c r="B639" s="19" t="s">
        <v>914</v>
      </c>
      <c r="C639" s="19" t="s">
        <v>915</v>
      </c>
      <c r="D639" s="19" t="s">
        <v>158</v>
      </c>
      <c r="E639" s="19" t="s">
        <v>918</v>
      </c>
      <c r="F639" s="19" t="s">
        <v>919</v>
      </c>
      <c r="G639" s="20" t="s">
        <v>1737</v>
      </c>
      <c r="H639" s="19"/>
      <c r="I639" s="18" t="str">
        <f t="shared" si="12"/>
        <v>N100500HMV0170</v>
      </c>
    </row>
    <row r="640" spans="1:9" x14ac:dyDescent="0.25">
      <c r="A640" s="19" t="s">
        <v>913</v>
      </c>
      <c r="B640" s="19" t="s">
        <v>914</v>
      </c>
      <c r="C640" s="19" t="s">
        <v>915</v>
      </c>
      <c r="D640" s="19" t="s">
        <v>158</v>
      </c>
      <c r="E640" s="19" t="s">
        <v>920</v>
      </c>
      <c r="F640" s="19" t="s">
        <v>921</v>
      </c>
      <c r="G640" s="20" t="s">
        <v>1737</v>
      </c>
      <c r="H640" s="19"/>
      <c r="I640" s="18" t="str">
        <f t="shared" si="12"/>
        <v>N100500HMV0171</v>
      </c>
    </row>
    <row r="641" spans="1:9" x14ac:dyDescent="0.25">
      <c r="A641" s="19" t="s">
        <v>913</v>
      </c>
      <c r="B641" s="19" t="s">
        <v>914</v>
      </c>
      <c r="C641" s="19" t="s">
        <v>915</v>
      </c>
      <c r="D641" s="19" t="s">
        <v>158</v>
      </c>
      <c r="E641" s="19" t="s">
        <v>922</v>
      </c>
      <c r="F641" s="19" t="s">
        <v>923</v>
      </c>
      <c r="G641" s="20" t="s">
        <v>1737</v>
      </c>
      <c r="H641" s="19"/>
      <c r="I641" s="18" t="str">
        <f t="shared" si="12"/>
        <v>N100500HMV0126</v>
      </c>
    </row>
    <row r="642" spans="1:9" x14ac:dyDescent="0.25">
      <c r="A642" s="19" t="s">
        <v>654</v>
      </c>
      <c r="B642" s="19" t="s">
        <v>655</v>
      </c>
      <c r="C642" s="19" t="s">
        <v>656</v>
      </c>
      <c r="D642" s="19" t="s">
        <v>158</v>
      </c>
      <c r="E642" s="19" t="s">
        <v>657</v>
      </c>
      <c r="F642" s="19" t="s">
        <v>658</v>
      </c>
      <c r="G642" s="20" t="s">
        <v>1736</v>
      </c>
      <c r="H642" s="19"/>
      <c r="I642" s="18" t="str">
        <f t="shared" si="12"/>
        <v>I470304ETC0004</v>
      </c>
    </row>
    <row r="643" spans="1:9" x14ac:dyDescent="0.25">
      <c r="A643" s="19" t="s">
        <v>654</v>
      </c>
      <c r="B643" s="19" t="s">
        <v>655</v>
      </c>
      <c r="C643" s="19" t="s">
        <v>656</v>
      </c>
      <c r="D643" s="19" t="s">
        <v>158</v>
      </c>
      <c r="E643" s="19" t="s">
        <v>659</v>
      </c>
      <c r="F643" s="19" t="s">
        <v>660</v>
      </c>
      <c r="G643" s="20" t="s">
        <v>1736</v>
      </c>
      <c r="H643" s="19"/>
      <c r="I643" s="18" t="str">
        <f t="shared" si="12"/>
        <v>I470304ETC0005</v>
      </c>
    </row>
    <row r="644" spans="1:9" x14ac:dyDescent="0.25">
      <c r="A644" s="19" t="s">
        <v>654</v>
      </c>
      <c r="B644" s="19" t="s">
        <v>655</v>
      </c>
      <c r="C644" s="19" t="s">
        <v>656</v>
      </c>
      <c r="D644" s="19" t="s">
        <v>158</v>
      </c>
      <c r="E644" s="19" t="s">
        <v>661</v>
      </c>
      <c r="F644" s="19" t="s">
        <v>662</v>
      </c>
      <c r="G644" s="20" t="s">
        <v>1736</v>
      </c>
      <c r="H644" s="19"/>
      <c r="I644" s="18" t="str">
        <f t="shared" si="12"/>
        <v>I470304ETC0003</v>
      </c>
    </row>
    <row r="645" spans="1:9" x14ac:dyDescent="0.25">
      <c r="A645" s="19" t="s">
        <v>468</v>
      </c>
      <c r="B645" s="19" t="s">
        <v>469</v>
      </c>
      <c r="C645" s="19" t="s">
        <v>470</v>
      </c>
      <c r="D645" s="19" t="s">
        <v>158</v>
      </c>
      <c r="E645" s="19" t="s">
        <v>471</v>
      </c>
      <c r="F645" s="19" t="s">
        <v>472</v>
      </c>
      <c r="G645" s="20" t="s">
        <v>1760</v>
      </c>
      <c r="H645" s="19"/>
      <c r="I645" s="18" t="str">
        <f t="shared" ref="I645:I674" si="13">CONCATENATE(C645,E645)</f>
        <v>H170211STS0010</v>
      </c>
    </row>
    <row r="646" spans="1:9" x14ac:dyDescent="0.25">
      <c r="A646" s="19" t="s">
        <v>468</v>
      </c>
      <c r="B646" s="19" t="s">
        <v>469</v>
      </c>
      <c r="C646" s="19" t="s">
        <v>470</v>
      </c>
      <c r="D646" s="19" t="s">
        <v>158</v>
      </c>
      <c r="E646" s="19" t="s">
        <v>473</v>
      </c>
      <c r="F646" s="19" t="s">
        <v>474</v>
      </c>
      <c r="G646" s="20" t="s">
        <v>1760</v>
      </c>
      <c r="H646" s="19"/>
      <c r="I646" s="18" t="str">
        <f t="shared" si="13"/>
        <v>H170211STS0011</v>
      </c>
    </row>
    <row r="647" spans="1:9" x14ac:dyDescent="0.25">
      <c r="A647" s="19" t="s">
        <v>468</v>
      </c>
      <c r="B647" s="19" t="s">
        <v>469</v>
      </c>
      <c r="C647" s="19" t="s">
        <v>470</v>
      </c>
      <c r="D647" s="19" t="s">
        <v>158</v>
      </c>
      <c r="E647" s="19" t="s">
        <v>475</v>
      </c>
      <c r="F647" s="19" t="s">
        <v>476</v>
      </c>
      <c r="G647" s="20" t="s">
        <v>1761</v>
      </c>
      <c r="H647" s="19"/>
      <c r="I647" s="18" t="str">
        <f t="shared" si="13"/>
        <v>H170211STS0012</v>
      </c>
    </row>
    <row r="648" spans="1:9" x14ac:dyDescent="0.25">
      <c r="A648" s="19" t="s">
        <v>468</v>
      </c>
      <c r="B648" s="19" t="s">
        <v>469</v>
      </c>
      <c r="C648" s="19" t="s">
        <v>470</v>
      </c>
      <c r="D648" s="19" t="s">
        <v>158</v>
      </c>
      <c r="E648" s="19" t="s">
        <v>477</v>
      </c>
      <c r="F648" s="19" t="s">
        <v>478</v>
      </c>
      <c r="G648" s="20" t="s">
        <v>1740</v>
      </c>
      <c r="H648" s="19"/>
      <c r="I648" s="18" t="str">
        <f t="shared" si="13"/>
        <v>H170211STS0015</v>
      </c>
    </row>
    <row r="649" spans="1:9" x14ac:dyDescent="0.25">
      <c r="A649" s="19" t="s">
        <v>468</v>
      </c>
      <c r="B649" s="19" t="s">
        <v>469</v>
      </c>
      <c r="C649" s="19" t="s">
        <v>470</v>
      </c>
      <c r="D649" s="19" t="s">
        <v>158</v>
      </c>
      <c r="E649" s="19" t="s">
        <v>425</v>
      </c>
      <c r="F649" s="19" t="s">
        <v>426</v>
      </c>
      <c r="G649" s="20" t="s">
        <v>1739</v>
      </c>
      <c r="H649" s="19"/>
      <c r="I649" s="18" t="str">
        <f t="shared" si="13"/>
        <v>H170211HSC0003</v>
      </c>
    </row>
    <row r="650" spans="1:9" x14ac:dyDescent="0.25">
      <c r="A650" s="19" t="s">
        <v>1249</v>
      </c>
      <c r="B650" s="19" t="s">
        <v>1250</v>
      </c>
      <c r="C650" s="19" t="s">
        <v>1251</v>
      </c>
      <c r="D650" s="19" t="s">
        <v>158</v>
      </c>
      <c r="E650" s="19" t="s">
        <v>1252</v>
      </c>
      <c r="F650" s="19" t="s">
        <v>1250</v>
      </c>
      <c r="G650" s="20" t="s">
        <v>1777</v>
      </c>
      <c r="H650" s="19"/>
      <c r="I650" s="18" t="str">
        <f t="shared" si="13"/>
        <v>Y100100CTS0059</v>
      </c>
    </row>
    <row r="651" spans="1:9" x14ac:dyDescent="0.25">
      <c r="A651" s="19" t="s">
        <v>880</v>
      </c>
      <c r="B651" s="19" t="s">
        <v>881</v>
      </c>
      <c r="C651" s="19" t="s">
        <v>882</v>
      </c>
      <c r="D651" s="19" t="s">
        <v>158</v>
      </c>
      <c r="E651" s="19" t="s">
        <v>883</v>
      </c>
      <c r="F651" s="19" t="s">
        <v>884</v>
      </c>
      <c r="G651" s="20" t="s">
        <v>1735</v>
      </c>
      <c r="H651" s="19"/>
      <c r="I651" s="18" t="str">
        <f t="shared" si="13"/>
        <v>K300300RTT0514</v>
      </c>
    </row>
    <row r="652" spans="1:9" x14ac:dyDescent="0.25">
      <c r="A652" s="19" t="s">
        <v>880</v>
      </c>
      <c r="B652" s="19" t="s">
        <v>881</v>
      </c>
      <c r="C652" s="19" t="s">
        <v>882</v>
      </c>
      <c r="D652" s="19" t="s">
        <v>158</v>
      </c>
      <c r="E652" s="19" t="s">
        <v>885</v>
      </c>
      <c r="F652" s="19" t="s">
        <v>886</v>
      </c>
      <c r="G652" s="20" t="s">
        <v>1735</v>
      </c>
      <c r="H652" s="19"/>
      <c r="I652" s="18" t="str">
        <f t="shared" si="13"/>
        <v>K300300RTT0516</v>
      </c>
    </row>
    <row r="653" spans="1:9" x14ac:dyDescent="0.25">
      <c r="A653" s="19" t="s">
        <v>880</v>
      </c>
      <c r="B653" s="19" t="s">
        <v>881</v>
      </c>
      <c r="C653" s="19" t="s">
        <v>882</v>
      </c>
      <c r="D653" s="19" t="s">
        <v>158</v>
      </c>
      <c r="E653" s="19" t="s">
        <v>887</v>
      </c>
      <c r="F653" s="19" t="s">
        <v>888</v>
      </c>
      <c r="G653" s="20" t="s">
        <v>1737</v>
      </c>
      <c r="H653" s="19"/>
      <c r="I653" s="18" t="str">
        <f t="shared" si="13"/>
        <v>K300300RTT0109</v>
      </c>
    </row>
    <row r="654" spans="1:9" x14ac:dyDescent="0.25">
      <c r="A654" s="22" t="s">
        <v>1738</v>
      </c>
      <c r="B654" s="22" t="s">
        <v>156</v>
      </c>
      <c r="C654" s="22" t="s">
        <v>157</v>
      </c>
      <c r="D654" s="22" t="s">
        <v>158</v>
      </c>
      <c r="E654" s="22" t="s">
        <v>159</v>
      </c>
      <c r="F654" s="22" t="s">
        <v>160</v>
      </c>
      <c r="G654" s="23" t="s">
        <v>1736</v>
      </c>
      <c r="I654" s="18" t="str">
        <f t="shared" si="13"/>
        <v>A010512ATE0070</v>
      </c>
    </row>
    <row r="655" spans="1:9" x14ac:dyDescent="0.25">
      <c r="A655" s="22" t="s">
        <v>1738</v>
      </c>
      <c r="B655" s="22" t="s">
        <v>156</v>
      </c>
      <c r="C655" s="22" t="s">
        <v>157</v>
      </c>
      <c r="D655" s="22" t="s">
        <v>158</v>
      </c>
      <c r="E655" s="22" t="s">
        <v>162</v>
      </c>
      <c r="F655" s="22" t="s">
        <v>163</v>
      </c>
      <c r="G655" s="23" t="s">
        <v>1736</v>
      </c>
      <c r="I655" s="18" t="str">
        <f t="shared" si="13"/>
        <v>A010512ATE0072</v>
      </c>
    </row>
    <row r="656" spans="1:9" x14ac:dyDescent="0.25">
      <c r="A656" s="22" t="s">
        <v>1738</v>
      </c>
      <c r="B656" s="22" t="s">
        <v>156</v>
      </c>
      <c r="C656" s="22" t="s">
        <v>157</v>
      </c>
      <c r="D656" s="22" t="s">
        <v>158</v>
      </c>
      <c r="E656" s="22" t="s">
        <v>165</v>
      </c>
      <c r="F656" s="22" t="s">
        <v>166</v>
      </c>
      <c r="G656" s="23" t="s">
        <v>1735</v>
      </c>
      <c r="I656" s="18" t="str">
        <f t="shared" si="13"/>
        <v>A010512ATE0006</v>
      </c>
    </row>
    <row r="657" spans="1:9" x14ac:dyDescent="0.25">
      <c r="A657" s="22" t="s">
        <v>1387</v>
      </c>
      <c r="B657" s="22" t="s">
        <v>1388</v>
      </c>
      <c r="C657" s="22" t="s">
        <v>1389</v>
      </c>
      <c r="D657" s="22" t="s">
        <v>158</v>
      </c>
      <c r="E657" s="22" t="s">
        <v>181</v>
      </c>
      <c r="F657" s="22" t="s">
        <v>182</v>
      </c>
      <c r="G657" s="23" t="s">
        <v>1736</v>
      </c>
      <c r="I657" s="18" t="str">
        <f t="shared" si="13"/>
        <v>Y700500OTA0040</v>
      </c>
    </row>
    <row r="658" spans="1:9" x14ac:dyDescent="0.25">
      <c r="A658" s="22" t="s">
        <v>1387</v>
      </c>
      <c r="B658" s="22" t="s">
        <v>1388</v>
      </c>
      <c r="C658" s="22" t="s">
        <v>1389</v>
      </c>
      <c r="D658" s="22" t="s">
        <v>158</v>
      </c>
      <c r="E658" s="22" t="s">
        <v>211</v>
      </c>
      <c r="F658" s="22" t="s">
        <v>212</v>
      </c>
      <c r="G658" s="23" t="s">
        <v>1737</v>
      </c>
      <c r="I658" s="18" t="str">
        <f t="shared" si="13"/>
        <v>Y700500CTS0041</v>
      </c>
    </row>
    <row r="659" spans="1:9" x14ac:dyDescent="0.25">
      <c r="A659" s="22" t="s">
        <v>1387</v>
      </c>
      <c r="B659" s="22" t="s">
        <v>1388</v>
      </c>
      <c r="C659" s="22" t="s">
        <v>1389</v>
      </c>
      <c r="D659" s="22" t="s">
        <v>158</v>
      </c>
      <c r="E659" s="22" t="s">
        <v>209</v>
      </c>
      <c r="F659" s="22" t="s">
        <v>210</v>
      </c>
      <c r="G659" s="23" t="s">
        <v>1736</v>
      </c>
      <c r="I659" s="18" t="str">
        <f t="shared" si="13"/>
        <v>Y700500CTS0044</v>
      </c>
    </row>
    <row r="660" spans="1:9" x14ac:dyDescent="0.25">
      <c r="A660" s="22" t="s">
        <v>1387</v>
      </c>
      <c r="B660" s="22" t="s">
        <v>1388</v>
      </c>
      <c r="C660" s="22" t="s">
        <v>1389</v>
      </c>
      <c r="D660" s="22" t="s">
        <v>158</v>
      </c>
      <c r="E660" s="22" t="s">
        <v>1390</v>
      </c>
      <c r="F660" s="22" t="s">
        <v>1391</v>
      </c>
      <c r="G660" s="23" t="s">
        <v>1735</v>
      </c>
      <c r="I660" s="18" t="str">
        <f t="shared" si="13"/>
        <v>Y700500CTS0034</v>
      </c>
    </row>
    <row r="661" spans="1:9" x14ac:dyDescent="0.25">
      <c r="A661" s="22" t="s">
        <v>1357</v>
      </c>
      <c r="B661" s="22" t="s">
        <v>1358</v>
      </c>
      <c r="C661" s="22" t="s">
        <v>1359</v>
      </c>
      <c r="D661" s="22" t="s">
        <v>158</v>
      </c>
      <c r="E661" s="22" t="s">
        <v>181</v>
      </c>
      <c r="F661" s="22" t="s">
        <v>182</v>
      </c>
      <c r="G661" s="23" t="s">
        <v>1736</v>
      </c>
      <c r="I661" s="18" t="str">
        <f t="shared" si="13"/>
        <v>Y700100OTA0040</v>
      </c>
    </row>
    <row r="662" spans="1:9" x14ac:dyDescent="0.25">
      <c r="A662" s="22" t="s">
        <v>1357</v>
      </c>
      <c r="B662" s="22" t="s">
        <v>1358</v>
      </c>
      <c r="C662" s="22" t="s">
        <v>1359</v>
      </c>
      <c r="D662" s="22" t="s">
        <v>158</v>
      </c>
      <c r="E662" s="22" t="s">
        <v>1360</v>
      </c>
      <c r="F662" s="22" t="s">
        <v>1361</v>
      </c>
      <c r="G662" s="23" t="s">
        <v>1736</v>
      </c>
      <c r="I662" s="18" t="str">
        <f t="shared" si="13"/>
        <v>Y700100CTS0070</v>
      </c>
    </row>
    <row r="663" spans="1:9" x14ac:dyDescent="0.25">
      <c r="A663" s="22" t="s">
        <v>1357</v>
      </c>
      <c r="B663" s="22" t="s">
        <v>1358</v>
      </c>
      <c r="C663" s="22" t="s">
        <v>1359</v>
      </c>
      <c r="D663" s="22" t="s">
        <v>158</v>
      </c>
      <c r="E663" s="22" t="s">
        <v>1362</v>
      </c>
      <c r="F663" s="22" t="s">
        <v>1363</v>
      </c>
      <c r="G663" s="23" t="s">
        <v>1736</v>
      </c>
      <c r="I663" s="18" t="str">
        <f t="shared" si="13"/>
        <v>Y700100CTS0071</v>
      </c>
    </row>
    <row r="664" spans="1:9" x14ac:dyDescent="0.25">
      <c r="A664" s="22" t="s">
        <v>1357</v>
      </c>
      <c r="B664" s="22" t="s">
        <v>1358</v>
      </c>
      <c r="C664" s="22" t="s">
        <v>1359</v>
      </c>
      <c r="D664" s="22" t="s">
        <v>158</v>
      </c>
      <c r="E664" s="22" t="s">
        <v>1364</v>
      </c>
      <c r="F664" s="22" t="s">
        <v>1365</v>
      </c>
      <c r="G664" s="23" t="s">
        <v>1736</v>
      </c>
      <c r="I664" s="18" t="str">
        <f t="shared" si="13"/>
        <v>Y700100CTS0049</v>
      </c>
    </row>
    <row r="665" spans="1:9" x14ac:dyDescent="0.25">
      <c r="A665" s="22" t="s">
        <v>1357</v>
      </c>
      <c r="B665" s="22" t="s">
        <v>1358</v>
      </c>
      <c r="C665" s="22" t="s">
        <v>1359</v>
      </c>
      <c r="D665" s="22" t="s">
        <v>158</v>
      </c>
      <c r="E665" s="22" t="s">
        <v>1366</v>
      </c>
      <c r="F665" s="22" t="s">
        <v>1367</v>
      </c>
      <c r="G665" s="23" t="s">
        <v>1736</v>
      </c>
      <c r="I665" s="18" t="str">
        <f t="shared" si="13"/>
        <v>Y700100CTS0015</v>
      </c>
    </row>
    <row r="666" spans="1:9" x14ac:dyDescent="0.25">
      <c r="A666" s="22" t="s">
        <v>1357</v>
      </c>
      <c r="B666" s="22" t="s">
        <v>1358</v>
      </c>
      <c r="C666" s="22" t="s">
        <v>1359</v>
      </c>
      <c r="D666" s="22" t="s">
        <v>158</v>
      </c>
      <c r="E666" s="22" t="s">
        <v>1368</v>
      </c>
      <c r="F666" s="22" t="s">
        <v>1369</v>
      </c>
      <c r="G666" s="23" t="s">
        <v>1736</v>
      </c>
      <c r="I666" s="18" t="str">
        <f t="shared" si="13"/>
        <v>Y700100CTS0016</v>
      </c>
    </row>
    <row r="667" spans="1:9" x14ac:dyDescent="0.25">
      <c r="A667" s="22" t="s">
        <v>1357</v>
      </c>
      <c r="B667" s="22" t="s">
        <v>1358</v>
      </c>
      <c r="C667" s="22" t="s">
        <v>1359</v>
      </c>
      <c r="D667" s="22" t="s">
        <v>158</v>
      </c>
      <c r="E667" s="22" t="s">
        <v>1370</v>
      </c>
      <c r="F667" s="22" t="s">
        <v>1371</v>
      </c>
      <c r="G667" s="23" t="s">
        <v>1736</v>
      </c>
      <c r="I667" s="18" t="str">
        <f t="shared" si="13"/>
        <v>Y700100CTS0017</v>
      </c>
    </row>
    <row r="668" spans="1:9" x14ac:dyDescent="0.25">
      <c r="A668" s="22" t="s">
        <v>793</v>
      </c>
      <c r="B668" s="22" t="s">
        <v>794</v>
      </c>
      <c r="C668" s="22" t="s">
        <v>795</v>
      </c>
      <c r="D668" s="22" t="s">
        <v>158</v>
      </c>
      <c r="E668" s="22" t="s">
        <v>796</v>
      </c>
      <c r="F668" s="22" t="s">
        <v>797</v>
      </c>
      <c r="G668" s="23" t="s">
        <v>1736</v>
      </c>
      <c r="I668" s="18" t="str">
        <f t="shared" si="13"/>
        <v>J400400PMT0070</v>
      </c>
    </row>
    <row r="669" spans="1:9" x14ac:dyDescent="0.25">
      <c r="A669" s="22" t="s">
        <v>793</v>
      </c>
      <c r="B669" s="22" t="s">
        <v>794</v>
      </c>
      <c r="C669" s="22" t="s">
        <v>795</v>
      </c>
      <c r="D669" s="22" t="s">
        <v>158</v>
      </c>
      <c r="E669" s="22" t="s">
        <v>798</v>
      </c>
      <c r="F669" s="22" t="s">
        <v>799</v>
      </c>
      <c r="G669" s="23" t="s">
        <v>1736</v>
      </c>
      <c r="I669" s="18" t="str">
        <f t="shared" si="13"/>
        <v>J400400PMT0071</v>
      </c>
    </row>
    <row r="670" spans="1:9" x14ac:dyDescent="0.25">
      <c r="A670" s="22" t="s">
        <v>793</v>
      </c>
      <c r="B670" s="22" t="s">
        <v>794</v>
      </c>
      <c r="C670" s="22" t="s">
        <v>795</v>
      </c>
      <c r="D670" s="22" t="s">
        <v>158</v>
      </c>
      <c r="E670" s="22" t="s">
        <v>800</v>
      </c>
      <c r="F670" s="22" t="s">
        <v>801</v>
      </c>
      <c r="G670" s="23" t="s">
        <v>1736</v>
      </c>
      <c r="I670" s="18" t="str">
        <f t="shared" si="13"/>
        <v>J400400PMT0072</v>
      </c>
    </row>
    <row r="671" spans="1:9" x14ac:dyDescent="0.25">
      <c r="A671" s="22" t="s">
        <v>793</v>
      </c>
      <c r="B671" s="22" t="s">
        <v>794</v>
      </c>
      <c r="C671" s="22" t="s">
        <v>795</v>
      </c>
      <c r="D671" s="22" t="s">
        <v>158</v>
      </c>
      <c r="E671" s="22" t="s">
        <v>802</v>
      </c>
      <c r="F671" s="22" t="s">
        <v>803</v>
      </c>
      <c r="G671" s="23" t="s">
        <v>1736</v>
      </c>
      <c r="I671" s="18" t="str">
        <f t="shared" si="13"/>
        <v>J400400PMT0073</v>
      </c>
    </row>
    <row r="672" spans="1:9" x14ac:dyDescent="0.25">
      <c r="A672" s="22" t="s">
        <v>793</v>
      </c>
      <c r="B672" s="22" t="s">
        <v>794</v>
      </c>
      <c r="C672" s="22" t="s">
        <v>795</v>
      </c>
      <c r="D672" s="22" t="s">
        <v>158</v>
      </c>
      <c r="E672" s="22" t="s">
        <v>804</v>
      </c>
      <c r="F672" s="22" t="s">
        <v>805</v>
      </c>
      <c r="G672" s="23" t="s">
        <v>1735</v>
      </c>
      <c r="I672" s="18" t="str">
        <f t="shared" si="13"/>
        <v>J400400PMT0074</v>
      </c>
    </row>
    <row r="673" spans="1:9" x14ac:dyDescent="0.25">
      <c r="A673" s="22" t="s">
        <v>806</v>
      </c>
      <c r="B673" s="22" t="s">
        <v>807</v>
      </c>
      <c r="C673" s="22" t="s">
        <v>808</v>
      </c>
      <c r="D673" s="22" t="s">
        <v>158</v>
      </c>
      <c r="E673" s="22" t="s">
        <v>809</v>
      </c>
      <c r="F673" s="22" t="s">
        <v>810</v>
      </c>
      <c r="G673" s="23" t="s">
        <v>1777</v>
      </c>
      <c r="I673" s="18" t="str">
        <f t="shared" si="13"/>
        <v>J400410PMT0075</v>
      </c>
    </row>
    <row r="674" spans="1:9" x14ac:dyDescent="0.25">
      <c r="A674" s="22" t="s">
        <v>806</v>
      </c>
      <c r="B674" s="22" t="s">
        <v>807</v>
      </c>
      <c r="C674" s="22" t="s">
        <v>808</v>
      </c>
      <c r="D674" s="22" t="s">
        <v>158</v>
      </c>
      <c r="E674" s="22" t="s">
        <v>811</v>
      </c>
      <c r="F674" s="22" t="s">
        <v>812</v>
      </c>
      <c r="G674" s="23" t="s">
        <v>1736</v>
      </c>
      <c r="I674" s="18" t="str">
        <f t="shared" si="13"/>
        <v>J400410PMT0076</v>
      </c>
    </row>
  </sheetData>
  <sortState ref="A2:G966">
    <sortCondition ref="B1"/>
  </sortState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01"/>
  <sheetViews>
    <sheetView topLeftCell="C1" workbookViewId="0">
      <selection activeCell="C5" sqref="C5"/>
    </sheetView>
  </sheetViews>
  <sheetFormatPr defaultRowHeight="15" x14ac:dyDescent="0.25"/>
  <cols>
    <col min="1" max="1" width="16.85546875" bestFit="1" customWidth="1"/>
    <col min="2" max="2" width="16.28515625" bestFit="1" customWidth="1"/>
    <col min="3" max="3" width="68" bestFit="1" customWidth="1"/>
    <col min="4" max="4" width="17.7109375" customWidth="1"/>
    <col min="5" max="5" width="129.28515625" bestFit="1" customWidth="1"/>
  </cols>
  <sheetData>
    <row r="1" spans="1:5" ht="20.100000000000001" customHeight="1" x14ac:dyDescent="0.25">
      <c r="A1" s="27" t="s">
        <v>2751</v>
      </c>
      <c r="B1" s="27" t="s">
        <v>20</v>
      </c>
      <c r="C1" s="27" t="s">
        <v>2478</v>
      </c>
      <c r="D1" s="28" t="s">
        <v>2749</v>
      </c>
      <c r="E1" s="27" t="s">
        <v>2750</v>
      </c>
    </row>
    <row r="2" spans="1:5" x14ac:dyDescent="0.25">
      <c r="A2" t="s">
        <v>1382</v>
      </c>
      <c r="B2" t="s">
        <v>1384</v>
      </c>
      <c r="C2" t="s">
        <v>1383</v>
      </c>
      <c r="D2" t="s">
        <v>1558</v>
      </c>
      <c r="E2" t="s">
        <v>2180</v>
      </c>
    </row>
    <row r="3" spans="1:5" x14ac:dyDescent="0.25">
      <c r="A3" t="s">
        <v>1382</v>
      </c>
      <c r="B3" t="s">
        <v>1384</v>
      </c>
      <c r="C3" t="s">
        <v>1383</v>
      </c>
      <c r="D3" t="s">
        <v>1559</v>
      </c>
      <c r="E3" t="s">
        <v>2181</v>
      </c>
    </row>
    <row r="4" spans="1:5" x14ac:dyDescent="0.25">
      <c r="A4" t="s">
        <v>1382</v>
      </c>
      <c r="B4" t="s">
        <v>1384</v>
      </c>
      <c r="C4" t="s">
        <v>1383</v>
      </c>
      <c r="D4" t="s">
        <v>1702</v>
      </c>
      <c r="E4" t="s">
        <v>2388</v>
      </c>
    </row>
    <row r="5" spans="1:5" x14ac:dyDescent="0.25">
      <c r="A5" t="s">
        <v>707</v>
      </c>
      <c r="B5" t="s">
        <v>709</v>
      </c>
      <c r="C5" t="s">
        <v>708</v>
      </c>
      <c r="D5" t="s">
        <v>2479</v>
      </c>
      <c r="E5" t="s">
        <v>2480</v>
      </c>
    </row>
    <row r="6" spans="1:5" x14ac:dyDescent="0.25">
      <c r="A6" t="s">
        <v>707</v>
      </c>
      <c r="B6" t="s">
        <v>709</v>
      </c>
      <c r="C6" t="s">
        <v>708</v>
      </c>
      <c r="D6" t="s">
        <v>1409</v>
      </c>
      <c r="E6" t="s">
        <v>1884</v>
      </c>
    </row>
    <row r="7" spans="1:5" x14ac:dyDescent="0.25">
      <c r="A7" t="s">
        <v>185</v>
      </c>
      <c r="B7" t="s">
        <v>187</v>
      </c>
      <c r="C7" t="s">
        <v>186</v>
      </c>
      <c r="D7" t="s">
        <v>1555</v>
      </c>
      <c r="E7" t="s">
        <v>2177</v>
      </c>
    </row>
    <row r="8" spans="1:5" x14ac:dyDescent="0.25">
      <c r="A8" t="s">
        <v>185</v>
      </c>
      <c r="B8" t="s">
        <v>187</v>
      </c>
      <c r="C8" t="s">
        <v>186</v>
      </c>
      <c r="D8" t="s">
        <v>1552</v>
      </c>
      <c r="E8" t="s">
        <v>2158</v>
      </c>
    </row>
    <row r="9" spans="1:5" x14ac:dyDescent="0.25">
      <c r="A9" t="s">
        <v>213</v>
      </c>
      <c r="B9" t="s">
        <v>215</v>
      </c>
      <c r="C9" t="s">
        <v>214</v>
      </c>
      <c r="D9" t="s">
        <v>2481</v>
      </c>
      <c r="E9" t="s">
        <v>2482</v>
      </c>
    </row>
    <row r="10" spans="1:5" x14ac:dyDescent="0.25">
      <c r="A10" t="s">
        <v>213</v>
      </c>
      <c r="B10" t="s">
        <v>215</v>
      </c>
      <c r="C10" t="s">
        <v>214</v>
      </c>
      <c r="D10" t="s">
        <v>1555</v>
      </c>
      <c r="E10" t="s">
        <v>2177</v>
      </c>
    </row>
    <row r="11" spans="1:5" x14ac:dyDescent="0.25">
      <c r="A11" t="s">
        <v>213</v>
      </c>
      <c r="B11" t="s">
        <v>215</v>
      </c>
      <c r="C11" t="s">
        <v>214</v>
      </c>
      <c r="D11" t="s">
        <v>1552</v>
      </c>
      <c r="E11" t="s">
        <v>2158</v>
      </c>
    </row>
    <row r="12" spans="1:5" x14ac:dyDescent="0.25">
      <c r="A12" t="s">
        <v>665</v>
      </c>
      <c r="B12" t="s">
        <v>667</v>
      </c>
      <c r="C12" t="s">
        <v>666</v>
      </c>
      <c r="D12" t="s">
        <v>1659</v>
      </c>
      <c r="E12" t="s">
        <v>2329</v>
      </c>
    </row>
    <row r="13" spans="1:5" x14ac:dyDescent="0.25">
      <c r="A13" t="s">
        <v>665</v>
      </c>
      <c r="B13" t="s">
        <v>667</v>
      </c>
      <c r="C13" t="s">
        <v>666</v>
      </c>
      <c r="D13" t="s">
        <v>1629</v>
      </c>
      <c r="E13" t="s">
        <v>2298</v>
      </c>
    </row>
    <row r="14" spans="1:5" x14ac:dyDescent="0.25">
      <c r="A14" t="s">
        <v>665</v>
      </c>
      <c r="B14" t="s">
        <v>667</v>
      </c>
      <c r="C14" t="s">
        <v>666</v>
      </c>
      <c r="D14" t="s">
        <v>1630</v>
      </c>
      <c r="E14" t="s">
        <v>2299</v>
      </c>
    </row>
    <row r="15" spans="1:5" x14ac:dyDescent="0.25">
      <c r="A15" t="s">
        <v>665</v>
      </c>
      <c r="B15" t="s">
        <v>667</v>
      </c>
      <c r="C15" t="s">
        <v>666</v>
      </c>
      <c r="D15" t="s">
        <v>1631</v>
      </c>
      <c r="E15" t="s">
        <v>2300</v>
      </c>
    </row>
    <row r="16" spans="1:5" x14ac:dyDescent="0.25">
      <c r="A16" t="s">
        <v>665</v>
      </c>
      <c r="B16" t="s">
        <v>667</v>
      </c>
      <c r="C16" t="s">
        <v>666</v>
      </c>
      <c r="D16" t="s">
        <v>1632</v>
      </c>
      <c r="E16" t="s">
        <v>2301</v>
      </c>
    </row>
    <row r="17" spans="1:5" x14ac:dyDescent="0.25">
      <c r="A17" t="s">
        <v>665</v>
      </c>
      <c r="B17" t="s">
        <v>667</v>
      </c>
      <c r="C17" t="s">
        <v>666</v>
      </c>
      <c r="D17" t="s">
        <v>1633</v>
      </c>
      <c r="E17" t="s">
        <v>2302</v>
      </c>
    </row>
    <row r="18" spans="1:5" x14ac:dyDescent="0.25">
      <c r="A18" t="s">
        <v>665</v>
      </c>
      <c r="B18" t="s">
        <v>667</v>
      </c>
      <c r="C18" t="s">
        <v>666</v>
      </c>
      <c r="D18" t="s">
        <v>1634</v>
      </c>
      <c r="E18" t="s">
        <v>2303</v>
      </c>
    </row>
    <row r="19" spans="1:5" x14ac:dyDescent="0.25">
      <c r="A19" t="s">
        <v>665</v>
      </c>
      <c r="B19" t="s">
        <v>667</v>
      </c>
      <c r="C19" t="s">
        <v>666</v>
      </c>
      <c r="D19" t="s">
        <v>1635</v>
      </c>
      <c r="E19" t="s">
        <v>2304</v>
      </c>
    </row>
    <row r="20" spans="1:5" x14ac:dyDescent="0.25">
      <c r="A20" t="s">
        <v>665</v>
      </c>
      <c r="B20" t="s">
        <v>667</v>
      </c>
      <c r="C20" t="s">
        <v>666</v>
      </c>
      <c r="D20" t="s">
        <v>1636</v>
      </c>
      <c r="E20" t="s">
        <v>2305</v>
      </c>
    </row>
    <row r="21" spans="1:5" x14ac:dyDescent="0.25">
      <c r="A21" t="s">
        <v>665</v>
      </c>
      <c r="B21" t="s">
        <v>667</v>
      </c>
      <c r="C21" t="s">
        <v>666</v>
      </c>
      <c r="D21" t="s">
        <v>2349</v>
      </c>
      <c r="E21" t="s">
        <v>2350</v>
      </c>
    </row>
    <row r="22" spans="1:5" x14ac:dyDescent="0.25">
      <c r="A22" t="s">
        <v>665</v>
      </c>
      <c r="B22" t="s">
        <v>667</v>
      </c>
      <c r="C22" t="s">
        <v>666</v>
      </c>
      <c r="D22" t="s">
        <v>2483</v>
      </c>
      <c r="E22" t="s">
        <v>2484</v>
      </c>
    </row>
    <row r="23" spans="1:5" x14ac:dyDescent="0.25">
      <c r="A23" t="s">
        <v>665</v>
      </c>
      <c r="B23" t="s">
        <v>667</v>
      </c>
      <c r="C23" t="s">
        <v>666</v>
      </c>
      <c r="D23" t="s">
        <v>2351</v>
      </c>
      <c r="E23" t="s">
        <v>2352</v>
      </c>
    </row>
    <row r="24" spans="1:5" x14ac:dyDescent="0.25">
      <c r="A24" t="s">
        <v>1200</v>
      </c>
      <c r="B24" t="s">
        <v>1202</v>
      </c>
      <c r="C24" t="s">
        <v>1201</v>
      </c>
      <c r="D24" t="s">
        <v>1628</v>
      </c>
      <c r="E24" t="s">
        <v>2297</v>
      </c>
    </row>
    <row r="25" spans="1:5" x14ac:dyDescent="0.25">
      <c r="A25" t="s">
        <v>1200</v>
      </c>
      <c r="B25" t="s">
        <v>1202</v>
      </c>
      <c r="C25" t="s">
        <v>1201</v>
      </c>
      <c r="D25" t="s">
        <v>1643</v>
      </c>
      <c r="E25" t="s">
        <v>2313</v>
      </c>
    </row>
    <row r="26" spans="1:5" x14ac:dyDescent="0.25">
      <c r="A26" t="s">
        <v>1200</v>
      </c>
      <c r="B26" t="s">
        <v>1202</v>
      </c>
      <c r="C26" t="s">
        <v>1201</v>
      </c>
      <c r="D26" t="s">
        <v>1658</v>
      </c>
      <c r="E26" t="s">
        <v>2485</v>
      </c>
    </row>
    <row r="27" spans="1:5" x14ac:dyDescent="0.25">
      <c r="A27" t="s">
        <v>746</v>
      </c>
      <c r="B27" t="s">
        <v>748</v>
      </c>
      <c r="C27" t="s">
        <v>747</v>
      </c>
      <c r="D27" t="s">
        <v>2430</v>
      </c>
      <c r="E27" t="s">
        <v>2431</v>
      </c>
    </row>
    <row r="28" spans="1:5" x14ac:dyDescent="0.25">
      <c r="A28" t="s">
        <v>746</v>
      </c>
      <c r="B28" t="s">
        <v>748</v>
      </c>
      <c r="C28" t="s">
        <v>747</v>
      </c>
      <c r="D28" t="s">
        <v>2432</v>
      </c>
      <c r="E28" t="s">
        <v>2433</v>
      </c>
    </row>
    <row r="29" spans="1:5" x14ac:dyDescent="0.25">
      <c r="A29" t="s">
        <v>746</v>
      </c>
      <c r="B29" t="s">
        <v>748</v>
      </c>
      <c r="C29" t="s">
        <v>747</v>
      </c>
      <c r="D29" t="s">
        <v>2434</v>
      </c>
      <c r="E29" t="s">
        <v>2435</v>
      </c>
    </row>
    <row r="30" spans="1:5" x14ac:dyDescent="0.25">
      <c r="A30" t="s">
        <v>746</v>
      </c>
      <c r="B30" t="s">
        <v>748</v>
      </c>
      <c r="C30" t="s">
        <v>747</v>
      </c>
      <c r="D30" t="s">
        <v>2438</v>
      </c>
      <c r="E30" t="s">
        <v>2439</v>
      </c>
    </row>
    <row r="31" spans="1:5" x14ac:dyDescent="0.25">
      <c r="A31" t="s">
        <v>746</v>
      </c>
      <c r="B31" t="s">
        <v>748</v>
      </c>
      <c r="C31" t="s">
        <v>747</v>
      </c>
      <c r="D31" t="s">
        <v>2391</v>
      </c>
      <c r="E31" t="s">
        <v>2392</v>
      </c>
    </row>
    <row r="32" spans="1:5" x14ac:dyDescent="0.25">
      <c r="A32" t="s">
        <v>746</v>
      </c>
      <c r="B32" t="s">
        <v>748</v>
      </c>
      <c r="C32" t="s">
        <v>747</v>
      </c>
      <c r="D32" t="s">
        <v>2393</v>
      </c>
      <c r="E32" t="s">
        <v>2394</v>
      </c>
    </row>
    <row r="33" spans="1:5" x14ac:dyDescent="0.25">
      <c r="A33" t="s">
        <v>746</v>
      </c>
      <c r="B33" t="s">
        <v>748</v>
      </c>
      <c r="C33" t="s">
        <v>747</v>
      </c>
      <c r="D33" t="s">
        <v>2397</v>
      </c>
      <c r="E33" t="s">
        <v>2398</v>
      </c>
    </row>
    <row r="34" spans="1:5" x14ac:dyDescent="0.25">
      <c r="A34" t="s">
        <v>336</v>
      </c>
      <c r="B34" t="s">
        <v>338</v>
      </c>
      <c r="C34" t="s">
        <v>337</v>
      </c>
      <c r="D34" t="s">
        <v>1578</v>
      </c>
      <c r="E34" t="s">
        <v>2228</v>
      </c>
    </row>
    <row r="35" spans="1:5" x14ac:dyDescent="0.25">
      <c r="A35" t="s">
        <v>336</v>
      </c>
      <c r="B35" t="s">
        <v>338</v>
      </c>
      <c r="C35" t="s">
        <v>337</v>
      </c>
      <c r="D35" t="s">
        <v>1532</v>
      </c>
      <c r="E35" t="s">
        <v>2130</v>
      </c>
    </row>
    <row r="36" spans="1:5" x14ac:dyDescent="0.25">
      <c r="A36" t="s">
        <v>336</v>
      </c>
      <c r="B36" t="s">
        <v>338</v>
      </c>
      <c r="C36" t="s">
        <v>337</v>
      </c>
      <c r="D36" t="s">
        <v>1535</v>
      </c>
      <c r="E36" t="s">
        <v>2133</v>
      </c>
    </row>
    <row r="37" spans="1:5" x14ac:dyDescent="0.25">
      <c r="A37" t="s">
        <v>336</v>
      </c>
      <c r="B37" t="s">
        <v>338</v>
      </c>
      <c r="C37" t="s">
        <v>337</v>
      </c>
      <c r="D37" t="s">
        <v>1534</v>
      </c>
      <c r="E37" t="s">
        <v>2132</v>
      </c>
    </row>
    <row r="38" spans="1:5" x14ac:dyDescent="0.25">
      <c r="A38" t="s">
        <v>336</v>
      </c>
      <c r="B38" t="s">
        <v>338</v>
      </c>
      <c r="C38" t="s">
        <v>337</v>
      </c>
      <c r="D38" t="s">
        <v>1529</v>
      </c>
      <c r="E38" t="s">
        <v>2127</v>
      </c>
    </row>
    <row r="39" spans="1:5" x14ac:dyDescent="0.25">
      <c r="A39" t="s">
        <v>336</v>
      </c>
      <c r="B39" t="s">
        <v>338</v>
      </c>
      <c r="C39" t="s">
        <v>337</v>
      </c>
      <c r="D39" t="s">
        <v>1530</v>
      </c>
      <c r="E39" t="s">
        <v>2753</v>
      </c>
    </row>
    <row r="40" spans="1:5" x14ac:dyDescent="0.25">
      <c r="A40" t="s">
        <v>336</v>
      </c>
      <c r="B40" t="s">
        <v>338</v>
      </c>
      <c r="C40" t="s">
        <v>337</v>
      </c>
      <c r="D40" t="s">
        <v>2486</v>
      </c>
      <c r="E40" t="s">
        <v>2487</v>
      </c>
    </row>
    <row r="41" spans="1:5" x14ac:dyDescent="0.25">
      <c r="A41" t="s">
        <v>336</v>
      </c>
      <c r="B41" t="s">
        <v>338</v>
      </c>
      <c r="C41" t="s">
        <v>337</v>
      </c>
      <c r="D41" t="s">
        <v>2488</v>
      </c>
      <c r="E41" t="s">
        <v>2489</v>
      </c>
    </row>
    <row r="42" spans="1:5" x14ac:dyDescent="0.25">
      <c r="A42" t="s">
        <v>336</v>
      </c>
      <c r="B42" t="s">
        <v>338</v>
      </c>
      <c r="C42" t="s">
        <v>337</v>
      </c>
      <c r="D42" t="s">
        <v>2490</v>
      </c>
      <c r="E42" t="s">
        <v>2491</v>
      </c>
    </row>
    <row r="43" spans="1:5" x14ac:dyDescent="0.25">
      <c r="A43" t="s">
        <v>336</v>
      </c>
      <c r="B43" t="s">
        <v>338</v>
      </c>
      <c r="C43" t="s">
        <v>337</v>
      </c>
      <c r="D43" t="s">
        <v>1616</v>
      </c>
      <c r="E43" t="s">
        <v>2276</v>
      </c>
    </row>
    <row r="44" spans="1:5" x14ac:dyDescent="0.25">
      <c r="A44" t="s">
        <v>345</v>
      </c>
      <c r="B44" t="s">
        <v>347</v>
      </c>
      <c r="C44" t="s">
        <v>346</v>
      </c>
      <c r="D44" t="s">
        <v>1575</v>
      </c>
      <c r="E44" t="s">
        <v>2225</v>
      </c>
    </row>
    <row r="45" spans="1:5" x14ac:dyDescent="0.25">
      <c r="A45" t="s">
        <v>345</v>
      </c>
      <c r="B45" t="s">
        <v>347</v>
      </c>
      <c r="C45" t="s">
        <v>346</v>
      </c>
      <c r="D45" t="s">
        <v>1578</v>
      </c>
      <c r="E45" t="s">
        <v>2228</v>
      </c>
    </row>
    <row r="46" spans="1:5" x14ac:dyDescent="0.25">
      <c r="A46" t="s">
        <v>345</v>
      </c>
      <c r="B46" t="s">
        <v>347</v>
      </c>
      <c r="C46" t="s">
        <v>346</v>
      </c>
      <c r="D46" t="s">
        <v>1535</v>
      </c>
      <c r="E46" t="s">
        <v>2133</v>
      </c>
    </row>
    <row r="47" spans="1:5" x14ac:dyDescent="0.25">
      <c r="A47" t="s">
        <v>345</v>
      </c>
      <c r="B47" t="s">
        <v>347</v>
      </c>
      <c r="C47" t="s">
        <v>346</v>
      </c>
      <c r="D47" t="s">
        <v>1529</v>
      </c>
      <c r="E47" t="s">
        <v>2127</v>
      </c>
    </row>
    <row r="48" spans="1:5" x14ac:dyDescent="0.25">
      <c r="A48" t="s">
        <v>345</v>
      </c>
      <c r="B48" t="s">
        <v>347</v>
      </c>
      <c r="C48" t="s">
        <v>346</v>
      </c>
      <c r="D48" t="s">
        <v>1531</v>
      </c>
      <c r="E48" t="s">
        <v>2129</v>
      </c>
    </row>
    <row r="49" spans="1:5" x14ac:dyDescent="0.25">
      <c r="A49" t="s">
        <v>345</v>
      </c>
      <c r="B49" t="s">
        <v>347</v>
      </c>
      <c r="C49" t="s">
        <v>346</v>
      </c>
      <c r="D49" t="s">
        <v>1530</v>
      </c>
      <c r="E49" t="s">
        <v>2753</v>
      </c>
    </row>
    <row r="50" spans="1:5" x14ac:dyDescent="0.25">
      <c r="A50" t="s">
        <v>345</v>
      </c>
      <c r="B50" t="s">
        <v>347</v>
      </c>
      <c r="C50" t="s">
        <v>346</v>
      </c>
      <c r="D50" t="s">
        <v>2486</v>
      </c>
      <c r="E50" t="s">
        <v>2487</v>
      </c>
    </row>
    <row r="51" spans="1:5" x14ac:dyDescent="0.25">
      <c r="A51" t="s">
        <v>345</v>
      </c>
      <c r="B51" t="s">
        <v>347</v>
      </c>
      <c r="C51" t="s">
        <v>346</v>
      </c>
      <c r="D51" t="s">
        <v>2488</v>
      </c>
      <c r="E51" t="s">
        <v>2489</v>
      </c>
    </row>
    <row r="52" spans="1:5" x14ac:dyDescent="0.25">
      <c r="A52" t="s">
        <v>345</v>
      </c>
      <c r="B52" t="s">
        <v>347</v>
      </c>
      <c r="C52" t="s">
        <v>346</v>
      </c>
      <c r="D52" t="s">
        <v>2490</v>
      </c>
      <c r="E52" t="s">
        <v>2491</v>
      </c>
    </row>
    <row r="53" spans="1:5" x14ac:dyDescent="0.25">
      <c r="A53" t="s">
        <v>345</v>
      </c>
      <c r="B53" t="s">
        <v>347</v>
      </c>
      <c r="C53" t="s">
        <v>346</v>
      </c>
      <c r="D53" t="s">
        <v>1616</v>
      </c>
      <c r="E53" t="s">
        <v>2276</v>
      </c>
    </row>
    <row r="54" spans="1:5" x14ac:dyDescent="0.25">
      <c r="A54" t="s">
        <v>640</v>
      </c>
      <c r="B54" t="s">
        <v>642</v>
      </c>
      <c r="C54" t="s">
        <v>641</v>
      </c>
      <c r="D54" t="s">
        <v>1575</v>
      </c>
      <c r="E54" t="s">
        <v>2225</v>
      </c>
    </row>
    <row r="55" spans="1:5" x14ac:dyDescent="0.25">
      <c r="A55" t="s">
        <v>640</v>
      </c>
      <c r="B55" t="s">
        <v>642</v>
      </c>
      <c r="C55" t="s">
        <v>641</v>
      </c>
      <c r="D55" t="s">
        <v>1578</v>
      </c>
      <c r="E55" t="s">
        <v>2228</v>
      </c>
    </row>
    <row r="56" spans="1:5" x14ac:dyDescent="0.25">
      <c r="A56" t="s">
        <v>640</v>
      </c>
      <c r="B56" t="s">
        <v>642</v>
      </c>
      <c r="C56" t="s">
        <v>641</v>
      </c>
      <c r="D56" t="s">
        <v>1532</v>
      </c>
      <c r="E56" t="s">
        <v>2130</v>
      </c>
    </row>
    <row r="57" spans="1:5" x14ac:dyDescent="0.25">
      <c r="A57" t="s">
        <v>640</v>
      </c>
      <c r="B57" t="s">
        <v>642</v>
      </c>
      <c r="C57" t="s">
        <v>641</v>
      </c>
      <c r="D57" t="s">
        <v>1535</v>
      </c>
      <c r="E57" t="s">
        <v>2133</v>
      </c>
    </row>
    <row r="58" spans="1:5" x14ac:dyDescent="0.25">
      <c r="A58" t="s">
        <v>640</v>
      </c>
      <c r="B58" t="s">
        <v>642</v>
      </c>
      <c r="C58" t="s">
        <v>641</v>
      </c>
      <c r="D58" t="s">
        <v>1534</v>
      </c>
      <c r="E58" t="s">
        <v>2132</v>
      </c>
    </row>
    <row r="59" spans="1:5" x14ac:dyDescent="0.25">
      <c r="A59" t="s">
        <v>640</v>
      </c>
      <c r="B59" t="s">
        <v>642</v>
      </c>
      <c r="C59" t="s">
        <v>641</v>
      </c>
      <c r="D59" t="s">
        <v>1529</v>
      </c>
      <c r="E59" t="s">
        <v>2127</v>
      </c>
    </row>
    <row r="60" spans="1:5" x14ac:dyDescent="0.25">
      <c r="A60" t="s">
        <v>640</v>
      </c>
      <c r="B60" t="s">
        <v>642</v>
      </c>
      <c r="C60" t="s">
        <v>641</v>
      </c>
      <c r="D60" t="s">
        <v>1531</v>
      </c>
      <c r="E60" t="s">
        <v>2129</v>
      </c>
    </row>
    <row r="61" spans="1:5" x14ac:dyDescent="0.25">
      <c r="A61" t="s">
        <v>640</v>
      </c>
      <c r="B61" t="s">
        <v>642</v>
      </c>
      <c r="C61" t="s">
        <v>641</v>
      </c>
      <c r="D61" t="s">
        <v>1533</v>
      </c>
      <c r="E61" t="s">
        <v>2131</v>
      </c>
    </row>
    <row r="62" spans="1:5" x14ac:dyDescent="0.25">
      <c r="A62" t="s">
        <v>640</v>
      </c>
      <c r="B62" t="s">
        <v>642</v>
      </c>
      <c r="C62" t="s">
        <v>641</v>
      </c>
      <c r="D62" t="s">
        <v>1530</v>
      </c>
      <c r="E62" t="s">
        <v>2753</v>
      </c>
    </row>
    <row r="63" spans="1:5" x14ac:dyDescent="0.25">
      <c r="A63" t="s">
        <v>640</v>
      </c>
      <c r="B63" t="s">
        <v>642</v>
      </c>
      <c r="C63" t="s">
        <v>641</v>
      </c>
      <c r="D63" t="s">
        <v>2486</v>
      </c>
      <c r="E63" t="s">
        <v>2487</v>
      </c>
    </row>
    <row r="64" spans="1:5" x14ac:dyDescent="0.25">
      <c r="A64" t="s">
        <v>640</v>
      </c>
      <c r="B64" t="s">
        <v>642</v>
      </c>
      <c r="C64" t="s">
        <v>641</v>
      </c>
      <c r="D64" t="s">
        <v>2488</v>
      </c>
      <c r="E64" t="s">
        <v>2489</v>
      </c>
    </row>
    <row r="65" spans="1:5" x14ac:dyDescent="0.25">
      <c r="A65" t="s">
        <v>640</v>
      </c>
      <c r="B65" t="s">
        <v>642</v>
      </c>
      <c r="C65" t="s">
        <v>641</v>
      </c>
      <c r="D65" t="s">
        <v>2490</v>
      </c>
      <c r="E65" t="s">
        <v>2491</v>
      </c>
    </row>
    <row r="66" spans="1:5" x14ac:dyDescent="0.25">
      <c r="A66" t="s">
        <v>640</v>
      </c>
      <c r="B66" t="s">
        <v>642</v>
      </c>
      <c r="C66" t="s">
        <v>641</v>
      </c>
      <c r="D66" t="s">
        <v>1616</v>
      </c>
      <c r="E66" t="s">
        <v>2276</v>
      </c>
    </row>
    <row r="67" spans="1:5" x14ac:dyDescent="0.25">
      <c r="A67" t="s">
        <v>1264</v>
      </c>
      <c r="B67" t="s">
        <v>1266</v>
      </c>
      <c r="C67" t="s">
        <v>1265</v>
      </c>
      <c r="D67" t="s">
        <v>1537</v>
      </c>
      <c r="E67" t="s">
        <v>2137</v>
      </c>
    </row>
    <row r="68" spans="1:5" x14ac:dyDescent="0.25">
      <c r="A68" t="s">
        <v>1264</v>
      </c>
      <c r="B68" t="s">
        <v>1266</v>
      </c>
      <c r="C68" t="s">
        <v>1265</v>
      </c>
      <c r="D68" t="s">
        <v>1714</v>
      </c>
      <c r="E68" t="s">
        <v>2412</v>
      </c>
    </row>
    <row r="69" spans="1:5" x14ac:dyDescent="0.25">
      <c r="A69" t="s">
        <v>1264</v>
      </c>
      <c r="B69" t="s">
        <v>1266</v>
      </c>
      <c r="C69" t="s">
        <v>1265</v>
      </c>
      <c r="D69" t="s">
        <v>1453</v>
      </c>
      <c r="E69" t="s">
        <v>2024</v>
      </c>
    </row>
    <row r="70" spans="1:5" x14ac:dyDescent="0.25">
      <c r="A70" t="s">
        <v>1264</v>
      </c>
      <c r="B70" t="s">
        <v>1266</v>
      </c>
      <c r="C70" t="s">
        <v>1265</v>
      </c>
      <c r="D70" t="s">
        <v>1460</v>
      </c>
      <c r="E70" t="s">
        <v>2031</v>
      </c>
    </row>
    <row r="71" spans="1:5" x14ac:dyDescent="0.25">
      <c r="A71" t="s">
        <v>1264</v>
      </c>
      <c r="B71" t="s">
        <v>1266</v>
      </c>
      <c r="C71" t="s">
        <v>1265</v>
      </c>
      <c r="D71" t="s">
        <v>1455</v>
      </c>
      <c r="E71" t="s">
        <v>2026</v>
      </c>
    </row>
    <row r="72" spans="1:5" x14ac:dyDescent="0.25">
      <c r="A72" t="s">
        <v>1264</v>
      </c>
      <c r="B72" t="s">
        <v>1266</v>
      </c>
      <c r="C72" t="s">
        <v>1265</v>
      </c>
      <c r="D72" t="s">
        <v>1457</v>
      </c>
      <c r="E72" t="s">
        <v>2028</v>
      </c>
    </row>
    <row r="73" spans="1:5" x14ac:dyDescent="0.25">
      <c r="A73" t="s">
        <v>1264</v>
      </c>
      <c r="B73" t="s">
        <v>1266</v>
      </c>
      <c r="C73" t="s">
        <v>1265</v>
      </c>
      <c r="D73" t="s">
        <v>1564</v>
      </c>
      <c r="E73" t="s">
        <v>2186</v>
      </c>
    </row>
    <row r="74" spans="1:5" x14ac:dyDescent="0.25">
      <c r="A74" t="s">
        <v>1264</v>
      </c>
      <c r="B74" t="s">
        <v>1266</v>
      </c>
      <c r="C74" t="s">
        <v>1265</v>
      </c>
      <c r="D74" t="s">
        <v>1561</v>
      </c>
      <c r="E74" t="s">
        <v>2183</v>
      </c>
    </row>
    <row r="75" spans="1:5" x14ac:dyDescent="0.25">
      <c r="A75" t="s">
        <v>1264</v>
      </c>
      <c r="B75" t="s">
        <v>1266</v>
      </c>
      <c r="C75" t="s">
        <v>1265</v>
      </c>
      <c r="D75" t="s">
        <v>1560</v>
      </c>
      <c r="E75" t="s">
        <v>2182</v>
      </c>
    </row>
    <row r="76" spans="1:5" x14ac:dyDescent="0.25">
      <c r="A76" t="s">
        <v>1264</v>
      </c>
      <c r="B76" t="s">
        <v>1266</v>
      </c>
      <c r="C76" t="s">
        <v>1265</v>
      </c>
      <c r="D76" t="s">
        <v>1559</v>
      </c>
      <c r="E76" t="s">
        <v>2181</v>
      </c>
    </row>
    <row r="77" spans="1:5" x14ac:dyDescent="0.25">
      <c r="A77" t="s">
        <v>1285</v>
      </c>
      <c r="B77" t="s">
        <v>1287</v>
      </c>
      <c r="C77" t="s">
        <v>1286</v>
      </c>
      <c r="D77" t="s">
        <v>2492</v>
      </c>
      <c r="E77" t="s">
        <v>2493</v>
      </c>
    </row>
    <row r="78" spans="1:5" x14ac:dyDescent="0.25">
      <c r="A78" t="s">
        <v>1285</v>
      </c>
      <c r="B78" t="s">
        <v>1287</v>
      </c>
      <c r="C78" t="s">
        <v>1286</v>
      </c>
      <c r="D78" t="s">
        <v>2479</v>
      </c>
      <c r="E78" t="s">
        <v>2480</v>
      </c>
    </row>
    <row r="79" spans="1:5" x14ac:dyDescent="0.25">
      <c r="A79" t="s">
        <v>1285</v>
      </c>
      <c r="B79" t="s">
        <v>1287</v>
      </c>
      <c r="C79" t="s">
        <v>1286</v>
      </c>
      <c r="D79" t="s">
        <v>2494</v>
      </c>
      <c r="E79" t="s">
        <v>2495</v>
      </c>
    </row>
    <row r="80" spans="1:5" x14ac:dyDescent="0.25">
      <c r="A80" t="s">
        <v>1285</v>
      </c>
      <c r="B80" t="s">
        <v>1287</v>
      </c>
      <c r="C80" t="s">
        <v>1286</v>
      </c>
      <c r="D80" t="s">
        <v>2496</v>
      </c>
      <c r="E80" t="s">
        <v>2497</v>
      </c>
    </row>
    <row r="81" spans="1:5" x14ac:dyDescent="0.25">
      <c r="A81" t="s">
        <v>1285</v>
      </c>
      <c r="B81" t="s">
        <v>1287</v>
      </c>
      <c r="C81" t="s">
        <v>1286</v>
      </c>
      <c r="D81" t="s">
        <v>1706</v>
      </c>
      <c r="E81" t="s">
        <v>2404</v>
      </c>
    </row>
    <row r="82" spans="1:5" x14ac:dyDescent="0.25">
      <c r="A82" t="s">
        <v>1285</v>
      </c>
      <c r="B82" t="s">
        <v>1287</v>
      </c>
      <c r="C82" t="s">
        <v>1286</v>
      </c>
      <c r="D82" t="s">
        <v>1711</v>
      </c>
      <c r="E82" t="s">
        <v>2409</v>
      </c>
    </row>
    <row r="83" spans="1:5" x14ac:dyDescent="0.25">
      <c r="A83" t="s">
        <v>1285</v>
      </c>
      <c r="B83" t="s">
        <v>1287</v>
      </c>
      <c r="C83" t="s">
        <v>1286</v>
      </c>
      <c r="D83" t="s">
        <v>1453</v>
      </c>
      <c r="E83" t="s">
        <v>2024</v>
      </c>
    </row>
    <row r="84" spans="1:5" x14ac:dyDescent="0.25">
      <c r="A84" t="s">
        <v>1285</v>
      </c>
      <c r="B84" t="s">
        <v>1287</v>
      </c>
      <c r="C84" t="s">
        <v>1286</v>
      </c>
      <c r="D84" t="s">
        <v>1462</v>
      </c>
      <c r="E84" t="s">
        <v>2033</v>
      </c>
    </row>
    <row r="85" spans="1:5" x14ac:dyDescent="0.25">
      <c r="A85" t="s">
        <v>1285</v>
      </c>
      <c r="B85" t="s">
        <v>1287</v>
      </c>
      <c r="C85" t="s">
        <v>1286</v>
      </c>
      <c r="D85" t="s">
        <v>1455</v>
      </c>
      <c r="E85" t="s">
        <v>2026</v>
      </c>
    </row>
    <row r="86" spans="1:5" x14ac:dyDescent="0.25">
      <c r="A86" t="s">
        <v>1285</v>
      </c>
      <c r="B86" t="s">
        <v>1287</v>
      </c>
      <c r="C86" t="s">
        <v>1286</v>
      </c>
      <c r="D86" t="s">
        <v>1555</v>
      </c>
      <c r="E86" t="s">
        <v>2177</v>
      </c>
    </row>
    <row r="87" spans="1:5" x14ac:dyDescent="0.25">
      <c r="A87" t="s">
        <v>2498</v>
      </c>
      <c r="B87" t="s">
        <v>2499</v>
      </c>
      <c r="C87" t="s">
        <v>2500</v>
      </c>
      <c r="D87" t="s">
        <v>1724</v>
      </c>
      <c r="E87" t="s">
        <v>2501</v>
      </c>
    </row>
    <row r="88" spans="1:5" x14ac:dyDescent="0.25">
      <c r="A88" t="s">
        <v>2498</v>
      </c>
      <c r="B88" t="s">
        <v>2499</v>
      </c>
      <c r="C88" t="s">
        <v>2500</v>
      </c>
      <c r="D88" t="s">
        <v>1572</v>
      </c>
      <c r="E88" t="s">
        <v>2222</v>
      </c>
    </row>
    <row r="89" spans="1:5" x14ac:dyDescent="0.25">
      <c r="A89" t="s">
        <v>2498</v>
      </c>
      <c r="B89" t="s">
        <v>2499</v>
      </c>
      <c r="C89" t="s">
        <v>2500</v>
      </c>
      <c r="D89" t="s">
        <v>1686</v>
      </c>
      <c r="E89" t="s">
        <v>2362</v>
      </c>
    </row>
    <row r="90" spans="1:5" x14ac:dyDescent="0.25">
      <c r="A90" t="s">
        <v>2498</v>
      </c>
      <c r="B90" t="s">
        <v>2499</v>
      </c>
      <c r="C90" t="s">
        <v>2500</v>
      </c>
      <c r="D90" t="s">
        <v>1677</v>
      </c>
      <c r="E90" t="s">
        <v>2353</v>
      </c>
    </row>
    <row r="91" spans="1:5" x14ac:dyDescent="0.25">
      <c r="A91" t="s">
        <v>2498</v>
      </c>
      <c r="B91" t="s">
        <v>2499</v>
      </c>
      <c r="C91" t="s">
        <v>2500</v>
      </c>
      <c r="D91" t="s">
        <v>1678</v>
      </c>
      <c r="E91" t="s">
        <v>2354</v>
      </c>
    </row>
    <row r="92" spans="1:5" x14ac:dyDescent="0.25">
      <c r="A92" t="s">
        <v>1140</v>
      </c>
      <c r="B92" t="s">
        <v>1142</v>
      </c>
      <c r="C92" t="s">
        <v>1141</v>
      </c>
      <c r="D92" t="s">
        <v>2502</v>
      </c>
      <c r="E92" t="s">
        <v>2503</v>
      </c>
    </row>
    <row r="93" spans="1:5" x14ac:dyDescent="0.25">
      <c r="A93" t="s">
        <v>1140</v>
      </c>
      <c r="B93" t="s">
        <v>1142</v>
      </c>
      <c r="C93" t="s">
        <v>1141</v>
      </c>
      <c r="D93" t="s">
        <v>1638</v>
      </c>
      <c r="E93" t="s">
        <v>2307</v>
      </c>
    </row>
    <row r="94" spans="1:5" x14ac:dyDescent="0.25">
      <c r="A94" t="s">
        <v>1140</v>
      </c>
      <c r="B94" t="s">
        <v>1142</v>
      </c>
      <c r="C94" t="s">
        <v>1141</v>
      </c>
      <c r="D94" t="s">
        <v>1639</v>
      </c>
      <c r="E94" t="s">
        <v>2504</v>
      </c>
    </row>
    <row r="95" spans="1:5" x14ac:dyDescent="0.25">
      <c r="A95" t="s">
        <v>1140</v>
      </c>
      <c r="B95" t="s">
        <v>1142</v>
      </c>
      <c r="C95" t="s">
        <v>1141</v>
      </c>
      <c r="D95" t="s">
        <v>1645</v>
      </c>
      <c r="E95" t="s">
        <v>2315</v>
      </c>
    </row>
    <row r="96" spans="1:5" x14ac:dyDescent="0.25">
      <c r="A96" t="s">
        <v>1140</v>
      </c>
      <c r="B96" t="s">
        <v>1142</v>
      </c>
      <c r="C96" t="s">
        <v>1141</v>
      </c>
      <c r="D96" t="s">
        <v>1647</v>
      </c>
      <c r="E96" t="s">
        <v>2505</v>
      </c>
    </row>
    <row r="97" spans="1:5" x14ac:dyDescent="0.25">
      <c r="A97" t="s">
        <v>1140</v>
      </c>
      <c r="B97" t="s">
        <v>1142</v>
      </c>
      <c r="C97" t="s">
        <v>1141</v>
      </c>
      <c r="D97" t="s">
        <v>2506</v>
      </c>
      <c r="E97" t="s">
        <v>2507</v>
      </c>
    </row>
    <row r="98" spans="1:5" x14ac:dyDescent="0.25">
      <c r="A98" t="s">
        <v>1116</v>
      </c>
      <c r="B98" t="s">
        <v>1118</v>
      </c>
      <c r="C98" t="s">
        <v>1117</v>
      </c>
      <c r="D98" t="s">
        <v>1651</v>
      </c>
      <c r="E98" t="s">
        <v>2321</v>
      </c>
    </row>
    <row r="99" spans="1:5" x14ac:dyDescent="0.25">
      <c r="A99" t="s">
        <v>1116</v>
      </c>
      <c r="B99" t="s">
        <v>1118</v>
      </c>
      <c r="C99" t="s">
        <v>1117</v>
      </c>
      <c r="D99" t="s">
        <v>1656</v>
      </c>
      <c r="E99" t="s">
        <v>2326</v>
      </c>
    </row>
    <row r="100" spans="1:5" x14ac:dyDescent="0.25">
      <c r="A100" t="s">
        <v>1119</v>
      </c>
      <c r="B100" t="s">
        <v>1121</v>
      </c>
      <c r="C100" t="s">
        <v>1120</v>
      </c>
      <c r="D100" t="s">
        <v>1654</v>
      </c>
      <c r="E100" t="s">
        <v>2324</v>
      </c>
    </row>
    <row r="101" spans="1:5" x14ac:dyDescent="0.25">
      <c r="A101" t="s">
        <v>1119</v>
      </c>
      <c r="B101" t="s">
        <v>1121</v>
      </c>
      <c r="C101" t="s">
        <v>1120</v>
      </c>
      <c r="D101" t="s">
        <v>1655</v>
      </c>
      <c r="E101" t="s">
        <v>2325</v>
      </c>
    </row>
    <row r="102" spans="1:5" x14ac:dyDescent="0.25">
      <c r="A102" t="s">
        <v>1119</v>
      </c>
      <c r="B102" t="s">
        <v>1121</v>
      </c>
      <c r="C102" t="s">
        <v>1120</v>
      </c>
      <c r="D102" t="s">
        <v>1656</v>
      </c>
      <c r="E102" t="s">
        <v>2326</v>
      </c>
    </row>
    <row r="103" spans="1:5" x14ac:dyDescent="0.25">
      <c r="A103" t="s">
        <v>1122</v>
      </c>
      <c r="B103" t="s">
        <v>1124</v>
      </c>
      <c r="C103" t="s">
        <v>1123</v>
      </c>
      <c r="D103" t="s">
        <v>1656</v>
      </c>
      <c r="E103" t="s">
        <v>2326</v>
      </c>
    </row>
    <row r="104" spans="1:5" x14ac:dyDescent="0.25">
      <c r="A104" t="s">
        <v>1122</v>
      </c>
      <c r="B104" t="s">
        <v>1124</v>
      </c>
      <c r="C104" t="s">
        <v>1123</v>
      </c>
      <c r="D104" t="s">
        <v>1653</v>
      </c>
      <c r="E104" t="s">
        <v>2323</v>
      </c>
    </row>
    <row r="105" spans="1:5" x14ac:dyDescent="0.25">
      <c r="A105" t="s">
        <v>1155</v>
      </c>
      <c r="B105" t="s">
        <v>1157</v>
      </c>
      <c r="C105" t="s">
        <v>1156</v>
      </c>
      <c r="D105" t="s">
        <v>1654</v>
      </c>
      <c r="E105" t="s">
        <v>2324</v>
      </c>
    </row>
    <row r="106" spans="1:5" x14ac:dyDescent="0.25">
      <c r="A106" t="s">
        <v>1155</v>
      </c>
      <c r="B106" t="s">
        <v>1157</v>
      </c>
      <c r="C106" t="s">
        <v>1156</v>
      </c>
      <c r="D106" t="s">
        <v>1655</v>
      </c>
      <c r="E106" t="s">
        <v>2325</v>
      </c>
    </row>
    <row r="107" spans="1:5" x14ac:dyDescent="0.25">
      <c r="A107" t="s">
        <v>1155</v>
      </c>
      <c r="B107" t="s">
        <v>1157</v>
      </c>
      <c r="C107" t="s">
        <v>1156</v>
      </c>
      <c r="D107" t="s">
        <v>1656</v>
      </c>
      <c r="E107" t="s">
        <v>2326</v>
      </c>
    </row>
    <row r="108" spans="1:5" x14ac:dyDescent="0.25">
      <c r="A108" t="s">
        <v>1155</v>
      </c>
      <c r="B108" t="s">
        <v>1157</v>
      </c>
      <c r="C108" t="s">
        <v>1156</v>
      </c>
      <c r="D108" t="s">
        <v>1653</v>
      </c>
      <c r="E108" t="s">
        <v>2323</v>
      </c>
    </row>
    <row r="109" spans="1:5" x14ac:dyDescent="0.25">
      <c r="A109" t="s">
        <v>1155</v>
      </c>
      <c r="B109" t="s">
        <v>1157</v>
      </c>
      <c r="C109" t="s">
        <v>1156</v>
      </c>
      <c r="D109" t="s">
        <v>1659</v>
      </c>
      <c r="E109" t="s">
        <v>2329</v>
      </c>
    </row>
    <row r="110" spans="1:5" x14ac:dyDescent="0.25">
      <c r="A110" t="s">
        <v>1155</v>
      </c>
      <c r="B110" t="s">
        <v>1157</v>
      </c>
      <c r="C110" t="s">
        <v>1156</v>
      </c>
      <c r="D110" t="s">
        <v>1630</v>
      </c>
      <c r="E110" t="s">
        <v>2299</v>
      </c>
    </row>
    <row r="111" spans="1:5" x14ac:dyDescent="0.25">
      <c r="A111" t="s">
        <v>1155</v>
      </c>
      <c r="B111" t="s">
        <v>1157</v>
      </c>
      <c r="C111" t="s">
        <v>1156</v>
      </c>
      <c r="D111" t="s">
        <v>1631</v>
      </c>
      <c r="E111" t="s">
        <v>2300</v>
      </c>
    </row>
    <row r="112" spans="1:5" x14ac:dyDescent="0.25">
      <c r="A112" t="s">
        <v>1155</v>
      </c>
      <c r="B112" t="s">
        <v>1157</v>
      </c>
      <c r="C112" t="s">
        <v>1156</v>
      </c>
      <c r="D112" t="s">
        <v>1633</v>
      </c>
      <c r="E112" t="s">
        <v>2302</v>
      </c>
    </row>
    <row r="113" spans="1:5" x14ac:dyDescent="0.25">
      <c r="A113" t="s">
        <v>1155</v>
      </c>
      <c r="B113" t="s">
        <v>1157</v>
      </c>
      <c r="C113" t="s">
        <v>1156</v>
      </c>
      <c r="D113" t="s">
        <v>1635</v>
      </c>
      <c r="E113" t="s">
        <v>2304</v>
      </c>
    </row>
    <row r="114" spans="1:5" x14ac:dyDescent="0.25">
      <c r="A114" t="s">
        <v>1155</v>
      </c>
      <c r="B114" t="s">
        <v>1157</v>
      </c>
      <c r="C114" t="s">
        <v>1156</v>
      </c>
      <c r="D114" t="s">
        <v>1636</v>
      </c>
      <c r="E114" t="s">
        <v>2305</v>
      </c>
    </row>
    <row r="115" spans="1:5" x14ac:dyDescent="0.25">
      <c r="A115" t="s">
        <v>1125</v>
      </c>
      <c r="B115" t="s">
        <v>1127</v>
      </c>
      <c r="C115" t="s">
        <v>1126</v>
      </c>
      <c r="D115" t="s">
        <v>1628</v>
      </c>
      <c r="E115" t="s">
        <v>2297</v>
      </c>
    </row>
    <row r="116" spans="1:5" x14ac:dyDescent="0.25">
      <c r="A116" t="s">
        <v>1125</v>
      </c>
      <c r="B116" t="s">
        <v>1127</v>
      </c>
      <c r="C116" t="s">
        <v>1126</v>
      </c>
      <c r="D116" t="s">
        <v>1654</v>
      </c>
      <c r="E116" t="s">
        <v>2324</v>
      </c>
    </row>
    <row r="117" spans="1:5" x14ac:dyDescent="0.25">
      <c r="A117" t="s">
        <v>1125</v>
      </c>
      <c r="B117" t="s">
        <v>1127</v>
      </c>
      <c r="C117" t="s">
        <v>1126</v>
      </c>
      <c r="D117" t="s">
        <v>1643</v>
      </c>
      <c r="E117" t="s">
        <v>2313</v>
      </c>
    </row>
    <row r="118" spans="1:5" x14ac:dyDescent="0.25">
      <c r="A118" t="s">
        <v>1125</v>
      </c>
      <c r="B118" t="s">
        <v>1127</v>
      </c>
      <c r="C118" t="s">
        <v>1126</v>
      </c>
      <c r="D118" t="s">
        <v>1656</v>
      </c>
      <c r="E118" t="s">
        <v>2326</v>
      </c>
    </row>
    <row r="119" spans="1:5" x14ac:dyDescent="0.25">
      <c r="A119" t="s">
        <v>686</v>
      </c>
      <c r="B119" t="s">
        <v>688</v>
      </c>
      <c r="C119" t="s">
        <v>687</v>
      </c>
      <c r="D119" t="s">
        <v>1659</v>
      </c>
      <c r="E119" t="s">
        <v>2329</v>
      </c>
    </row>
    <row r="120" spans="1:5" x14ac:dyDescent="0.25">
      <c r="A120" t="s">
        <v>686</v>
      </c>
      <c r="B120" t="s">
        <v>688</v>
      </c>
      <c r="C120" t="s">
        <v>687</v>
      </c>
      <c r="D120" t="s">
        <v>2508</v>
      </c>
      <c r="E120" t="s">
        <v>2509</v>
      </c>
    </row>
    <row r="121" spans="1:5" x14ac:dyDescent="0.25">
      <c r="A121" t="s">
        <v>686</v>
      </c>
      <c r="B121" t="s">
        <v>688</v>
      </c>
      <c r="C121" t="s">
        <v>687</v>
      </c>
      <c r="D121" t="s">
        <v>1629</v>
      </c>
      <c r="E121" t="s">
        <v>2298</v>
      </c>
    </row>
    <row r="122" spans="1:5" x14ac:dyDescent="0.25">
      <c r="A122" t="s">
        <v>686</v>
      </c>
      <c r="B122" t="s">
        <v>688</v>
      </c>
      <c r="C122" t="s">
        <v>687</v>
      </c>
      <c r="D122" t="s">
        <v>1630</v>
      </c>
      <c r="E122" t="s">
        <v>2299</v>
      </c>
    </row>
    <row r="123" spans="1:5" x14ac:dyDescent="0.25">
      <c r="A123" t="s">
        <v>686</v>
      </c>
      <c r="B123" t="s">
        <v>688</v>
      </c>
      <c r="C123" t="s">
        <v>687</v>
      </c>
      <c r="D123" t="s">
        <v>1631</v>
      </c>
      <c r="E123" t="s">
        <v>2300</v>
      </c>
    </row>
    <row r="124" spans="1:5" x14ac:dyDescent="0.25">
      <c r="A124" t="s">
        <v>686</v>
      </c>
      <c r="B124" t="s">
        <v>688</v>
      </c>
      <c r="C124" t="s">
        <v>687</v>
      </c>
      <c r="D124" t="s">
        <v>1632</v>
      </c>
      <c r="E124" t="s">
        <v>2301</v>
      </c>
    </row>
    <row r="125" spans="1:5" x14ac:dyDescent="0.25">
      <c r="A125" t="s">
        <v>686</v>
      </c>
      <c r="B125" t="s">
        <v>688</v>
      </c>
      <c r="C125" t="s">
        <v>687</v>
      </c>
      <c r="D125" t="s">
        <v>1633</v>
      </c>
      <c r="E125" t="s">
        <v>2302</v>
      </c>
    </row>
    <row r="126" spans="1:5" x14ac:dyDescent="0.25">
      <c r="A126" t="s">
        <v>686</v>
      </c>
      <c r="B126" t="s">
        <v>688</v>
      </c>
      <c r="C126" t="s">
        <v>687</v>
      </c>
      <c r="D126" t="s">
        <v>1634</v>
      </c>
      <c r="E126" t="s">
        <v>2303</v>
      </c>
    </row>
    <row r="127" spans="1:5" x14ac:dyDescent="0.25">
      <c r="A127" t="s">
        <v>686</v>
      </c>
      <c r="B127" t="s">
        <v>688</v>
      </c>
      <c r="C127" t="s">
        <v>687</v>
      </c>
      <c r="D127" t="s">
        <v>1635</v>
      </c>
      <c r="E127" t="s">
        <v>2304</v>
      </c>
    </row>
    <row r="128" spans="1:5" x14ac:dyDescent="0.25">
      <c r="A128" t="s">
        <v>686</v>
      </c>
      <c r="B128" t="s">
        <v>688</v>
      </c>
      <c r="C128" t="s">
        <v>687</v>
      </c>
      <c r="D128" t="s">
        <v>1636</v>
      </c>
      <c r="E128" t="s">
        <v>2305</v>
      </c>
    </row>
    <row r="129" spans="1:5" x14ac:dyDescent="0.25">
      <c r="A129" t="s">
        <v>686</v>
      </c>
      <c r="B129" t="s">
        <v>688</v>
      </c>
      <c r="C129" t="s">
        <v>687</v>
      </c>
      <c r="D129" t="s">
        <v>2349</v>
      </c>
      <c r="E129" t="s">
        <v>2350</v>
      </c>
    </row>
    <row r="130" spans="1:5" x14ac:dyDescent="0.25">
      <c r="A130" t="s">
        <v>686</v>
      </c>
      <c r="B130" t="s">
        <v>688</v>
      </c>
      <c r="C130" t="s">
        <v>687</v>
      </c>
      <c r="D130" t="s">
        <v>2483</v>
      </c>
      <c r="E130" t="s">
        <v>2484</v>
      </c>
    </row>
    <row r="131" spans="1:5" x14ac:dyDescent="0.25">
      <c r="A131" t="s">
        <v>686</v>
      </c>
      <c r="B131" t="s">
        <v>688</v>
      </c>
      <c r="C131" t="s">
        <v>687</v>
      </c>
      <c r="D131" t="s">
        <v>2351</v>
      </c>
      <c r="E131" t="s">
        <v>2352</v>
      </c>
    </row>
    <row r="132" spans="1:5" x14ac:dyDescent="0.25">
      <c r="A132" t="s">
        <v>686</v>
      </c>
      <c r="B132" t="s">
        <v>688</v>
      </c>
      <c r="C132" t="s">
        <v>687</v>
      </c>
      <c r="D132" t="s">
        <v>1496</v>
      </c>
      <c r="E132" t="s">
        <v>2077</v>
      </c>
    </row>
    <row r="133" spans="1:5" x14ac:dyDescent="0.25">
      <c r="A133" t="s">
        <v>1113</v>
      </c>
      <c r="B133" t="s">
        <v>1115</v>
      </c>
      <c r="C133" t="s">
        <v>1114</v>
      </c>
      <c r="D133" t="s">
        <v>1654</v>
      </c>
      <c r="E133" t="s">
        <v>2324</v>
      </c>
    </row>
    <row r="134" spans="1:5" x14ac:dyDescent="0.25">
      <c r="A134" t="s">
        <v>1113</v>
      </c>
      <c r="B134" t="s">
        <v>1115</v>
      </c>
      <c r="C134" t="s">
        <v>1114</v>
      </c>
      <c r="D134" t="s">
        <v>1656</v>
      </c>
      <c r="E134" t="s">
        <v>2326</v>
      </c>
    </row>
    <row r="135" spans="1:5" x14ac:dyDescent="0.25">
      <c r="A135" t="s">
        <v>1113</v>
      </c>
      <c r="B135" t="s">
        <v>1115</v>
      </c>
      <c r="C135" t="s">
        <v>1114</v>
      </c>
      <c r="D135" t="s">
        <v>1653</v>
      </c>
      <c r="E135" t="s">
        <v>2323</v>
      </c>
    </row>
    <row r="136" spans="1:5" x14ac:dyDescent="0.25">
      <c r="A136" t="s">
        <v>1113</v>
      </c>
      <c r="B136" t="s">
        <v>1115</v>
      </c>
      <c r="C136" t="s">
        <v>1114</v>
      </c>
      <c r="D136" t="s">
        <v>1630</v>
      </c>
      <c r="E136" t="s">
        <v>2299</v>
      </c>
    </row>
    <row r="137" spans="1:5" x14ac:dyDescent="0.25">
      <c r="A137" t="s">
        <v>1113</v>
      </c>
      <c r="B137" t="s">
        <v>1115</v>
      </c>
      <c r="C137" t="s">
        <v>1114</v>
      </c>
      <c r="D137" t="s">
        <v>1631</v>
      </c>
      <c r="E137" t="s">
        <v>2300</v>
      </c>
    </row>
    <row r="138" spans="1:5" x14ac:dyDescent="0.25">
      <c r="A138" t="s">
        <v>1113</v>
      </c>
      <c r="B138" t="s">
        <v>1115</v>
      </c>
      <c r="C138" t="s">
        <v>1114</v>
      </c>
      <c r="D138" t="s">
        <v>1633</v>
      </c>
      <c r="E138" t="s">
        <v>2302</v>
      </c>
    </row>
    <row r="139" spans="1:5" x14ac:dyDescent="0.25">
      <c r="A139" t="s">
        <v>1113</v>
      </c>
      <c r="B139" t="s">
        <v>1115</v>
      </c>
      <c r="C139" t="s">
        <v>1114</v>
      </c>
      <c r="D139" t="s">
        <v>1636</v>
      </c>
      <c r="E139" t="s">
        <v>2305</v>
      </c>
    </row>
    <row r="140" spans="1:5" x14ac:dyDescent="0.25">
      <c r="A140" t="s">
        <v>1113</v>
      </c>
      <c r="B140" t="s">
        <v>1115</v>
      </c>
      <c r="C140" t="s">
        <v>1114</v>
      </c>
      <c r="D140" t="s">
        <v>1496</v>
      </c>
      <c r="E140" t="s">
        <v>2077</v>
      </c>
    </row>
    <row r="141" spans="1:5" x14ac:dyDescent="0.25">
      <c r="A141" t="s">
        <v>1128</v>
      </c>
      <c r="B141" t="s">
        <v>1130</v>
      </c>
      <c r="C141" t="s">
        <v>1129</v>
      </c>
      <c r="D141" t="s">
        <v>1651</v>
      </c>
      <c r="E141" t="s">
        <v>2321</v>
      </c>
    </row>
    <row r="142" spans="1:5" x14ac:dyDescent="0.25">
      <c r="A142" t="s">
        <v>1128</v>
      </c>
      <c r="B142" t="s">
        <v>1130</v>
      </c>
      <c r="C142" t="s">
        <v>1129</v>
      </c>
      <c r="D142" t="s">
        <v>1655</v>
      </c>
      <c r="E142" t="s">
        <v>2325</v>
      </c>
    </row>
    <row r="143" spans="1:5" x14ac:dyDescent="0.25">
      <c r="A143" t="s">
        <v>1128</v>
      </c>
      <c r="B143" t="s">
        <v>1130</v>
      </c>
      <c r="C143" t="s">
        <v>1129</v>
      </c>
      <c r="D143" t="s">
        <v>1629</v>
      </c>
      <c r="E143" t="s">
        <v>2298</v>
      </c>
    </row>
    <row r="144" spans="1:5" x14ac:dyDescent="0.25">
      <c r="A144" t="s">
        <v>1128</v>
      </c>
      <c r="B144" t="s">
        <v>1130</v>
      </c>
      <c r="C144" t="s">
        <v>1129</v>
      </c>
      <c r="D144" t="s">
        <v>1632</v>
      </c>
      <c r="E144" t="s">
        <v>2301</v>
      </c>
    </row>
    <row r="145" spans="1:5" x14ac:dyDescent="0.25">
      <c r="A145" t="s">
        <v>1128</v>
      </c>
      <c r="B145" t="s">
        <v>1130</v>
      </c>
      <c r="C145" t="s">
        <v>1129</v>
      </c>
      <c r="D145" t="s">
        <v>1634</v>
      </c>
      <c r="E145" t="s">
        <v>2303</v>
      </c>
    </row>
    <row r="146" spans="1:5" x14ac:dyDescent="0.25">
      <c r="A146" t="s">
        <v>1128</v>
      </c>
      <c r="B146" t="s">
        <v>1130</v>
      </c>
      <c r="C146" t="s">
        <v>1129</v>
      </c>
      <c r="D146" t="s">
        <v>1635</v>
      </c>
      <c r="E146" t="s">
        <v>2304</v>
      </c>
    </row>
    <row r="147" spans="1:5" x14ac:dyDescent="0.25">
      <c r="A147" t="s">
        <v>1128</v>
      </c>
      <c r="B147" t="s">
        <v>1130</v>
      </c>
      <c r="C147" t="s">
        <v>1129</v>
      </c>
      <c r="D147" t="s">
        <v>2483</v>
      </c>
      <c r="E147" t="s">
        <v>2484</v>
      </c>
    </row>
    <row r="148" spans="1:5" x14ac:dyDescent="0.25">
      <c r="A148" t="s">
        <v>1022</v>
      </c>
      <c r="B148" t="s">
        <v>1024</v>
      </c>
      <c r="C148" t="s">
        <v>1023</v>
      </c>
      <c r="D148" t="s">
        <v>2510</v>
      </c>
      <c r="E148" t="s">
        <v>1023</v>
      </c>
    </row>
    <row r="149" spans="1:5" x14ac:dyDescent="0.25">
      <c r="A149" t="s">
        <v>1203</v>
      </c>
      <c r="B149" t="s">
        <v>1205</v>
      </c>
      <c r="C149" t="s">
        <v>1204</v>
      </c>
      <c r="D149" t="s">
        <v>1490</v>
      </c>
      <c r="E149" t="s">
        <v>2071</v>
      </c>
    </row>
    <row r="150" spans="1:5" x14ac:dyDescent="0.25">
      <c r="A150" t="s">
        <v>1203</v>
      </c>
      <c r="B150" t="s">
        <v>1205</v>
      </c>
      <c r="C150" t="s">
        <v>1204</v>
      </c>
      <c r="D150" t="s">
        <v>1492</v>
      </c>
      <c r="E150" t="s">
        <v>2073</v>
      </c>
    </row>
    <row r="151" spans="1:5" x14ac:dyDescent="0.25">
      <c r="A151" t="s">
        <v>1203</v>
      </c>
      <c r="B151" t="s">
        <v>1205</v>
      </c>
      <c r="C151" t="s">
        <v>1204</v>
      </c>
      <c r="D151" t="s">
        <v>1491</v>
      </c>
      <c r="E151" t="s">
        <v>2072</v>
      </c>
    </row>
    <row r="152" spans="1:5" x14ac:dyDescent="0.25">
      <c r="A152" t="s">
        <v>1212</v>
      </c>
      <c r="B152" t="s">
        <v>1214</v>
      </c>
      <c r="C152" t="s">
        <v>1213</v>
      </c>
      <c r="D152" t="s">
        <v>1490</v>
      </c>
      <c r="E152" t="s">
        <v>2071</v>
      </c>
    </row>
    <row r="153" spans="1:5" x14ac:dyDescent="0.25">
      <c r="A153" t="s">
        <v>1212</v>
      </c>
      <c r="B153" t="s">
        <v>1214</v>
      </c>
      <c r="C153" t="s">
        <v>1213</v>
      </c>
      <c r="D153" t="s">
        <v>1492</v>
      </c>
      <c r="E153" t="s">
        <v>2073</v>
      </c>
    </row>
    <row r="154" spans="1:5" x14ac:dyDescent="0.25">
      <c r="A154" t="s">
        <v>1098</v>
      </c>
      <c r="B154" t="s">
        <v>1100</v>
      </c>
      <c r="C154" t="s">
        <v>1099</v>
      </c>
      <c r="D154" t="s">
        <v>1588</v>
      </c>
      <c r="E154" t="s">
        <v>2246</v>
      </c>
    </row>
    <row r="155" spans="1:5" x14ac:dyDescent="0.25">
      <c r="A155" t="s">
        <v>1098</v>
      </c>
      <c r="B155" t="s">
        <v>1100</v>
      </c>
      <c r="C155" t="s">
        <v>1099</v>
      </c>
      <c r="D155" t="s">
        <v>1477</v>
      </c>
      <c r="E155" t="s">
        <v>2050</v>
      </c>
    </row>
    <row r="156" spans="1:5" x14ac:dyDescent="0.25">
      <c r="A156" t="s">
        <v>1098</v>
      </c>
      <c r="B156" t="s">
        <v>1100</v>
      </c>
      <c r="C156" t="s">
        <v>1099</v>
      </c>
      <c r="D156" t="s">
        <v>1476</v>
      </c>
      <c r="E156" t="s">
        <v>2049</v>
      </c>
    </row>
    <row r="157" spans="1:5" x14ac:dyDescent="0.25">
      <c r="A157" t="s">
        <v>1098</v>
      </c>
      <c r="B157" t="s">
        <v>1100</v>
      </c>
      <c r="C157" t="s">
        <v>1099</v>
      </c>
      <c r="D157" t="s">
        <v>2511</v>
      </c>
      <c r="E157" t="s">
        <v>2512</v>
      </c>
    </row>
    <row r="158" spans="1:5" x14ac:dyDescent="0.25">
      <c r="A158" t="s">
        <v>938</v>
      </c>
      <c r="B158" t="s">
        <v>940</v>
      </c>
      <c r="C158" t="s">
        <v>939</v>
      </c>
      <c r="D158" t="s">
        <v>1695</v>
      </c>
      <c r="E158" t="s">
        <v>2374</v>
      </c>
    </row>
    <row r="159" spans="1:5" x14ac:dyDescent="0.25">
      <c r="A159" t="s">
        <v>778</v>
      </c>
      <c r="B159" t="s">
        <v>780</v>
      </c>
      <c r="C159" t="s">
        <v>779</v>
      </c>
      <c r="D159" t="s">
        <v>1863</v>
      </c>
      <c r="E159" t="s">
        <v>1864</v>
      </c>
    </row>
    <row r="160" spans="1:5" x14ac:dyDescent="0.25">
      <c r="A160" t="s">
        <v>629</v>
      </c>
      <c r="B160" t="s">
        <v>631</v>
      </c>
      <c r="C160" t="s">
        <v>630</v>
      </c>
      <c r="D160" t="s">
        <v>2513</v>
      </c>
      <c r="E160" t="s">
        <v>2514</v>
      </c>
    </row>
    <row r="161" spans="1:5" x14ac:dyDescent="0.25">
      <c r="A161" t="s">
        <v>629</v>
      </c>
      <c r="B161" t="s">
        <v>631</v>
      </c>
      <c r="C161" t="s">
        <v>630</v>
      </c>
      <c r="D161" t="s">
        <v>2515</v>
      </c>
      <c r="E161" t="s">
        <v>2516</v>
      </c>
    </row>
    <row r="162" spans="1:5" x14ac:dyDescent="0.25">
      <c r="A162" t="s">
        <v>629</v>
      </c>
      <c r="B162" t="s">
        <v>631</v>
      </c>
      <c r="C162" t="s">
        <v>630</v>
      </c>
      <c r="D162" t="s">
        <v>2517</v>
      </c>
      <c r="E162" t="s">
        <v>2518</v>
      </c>
    </row>
    <row r="163" spans="1:5" x14ac:dyDescent="0.25">
      <c r="A163" t="s">
        <v>629</v>
      </c>
      <c r="B163" t="s">
        <v>631</v>
      </c>
      <c r="C163" t="s">
        <v>630</v>
      </c>
      <c r="D163" t="s">
        <v>2519</v>
      </c>
      <c r="E163" t="s">
        <v>2520</v>
      </c>
    </row>
    <row r="164" spans="1:5" x14ac:dyDescent="0.25">
      <c r="A164" t="s">
        <v>629</v>
      </c>
      <c r="B164" t="s">
        <v>631</v>
      </c>
      <c r="C164" t="s">
        <v>630</v>
      </c>
      <c r="D164" t="s">
        <v>2521</v>
      </c>
      <c r="E164" t="s">
        <v>2522</v>
      </c>
    </row>
    <row r="165" spans="1:5" x14ac:dyDescent="0.25">
      <c r="A165" t="s">
        <v>615</v>
      </c>
      <c r="B165" t="s">
        <v>617</v>
      </c>
      <c r="C165" t="s">
        <v>616</v>
      </c>
      <c r="D165" t="s">
        <v>2523</v>
      </c>
      <c r="E165" t="s">
        <v>2524</v>
      </c>
    </row>
    <row r="166" spans="1:5" x14ac:dyDescent="0.25">
      <c r="A166" t="s">
        <v>615</v>
      </c>
      <c r="B166" t="s">
        <v>617</v>
      </c>
      <c r="C166" t="s">
        <v>616</v>
      </c>
      <c r="D166" t="s">
        <v>2525</v>
      </c>
      <c r="E166" t="s">
        <v>2526</v>
      </c>
    </row>
    <row r="167" spans="1:5" x14ac:dyDescent="0.25">
      <c r="A167" t="s">
        <v>615</v>
      </c>
      <c r="B167" t="s">
        <v>617</v>
      </c>
      <c r="C167" t="s">
        <v>616</v>
      </c>
      <c r="D167" t="s">
        <v>2527</v>
      </c>
      <c r="E167" t="s">
        <v>2528</v>
      </c>
    </row>
    <row r="168" spans="1:5" x14ac:dyDescent="0.25">
      <c r="A168" t="s">
        <v>615</v>
      </c>
      <c r="B168" t="s">
        <v>617</v>
      </c>
      <c r="C168" t="s">
        <v>616</v>
      </c>
      <c r="D168" t="s">
        <v>2529</v>
      </c>
      <c r="E168" t="s">
        <v>2530</v>
      </c>
    </row>
    <row r="169" spans="1:5" x14ac:dyDescent="0.25">
      <c r="A169" t="s">
        <v>615</v>
      </c>
      <c r="B169" t="s">
        <v>617</v>
      </c>
      <c r="C169" t="s">
        <v>616</v>
      </c>
      <c r="D169" t="s">
        <v>2531</v>
      </c>
      <c r="E169" t="s">
        <v>2532</v>
      </c>
    </row>
    <row r="170" spans="1:5" x14ac:dyDescent="0.25">
      <c r="A170" t="s">
        <v>615</v>
      </c>
      <c r="B170" t="s">
        <v>617</v>
      </c>
      <c r="C170" t="s">
        <v>616</v>
      </c>
      <c r="D170" t="s">
        <v>2533</v>
      </c>
      <c r="E170" t="s">
        <v>2534</v>
      </c>
    </row>
    <row r="171" spans="1:5" x14ac:dyDescent="0.25">
      <c r="A171" t="s">
        <v>615</v>
      </c>
      <c r="B171" t="s">
        <v>617</v>
      </c>
      <c r="C171" t="s">
        <v>616</v>
      </c>
      <c r="D171" t="s">
        <v>2535</v>
      </c>
      <c r="E171" t="s">
        <v>2536</v>
      </c>
    </row>
    <row r="172" spans="1:5" x14ac:dyDescent="0.25">
      <c r="A172" t="s">
        <v>615</v>
      </c>
      <c r="B172" t="s">
        <v>617</v>
      </c>
      <c r="C172" t="s">
        <v>616</v>
      </c>
      <c r="D172" t="s">
        <v>2517</v>
      </c>
      <c r="E172" t="s">
        <v>2518</v>
      </c>
    </row>
    <row r="173" spans="1:5" x14ac:dyDescent="0.25">
      <c r="A173" t="s">
        <v>615</v>
      </c>
      <c r="B173" t="s">
        <v>617</v>
      </c>
      <c r="C173" t="s">
        <v>616</v>
      </c>
      <c r="D173" t="s">
        <v>2537</v>
      </c>
      <c r="E173" t="s">
        <v>2538</v>
      </c>
    </row>
    <row r="174" spans="1:5" x14ac:dyDescent="0.25">
      <c r="A174" t="s">
        <v>615</v>
      </c>
      <c r="B174" t="s">
        <v>617</v>
      </c>
      <c r="C174" t="s">
        <v>616</v>
      </c>
      <c r="D174" t="s">
        <v>2539</v>
      </c>
      <c r="E174" t="s">
        <v>2540</v>
      </c>
    </row>
    <row r="175" spans="1:5" x14ac:dyDescent="0.25">
      <c r="A175" t="s">
        <v>615</v>
      </c>
      <c r="B175" t="s">
        <v>617</v>
      </c>
      <c r="C175" t="s">
        <v>616</v>
      </c>
      <c r="D175" t="s">
        <v>2541</v>
      </c>
      <c r="E175" t="s">
        <v>2542</v>
      </c>
    </row>
    <row r="176" spans="1:5" x14ac:dyDescent="0.25">
      <c r="A176" t="s">
        <v>615</v>
      </c>
      <c r="B176" t="s">
        <v>617</v>
      </c>
      <c r="C176" t="s">
        <v>616</v>
      </c>
      <c r="D176" t="s">
        <v>1618</v>
      </c>
      <c r="E176" t="s">
        <v>2278</v>
      </c>
    </row>
    <row r="177" spans="1:5" x14ac:dyDescent="0.25">
      <c r="A177" t="s">
        <v>615</v>
      </c>
      <c r="B177" t="s">
        <v>617</v>
      </c>
      <c r="C177" t="s">
        <v>616</v>
      </c>
      <c r="D177" t="s">
        <v>2543</v>
      </c>
      <c r="E177" t="s">
        <v>2544</v>
      </c>
    </row>
    <row r="178" spans="1:5" x14ac:dyDescent="0.25">
      <c r="A178" t="s">
        <v>306</v>
      </c>
      <c r="B178" t="s">
        <v>308</v>
      </c>
      <c r="C178" t="s">
        <v>307</v>
      </c>
      <c r="D178" t="s">
        <v>1535</v>
      </c>
      <c r="E178" t="s">
        <v>2133</v>
      </c>
    </row>
    <row r="179" spans="1:5" x14ac:dyDescent="0.25">
      <c r="A179" t="s">
        <v>306</v>
      </c>
      <c r="B179" t="s">
        <v>308</v>
      </c>
      <c r="C179" t="s">
        <v>307</v>
      </c>
      <c r="D179" t="s">
        <v>2523</v>
      </c>
      <c r="E179" t="s">
        <v>2524</v>
      </c>
    </row>
    <row r="180" spans="1:5" x14ac:dyDescent="0.25">
      <c r="A180" t="s">
        <v>306</v>
      </c>
      <c r="B180" t="s">
        <v>308</v>
      </c>
      <c r="C180" t="s">
        <v>307</v>
      </c>
      <c r="D180" t="s">
        <v>2525</v>
      </c>
      <c r="E180" t="s">
        <v>2526</v>
      </c>
    </row>
    <row r="181" spans="1:5" x14ac:dyDescent="0.25">
      <c r="A181" t="s">
        <v>306</v>
      </c>
      <c r="B181" t="s">
        <v>308</v>
      </c>
      <c r="C181" t="s">
        <v>307</v>
      </c>
      <c r="D181" t="s">
        <v>2527</v>
      </c>
      <c r="E181" t="s">
        <v>2528</v>
      </c>
    </row>
    <row r="182" spans="1:5" x14ac:dyDescent="0.25">
      <c r="A182" t="s">
        <v>306</v>
      </c>
      <c r="B182" t="s">
        <v>308</v>
      </c>
      <c r="C182" t="s">
        <v>307</v>
      </c>
      <c r="D182" t="s">
        <v>2529</v>
      </c>
      <c r="E182" t="s">
        <v>2530</v>
      </c>
    </row>
    <row r="183" spans="1:5" x14ac:dyDescent="0.25">
      <c r="A183" t="s">
        <v>306</v>
      </c>
      <c r="B183" t="s">
        <v>308</v>
      </c>
      <c r="C183" t="s">
        <v>307</v>
      </c>
      <c r="D183" t="s">
        <v>2531</v>
      </c>
      <c r="E183" t="s">
        <v>2532</v>
      </c>
    </row>
    <row r="184" spans="1:5" x14ac:dyDescent="0.25">
      <c r="A184" t="s">
        <v>306</v>
      </c>
      <c r="B184" t="s">
        <v>308</v>
      </c>
      <c r="C184" t="s">
        <v>307</v>
      </c>
      <c r="D184" t="s">
        <v>2533</v>
      </c>
      <c r="E184" t="s">
        <v>2534</v>
      </c>
    </row>
    <row r="185" spans="1:5" x14ac:dyDescent="0.25">
      <c r="A185" t="s">
        <v>306</v>
      </c>
      <c r="B185" t="s">
        <v>308</v>
      </c>
      <c r="C185" t="s">
        <v>307</v>
      </c>
      <c r="D185" t="s">
        <v>2535</v>
      </c>
      <c r="E185" t="s">
        <v>2536</v>
      </c>
    </row>
    <row r="186" spans="1:5" x14ac:dyDescent="0.25">
      <c r="A186" t="s">
        <v>306</v>
      </c>
      <c r="B186" t="s">
        <v>308</v>
      </c>
      <c r="C186" t="s">
        <v>307</v>
      </c>
      <c r="D186" t="s">
        <v>2486</v>
      </c>
      <c r="E186" t="s">
        <v>2487</v>
      </c>
    </row>
    <row r="187" spans="1:5" x14ac:dyDescent="0.25">
      <c r="A187" t="s">
        <v>306</v>
      </c>
      <c r="B187" t="s">
        <v>308</v>
      </c>
      <c r="C187" t="s">
        <v>307</v>
      </c>
      <c r="D187" t="s">
        <v>2517</v>
      </c>
      <c r="E187" t="s">
        <v>2518</v>
      </c>
    </row>
    <row r="188" spans="1:5" x14ac:dyDescent="0.25">
      <c r="A188" t="s">
        <v>306</v>
      </c>
      <c r="B188" t="s">
        <v>308</v>
      </c>
      <c r="C188" t="s">
        <v>307</v>
      </c>
      <c r="D188" t="s">
        <v>2537</v>
      </c>
      <c r="E188" t="s">
        <v>2538</v>
      </c>
    </row>
    <row r="189" spans="1:5" x14ac:dyDescent="0.25">
      <c r="A189" t="s">
        <v>306</v>
      </c>
      <c r="B189" t="s">
        <v>308</v>
      </c>
      <c r="C189" t="s">
        <v>307</v>
      </c>
      <c r="D189" t="s">
        <v>2539</v>
      </c>
      <c r="E189" t="s">
        <v>2540</v>
      </c>
    </row>
    <row r="190" spans="1:5" x14ac:dyDescent="0.25">
      <c r="A190" t="s">
        <v>306</v>
      </c>
      <c r="B190" t="s">
        <v>308</v>
      </c>
      <c r="C190" t="s">
        <v>307</v>
      </c>
      <c r="D190" t="s">
        <v>2541</v>
      </c>
      <c r="E190" t="s">
        <v>2542</v>
      </c>
    </row>
    <row r="191" spans="1:5" x14ac:dyDescent="0.25">
      <c r="A191" t="s">
        <v>306</v>
      </c>
      <c r="B191" t="s">
        <v>308</v>
      </c>
      <c r="C191" t="s">
        <v>307</v>
      </c>
      <c r="D191" t="s">
        <v>1618</v>
      </c>
      <c r="E191" t="s">
        <v>2278</v>
      </c>
    </row>
    <row r="192" spans="1:5" x14ac:dyDescent="0.25">
      <c r="A192" t="s">
        <v>306</v>
      </c>
      <c r="B192" t="s">
        <v>308</v>
      </c>
      <c r="C192" t="s">
        <v>307</v>
      </c>
      <c r="D192" t="s">
        <v>2543</v>
      </c>
      <c r="E192" t="s">
        <v>2544</v>
      </c>
    </row>
    <row r="193" spans="1:5" x14ac:dyDescent="0.25">
      <c r="A193" t="s">
        <v>202</v>
      </c>
      <c r="B193" t="s">
        <v>204</v>
      </c>
      <c r="C193" t="s">
        <v>203</v>
      </c>
      <c r="D193" t="s">
        <v>1708</v>
      </c>
      <c r="E193" t="s">
        <v>2406</v>
      </c>
    </row>
    <row r="194" spans="1:5" x14ac:dyDescent="0.25">
      <c r="A194" t="s">
        <v>176</v>
      </c>
      <c r="B194" t="s">
        <v>178</v>
      </c>
      <c r="C194" t="s">
        <v>177</v>
      </c>
      <c r="D194" t="s">
        <v>1555</v>
      </c>
      <c r="E194" t="s">
        <v>2177</v>
      </c>
    </row>
    <row r="195" spans="1:5" x14ac:dyDescent="0.25">
      <c r="A195" t="s">
        <v>176</v>
      </c>
      <c r="B195" t="s">
        <v>178</v>
      </c>
      <c r="C195" t="s">
        <v>177</v>
      </c>
      <c r="D195" t="s">
        <v>1552</v>
      </c>
      <c r="E195" t="s">
        <v>2158</v>
      </c>
    </row>
    <row r="196" spans="1:5" x14ac:dyDescent="0.25">
      <c r="A196" t="s">
        <v>382</v>
      </c>
      <c r="B196" t="s">
        <v>384</v>
      </c>
      <c r="C196" t="s">
        <v>383</v>
      </c>
      <c r="D196" t="s">
        <v>2523</v>
      </c>
      <c r="E196" t="s">
        <v>2524</v>
      </c>
    </row>
    <row r="197" spans="1:5" x14ac:dyDescent="0.25">
      <c r="A197" t="s">
        <v>382</v>
      </c>
      <c r="B197" t="s">
        <v>384</v>
      </c>
      <c r="C197" t="s">
        <v>383</v>
      </c>
      <c r="D197" t="s">
        <v>2525</v>
      </c>
      <c r="E197" t="s">
        <v>2526</v>
      </c>
    </row>
    <row r="198" spans="1:5" x14ac:dyDescent="0.25">
      <c r="A198" t="s">
        <v>382</v>
      </c>
      <c r="B198" t="s">
        <v>384</v>
      </c>
      <c r="C198" t="s">
        <v>383</v>
      </c>
      <c r="D198" t="s">
        <v>2527</v>
      </c>
      <c r="E198" t="s">
        <v>2528</v>
      </c>
    </row>
    <row r="199" spans="1:5" x14ac:dyDescent="0.25">
      <c r="A199" t="s">
        <v>382</v>
      </c>
      <c r="B199" t="s">
        <v>384</v>
      </c>
      <c r="C199" t="s">
        <v>383</v>
      </c>
      <c r="D199" t="s">
        <v>2529</v>
      </c>
      <c r="E199" t="s">
        <v>2530</v>
      </c>
    </row>
    <row r="200" spans="1:5" x14ac:dyDescent="0.25">
      <c r="A200" t="s">
        <v>2545</v>
      </c>
      <c r="B200" t="s">
        <v>2546</v>
      </c>
      <c r="C200" t="s">
        <v>2547</v>
      </c>
      <c r="D200" t="s">
        <v>2548</v>
      </c>
      <c r="E200" t="s">
        <v>2549</v>
      </c>
    </row>
    <row r="201" spans="1:5" x14ac:dyDescent="0.25">
      <c r="A201" t="s">
        <v>2545</v>
      </c>
      <c r="B201" t="s">
        <v>2546</v>
      </c>
      <c r="C201" t="s">
        <v>2547</v>
      </c>
      <c r="D201" t="s">
        <v>2550</v>
      </c>
      <c r="E201" t="s">
        <v>2551</v>
      </c>
    </row>
    <row r="202" spans="1:5" x14ac:dyDescent="0.25">
      <c r="A202" t="s">
        <v>2545</v>
      </c>
      <c r="B202" t="s">
        <v>2546</v>
      </c>
      <c r="C202" t="s">
        <v>2547</v>
      </c>
      <c r="D202" t="s">
        <v>2552</v>
      </c>
      <c r="E202" t="s">
        <v>2553</v>
      </c>
    </row>
    <row r="203" spans="1:5" x14ac:dyDescent="0.25">
      <c r="A203" t="s">
        <v>2554</v>
      </c>
      <c r="B203" t="s">
        <v>1280</v>
      </c>
      <c r="C203" t="s">
        <v>1279</v>
      </c>
      <c r="D203" t="s">
        <v>1453</v>
      </c>
      <c r="E203" t="s">
        <v>2024</v>
      </c>
    </row>
    <row r="204" spans="1:5" x14ac:dyDescent="0.25">
      <c r="A204" t="s">
        <v>719</v>
      </c>
      <c r="B204" t="s">
        <v>721</v>
      </c>
      <c r="C204" t="s">
        <v>720</v>
      </c>
      <c r="D204" t="s">
        <v>2494</v>
      </c>
      <c r="E204" t="s">
        <v>2495</v>
      </c>
    </row>
    <row r="205" spans="1:5" x14ac:dyDescent="0.25">
      <c r="A205" t="s">
        <v>719</v>
      </c>
      <c r="B205" t="s">
        <v>721</v>
      </c>
      <c r="C205" t="s">
        <v>720</v>
      </c>
      <c r="D205" t="s">
        <v>2555</v>
      </c>
      <c r="E205" t="s">
        <v>2556</v>
      </c>
    </row>
    <row r="206" spans="1:5" x14ac:dyDescent="0.25">
      <c r="A206" t="s">
        <v>719</v>
      </c>
      <c r="B206" t="s">
        <v>721</v>
      </c>
      <c r="C206" t="s">
        <v>720</v>
      </c>
      <c r="D206" t="s">
        <v>2496</v>
      </c>
      <c r="E206" t="s">
        <v>2497</v>
      </c>
    </row>
    <row r="207" spans="1:5" x14ac:dyDescent="0.25">
      <c r="A207" t="s">
        <v>2557</v>
      </c>
      <c r="B207" t="s">
        <v>2558</v>
      </c>
      <c r="C207" t="s">
        <v>2559</v>
      </c>
      <c r="D207" t="s">
        <v>2560</v>
      </c>
      <c r="E207" t="s">
        <v>2561</v>
      </c>
    </row>
    <row r="208" spans="1:5" x14ac:dyDescent="0.25">
      <c r="A208" t="s">
        <v>2562</v>
      </c>
      <c r="B208" t="s">
        <v>2563</v>
      </c>
      <c r="C208" t="s">
        <v>2564</v>
      </c>
      <c r="D208" t="s">
        <v>2496</v>
      </c>
      <c r="E208" t="s">
        <v>2497</v>
      </c>
    </row>
    <row r="209" spans="1:5" x14ac:dyDescent="0.25">
      <c r="A209" t="s">
        <v>741</v>
      </c>
      <c r="B209" t="s">
        <v>743</v>
      </c>
      <c r="C209" t="s">
        <v>742</v>
      </c>
      <c r="D209" t="s">
        <v>2560</v>
      </c>
      <c r="E209" t="s">
        <v>2561</v>
      </c>
    </row>
    <row r="210" spans="1:5" x14ac:dyDescent="0.25">
      <c r="A210" t="s">
        <v>1253</v>
      </c>
      <c r="B210" t="s">
        <v>1255</v>
      </c>
      <c r="C210" t="s">
        <v>1254</v>
      </c>
      <c r="D210" t="s">
        <v>1453</v>
      </c>
      <c r="E210" t="s">
        <v>2024</v>
      </c>
    </row>
    <row r="211" spans="1:5" x14ac:dyDescent="0.25">
      <c r="A211" t="s">
        <v>1253</v>
      </c>
      <c r="B211" t="s">
        <v>1255</v>
      </c>
      <c r="C211" t="s">
        <v>1254</v>
      </c>
      <c r="D211" t="s">
        <v>1455</v>
      </c>
      <c r="E211" t="s">
        <v>2026</v>
      </c>
    </row>
    <row r="212" spans="1:5" x14ac:dyDescent="0.25">
      <c r="A212" t="s">
        <v>1253</v>
      </c>
      <c r="B212" t="s">
        <v>1255</v>
      </c>
      <c r="C212" t="s">
        <v>1254</v>
      </c>
      <c r="D212" t="s">
        <v>1457</v>
      </c>
      <c r="E212" t="s">
        <v>2028</v>
      </c>
    </row>
    <row r="213" spans="1:5" x14ac:dyDescent="0.25">
      <c r="A213" t="s">
        <v>1253</v>
      </c>
      <c r="B213" t="s">
        <v>1255</v>
      </c>
      <c r="C213" t="s">
        <v>1254</v>
      </c>
      <c r="D213" t="s">
        <v>1560</v>
      </c>
      <c r="E213" t="s">
        <v>2182</v>
      </c>
    </row>
    <row r="214" spans="1:5" x14ac:dyDescent="0.25">
      <c r="A214" t="s">
        <v>1253</v>
      </c>
      <c r="B214" t="s">
        <v>1255</v>
      </c>
      <c r="C214" t="s">
        <v>1254</v>
      </c>
      <c r="D214" t="s">
        <v>1559</v>
      </c>
      <c r="E214" t="s">
        <v>2181</v>
      </c>
    </row>
    <row r="215" spans="1:5" x14ac:dyDescent="0.25">
      <c r="A215" t="s">
        <v>957</v>
      </c>
      <c r="B215" t="s">
        <v>959</v>
      </c>
      <c r="C215" t="s">
        <v>958</v>
      </c>
      <c r="D215" t="s">
        <v>1500</v>
      </c>
      <c r="E215" t="s">
        <v>2085</v>
      </c>
    </row>
    <row r="216" spans="1:5" x14ac:dyDescent="0.25">
      <c r="A216" t="s">
        <v>957</v>
      </c>
      <c r="B216" t="s">
        <v>959</v>
      </c>
      <c r="C216" t="s">
        <v>958</v>
      </c>
      <c r="D216" t="s">
        <v>1501</v>
      </c>
      <c r="E216" t="s">
        <v>1040</v>
      </c>
    </row>
    <row r="217" spans="1:5" x14ac:dyDescent="0.25">
      <c r="A217" t="s">
        <v>1039</v>
      </c>
      <c r="B217" t="s">
        <v>1041</v>
      </c>
      <c r="C217" t="s">
        <v>1040</v>
      </c>
      <c r="D217" t="s">
        <v>1500</v>
      </c>
      <c r="E217" t="s">
        <v>2085</v>
      </c>
    </row>
    <row r="218" spans="1:5" x14ac:dyDescent="0.25">
      <c r="A218" t="s">
        <v>1039</v>
      </c>
      <c r="B218" t="s">
        <v>1041</v>
      </c>
      <c r="C218" t="s">
        <v>1040</v>
      </c>
      <c r="D218" t="s">
        <v>1501</v>
      </c>
      <c r="E218" t="s">
        <v>1040</v>
      </c>
    </row>
    <row r="219" spans="1:5" x14ac:dyDescent="0.25">
      <c r="A219" t="s">
        <v>290</v>
      </c>
      <c r="B219" t="s">
        <v>292</v>
      </c>
      <c r="C219" t="s">
        <v>291</v>
      </c>
      <c r="D219" t="s">
        <v>2565</v>
      </c>
      <c r="E219" t="s">
        <v>2566</v>
      </c>
    </row>
    <row r="220" spans="1:5" x14ac:dyDescent="0.25">
      <c r="A220" t="s">
        <v>295</v>
      </c>
      <c r="B220" t="s">
        <v>297</v>
      </c>
      <c r="C220" t="s">
        <v>296</v>
      </c>
      <c r="D220" t="s">
        <v>2567</v>
      </c>
      <c r="E220" t="s">
        <v>2568</v>
      </c>
    </row>
    <row r="221" spans="1:5" x14ac:dyDescent="0.25">
      <c r="A221" t="s">
        <v>2569</v>
      </c>
      <c r="B221" t="s">
        <v>2570</v>
      </c>
      <c r="C221" t="s">
        <v>2571</v>
      </c>
      <c r="D221" t="s">
        <v>1727</v>
      </c>
      <c r="E221" t="s">
        <v>2448</v>
      </c>
    </row>
    <row r="222" spans="1:5" x14ac:dyDescent="0.25">
      <c r="A222" t="s">
        <v>2569</v>
      </c>
      <c r="B222" t="s">
        <v>2570</v>
      </c>
      <c r="C222" t="s">
        <v>2571</v>
      </c>
      <c r="D222" t="s">
        <v>2572</v>
      </c>
      <c r="E222" t="s">
        <v>2573</v>
      </c>
    </row>
    <row r="223" spans="1:5" x14ac:dyDescent="0.25">
      <c r="A223" t="s">
        <v>1058</v>
      </c>
      <c r="B223" t="s">
        <v>1060</v>
      </c>
      <c r="C223" t="s">
        <v>1059</v>
      </c>
      <c r="D223" t="s">
        <v>1502</v>
      </c>
      <c r="E223" t="s">
        <v>2086</v>
      </c>
    </row>
    <row r="224" spans="1:5" x14ac:dyDescent="0.25">
      <c r="A224" t="s">
        <v>1017</v>
      </c>
      <c r="B224" t="s">
        <v>1019</v>
      </c>
      <c r="C224" t="s">
        <v>1018</v>
      </c>
      <c r="D224" t="s">
        <v>1502</v>
      </c>
      <c r="E224" t="s">
        <v>2086</v>
      </c>
    </row>
    <row r="225" spans="1:5" x14ac:dyDescent="0.25">
      <c r="A225" t="s">
        <v>2574</v>
      </c>
      <c r="B225" t="s">
        <v>2575</v>
      </c>
      <c r="C225" t="s">
        <v>2576</v>
      </c>
      <c r="D225" t="s">
        <v>1500</v>
      </c>
      <c r="E225" t="s">
        <v>2085</v>
      </c>
    </row>
    <row r="226" spans="1:5" x14ac:dyDescent="0.25">
      <c r="A226" t="s">
        <v>924</v>
      </c>
      <c r="B226" t="s">
        <v>926</v>
      </c>
      <c r="C226" t="s">
        <v>925</v>
      </c>
      <c r="D226" t="s">
        <v>1695</v>
      </c>
      <c r="E226" t="s">
        <v>2374</v>
      </c>
    </row>
    <row r="227" spans="1:5" x14ac:dyDescent="0.25">
      <c r="A227" t="s">
        <v>251</v>
      </c>
      <c r="B227" t="s">
        <v>253</v>
      </c>
      <c r="C227" t="s">
        <v>252</v>
      </c>
      <c r="D227" t="s">
        <v>2481</v>
      </c>
      <c r="E227" t="s">
        <v>2482</v>
      </c>
    </row>
    <row r="228" spans="1:5" x14ac:dyDescent="0.25">
      <c r="A228" t="s">
        <v>2577</v>
      </c>
      <c r="B228" t="s">
        <v>2578</v>
      </c>
      <c r="C228" t="s">
        <v>2579</v>
      </c>
      <c r="D228" t="s">
        <v>1557</v>
      </c>
      <c r="E228" t="s">
        <v>2179</v>
      </c>
    </row>
    <row r="229" spans="1:5" x14ac:dyDescent="0.25">
      <c r="A229" t="s">
        <v>2577</v>
      </c>
      <c r="B229" t="s">
        <v>2578</v>
      </c>
      <c r="C229" t="s">
        <v>2579</v>
      </c>
      <c r="D229" t="s">
        <v>1699</v>
      </c>
      <c r="E229" t="s">
        <v>2385</v>
      </c>
    </row>
    <row r="230" spans="1:5" x14ac:dyDescent="0.25">
      <c r="A230" t="s">
        <v>1377</v>
      </c>
      <c r="B230" t="s">
        <v>1379</v>
      </c>
      <c r="C230" t="s">
        <v>1378</v>
      </c>
      <c r="D230" t="s">
        <v>1706</v>
      </c>
      <c r="E230" t="s">
        <v>2404</v>
      </c>
    </row>
    <row r="231" spans="1:5" x14ac:dyDescent="0.25">
      <c r="A231" t="s">
        <v>1377</v>
      </c>
      <c r="B231" t="s">
        <v>1379</v>
      </c>
      <c r="C231" t="s">
        <v>1378</v>
      </c>
      <c r="D231" t="s">
        <v>1708</v>
      </c>
      <c r="E231" t="s">
        <v>2406</v>
      </c>
    </row>
    <row r="232" spans="1:5" x14ac:dyDescent="0.25">
      <c r="A232" t="s">
        <v>1377</v>
      </c>
      <c r="B232" t="s">
        <v>1379</v>
      </c>
      <c r="C232" t="s">
        <v>1378</v>
      </c>
      <c r="D232" t="s">
        <v>1462</v>
      </c>
      <c r="E232" t="s">
        <v>2033</v>
      </c>
    </row>
    <row r="233" spans="1:5" x14ac:dyDescent="0.25">
      <c r="A233" t="s">
        <v>1377</v>
      </c>
      <c r="B233" t="s">
        <v>1379</v>
      </c>
      <c r="C233" t="s">
        <v>1378</v>
      </c>
      <c r="D233" t="s">
        <v>1557</v>
      </c>
      <c r="E233" t="s">
        <v>2179</v>
      </c>
    </row>
    <row r="234" spans="1:5" x14ac:dyDescent="0.25">
      <c r="A234" t="s">
        <v>1377</v>
      </c>
      <c r="B234" t="s">
        <v>1379</v>
      </c>
      <c r="C234" t="s">
        <v>1378</v>
      </c>
      <c r="D234" t="s">
        <v>2580</v>
      </c>
      <c r="E234" t="s">
        <v>2581</v>
      </c>
    </row>
    <row r="235" spans="1:5" x14ac:dyDescent="0.25">
      <c r="A235" t="s">
        <v>411</v>
      </c>
      <c r="B235" t="s">
        <v>413</v>
      </c>
      <c r="C235" t="s">
        <v>412</v>
      </c>
      <c r="D235" t="s">
        <v>1469</v>
      </c>
      <c r="E235" t="s">
        <v>2042</v>
      </c>
    </row>
    <row r="236" spans="1:5" x14ac:dyDescent="0.25">
      <c r="A236" t="s">
        <v>450</v>
      </c>
      <c r="B236" t="s">
        <v>452</v>
      </c>
      <c r="C236" t="s">
        <v>451</v>
      </c>
      <c r="D236" t="s">
        <v>1469</v>
      </c>
      <c r="E236" t="s">
        <v>2042</v>
      </c>
    </row>
    <row r="237" spans="1:5" x14ac:dyDescent="0.25">
      <c r="A237" t="s">
        <v>431</v>
      </c>
      <c r="B237" t="s">
        <v>433</v>
      </c>
      <c r="C237" t="s">
        <v>432</v>
      </c>
      <c r="D237" t="s">
        <v>2582</v>
      </c>
      <c r="E237" t="s">
        <v>2583</v>
      </c>
    </row>
    <row r="238" spans="1:5" x14ac:dyDescent="0.25">
      <c r="A238" t="s">
        <v>1193</v>
      </c>
      <c r="B238" t="s">
        <v>1195</v>
      </c>
      <c r="C238" t="s">
        <v>1194</v>
      </c>
      <c r="D238" t="s">
        <v>1637</v>
      </c>
      <c r="E238" t="s">
        <v>2306</v>
      </c>
    </row>
    <row r="239" spans="1:5" x14ac:dyDescent="0.25">
      <c r="A239" t="s">
        <v>1193</v>
      </c>
      <c r="B239" t="s">
        <v>1195</v>
      </c>
      <c r="C239" t="s">
        <v>1194</v>
      </c>
      <c r="D239" t="s">
        <v>1646</v>
      </c>
      <c r="E239" t="s">
        <v>2316</v>
      </c>
    </row>
    <row r="240" spans="1:5" x14ac:dyDescent="0.25">
      <c r="A240" t="s">
        <v>1789</v>
      </c>
      <c r="B240" t="s">
        <v>1791</v>
      </c>
      <c r="C240" t="s">
        <v>1790</v>
      </c>
      <c r="D240" t="s">
        <v>1637</v>
      </c>
      <c r="E240" t="s">
        <v>2306</v>
      </c>
    </row>
    <row r="241" spans="1:5" x14ac:dyDescent="0.25">
      <c r="A241" t="s">
        <v>1789</v>
      </c>
      <c r="B241" t="s">
        <v>1791</v>
      </c>
      <c r="C241" t="s">
        <v>1790</v>
      </c>
      <c r="D241" t="s">
        <v>1640</v>
      </c>
      <c r="E241" t="s">
        <v>2309</v>
      </c>
    </row>
    <row r="242" spans="1:5" x14ac:dyDescent="0.25">
      <c r="A242" t="s">
        <v>1789</v>
      </c>
      <c r="B242" t="s">
        <v>1791</v>
      </c>
      <c r="C242" t="s">
        <v>1790</v>
      </c>
      <c r="D242" t="s">
        <v>1641</v>
      </c>
      <c r="E242" t="s">
        <v>2311</v>
      </c>
    </row>
    <row r="243" spans="1:5" x14ac:dyDescent="0.25">
      <c r="A243" t="s">
        <v>1789</v>
      </c>
      <c r="B243" t="s">
        <v>1791</v>
      </c>
      <c r="C243" t="s">
        <v>1790</v>
      </c>
      <c r="D243" t="s">
        <v>1642</v>
      </c>
      <c r="E243" t="s">
        <v>2312</v>
      </c>
    </row>
    <row r="244" spans="1:5" x14ac:dyDescent="0.25">
      <c r="A244" t="s">
        <v>1789</v>
      </c>
      <c r="B244" t="s">
        <v>1791</v>
      </c>
      <c r="C244" t="s">
        <v>1790</v>
      </c>
      <c r="D244" t="s">
        <v>1644</v>
      </c>
      <c r="E244" t="s">
        <v>2314</v>
      </c>
    </row>
    <row r="245" spans="1:5" x14ac:dyDescent="0.25">
      <c r="A245" t="s">
        <v>1789</v>
      </c>
      <c r="B245" t="s">
        <v>1791</v>
      </c>
      <c r="C245" t="s">
        <v>1790</v>
      </c>
      <c r="D245" t="s">
        <v>1646</v>
      </c>
      <c r="E245" t="s">
        <v>2316</v>
      </c>
    </row>
    <row r="246" spans="1:5" x14ac:dyDescent="0.25">
      <c r="A246" t="s">
        <v>1789</v>
      </c>
      <c r="B246" t="s">
        <v>1791</v>
      </c>
      <c r="C246" t="s">
        <v>1790</v>
      </c>
      <c r="D246" t="s">
        <v>1648</v>
      </c>
      <c r="E246" t="s">
        <v>2318</v>
      </c>
    </row>
    <row r="247" spans="1:5" x14ac:dyDescent="0.25">
      <c r="A247" t="s">
        <v>1219</v>
      </c>
      <c r="B247" t="s">
        <v>1221</v>
      </c>
      <c r="C247" t="s">
        <v>1220</v>
      </c>
      <c r="D247" t="s">
        <v>1637</v>
      </c>
      <c r="E247" t="s">
        <v>2306</v>
      </c>
    </row>
    <row r="248" spans="1:5" x14ac:dyDescent="0.25">
      <c r="A248" t="s">
        <v>1219</v>
      </c>
      <c r="B248" t="s">
        <v>1221</v>
      </c>
      <c r="C248" t="s">
        <v>1220</v>
      </c>
      <c r="D248" t="s">
        <v>1642</v>
      </c>
      <c r="E248" t="s">
        <v>2312</v>
      </c>
    </row>
    <row r="249" spans="1:5" x14ac:dyDescent="0.25">
      <c r="A249" t="s">
        <v>1224</v>
      </c>
      <c r="B249" t="s">
        <v>1226</v>
      </c>
      <c r="C249" t="s">
        <v>1225</v>
      </c>
      <c r="D249" t="s">
        <v>1641</v>
      </c>
      <c r="E249" t="s">
        <v>2311</v>
      </c>
    </row>
    <row r="250" spans="1:5" x14ac:dyDescent="0.25">
      <c r="A250" t="s">
        <v>1224</v>
      </c>
      <c r="B250" t="s">
        <v>1226</v>
      </c>
      <c r="C250" t="s">
        <v>1225</v>
      </c>
      <c r="D250" t="s">
        <v>1644</v>
      </c>
      <c r="E250" t="s">
        <v>2314</v>
      </c>
    </row>
    <row r="251" spans="1:5" x14ac:dyDescent="0.25">
      <c r="A251" t="s">
        <v>1224</v>
      </c>
      <c r="B251" t="s">
        <v>1226</v>
      </c>
      <c r="C251" t="s">
        <v>1225</v>
      </c>
      <c r="D251" t="s">
        <v>1648</v>
      </c>
      <c r="E251" t="s">
        <v>2318</v>
      </c>
    </row>
    <row r="252" spans="1:5" x14ac:dyDescent="0.25">
      <c r="A252" t="s">
        <v>945</v>
      </c>
      <c r="B252" t="s">
        <v>947</v>
      </c>
      <c r="C252" t="s">
        <v>946</v>
      </c>
      <c r="D252" t="s">
        <v>2584</v>
      </c>
      <c r="E252" t="s">
        <v>2585</v>
      </c>
    </row>
    <row r="253" spans="1:5" x14ac:dyDescent="0.25">
      <c r="A253" t="s">
        <v>219</v>
      </c>
      <c r="B253" t="s">
        <v>221</v>
      </c>
      <c r="C253" t="s">
        <v>220</v>
      </c>
      <c r="D253" t="s">
        <v>2492</v>
      </c>
      <c r="E253" t="s">
        <v>2493</v>
      </c>
    </row>
    <row r="254" spans="1:5" x14ac:dyDescent="0.25">
      <c r="A254" t="s">
        <v>219</v>
      </c>
      <c r="B254" t="s">
        <v>221</v>
      </c>
      <c r="C254" t="s">
        <v>220</v>
      </c>
      <c r="D254" t="s">
        <v>2479</v>
      </c>
      <c r="E254" t="s">
        <v>2480</v>
      </c>
    </row>
    <row r="255" spans="1:5" x14ac:dyDescent="0.25">
      <c r="A255" t="s">
        <v>219</v>
      </c>
      <c r="B255" t="s">
        <v>221</v>
      </c>
      <c r="C255" t="s">
        <v>220</v>
      </c>
      <c r="D255" t="s">
        <v>2494</v>
      </c>
      <c r="E255" t="s">
        <v>2495</v>
      </c>
    </row>
    <row r="256" spans="1:5" x14ac:dyDescent="0.25">
      <c r="A256" t="s">
        <v>219</v>
      </c>
      <c r="B256" t="s">
        <v>221</v>
      </c>
      <c r="C256" t="s">
        <v>220</v>
      </c>
      <c r="D256" t="s">
        <v>2555</v>
      </c>
      <c r="E256" t="s">
        <v>2556</v>
      </c>
    </row>
    <row r="257" spans="1:5" x14ac:dyDescent="0.25">
      <c r="A257" t="s">
        <v>219</v>
      </c>
      <c r="B257" t="s">
        <v>221</v>
      </c>
      <c r="C257" t="s">
        <v>220</v>
      </c>
      <c r="D257" t="s">
        <v>2496</v>
      </c>
      <c r="E257" t="s">
        <v>2497</v>
      </c>
    </row>
    <row r="258" spans="1:5" x14ac:dyDescent="0.25">
      <c r="A258" t="s">
        <v>219</v>
      </c>
      <c r="B258" t="s">
        <v>221</v>
      </c>
      <c r="C258" t="s">
        <v>220</v>
      </c>
      <c r="D258" t="s">
        <v>2586</v>
      </c>
      <c r="E258" t="s">
        <v>2587</v>
      </c>
    </row>
    <row r="259" spans="1:5" x14ac:dyDescent="0.25">
      <c r="A259" t="s">
        <v>907</v>
      </c>
      <c r="B259" t="s">
        <v>909</v>
      </c>
      <c r="C259" t="s">
        <v>908</v>
      </c>
      <c r="D259" t="s">
        <v>2496</v>
      </c>
      <c r="E259" t="s">
        <v>2497</v>
      </c>
    </row>
    <row r="260" spans="1:5" x14ac:dyDescent="0.25">
      <c r="A260" t="s">
        <v>910</v>
      </c>
      <c r="B260" t="s">
        <v>912</v>
      </c>
      <c r="C260" t="s">
        <v>911</v>
      </c>
      <c r="D260" t="s">
        <v>2494</v>
      </c>
      <c r="E260" t="s">
        <v>2495</v>
      </c>
    </row>
    <row r="261" spans="1:5" x14ac:dyDescent="0.25">
      <c r="A261" t="s">
        <v>910</v>
      </c>
      <c r="B261" t="s">
        <v>912</v>
      </c>
      <c r="C261" t="s">
        <v>911</v>
      </c>
      <c r="D261" t="s">
        <v>2555</v>
      </c>
      <c r="E261" t="s">
        <v>2556</v>
      </c>
    </row>
    <row r="262" spans="1:5" x14ac:dyDescent="0.25">
      <c r="A262" t="s">
        <v>1330</v>
      </c>
      <c r="B262" t="s">
        <v>1332</v>
      </c>
      <c r="C262" t="s">
        <v>1331</v>
      </c>
      <c r="D262" t="s">
        <v>2492</v>
      </c>
      <c r="E262" t="s">
        <v>2493</v>
      </c>
    </row>
    <row r="263" spans="1:5" x14ac:dyDescent="0.25">
      <c r="A263" t="s">
        <v>1330</v>
      </c>
      <c r="B263" t="s">
        <v>1332</v>
      </c>
      <c r="C263" t="s">
        <v>1331</v>
      </c>
      <c r="D263" t="s">
        <v>2479</v>
      </c>
      <c r="E263" t="s">
        <v>2480</v>
      </c>
    </row>
    <row r="264" spans="1:5" x14ac:dyDescent="0.25">
      <c r="A264" t="s">
        <v>1330</v>
      </c>
      <c r="B264" t="s">
        <v>1332</v>
      </c>
      <c r="C264" t="s">
        <v>1331</v>
      </c>
      <c r="D264" t="s">
        <v>2494</v>
      </c>
      <c r="E264" t="s">
        <v>2495</v>
      </c>
    </row>
    <row r="265" spans="1:5" x14ac:dyDescent="0.25">
      <c r="A265" t="s">
        <v>1330</v>
      </c>
      <c r="B265" t="s">
        <v>1332</v>
      </c>
      <c r="C265" t="s">
        <v>1331</v>
      </c>
      <c r="D265" t="s">
        <v>2496</v>
      </c>
      <c r="E265" t="s">
        <v>2497</v>
      </c>
    </row>
    <row r="266" spans="1:5" x14ac:dyDescent="0.25">
      <c r="A266" t="s">
        <v>1330</v>
      </c>
      <c r="B266" t="s">
        <v>1332</v>
      </c>
      <c r="C266" t="s">
        <v>1331</v>
      </c>
      <c r="D266" t="s">
        <v>2586</v>
      </c>
      <c r="E266" t="s">
        <v>2587</v>
      </c>
    </row>
    <row r="267" spans="1:5" x14ac:dyDescent="0.25">
      <c r="A267" t="s">
        <v>1330</v>
      </c>
      <c r="B267" t="s">
        <v>1332</v>
      </c>
      <c r="C267" t="s">
        <v>1331</v>
      </c>
      <c r="D267" t="s">
        <v>1706</v>
      </c>
      <c r="E267" t="s">
        <v>2404</v>
      </c>
    </row>
    <row r="268" spans="1:5" x14ac:dyDescent="0.25">
      <c r="A268" t="s">
        <v>1330</v>
      </c>
      <c r="B268" t="s">
        <v>1332</v>
      </c>
      <c r="C268" t="s">
        <v>1331</v>
      </c>
      <c r="D268" t="s">
        <v>1711</v>
      </c>
      <c r="E268" t="s">
        <v>2409</v>
      </c>
    </row>
    <row r="269" spans="1:5" x14ac:dyDescent="0.25">
      <c r="A269" t="s">
        <v>838</v>
      </c>
      <c r="B269" t="s">
        <v>840</v>
      </c>
      <c r="C269" t="s">
        <v>839</v>
      </c>
      <c r="D269" t="s">
        <v>2479</v>
      </c>
      <c r="E269" t="s">
        <v>2480</v>
      </c>
    </row>
    <row r="270" spans="1:5" x14ac:dyDescent="0.25">
      <c r="A270" t="s">
        <v>838</v>
      </c>
      <c r="B270" t="s">
        <v>840</v>
      </c>
      <c r="C270" t="s">
        <v>839</v>
      </c>
      <c r="D270" t="s">
        <v>2494</v>
      </c>
      <c r="E270" t="s">
        <v>2495</v>
      </c>
    </row>
    <row r="271" spans="1:5" x14ac:dyDescent="0.25">
      <c r="A271" t="s">
        <v>838</v>
      </c>
      <c r="B271" t="s">
        <v>840</v>
      </c>
      <c r="C271" t="s">
        <v>839</v>
      </c>
      <c r="D271" t="s">
        <v>2555</v>
      </c>
      <c r="E271" t="s">
        <v>2556</v>
      </c>
    </row>
    <row r="272" spans="1:5" x14ac:dyDescent="0.25">
      <c r="A272" t="s">
        <v>838</v>
      </c>
      <c r="B272" t="s">
        <v>840</v>
      </c>
      <c r="C272" t="s">
        <v>839</v>
      </c>
      <c r="D272" t="s">
        <v>2496</v>
      </c>
      <c r="E272" t="s">
        <v>2497</v>
      </c>
    </row>
    <row r="273" spans="1:5" x14ac:dyDescent="0.25">
      <c r="A273" t="s">
        <v>838</v>
      </c>
      <c r="B273" t="s">
        <v>840</v>
      </c>
      <c r="C273" t="s">
        <v>839</v>
      </c>
      <c r="D273" t="s">
        <v>2586</v>
      </c>
      <c r="E273" t="s">
        <v>2587</v>
      </c>
    </row>
    <row r="274" spans="1:5" x14ac:dyDescent="0.25">
      <c r="A274" t="s">
        <v>838</v>
      </c>
      <c r="B274" t="s">
        <v>840</v>
      </c>
      <c r="C274" t="s">
        <v>839</v>
      </c>
      <c r="D274" t="s">
        <v>1729</v>
      </c>
      <c r="E274" t="s">
        <v>2450</v>
      </c>
    </row>
    <row r="275" spans="1:5" x14ac:dyDescent="0.25">
      <c r="A275" t="s">
        <v>838</v>
      </c>
      <c r="B275" t="s">
        <v>840</v>
      </c>
      <c r="C275" t="s">
        <v>839</v>
      </c>
      <c r="D275" t="s">
        <v>1730</v>
      </c>
      <c r="E275" t="s">
        <v>2451</v>
      </c>
    </row>
    <row r="276" spans="1:5" x14ac:dyDescent="0.25">
      <c r="A276" t="s">
        <v>848</v>
      </c>
      <c r="B276" t="s">
        <v>850</v>
      </c>
      <c r="C276" t="s">
        <v>849</v>
      </c>
      <c r="D276" t="s">
        <v>2492</v>
      </c>
      <c r="E276" t="s">
        <v>2493</v>
      </c>
    </row>
    <row r="277" spans="1:5" x14ac:dyDescent="0.25">
      <c r="A277" t="s">
        <v>848</v>
      </c>
      <c r="B277" t="s">
        <v>850</v>
      </c>
      <c r="C277" t="s">
        <v>849</v>
      </c>
      <c r="D277" t="s">
        <v>2479</v>
      </c>
      <c r="E277" t="s">
        <v>2480</v>
      </c>
    </row>
    <row r="278" spans="1:5" x14ac:dyDescent="0.25">
      <c r="A278" t="s">
        <v>848</v>
      </c>
      <c r="B278" t="s">
        <v>850</v>
      </c>
      <c r="C278" t="s">
        <v>849</v>
      </c>
      <c r="D278" t="s">
        <v>2494</v>
      </c>
      <c r="E278" t="s">
        <v>2495</v>
      </c>
    </row>
    <row r="279" spans="1:5" x14ac:dyDescent="0.25">
      <c r="A279" t="s">
        <v>848</v>
      </c>
      <c r="B279" t="s">
        <v>850</v>
      </c>
      <c r="C279" t="s">
        <v>849</v>
      </c>
      <c r="D279" t="s">
        <v>2555</v>
      </c>
      <c r="E279" t="s">
        <v>2556</v>
      </c>
    </row>
    <row r="280" spans="1:5" x14ac:dyDescent="0.25">
      <c r="A280" t="s">
        <v>848</v>
      </c>
      <c r="B280" t="s">
        <v>850</v>
      </c>
      <c r="C280" t="s">
        <v>849</v>
      </c>
      <c r="D280" t="s">
        <v>2496</v>
      </c>
      <c r="E280" t="s">
        <v>2497</v>
      </c>
    </row>
    <row r="281" spans="1:5" x14ac:dyDescent="0.25">
      <c r="A281" t="s">
        <v>848</v>
      </c>
      <c r="B281" t="s">
        <v>850</v>
      </c>
      <c r="C281" t="s">
        <v>849</v>
      </c>
      <c r="D281" t="s">
        <v>2586</v>
      </c>
      <c r="E281" t="s">
        <v>2587</v>
      </c>
    </row>
    <row r="282" spans="1:5" x14ac:dyDescent="0.25">
      <c r="A282" t="s">
        <v>730</v>
      </c>
      <c r="B282" t="s">
        <v>732</v>
      </c>
      <c r="C282" t="s">
        <v>731</v>
      </c>
      <c r="D282" t="s">
        <v>2494</v>
      </c>
      <c r="E282" t="s">
        <v>2495</v>
      </c>
    </row>
    <row r="283" spans="1:5" x14ac:dyDescent="0.25">
      <c r="A283" t="s">
        <v>730</v>
      </c>
      <c r="B283" t="s">
        <v>732</v>
      </c>
      <c r="C283" t="s">
        <v>731</v>
      </c>
      <c r="D283" t="s">
        <v>2555</v>
      </c>
      <c r="E283" t="s">
        <v>2556</v>
      </c>
    </row>
    <row r="284" spans="1:5" x14ac:dyDescent="0.25">
      <c r="A284" t="s">
        <v>730</v>
      </c>
      <c r="B284" t="s">
        <v>732</v>
      </c>
      <c r="C284" t="s">
        <v>731</v>
      </c>
      <c r="D284" t="s">
        <v>2496</v>
      </c>
      <c r="E284" t="s">
        <v>2497</v>
      </c>
    </row>
    <row r="285" spans="1:5" x14ac:dyDescent="0.25">
      <c r="A285" t="s">
        <v>859</v>
      </c>
      <c r="B285" t="s">
        <v>861</v>
      </c>
      <c r="C285" t="s">
        <v>860</v>
      </c>
      <c r="D285" t="s">
        <v>2586</v>
      </c>
      <c r="E285" t="s">
        <v>2587</v>
      </c>
    </row>
    <row r="286" spans="1:5" x14ac:dyDescent="0.25">
      <c r="A286" t="s">
        <v>317</v>
      </c>
      <c r="B286" t="s">
        <v>319</v>
      </c>
      <c r="C286" t="s">
        <v>318</v>
      </c>
      <c r="D286" t="s">
        <v>1404</v>
      </c>
      <c r="E286" t="s">
        <v>1879</v>
      </c>
    </row>
    <row r="287" spans="1:5" x14ac:dyDescent="0.25">
      <c r="A287" t="s">
        <v>317</v>
      </c>
      <c r="B287" t="s">
        <v>319</v>
      </c>
      <c r="C287" t="s">
        <v>318</v>
      </c>
      <c r="D287" t="s">
        <v>1405</v>
      </c>
      <c r="E287" t="s">
        <v>1880</v>
      </c>
    </row>
    <row r="288" spans="1:5" x14ac:dyDescent="0.25">
      <c r="A288" t="s">
        <v>317</v>
      </c>
      <c r="B288" t="s">
        <v>319</v>
      </c>
      <c r="C288" t="s">
        <v>318</v>
      </c>
      <c r="D288" t="s">
        <v>1406</v>
      </c>
      <c r="E288" t="s">
        <v>1881</v>
      </c>
    </row>
    <row r="289" spans="1:5" x14ac:dyDescent="0.25">
      <c r="A289" t="s">
        <v>317</v>
      </c>
      <c r="B289" t="s">
        <v>319</v>
      </c>
      <c r="C289" t="s">
        <v>318</v>
      </c>
      <c r="D289" t="s">
        <v>1407</v>
      </c>
      <c r="E289" t="s">
        <v>1882</v>
      </c>
    </row>
    <row r="290" spans="1:5" x14ac:dyDescent="0.25">
      <c r="A290" t="s">
        <v>317</v>
      </c>
      <c r="B290" t="s">
        <v>319</v>
      </c>
      <c r="C290" t="s">
        <v>318</v>
      </c>
      <c r="D290" t="s">
        <v>1401</v>
      </c>
      <c r="E290" t="s">
        <v>1876</v>
      </c>
    </row>
    <row r="291" spans="1:5" x14ac:dyDescent="0.25">
      <c r="A291" t="s">
        <v>317</v>
      </c>
      <c r="B291" t="s">
        <v>319</v>
      </c>
      <c r="C291" t="s">
        <v>318</v>
      </c>
      <c r="D291" t="s">
        <v>1403</v>
      </c>
      <c r="E291" t="s">
        <v>1878</v>
      </c>
    </row>
    <row r="292" spans="1:5" x14ac:dyDescent="0.25">
      <c r="A292" t="s">
        <v>317</v>
      </c>
      <c r="B292" t="s">
        <v>319</v>
      </c>
      <c r="C292" t="s">
        <v>318</v>
      </c>
      <c r="D292" t="s">
        <v>1402</v>
      </c>
      <c r="E292" t="s">
        <v>1877</v>
      </c>
    </row>
    <row r="293" spans="1:5" x14ac:dyDescent="0.25">
      <c r="A293" t="s">
        <v>317</v>
      </c>
      <c r="B293" t="s">
        <v>319</v>
      </c>
      <c r="C293" t="s">
        <v>318</v>
      </c>
      <c r="D293" t="s">
        <v>1425</v>
      </c>
      <c r="E293" t="s">
        <v>1946</v>
      </c>
    </row>
    <row r="294" spans="1:5" x14ac:dyDescent="0.25">
      <c r="A294" t="s">
        <v>317</v>
      </c>
      <c r="B294" t="s">
        <v>319</v>
      </c>
      <c r="C294" t="s">
        <v>318</v>
      </c>
      <c r="D294" t="s">
        <v>1423</v>
      </c>
      <c r="E294" t="s">
        <v>1944</v>
      </c>
    </row>
    <row r="295" spans="1:5" x14ac:dyDescent="0.25">
      <c r="A295" t="s">
        <v>317</v>
      </c>
      <c r="B295" t="s">
        <v>319</v>
      </c>
      <c r="C295" t="s">
        <v>318</v>
      </c>
      <c r="D295" t="s">
        <v>1424</v>
      </c>
      <c r="E295" t="s">
        <v>1945</v>
      </c>
    </row>
    <row r="296" spans="1:5" x14ac:dyDescent="0.25">
      <c r="A296" t="s">
        <v>393</v>
      </c>
      <c r="B296" t="s">
        <v>395</v>
      </c>
      <c r="C296" t="s">
        <v>394</v>
      </c>
      <c r="D296" t="s">
        <v>1464</v>
      </c>
      <c r="E296" t="s">
        <v>2037</v>
      </c>
    </row>
    <row r="297" spans="1:5" x14ac:dyDescent="0.25">
      <c r="A297" t="s">
        <v>393</v>
      </c>
      <c r="B297" t="s">
        <v>395</v>
      </c>
      <c r="C297" t="s">
        <v>394</v>
      </c>
      <c r="D297" t="s">
        <v>2588</v>
      </c>
      <c r="E297" t="s">
        <v>2589</v>
      </c>
    </row>
    <row r="298" spans="1:5" x14ac:dyDescent="0.25">
      <c r="A298" t="s">
        <v>393</v>
      </c>
      <c r="B298" t="s">
        <v>395</v>
      </c>
      <c r="C298" t="s">
        <v>394</v>
      </c>
      <c r="D298" t="s">
        <v>2590</v>
      </c>
      <c r="E298" t="s">
        <v>2591</v>
      </c>
    </row>
    <row r="299" spans="1:5" x14ac:dyDescent="0.25">
      <c r="A299" t="s">
        <v>757</v>
      </c>
      <c r="B299" t="s">
        <v>759</v>
      </c>
      <c r="C299" t="s">
        <v>758</v>
      </c>
      <c r="D299" t="s">
        <v>1572</v>
      </c>
      <c r="E299" t="s">
        <v>2222</v>
      </c>
    </row>
    <row r="300" spans="1:5" x14ac:dyDescent="0.25">
      <c r="A300" t="s">
        <v>760</v>
      </c>
      <c r="B300" t="s">
        <v>762</v>
      </c>
      <c r="C300" t="s">
        <v>761</v>
      </c>
      <c r="D300" t="s">
        <v>1572</v>
      </c>
      <c r="E300" t="s">
        <v>2222</v>
      </c>
    </row>
    <row r="301" spans="1:5" x14ac:dyDescent="0.25">
      <c r="A301" t="s">
        <v>610</v>
      </c>
      <c r="B301" t="s">
        <v>612</v>
      </c>
      <c r="C301" t="s">
        <v>611</v>
      </c>
      <c r="D301" t="s">
        <v>2533</v>
      </c>
      <c r="E301" t="s">
        <v>2534</v>
      </c>
    </row>
    <row r="302" spans="1:5" x14ac:dyDescent="0.25">
      <c r="A302" t="s">
        <v>610</v>
      </c>
      <c r="B302" t="s">
        <v>612</v>
      </c>
      <c r="C302" t="s">
        <v>611</v>
      </c>
      <c r="D302" t="s">
        <v>2535</v>
      </c>
      <c r="E302" t="s">
        <v>2536</v>
      </c>
    </row>
    <row r="303" spans="1:5" x14ac:dyDescent="0.25">
      <c r="A303" t="s">
        <v>610</v>
      </c>
      <c r="B303" t="s">
        <v>612</v>
      </c>
      <c r="C303" t="s">
        <v>611</v>
      </c>
      <c r="D303" t="s">
        <v>2592</v>
      </c>
      <c r="E303" t="s">
        <v>2593</v>
      </c>
    </row>
    <row r="304" spans="1:5" x14ac:dyDescent="0.25">
      <c r="A304" t="s">
        <v>610</v>
      </c>
      <c r="B304" t="s">
        <v>612</v>
      </c>
      <c r="C304" t="s">
        <v>611</v>
      </c>
      <c r="D304" t="s">
        <v>1615</v>
      </c>
      <c r="E304" t="s">
        <v>2275</v>
      </c>
    </row>
    <row r="305" spans="1:5" x14ac:dyDescent="0.25">
      <c r="A305" t="s">
        <v>601</v>
      </c>
      <c r="B305" t="s">
        <v>603</v>
      </c>
      <c r="C305" t="s">
        <v>602</v>
      </c>
      <c r="D305" t="s">
        <v>1725</v>
      </c>
      <c r="E305" t="s">
        <v>2446</v>
      </c>
    </row>
    <row r="306" spans="1:5" x14ac:dyDescent="0.25">
      <c r="A306" t="s">
        <v>601</v>
      </c>
      <c r="B306" t="s">
        <v>603</v>
      </c>
      <c r="C306" t="s">
        <v>602</v>
      </c>
      <c r="D306" t="s">
        <v>1535</v>
      </c>
      <c r="E306" t="s">
        <v>2133</v>
      </c>
    </row>
    <row r="307" spans="1:5" x14ac:dyDescent="0.25">
      <c r="A307" t="s">
        <v>601</v>
      </c>
      <c r="B307" t="s">
        <v>603</v>
      </c>
      <c r="C307" t="s">
        <v>602</v>
      </c>
      <c r="D307" t="s">
        <v>1544</v>
      </c>
      <c r="E307" t="s">
        <v>2150</v>
      </c>
    </row>
    <row r="308" spans="1:5" x14ac:dyDescent="0.25">
      <c r="A308" t="s">
        <v>601</v>
      </c>
      <c r="B308" t="s">
        <v>603</v>
      </c>
      <c r="C308" t="s">
        <v>602</v>
      </c>
      <c r="D308" t="s">
        <v>2533</v>
      </c>
      <c r="E308" t="s">
        <v>2534</v>
      </c>
    </row>
    <row r="309" spans="1:5" x14ac:dyDescent="0.25">
      <c r="A309" t="s">
        <v>601</v>
      </c>
      <c r="B309" t="s">
        <v>603</v>
      </c>
      <c r="C309" t="s">
        <v>602</v>
      </c>
      <c r="D309" t="s">
        <v>2535</v>
      </c>
      <c r="E309" t="s">
        <v>2536</v>
      </c>
    </row>
    <row r="310" spans="1:5" x14ac:dyDescent="0.25">
      <c r="A310" t="s">
        <v>601</v>
      </c>
      <c r="B310" t="s">
        <v>603</v>
      </c>
      <c r="C310" t="s">
        <v>602</v>
      </c>
      <c r="D310" t="s">
        <v>2592</v>
      </c>
      <c r="E310" t="s">
        <v>2593</v>
      </c>
    </row>
    <row r="311" spans="1:5" x14ac:dyDescent="0.25">
      <c r="A311" t="s">
        <v>601</v>
      </c>
      <c r="B311" t="s">
        <v>603</v>
      </c>
      <c r="C311" t="s">
        <v>602</v>
      </c>
      <c r="D311" t="s">
        <v>1615</v>
      </c>
      <c r="E311" t="s">
        <v>2275</v>
      </c>
    </row>
    <row r="312" spans="1:5" x14ac:dyDescent="0.25">
      <c r="A312" t="s">
        <v>601</v>
      </c>
      <c r="B312" t="s">
        <v>603</v>
      </c>
      <c r="C312" t="s">
        <v>602</v>
      </c>
      <c r="D312" t="s">
        <v>1545</v>
      </c>
      <c r="E312" t="s">
        <v>2151</v>
      </c>
    </row>
    <row r="313" spans="1:5" x14ac:dyDescent="0.25">
      <c r="A313" t="s">
        <v>461</v>
      </c>
      <c r="B313" t="s">
        <v>463</v>
      </c>
      <c r="C313" t="s">
        <v>462</v>
      </c>
      <c r="D313" t="s">
        <v>1579</v>
      </c>
      <c r="E313" t="s">
        <v>2229</v>
      </c>
    </row>
    <row r="314" spans="1:5" x14ac:dyDescent="0.25">
      <c r="A314" t="s">
        <v>1782</v>
      </c>
      <c r="B314" t="s">
        <v>1784</v>
      </c>
      <c r="C314" t="s">
        <v>1783</v>
      </c>
      <c r="D314" t="s">
        <v>1477</v>
      </c>
      <c r="E314" t="s">
        <v>2050</v>
      </c>
    </row>
    <row r="315" spans="1:5" x14ac:dyDescent="0.25">
      <c r="A315" t="s">
        <v>1782</v>
      </c>
      <c r="B315" t="s">
        <v>1784</v>
      </c>
      <c r="C315" t="s">
        <v>1783</v>
      </c>
      <c r="D315" t="s">
        <v>2594</v>
      </c>
      <c r="E315" t="s">
        <v>2595</v>
      </c>
    </row>
    <row r="316" spans="1:5" x14ac:dyDescent="0.25">
      <c r="A316" t="s">
        <v>1782</v>
      </c>
      <c r="B316" t="s">
        <v>1784</v>
      </c>
      <c r="C316" t="s">
        <v>1783</v>
      </c>
      <c r="D316" t="s">
        <v>2596</v>
      </c>
      <c r="E316" t="s">
        <v>2597</v>
      </c>
    </row>
    <row r="317" spans="1:5" x14ac:dyDescent="0.25">
      <c r="A317" t="s">
        <v>1782</v>
      </c>
      <c r="B317" t="s">
        <v>1784</v>
      </c>
      <c r="C317" t="s">
        <v>1783</v>
      </c>
      <c r="D317" t="s">
        <v>2598</v>
      </c>
      <c r="E317" t="s">
        <v>2599</v>
      </c>
    </row>
    <row r="318" spans="1:5" x14ac:dyDescent="0.25">
      <c r="A318" t="s">
        <v>1782</v>
      </c>
      <c r="B318" t="s">
        <v>1784</v>
      </c>
      <c r="C318" t="s">
        <v>1783</v>
      </c>
      <c r="D318" t="s">
        <v>2600</v>
      </c>
      <c r="E318" t="s">
        <v>2601</v>
      </c>
    </row>
    <row r="319" spans="1:5" x14ac:dyDescent="0.25">
      <c r="A319" t="s">
        <v>813</v>
      </c>
      <c r="B319" t="s">
        <v>815</v>
      </c>
      <c r="C319" t="s">
        <v>814</v>
      </c>
      <c r="D319" t="s">
        <v>1477</v>
      </c>
      <c r="E319" t="s">
        <v>2050</v>
      </c>
    </row>
    <row r="320" spans="1:5" x14ac:dyDescent="0.25">
      <c r="A320" t="s">
        <v>1240</v>
      </c>
      <c r="B320" t="s">
        <v>1242</v>
      </c>
      <c r="C320" t="s">
        <v>1241</v>
      </c>
      <c r="D320" t="s">
        <v>1696</v>
      </c>
      <c r="E320" t="s">
        <v>1078</v>
      </c>
    </row>
    <row r="321" spans="1:5" x14ac:dyDescent="0.25">
      <c r="A321" t="s">
        <v>2602</v>
      </c>
      <c r="B321" t="s">
        <v>1244</v>
      </c>
      <c r="C321" t="s">
        <v>1243</v>
      </c>
      <c r="D321" t="s">
        <v>2603</v>
      </c>
      <c r="E321" t="s">
        <v>2604</v>
      </c>
    </row>
    <row r="322" spans="1:5" x14ac:dyDescent="0.25">
      <c r="A322" t="s">
        <v>2602</v>
      </c>
      <c r="B322" t="s">
        <v>1244</v>
      </c>
      <c r="C322" t="s">
        <v>1243</v>
      </c>
      <c r="D322" t="s">
        <v>2533</v>
      </c>
      <c r="E322" t="s">
        <v>2534</v>
      </c>
    </row>
    <row r="323" spans="1:5" x14ac:dyDescent="0.25">
      <c r="A323" t="s">
        <v>1313</v>
      </c>
      <c r="B323" t="s">
        <v>1315</v>
      </c>
      <c r="C323" t="s">
        <v>1314</v>
      </c>
      <c r="D323" t="s">
        <v>1453</v>
      </c>
      <c r="E323" t="s">
        <v>2024</v>
      </c>
    </row>
    <row r="324" spans="1:5" x14ac:dyDescent="0.25">
      <c r="A324" t="s">
        <v>1313</v>
      </c>
      <c r="B324" t="s">
        <v>1315</v>
      </c>
      <c r="C324" t="s">
        <v>1314</v>
      </c>
      <c r="D324" t="s">
        <v>1455</v>
      </c>
      <c r="E324" t="s">
        <v>2026</v>
      </c>
    </row>
    <row r="325" spans="1:5" x14ac:dyDescent="0.25">
      <c r="A325" t="s">
        <v>1302</v>
      </c>
      <c r="B325" t="s">
        <v>1304</v>
      </c>
      <c r="C325" t="s">
        <v>1303</v>
      </c>
      <c r="D325" t="s">
        <v>1537</v>
      </c>
      <c r="E325" t="s">
        <v>2137</v>
      </c>
    </row>
    <row r="326" spans="1:5" x14ac:dyDescent="0.25">
      <c r="A326" t="s">
        <v>1302</v>
      </c>
      <c r="B326" t="s">
        <v>1304</v>
      </c>
      <c r="C326" t="s">
        <v>1303</v>
      </c>
      <c r="D326" t="s">
        <v>1457</v>
      </c>
      <c r="E326" t="s">
        <v>2028</v>
      </c>
    </row>
    <row r="327" spans="1:5" x14ac:dyDescent="0.25">
      <c r="A327" t="s">
        <v>1302</v>
      </c>
      <c r="B327" t="s">
        <v>1304</v>
      </c>
      <c r="C327" t="s">
        <v>1303</v>
      </c>
      <c r="D327" t="s">
        <v>1564</v>
      </c>
      <c r="E327" t="s">
        <v>2186</v>
      </c>
    </row>
    <row r="328" spans="1:5" x14ac:dyDescent="0.25">
      <c r="A328" t="s">
        <v>1302</v>
      </c>
      <c r="B328" t="s">
        <v>1304</v>
      </c>
      <c r="C328" t="s">
        <v>1303</v>
      </c>
      <c r="D328" t="s">
        <v>1561</v>
      </c>
      <c r="E328" t="s">
        <v>2183</v>
      </c>
    </row>
    <row r="329" spans="1:5" x14ac:dyDescent="0.25">
      <c r="A329" t="s">
        <v>1302</v>
      </c>
      <c r="B329" t="s">
        <v>1304</v>
      </c>
      <c r="C329" t="s">
        <v>1303</v>
      </c>
      <c r="D329" t="s">
        <v>1560</v>
      </c>
      <c r="E329" t="s">
        <v>2182</v>
      </c>
    </row>
    <row r="330" spans="1:5" x14ac:dyDescent="0.25">
      <c r="A330" t="s">
        <v>2605</v>
      </c>
      <c r="B330" t="s">
        <v>2606</v>
      </c>
      <c r="C330" t="s">
        <v>2607</v>
      </c>
      <c r="D330" t="s">
        <v>2159</v>
      </c>
      <c r="E330" t="s">
        <v>2160</v>
      </c>
    </row>
    <row r="331" spans="1:5" x14ac:dyDescent="0.25">
      <c r="A331" t="s">
        <v>2605</v>
      </c>
      <c r="B331" t="s">
        <v>2606</v>
      </c>
      <c r="C331" t="s">
        <v>2607</v>
      </c>
      <c r="D331" t="s">
        <v>1552</v>
      </c>
      <c r="E331" t="s">
        <v>2158</v>
      </c>
    </row>
    <row r="332" spans="1:5" x14ac:dyDescent="0.25">
      <c r="A332" t="s">
        <v>2608</v>
      </c>
      <c r="B332" t="s">
        <v>2609</v>
      </c>
      <c r="C332" t="s">
        <v>2610</v>
      </c>
      <c r="D332" t="s">
        <v>2611</v>
      </c>
      <c r="E332" t="s">
        <v>2612</v>
      </c>
    </row>
    <row r="333" spans="1:5" x14ac:dyDescent="0.25">
      <c r="A333" t="s">
        <v>2613</v>
      </c>
      <c r="B333" t="s">
        <v>2614</v>
      </c>
      <c r="C333" t="s">
        <v>2615</v>
      </c>
      <c r="D333" t="s">
        <v>2494</v>
      </c>
      <c r="E333" t="s">
        <v>2495</v>
      </c>
    </row>
    <row r="334" spans="1:5" x14ac:dyDescent="0.25">
      <c r="A334" t="s">
        <v>2613</v>
      </c>
      <c r="B334" t="s">
        <v>2614</v>
      </c>
      <c r="C334" t="s">
        <v>2615</v>
      </c>
      <c r="D334" t="s">
        <v>2555</v>
      </c>
      <c r="E334" t="s">
        <v>2556</v>
      </c>
    </row>
    <row r="335" spans="1:5" x14ac:dyDescent="0.25">
      <c r="A335" t="s">
        <v>2613</v>
      </c>
      <c r="B335" t="s">
        <v>2614</v>
      </c>
      <c r="C335" t="s">
        <v>2615</v>
      </c>
      <c r="D335" t="s">
        <v>2496</v>
      </c>
      <c r="E335" t="s">
        <v>2497</v>
      </c>
    </row>
    <row r="336" spans="1:5" x14ac:dyDescent="0.25">
      <c r="A336" t="s">
        <v>2616</v>
      </c>
      <c r="B336" t="s">
        <v>2617</v>
      </c>
      <c r="C336" t="s">
        <v>1069</v>
      </c>
      <c r="D336" t="s">
        <v>2618</v>
      </c>
      <c r="E336" t="s">
        <v>2619</v>
      </c>
    </row>
    <row r="337" spans="1:5" x14ac:dyDescent="0.25">
      <c r="A337" t="s">
        <v>1068</v>
      </c>
      <c r="B337" t="s">
        <v>1070</v>
      </c>
      <c r="C337" t="s">
        <v>1069</v>
      </c>
      <c r="D337" t="s">
        <v>2618</v>
      </c>
      <c r="E337" t="s">
        <v>2619</v>
      </c>
    </row>
    <row r="338" spans="1:5" x14ac:dyDescent="0.25">
      <c r="A338" t="s">
        <v>2616</v>
      </c>
      <c r="B338" t="s">
        <v>2617</v>
      </c>
      <c r="C338" t="s">
        <v>1069</v>
      </c>
      <c r="D338" t="s">
        <v>1514</v>
      </c>
      <c r="E338" t="s">
        <v>1065</v>
      </c>
    </row>
    <row r="339" spans="1:5" x14ac:dyDescent="0.25">
      <c r="A339" t="s">
        <v>1068</v>
      </c>
      <c r="B339" t="s">
        <v>1070</v>
      </c>
      <c r="C339" t="s">
        <v>1069</v>
      </c>
      <c r="D339" t="s">
        <v>1514</v>
      </c>
      <c r="E339" t="s">
        <v>1065</v>
      </c>
    </row>
    <row r="340" spans="1:5" x14ac:dyDescent="0.25">
      <c r="A340" t="s">
        <v>2616</v>
      </c>
      <c r="B340" t="s">
        <v>2617</v>
      </c>
      <c r="C340" t="s">
        <v>1069</v>
      </c>
      <c r="D340" t="s">
        <v>1515</v>
      </c>
      <c r="E340" t="s">
        <v>1067</v>
      </c>
    </row>
    <row r="341" spans="1:5" x14ac:dyDescent="0.25">
      <c r="A341" t="s">
        <v>1068</v>
      </c>
      <c r="B341" t="s">
        <v>1070</v>
      </c>
      <c r="C341" t="s">
        <v>1069</v>
      </c>
      <c r="D341" t="s">
        <v>1515</v>
      </c>
      <c r="E341" t="s">
        <v>1067</v>
      </c>
    </row>
    <row r="342" spans="1:5" x14ac:dyDescent="0.25">
      <c r="A342">
        <v>743020303</v>
      </c>
      <c r="B342" t="s">
        <v>1063</v>
      </c>
      <c r="C342" t="s">
        <v>1854</v>
      </c>
      <c r="D342" t="s">
        <v>2618</v>
      </c>
      <c r="E342" t="s">
        <v>2619</v>
      </c>
    </row>
    <row r="343" spans="1:5" x14ac:dyDescent="0.25">
      <c r="A343" t="s">
        <v>1062</v>
      </c>
      <c r="B343" t="s">
        <v>1063</v>
      </c>
      <c r="C343" t="s">
        <v>1854</v>
      </c>
      <c r="D343" t="s">
        <v>1515</v>
      </c>
      <c r="E343" t="s">
        <v>1067</v>
      </c>
    </row>
    <row r="344" spans="1:5" x14ac:dyDescent="0.25">
      <c r="A344" t="s">
        <v>1075</v>
      </c>
      <c r="B344" t="s">
        <v>1076</v>
      </c>
      <c r="C344" t="s">
        <v>1080</v>
      </c>
      <c r="D344" t="s">
        <v>1696</v>
      </c>
      <c r="E344" t="s">
        <v>1078</v>
      </c>
    </row>
    <row r="345" spans="1:5" x14ac:dyDescent="0.25">
      <c r="A345" t="s">
        <v>1079</v>
      </c>
      <c r="B345" t="s">
        <v>1081</v>
      </c>
      <c r="C345" t="s">
        <v>1080</v>
      </c>
      <c r="D345" t="s">
        <v>1696</v>
      </c>
      <c r="E345" t="s">
        <v>1078</v>
      </c>
    </row>
    <row r="346" spans="1:5" x14ac:dyDescent="0.25">
      <c r="A346" t="s">
        <v>1075</v>
      </c>
      <c r="B346" t="s">
        <v>1076</v>
      </c>
      <c r="C346" t="s">
        <v>1080</v>
      </c>
      <c r="D346" t="s">
        <v>1515</v>
      </c>
      <c r="E346" t="s">
        <v>1067</v>
      </c>
    </row>
    <row r="347" spans="1:5" x14ac:dyDescent="0.25">
      <c r="A347" t="s">
        <v>1079</v>
      </c>
      <c r="B347" t="s">
        <v>1081</v>
      </c>
      <c r="C347" t="s">
        <v>1080</v>
      </c>
      <c r="D347" t="s">
        <v>1515</v>
      </c>
      <c r="E347" t="s">
        <v>1067</v>
      </c>
    </row>
    <row r="348" spans="1:5" x14ac:dyDescent="0.25">
      <c r="A348" t="s">
        <v>984</v>
      </c>
      <c r="B348" t="s">
        <v>986</v>
      </c>
      <c r="C348" t="s">
        <v>985</v>
      </c>
      <c r="D348" t="s">
        <v>1502</v>
      </c>
      <c r="E348" t="s">
        <v>2086</v>
      </c>
    </row>
    <row r="349" spans="1:5" x14ac:dyDescent="0.25">
      <c r="A349" t="s">
        <v>931</v>
      </c>
      <c r="B349" t="s">
        <v>933</v>
      </c>
      <c r="C349" t="s">
        <v>932</v>
      </c>
      <c r="D349" t="s">
        <v>1695</v>
      </c>
      <c r="E349" t="s">
        <v>2374</v>
      </c>
    </row>
    <row r="350" spans="1:5" x14ac:dyDescent="0.25">
      <c r="A350" t="s">
        <v>2620</v>
      </c>
      <c r="B350" t="s">
        <v>2621</v>
      </c>
      <c r="C350" t="s">
        <v>2622</v>
      </c>
      <c r="D350" t="s">
        <v>2479</v>
      </c>
      <c r="E350" t="s">
        <v>2480</v>
      </c>
    </row>
    <row r="351" spans="1:5" x14ac:dyDescent="0.25">
      <c r="A351" t="s">
        <v>276</v>
      </c>
      <c r="B351" t="s">
        <v>278</v>
      </c>
      <c r="C351" t="s">
        <v>277</v>
      </c>
      <c r="D351" t="s">
        <v>2479</v>
      </c>
      <c r="E351" t="s">
        <v>2480</v>
      </c>
    </row>
    <row r="352" spans="1:5" x14ac:dyDescent="0.25">
      <c r="A352" t="s">
        <v>276</v>
      </c>
      <c r="B352" t="s">
        <v>278</v>
      </c>
      <c r="C352" t="s">
        <v>277</v>
      </c>
      <c r="D352" t="s">
        <v>2496</v>
      </c>
      <c r="E352" t="s">
        <v>2497</v>
      </c>
    </row>
    <row r="353" spans="1:5" x14ac:dyDescent="0.25">
      <c r="A353" t="s">
        <v>276</v>
      </c>
      <c r="B353" t="s">
        <v>278</v>
      </c>
      <c r="C353" t="s">
        <v>277</v>
      </c>
      <c r="D353" t="s">
        <v>1409</v>
      </c>
      <c r="E353" t="s">
        <v>1884</v>
      </c>
    </row>
    <row r="354" spans="1:5" x14ac:dyDescent="0.25">
      <c r="A354" t="s">
        <v>283</v>
      </c>
      <c r="B354" t="s">
        <v>285</v>
      </c>
      <c r="C354" t="s">
        <v>284</v>
      </c>
      <c r="D354" t="s">
        <v>2492</v>
      </c>
      <c r="E354" t="s">
        <v>2493</v>
      </c>
    </row>
    <row r="355" spans="1:5" x14ac:dyDescent="0.25">
      <c r="A355" t="s">
        <v>283</v>
      </c>
      <c r="B355" t="s">
        <v>285</v>
      </c>
      <c r="C355" t="s">
        <v>284</v>
      </c>
      <c r="D355" t="s">
        <v>2479</v>
      </c>
      <c r="E355" t="s">
        <v>2480</v>
      </c>
    </row>
    <row r="356" spans="1:5" x14ac:dyDescent="0.25">
      <c r="A356" t="s">
        <v>283</v>
      </c>
      <c r="B356" t="s">
        <v>285</v>
      </c>
      <c r="C356" t="s">
        <v>284</v>
      </c>
      <c r="D356" t="s">
        <v>2494</v>
      </c>
      <c r="E356" t="s">
        <v>2495</v>
      </c>
    </row>
    <row r="357" spans="1:5" x14ac:dyDescent="0.25">
      <c r="A357" t="s">
        <v>283</v>
      </c>
      <c r="B357" t="s">
        <v>285</v>
      </c>
      <c r="C357" t="s">
        <v>284</v>
      </c>
      <c r="D357" t="s">
        <v>2496</v>
      </c>
      <c r="E357" t="s">
        <v>2497</v>
      </c>
    </row>
    <row r="358" spans="1:5" x14ac:dyDescent="0.25">
      <c r="A358" t="s">
        <v>283</v>
      </c>
      <c r="B358" t="s">
        <v>285</v>
      </c>
      <c r="C358" t="s">
        <v>284</v>
      </c>
      <c r="D358" t="s">
        <v>1409</v>
      </c>
      <c r="E358" t="s">
        <v>1884</v>
      </c>
    </row>
    <row r="359" spans="1:5" x14ac:dyDescent="0.25">
      <c r="A359" t="s">
        <v>283</v>
      </c>
      <c r="B359" t="s">
        <v>285</v>
      </c>
      <c r="C359" t="s">
        <v>284</v>
      </c>
      <c r="D359" t="s">
        <v>2623</v>
      </c>
      <c r="E359" t="s">
        <v>2624</v>
      </c>
    </row>
    <row r="360" spans="1:5" x14ac:dyDescent="0.25">
      <c r="A360" t="s">
        <v>283</v>
      </c>
      <c r="B360" t="s">
        <v>285</v>
      </c>
      <c r="C360" t="s">
        <v>284</v>
      </c>
      <c r="D360" t="s">
        <v>1708</v>
      </c>
      <c r="E360" t="s">
        <v>2406</v>
      </c>
    </row>
    <row r="361" spans="1:5" x14ac:dyDescent="0.25">
      <c r="A361" t="s">
        <v>283</v>
      </c>
      <c r="B361" t="s">
        <v>285</v>
      </c>
      <c r="C361" t="s">
        <v>284</v>
      </c>
      <c r="D361" t="s">
        <v>1462</v>
      </c>
      <c r="E361" t="s">
        <v>2033</v>
      </c>
    </row>
    <row r="362" spans="1:5" x14ac:dyDescent="0.25">
      <c r="A362" t="s">
        <v>283</v>
      </c>
      <c r="B362" t="s">
        <v>285</v>
      </c>
      <c r="C362" t="s">
        <v>284</v>
      </c>
      <c r="D362" t="s">
        <v>1557</v>
      </c>
      <c r="E362" t="s">
        <v>2179</v>
      </c>
    </row>
    <row r="363" spans="1:5" x14ac:dyDescent="0.25">
      <c r="A363" t="s">
        <v>283</v>
      </c>
      <c r="B363" t="s">
        <v>285</v>
      </c>
      <c r="C363" t="s">
        <v>284</v>
      </c>
      <c r="D363" t="s">
        <v>1562</v>
      </c>
      <c r="E363" t="s">
        <v>2184</v>
      </c>
    </row>
    <row r="364" spans="1:5" x14ac:dyDescent="0.25">
      <c r="A364" t="s">
        <v>283</v>
      </c>
      <c r="B364" t="s">
        <v>285</v>
      </c>
      <c r="C364" t="s">
        <v>284</v>
      </c>
      <c r="D364" t="s">
        <v>1558</v>
      </c>
      <c r="E364" t="s">
        <v>2180</v>
      </c>
    </row>
    <row r="365" spans="1:5" x14ac:dyDescent="0.25">
      <c r="A365" t="s">
        <v>283</v>
      </c>
      <c r="B365" t="s">
        <v>285</v>
      </c>
      <c r="C365" t="s">
        <v>284</v>
      </c>
      <c r="D365" t="s">
        <v>1729</v>
      </c>
      <c r="E365" t="s">
        <v>2450</v>
      </c>
    </row>
    <row r="366" spans="1:5" x14ac:dyDescent="0.25">
      <c r="A366" t="s">
        <v>283</v>
      </c>
      <c r="B366" t="s">
        <v>285</v>
      </c>
      <c r="C366" t="s">
        <v>284</v>
      </c>
      <c r="D366" t="s">
        <v>1730</v>
      </c>
      <c r="E366" t="s">
        <v>2451</v>
      </c>
    </row>
    <row r="367" spans="1:5" x14ac:dyDescent="0.25">
      <c r="A367" t="s">
        <v>267</v>
      </c>
      <c r="B367" t="s">
        <v>269</v>
      </c>
      <c r="C367" t="s">
        <v>268</v>
      </c>
      <c r="D367" t="s">
        <v>2479</v>
      </c>
      <c r="E367" t="s">
        <v>2480</v>
      </c>
    </row>
    <row r="368" spans="1:5" x14ac:dyDescent="0.25">
      <c r="A368" t="s">
        <v>267</v>
      </c>
      <c r="B368" t="s">
        <v>269</v>
      </c>
      <c r="C368" t="s">
        <v>268</v>
      </c>
      <c r="D368" t="s">
        <v>2555</v>
      </c>
      <c r="E368" t="s">
        <v>2556</v>
      </c>
    </row>
    <row r="369" spans="1:5" x14ac:dyDescent="0.25">
      <c r="A369" t="s">
        <v>267</v>
      </c>
      <c r="B369" t="s">
        <v>269</v>
      </c>
      <c r="C369" t="s">
        <v>268</v>
      </c>
      <c r="D369" t="s">
        <v>2496</v>
      </c>
      <c r="E369" t="s">
        <v>2497</v>
      </c>
    </row>
    <row r="370" spans="1:5" x14ac:dyDescent="0.25">
      <c r="A370" t="s">
        <v>267</v>
      </c>
      <c r="B370" t="s">
        <v>269</v>
      </c>
      <c r="C370" t="s">
        <v>268</v>
      </c>
      <c r="D370" t="s">
        <v>1729</v>
      </c>
      <c r="E370" t="s">
        <v>2450</v>
      </c>
    </row>
    <row r="371" spans="1:5" x14ac:dyDescent="0.25">
      <c r="A371" t="s">
        <v>267</v>
      </c>
      <c r="B371" t="s">
        <v>269</v>
      </c>
      <c r="C371" t="s">
        <v>268</v>
      </c>
      <c r="D371" t="s">
        <v>1730</v>
      </c>
      <c r="E371" t="s">
        <v>2451</v>
      </c>
    </row>
    <row r="372" spans="1:5" x14ac:dyDescent="0.25">
      <c r="A372" t="s">
        <v>868</v>
      </c>
      <c r="B372" t="s">
        <v>870</v>
      </c>
      <c r="C372" t="s">
        <v>869</v>
      </c>
      <c r="D372" t="s">
        <v>2494</v>
      </c>
      <c r="E372" t="s">
        <v>2495</v>
      </c>
    </row>
    <row r="373" spans="1:5" x14ac:dyDescent="0.25">
      <c r="A373" t="s">
        <v>868</v>
      </c>
      <c r="B373" t="s">
        <v>870</v>
      </c>
      <c r="C373" t="s">
        <v>869</v>
      </c>
      <c r="D373" t="s">
        <v>2555</v>
      </c>
      <c r="E373" t="s">
        <v>2556</v>
      </c>
    </row>
    <row r="374" spans="1:5" x14ac:dyDescent="0.25">
      <c r="A374" t="s">
        <v>868</v>
      </c>
      <c r="B374" t="s">
        <v>870</v>
      </c>
      <c r="C374" t="s">
        <v>869</v>
      </c>
      <c r="D374" t="s">
        <v>2496</v>
      </c>
      <c r="E374" t="s">
        <v>2497</v>
      </c>
    </row>
    <row r="375" spans="1:5" x14ac:dyDescent="0.25">
      <c r="A375" t="s">
        <v>422</v>
      </c>
      <c r="B375" t="s">
        <v>424</v>
      </c>
      <c r="C375" t="s">
        <v>423</v>
      </c>
      <c r="D375" t="s">
        <v>2625</v>
      </c>
      <c r="E375" t="s">
        <v>2626</v>
      </c>
    </row>
    <row r="376" spans="1:5" x14ac:dyDescent="0.25">
      <c r="A376" t="s">
        <v>365</v>
      </c>
      <c r="B376" t="s">
        <v>356</v>
      </c>
      <c r="C376" t="s">
        <v>355</v>
      </c>
      <c r="D376" t="s">
        <v>1575</v>
      </c>
      <c r="E376" t="s">
        <v>2225</v>
      </c>
    </row>
    <row r="377" spans="1:5" x14ac:dyDescent="0.25">
      <c r="A377" t="s">
        <v>365</v>
      </c>
      <c r="B377" t="s">
        <v>356</v>
      </c>
      <c r="C377" t="s">
        <v>355</v>
      </c>
      <c r="D377" t="s">
        <v>1578</v>
      </c>
      <c r="E377" t="s">
        <v>2228</v>
      </c>
    </row>
    <row r="378" spans="1:5" x14ac:dyDescent="0.25">
      <c r="A378" t="s">
        <v>365</v>
      </c>
      <c r="B378" t="s">
        <v>356</v>
      </c>
      <c r="C378" t="s">
        <v>355</v>
      </c>
      <c r="D378" t="s">
        <v>1532</v>
      </c>
      <c r="E378" t="s">
        <v>2130</v>
      </c>
    </row>
    <row r="379" spans="1:5" x14ac:dyDescent="0.25">
      <c r="A379" t="s">
        <v>365</v>
      </c>
      <c r="B379" t="s">
        <v>356</v>
      </c>
      <c r="C379" t="s">
        <v>355</v>
      </c>
      <c r="D379" t="s">
        <v>1535</v>
      </c>
      <c r="E379" t="s">
        <v>2133</v>
      </c>
    </row>
    <row r="380" spans="1:5" x14ac:dyDescent="0.25">
      <c r="A380" t="s">
        <v>365</v>
      </c>
      <c r="B380" t="s">
        <v>356</v>
      </c>
      <c r="C380" t="s">
        <v>355</v>
      </c>
      <c r="D380" t="s">
        <v>1534</v>
      </c>
      <c r="E380" t="s">
        <v>2132</v>
      </c>
    </row>
    <row r="381" spans="1:5" x14ac:dyDescent="0.25">
      <c r="A381" t="s">
        <v>365</v>
      </c>
      <c r="B381" t="s">
        <v>356</v>
      </c>
      <c r="C381" t="s">
        <v>355</v>
      </c>
      <c r="D381" t="s">
        <v>1529</v>
      </c>
      <c r="E381" t="s">
        <v>2127</v>
      </c>
    </row>
    <row r="382" spans="1:5" x14ac:dyDescent="0.25">
      <c r="A382" t="s">
        <v>365</v>
      </c>
      <c r="B382" t="s">
        <v>356</v>
      </c>
      <c r="C382" t="s">
        <v>355</v>
      </c>
      <c r="D382" t="s">
        <v>1531</v>
      </c>
      <c r="E382" t="s">
        <v>2129</v>
      </c>
    </row>
    <row r="383" spans="1:5" x14ac:dyDescent="0.25">
      <c r="A383" t="s">
        <v>365</v>
      </c>
      <c r="B383" t="s">
        <v>356</v>
      </c>
      <c r="C383" t="s">
        <v>355</v>
      </c>
      <c r="D383" t="s">
        <v>1533</v>
      </c>
      <c r="E383" t="s">
        <v>2131</v>
      </c>
    </row>
    <row r="384" spans="1:5" x14ac:dyDescent="0.25">
      <c r="A384" t="s">
        <v>365</v>
      </c>
      <c r="B384" t="s">
        <v>356</v>
      </c>
      <c r="C384" t="s">
        <v>355</v>
      </c>
      <c r="D384" t="s">
        <v>1530</v>
      </c>
      <c r="E384" t="s">
        <v>2128</v>
      </c>
    </row>
    <row r="385" spans="1:5" x14ac:dyDescent="0.25">
      <c r="A385" t="s">
        <v>365</v>
      </c>
      <c r="B385" t="s">
        <v>356</v>
      </c>
      <c r="C385" t="s">
        <v>355</v>
      </c>
      <c r="D385" t="s">
        <v>2627</v>
      </c>
      <c r="E385" t="s">
        <v>2628</v>
      </c>
    </row>
    <row r="386" spans="1:5" x14ac:dyDescent="0.25">
      <c r="A386" t="s">
        <v>365</v>
      </c>
      <c r="B386" t="s">
        <v>356</v>
      </c>
      <c r="C386" t="s">
        <v>355</v>
      </c>
      <c r="D386" t="s">
        <v>2486</v>
      </c>
      <c r="E386" t="s">
        <v>2487</v>
      </c>
    </row>
    <row r="387" spans="1:5" x14ac:dyDescent="0.25">
      <c r="A387" t="s">
        <v>365</v>
      </c>
      <c r="B387" t="s">
        <v>356</v>
      </c>
      <c r="C387" t="s">
        <v>355</v>
      </c>
      <c r="D387" t="s">
        <v>2488</v>
      </c>
      <c r="E387" t="s">
        <v>2489</v>
      </c>
    </row>
    <row r="388" spans="1:5" x14ac:dyDescent="0.25">
      <c r="A388" t="s">
        <v>365</v>
      </c>
      <c r="B388" t="s">
        <v>356</v>
      </c>
      <c r="C388" t="s">
        <v>355</v>
      </c>
      <c r="D388" t="s">
        <v>2490</v>
      </c>
      <c r="E388" t="s">
        <v>2491</v>
      </c>
    </row>
    <row r="389" spans="1:5" x14ac:dyDescent="0.25">
      <c r="A389" t="s">
        <v>365</v>
      </c>
      <c r="B389" t="s">
        <v>356</v>
      </c>
      <c r="C389" t="s">
        <v>355</v>
      </c>
      <c r="D389" t="s">
        <v>1616</v>
      </c>
      <c r="E389" t="s">
        <v>2276</v>
      </c>
    </row>
    <row r="390" spans="1:5" x14ac:dyDescent="0.25">
      <c r="A390" t="s">
        <v>354</v>
      </c>
      <c r="B390" t="s">
        <v>367</v>
      </c>
      <c r="C390" t="s">
        <v>366</v>
      </c>
      <c r="D390" t="s">
        <v>1578</v>
      </c>
      <c r="E390" t="s">
        <v>2228</v>
      </c>
    </row>
    <row r="391" spans="1:5" x14ac:dyDescent="0.25">
      <c r="A391" t="s">
        <v>354</v>
      </c>
      <c r="B391" t="s">
        <v>367</v>
      </c>
      <c r="C391" t="s">
        <v>366</v>
      </c>
      <c r="D391" t="s">
        <v>1532</v>
      </c>
      <c r="E391" t="s">
        <v>2130</v>
      </c>
    </row>
    <row r="392" spans="1:5" x14ac:dyDescent="0.25">
      <c r="A392" t="s">
        <v>354</v>
      </c>
      <c r="B392" t="s">
        <v>367</v>
      </c>
      <c r="C392" t="s">
        <v>366</v>
      </c>
      <c r="D392" t="s">
        <v>1535</v>
      </c>
      <c r="E392" t="s">
        <v>2133</v>
      </c>
    </row>
    <row r="393" spans="1:5" x14ac:dyDescent="0.25">
      <c r="A393" t="s">
        <v>354</v>
      </c>
      <c r="B393" t="s">
        <v>367</v>
      </c>
      <c r="C393" t="s">
        <v>366</v>
      </c>
      <c r="D393" t="s">
        <v>1534</v>
      </c>
      <c r="E393" t="s">
        <v>2132</v>
      </c>
    </row>
    <row r="394" spans="1:5" x14ac:dyDescent="0.25">
      <c r="A394" t="s">
        <v>354</v>
      </c>
      <c r="B394" t="s">
        <v>367</v>
      </c>
      <c r="C394" t="s">
        <v>366</v>
      </c>
      <c r="D394" t="s">
        <v>1529</v>
      </c>
      <c r="E394" t="s">
        <v>2127</v>
      </c>
    </row>
    <row r="395" spans="1:5" x14ac:dyDescent="0.25">
      <c r="A395" t="s">
        <v>354</v>
      </c>
      <c r="B395" t="s">
        <v>367</v>
      </c>
      <c r="C395" t="s">
        <v>366</v>
      </c>
      <c r="D395" t="s">
        <v>1531</v>
      </c>
      <c r="E395" t="s">
        <v>2129</v>
      </c>
    </row>
    <row r="396" spans="1:5" x14ac:dyDescent="0.25">
      <c r="A396" t="s">
        <v>354</v>
      </c>
      <c r="B396" t="s">
        <v>367</v>
      </c>
      <c r="C396" t="s">
        <v>366</v>
      </c>
      <c r="D396" t="s">
        <v>1533</v>
      </c>
      <c r="E396" t="s">
        <v>2131</v>
      </c>
    </row>
    <row r="397" spans="1:5" x14ac:dyDescent="0.25">
      <c r="A397" t="s">
        <v>354</v>
      </c>
      <c r="B397" t="s">
        <v>367</v>
      </c>
      <c r="C397" t="s">
        <v>366</v>
      </c>
      <c r="D397" t="s">
        <v>1530</v>
      </c>
      <c r="E397" t="s">
        <v>2128</v>
      </c>
    </row>
    <row r="398" spans="1:5" x14ac:dyDescent="0.25">
      <c r="A398" t="s">
        <v>354</v>
      </c>
      <c r="B398" t="s">
        <v>367</v>
      </c>
      <c r="C398" t="s">
        <v>366</v>
      </c>
      <c r="D398" t="s">
        <v>2134</v>
      </c>
      <c r="E398" t="s">
        <v>2135</v>
      </c>
    </row>
    <row r="399" spans="1:5" x14ac:dyDescent="0.25">
      <c r="A399" t="s">
        <v>354</v>
      </c>
      <c r="B399" t="s">
        <v>367</v>
      </c>
      <c r="C399" t="s">
        <v>366</v>
      </c>
      <c r="D399" t="s">
        <v>2627</v>
      </c>
      <c r="E399" t="s">
        <v>2628</v>
      </c>
    </row>
    <row r="400" spans="1:5" x14ac:dyDescent="0.25">
      <c r="A400" t="s">
        <v>354</v>
      </c>
      <c r="B400" t="s">
        <v>367</v>
      </c>
      <c r="C400" t="s">
        <v>366</v>
      </c>
      <c r="D400" t="s">
        <v>2486</v>
      </c>
      <c r="E400" t="s">
        <v>2487</v>
      </c>
    </row>
    <row r="401" spans="1:5" x14ac:dyDescent="0.25">
      <c r="A401" t="s">
        <v>354</v>
      </c>
      <c r="B401" t="s">
        <v>367</v>
      </c>
      <c r="C401" t="s">
        <v>366</v>
      </c>
      <c r="D401" t="s">
        <v>2488</v>
      </c>
      <c r="E401" t="s">
        <v>2489</v>
      </c>
    </row>
    <row r="402" spans="1:5" x14ac:dyDescent="0.25">
      <c r="A402" t="s">
        <v>354</v>
      </c>
      <c r="B402" t="s">
        <v>367</v>
      </c>
      <c r="C402" t="s">
        <v>366</v>
      </c>
      <c r="D402" t="s">
        <v>2490</v>
      </c>
      <c r="E402" t="s">
        <v>2491</v>
      </c>
    </row>
    <row r="403" spans="1:5" x14ac:dyDescent="0.25">
      <c r="A403" t="s">
        <v>354</v>
      </c>
      <c r="B403" t="s">
        <v>367</v>
      </c>
      <c r="C403" t="s">
        <v>366</v>
      </c>
      <c r="D403" t="s">
        <v>1616</v>
      </c>
      <c r="E403" t="s">
        <v>2276</v>
      </c>
    </row>
    <row r="404" spans="1:5" x14ac:dyDescent="0.25">
      <c r="A404" t="s">
        <v>368</v>
      </c>
      <c r="B404" t="s">
        <v>370</v>
      </c>
      <c r="C404" t="s">
        <v>369</v>
      </c>
      <c r="D404" t="s">
        <v>1576</v>
      </c>
      <c r="E404" t="s">
        <v>2226</v>
      </c>
    </row>
    <row r="405" spans="1:5" x14ac:dyDescent="0.25">
      <c r="A405" t="s">
        <v>368</v>
      </c>
      <c r="B405" t="s">
        <v>370</v>
      </c>
      <c r="C405" t="s">
        <v>369</v>
      </c>
      <c r="D405" t="s">
        <v>1575</v>
      </c>
      <c r="E405" t="s">
        <v>2225</v>
      </c>
    </row>
    <row r="406" spans="1:5" x14ac:dyDescent="0.25">
      <c r="A406" t="s">
        <v>368</v>
      </c>
      <c r="B406" t="s">
        <v>370</v>
      </c>
      <c r="C406" t="s">
        <v>369</v>
      </c>
      <c r="D406" t="s">
        <v>1577</v>
      </c>
      <c r="E406" t="s">
        <v>2227</v>
      </c>
    </row>
    <row r="407" spans="1:5" x14ac:dyDescent="0.25">
      <c r="A407" t="s">
        <v>368</v>
      </c>
      <c r="B407" t="s">
        <v>370</v>
      </c>
      <c r="C407" t="s">
        <v>369</v>
      </c>
      <c r="D407" t="s">
        <v>1578</v>
      </c>
      <c r="E407" t="s">
        <v>2228</v>
      </c>
    </row>
    <row r="408" spans="1:5" x14ac:dyDescent="0.25">
      <c r="A408" t="s">
        <v>368</v>
      </c>
      <c r="B408" t="s">
        <v>370</v>
      </c>
      <c r="C408" t="s">
        <v>369</v>
      </c>
      <c r="D408" t="s">
        <v>1532</v>
      </c>
      <c r="E408" t="s">
        <v>2130</v>
      </c>
    </row>
    <row r="409" spans="1:5" x14ac:dyDescent="0.25">
      <c r="A409" t="s">
        <v>368</v>
      </c>
      <c r="B409" t="s">
        <v>370</v>
      </c>
      <c r="C409" t="s">
        <v>369</v>
      </c>
      <c r="D409" t="s">
        <v>1535</v>
      </c>
      <c r="E409" t="s">
        <v>2133</v>
      </c>
    </row>
    <row r="410" spans="1:5" x14ac:dyDescent="0.25">
      <c r="A410" t="s">
        <v>368</v>
      </c>
      <c r="B410" t="s">
        <v>370</v>
      </c>
      <c r="C410" t="s">
        <v>369</v>
      </c>
      <c r="D410" t="s">
        <v>1534</v>
      </c>
      <c r="E410" t="s">
        <v>2132</v>
      </c>
    </row>
    <row r="411" spans="1:5" x14ac:dyDescent="0.25">
      <c r="A411" t="s">
        <v>368</v>
      </c>
      <c r="B411" t="s">
        <v>370</v>
      </c>
      <c r="C411" t="s">
        <v>369</v>
      </c>
      <c r="D411" t="s">
        <v>1529</v>
      </c>
      <c r="E411" t="s">
        <v>2127</v>
      </c>
    </row>
    <row r="412" spans="1:5" x14ac:dyDescent="0.25">
      <c r="A412" t="s">
        <v>368</v>
      </c>
      <c r="B412" t="s">
        <v>370</v>
      </c>
      <c r="C412" t="s">
        <v>369</v>
      </c>
      <c r="D412" t="s">
        <v>1531</v>
      </c>
      <c r="E412" t="s">
        <v>2129</v>
      </c>
    </row>
    <row r="413" spans="1:5" x14ac:dyDescent="0.25">
      <c r="A413" t="s">
        <v>368</v>
      </c>
      <c r="B413" t="s">
        <v>370</v>
      </c>
      <c r="C413" t="s">
        <v>369</v>
      </c>
      <c r="D413" t="s">
        <v>1533</v>
      </c>
      <c r="E413" t="s">
        <v>2131</v>
      </c>
    </row>
    <row r="414" spans="1:5" x14ac:dyDescent="0.25">
      <c r="A414" t="s">
        <v>368</v>
      </c>
      <c r="B414" t="s">
        <v>370</v>
      </c>
      <c r="C414" t="s">
        <v>369</v>
      </c>
      <c r="D414" t="s">
        <v>1530</v>
      </c>
      <c r="E414" t="s">
        <v>2128</v>
      </c>
    </row>
    <row r="415" spans="1:5" x14ac:dyDescent="0.25">
      <c r="A415" t="s">
        <v>368</v>
      </c>
      <c r="B415" t="s">
        <v>370</v>
      </c>
      <c r="C415" t="s">
        <v>369</v>
      </c>
      <c r="D415" t="s">
        <v>2134</v>
      </c>
      <c r="E415" t="s">
        <v>2135</v>
      </c>
    </row>
    <row r="416" spans="1:5" x14ac:dyDescent="0.25">
      <c r="A416" t="s">
        <v>368</v>
      </c>
      <c r="B416" t="s">
        <v>370</v>
      </c>
      <c r="C416" t="s">
        <v>369</v>
      </c>
      <c r="D416" t="s">
        <v>2486</v>
      </c>
      <c r="E416" t="s">
        <v>2487</v>
      </c>
    </row>
    <row r="417" spans="1:5" x14ac:dyDescent="0.25">
      <c r="A417" t="s">
        <v>368</v>
      </c>
      <c r="B417" t="s">
        <v>370</v>
      </c>
      <c r="C417" t="s">
        <v>369</v>
      </c>
      <c r="D417" t="s">
        <v>2488</v>
      </c>
      <c r="E417" t="s">
        <v>2489</v>
      </c>
    </row>
    <row r="418" spans="1:5" x14ac:dyDescent="0.25">
      <c r="A418" t="s">
        <v>368</v>
      </c>
      <c r="B418" t="s">
        <v>370</v>
      </c>
      <c r="C418" t="s">
        <v>369</v>
      </c>
      <c r="D418" t="s">
        <v>2490</v>
      </c>
      <c r="E418" t="s">
        <v>2491</v>
      </c>
    </row>
    <row r="419" spans="1:5" x14ac:dyDescent="0.25">
      <c r="A419" t="s">
        <v>368</v>
      </c>
      <c r="B419" t="s">
        <v>370</v>
      </c>
      <c r="C419" t="s">
        <v>369</v>
      </c>
      <c r="D419" t="s">
        <v>1616</v>
      </c>
      <c r="E419" t="s">
        <v>2276</v>
      </c>
    </row>
    <row r="420" spans="1:5" x14ac:dyDescent="0.25">
      <c r="A420" t="s">
        <v>1180</v>
      </c>
      <c r="B420" t="s">
        <v>1182</v>
      </c>
      <c r="C420" t="s">
        <v>1181</v>
      </c>
      <c r="D420" t="s">
        <v>2629</v>
      </c>
      <c r="E420" t="s">
        <v>2630</v>
      </c>
    </row>
    <row r="421" spans="1:5" x14ac:dyDescent="0.25">
      <c r="A421" t="s">
        <v>1180</v>
      </c>
      <c r="B421" t="s">
        <v>1182</v>
      </c>
      <c r="C421" t="s">
        <v>1181</v>
      </c>
      <c r="D421" t="s">
        <v>2631</v>
      </c>
      <c r="E421" t="s">
        <v>2632</v>
      </c>
    </row>
    <row r="422" spans="1:5" x14ac:dyDescent="0.25">
      <c r="A422" t="s">
        <v>1180</v>
      </c>
      <c r="B422" t="s">
        <v>1182</v>
      </c>
      <c r="C422" t="s">
        <v>1181</v>
      </c>
      <c r="D422" t="s">
        <v>2633</v>
      </c>
      <c r="E422" t="s">
        <v>2634</v>
      </c>
    </row>
    <row r="423" spans="1:5" x14ac:dyDescent="0.25">
      <c r="A423" t="s">
        <v>454</v>
      </c>
      <c r="B423" t="s">
        <v>456</v>
      </c>
      <c r="C423" t="s">
        <v>455</v>
      </c>
      <c r="D423" t="s">
        <v>1694</v>
      </c>
      <c r="E423" t="s">
        <v>2373</v>
      </c>
    </row>
    <row r="424" spans="1:5" x14ac:dyDescent="0.25">
      <c r="A424" t="s">
        <v>643</v>
      </c>
      <c r="B424" t="s">
        <v>645</v>
      </c>
      <c r="C424" t="s">
        <v>644</v>
      </c>
      <c r="D424" t="s">
        <v>2635</v>
      </c>
      <c r="E424" t="s">
        <v>2636</v>
      </c>
    </row>
    <row r="425" spans="1:5" x14ac:dyDescent="0.25">
      <c r="A425" t="s">
        <v>643</v>
      </c>
      <c r="B425" t="s">
        <v>645</v>
      </c>
      <c r="C425" t="s">
        <v>644</v>
      </c>
      <c r="D425" t="s">
        <v>2637</v>
      </c>
      <c r="E425" t="s">
        <v>2638</v>
      </c>
    </row>
    <row r="426" spans="1:5" x14ac:dyDescent="0.25">
      <c r="A426" t="s">
        <v>643</v>
      </c>
      <c r="B426" t="s">
        <v>645</v>
      </c>
      <c r="C426" t="s">
        <v>644</v>
      </c>
      <c r="D426" t="s">
        <v>2639</v>
      </c>
      <c r="E426" t="s">
        <v>2640</v>
      </c>
    </row>
    <row r="427" spans="1:5" x14ac:dyDescent="0.25">
      <c r="A427" t="s">
        <v>2641</v>
      </c>
      <c r="B427" t="s">
        <v>625</v>
      </c>
      <c r="C427" t="s">
        <v>624</v>
      </c>
      <c r="D427" t="s">
        <v>1617</v>
      </c>
      <c r="E427" t="s">
        <v>2277</v>
      </c>
    </row>
    <row r="428" spans="1:5" x14ac:dyDescent="0.25">
      <c r="A428" t="s">
        <v>2642</v>
      </c>
      <c r="B428" t="s">
        <v>2643</v>
      </c>
      <c r="C428" t="s">
        <v>2644</v>
      </c>
      <c r="D428" t="s">
        <v>2645</v>
      </c>
      <c r="E428" t="s">
        <v>2646</v>
      </c>
    </row>
    <row r="429" spans="1:5" x14ac:dyDescent="0.25">
      <c r="A429" t="s">
        <v>2647</v>
      </c>
      <c r="B429" t="s">
        <v>2648</v>
      </c>
      <c r="C429" t="s">
        <v>2649</v>
      </c>
      <c r="D429" t="s">
        <v>2650</v>
      </c>
      <c r="E429" t="s">
        <v>2651</v>
      </c>
    </row>
    <row r="430" spans="1:5" x14ac:dyDescent="0.25">
      <c r="A430" t="s">
        <v>2652</v>
      </c>
      <c r="B430" t="s">
        <v>2653</v>
      </c>
      <c r="C430" t="s">
        <v>2654</v>
      </c>
      <c r="D430" t="s">
        <v>2655</v>
      </c>
      <c r="E430" t="s">
        <v>2656</v>
      </c>
    </row>
    <row r="431" spans="1:5" x14ac:dyDescent="0.25">
      <c r="A431" t="s">
        <v>1229</v>
      </c>
      <c r="B431" t="s">
        <v>1231</v>
      </c>
      <c r="C431" t="s">
        <v>1230</v>
      </c>
      <c r="D431" t="s">
        <v>2657</v>
      </c>
      <c r="E431" t="s">
        <v>2658</v>
      </c>
    </row>
    <row r="432" spans="1:5" x14ac:dyDescent="0.25">
      <c r="A432" t="s">
        <v>1229</v>
      </c>
      <c r="B432" t="s">
        <v>1231</v>
      </c>
      <c r="C432" t="s">
        <v>1230</v>
      </c>
      <c r="D432" t="s">
        <v>2659</v>
      </c>
      <c r="E432" t="s">
        <v>2660</v>
      </c>
    </row>
    <row r="433" spans="1:5" x14ac:dyDescent="0.25">
      <c r="A433" t="s">
        <v>1372</v>
      </c>
      <c r="B433" t="s">
        <v>1374</v>
      </c>
      <c r="C433" t="s">
        <v>1373</v>
      </c>
      <c r="D433" t="s">
        <v>1706</v>
      </c>
      <c r="E433" t="s">
        <v>2404</v>
      </c>
    </row>
    <row r="434" spans="1:5" x14ac:dyDescent="0.25">
      <c r="A434" t="s">
        <v>1372</v>
      </c>
      <c r="B434" t="s">
        <v>1374</v>
      </c>
      <c r="C434" t="s">
        <v>1373</v>
      </c>
      <c r="D434" t="s">
        <v>1708</v>
      </c>
      <c r="E434" t="s">
        <v>2406</v>
      </c>
    </row>
    <row r="435" spans="1:5" x14ac:dyDescent="0.25">
      <c r="A435" t="s">
        <v>1372</v>
      </c>
      <c r="B435" t="s">
        <v>1374</v>
      </c>
      <c r="C435" t="s">
        <v>1373</v>
      </c>
      <c r="D435" t="s">
        <v>1456</v>
      </c>
      <c r="E435" t="s">
        <v>2027</v>
      </c>
    </row>
    <row r="436" spans="1:5" x14ac:dyDescent="0.25">
      <c r="A436" t="s">
        <v>1372</v>
      </c>
      <c r="B436" t="s">
        <v>1374</v>
      </c>
      <c r="C436" t="s">
        <v>1373</v>
      </c>
      <c r="D436" t="s">
        <v>2580</v>
      </c>
      <c r="E436" t="s">
        <v>2581</v>
      </c>
    </row>
    <row r="437" spans="1:5" x14ac:dyDescent="0.25">
      <c r="A437" t="s">
        <v>1372</v>
      </c>
      <c r="B437" t="s">
        <v>1374</v>
      </c>
      <c r="C437" t="s">
        <v>1373</v>
      </c>
      <c r="D437" t="s">
        <v>1558</v>
      </c>
      <c r="E437" t="s">
        <v>2180</v>
      </c>
    </row>
    <row r="438" spans="1:5" x14ac:dyDescent="0.25">
      <c r="A438" t="s">
        <v>1372</v>
      </c>
      <c r="B438" t="s">
        <v>1374</v>
      </c>
      <c r="C438" t="s">
        <v>1373</v>
      </c>
      <c r="D438" t="s">
        <v>1702</v>
      </c>
      <c r="E438" t="s">
        <v>2388</v>
      </c>
    </row>
    <row r="439" spans="1:5" x14ac:dyDescent="0.25">
      <c r="A439" t="s">
        <v>230</v>
      </c>
      <c r="B439" t="s">
        <v>232</v>
      </c>
      <c r="C439" t="s">
        <v>231</v>
      </c>
      <c r="D439" t="s">
        <v>1727</v>
      </c>
      <c r="E439" t="s">
        <v>2448</v>
      </c>
    </row>
    <row r="440" spans="1:5" x14ac:dyDescent="0.25">
      <c r="A440" t="s">
        <v>230</v>
      </c>
      <c r="B440" t="s">
        <v>232</v>
      </c>
      <c r="C440" t="s">
        <v>231</v>
      </c>
      <c r="D440" t="s">
        <v>2481</v>
      </c>
      <c r="E440" t="s">
        <v>2482</v>
      </c>
    </row>
    <row r="441" spans="1:5" x14ac:dyDescent="0.25">
      <c r="A441" t="s">
        <v>230</v>
      </c>
      <c r="B441" t="s">
        <v>232</v>
      </c>
      <c r="C441" t="s">
        <v>231</v>
      </c>
      <c r="D441" t="s">
        <v>1555</v>
      </c>
      <c r="E441" t="s">
        <v>2177</v>
      </c>
    </row>
    <row r="442" spans="1:5" x14ac:dyDescent="0.25">
      <c r="A442" t="s">
        <v>230</v>
      </c>
      <c r="B442" t="s">
        <v>232</v>
      </c>
      <c r="C442" t="s">
        <v>231</v>
      </c>
      <c r="D442" t="s">
        <v>1552</v>
      </c>
      <c r="E442" t="s">
        <v>2158</v>
      </c>
    </row>
    <row r="443" spans="1:5" x14ac:dyDescent="0.25">
      <c r="A443" t="s">
        <v>2661</v>
      </c>
      <c r="B443" t="s">
        <v>2662</v>
      </c>
      <c r="C443" t="s">
        <v>2663</v>
      </c>
      <c r="D443" t="s">
        <v>2664</v>
      </c>
      <c r="E443" t="s">
        <v>2665</v>
      </c>
    </row>
    <row r="444" spans="1:5" x14ac:dyDescent="0.25">
      <c r="A444" t="s">
        <v>763</v>
      </c>
      <c r="B444" t="s">
        <v>765</v>
      </c>
      <c r="C444" t="s">
        <v>764</v>
      </c>
      <c r="D444" t="s">
        <v>1686</v>
      </c>
      <c r="E444" t="s">
        <v>2362</v>
      </c>
    </row>
    <row r="445" spans="1:5" x14ac:dyDescent="0.25">
      <c r="A445" t="s">
        <v>763</v>
      </c>
      <c r="B445" t="s">
        <v>765</v>
      </c>
      <c r="C445" t="s">
        <v>764</v>
      </c>
      <c r="D445" t="s">
        <v>1677</v>
      </c>
      <c r="E445" t="s">
        <v>2353</v>
      </c>
    </row>
    <row r="446" spans="1:5" x14ac:dyDescent="0.25">
      <c r="A446" t="s">
        <v>763</v>
      </c>
      <c r="B446" t="s">
        <v>765</v>
      </c>
      <c r="C446" t="s">
        <v>764</v>
      </c>
      <c r="D446" t="s">
        <v>1678</v>
      </c>
      <c r="E446" t="s">
        <v>2354</v>
      </c>
    </row>
    <row r="447" spans="1:5" x14ac:dyDescent="0.25">
      <c r="A447" t="s">
        <v>763</v>
      </c>
      <c r="B447" t="s">
        <v>765</v>
      </c>
      <c r="C447" t="s">
        <v>764</v>
      </c>
      <c r="D447" t="s">
        <v>1685</v>
      </c>
      <c r="E447" t="s">
        <v>2361</v>
      </c>
    </row>
    <row r="448" spans="1:5" x14ac:dyDescent="0.25">
      <c r="A448" t="s">
        <v>763</v>
      </c>
      <c r="B448" t="s">
        <v>765</v>
      </c>
      <c r="C448" t="s">
        <v>764</v>
      </c>
      <c r="D448" t="s">
        <v>1687</v>
      </c>
      <c r="E448" t="s">
        <v>2363</v>
      </c>
    </row>
    <row r="449" spans="1:5" x14ac:dyDescent="0.25">
      <c r="A449" t="s">
        <v>763</v>
      </c>
      <c r="B449" t="s">
        <v>765</v>
      </c>
      <c r="C449" t="s">
        <v>764</v>
      </c>
      <c r="D449" t="s">
        <v>1688</v>
      </c>
      <c r="E449" t="s">
        <v>2364</v>
      </c>
    </row>
    <row r="450" spans="1:5" x14ac:dyDescent="0.25">
      <c r="A450" t="s">
        <v>763</v>
      </c>
      <c r="B450" t="s">
        <v>765</v>
      </c>
      <c r="C450" t="s">
        <v>764</v>
      </c>
      <c r="D450" t="s">
        <v>1682</v>
      </c>
      <c r="E450" t="s">
        <v>2358</v>
      </c>
    </row>
    <row r="451" spans="1:5" x14ac:dyDescent="0.25">
      <c r="A451" t="s">
        <v>763</v>
      </c>
      <c r="B451" t="s">
        <v>765</v>
      </c>
      <c r="C451" t="s">
        <v>764</v>
      </c>
      <c r="D451" t="s">
        <v>1683</v>
      </c>
      <c r="E451" t="s">
        <v>2359</v>
      </c>
    </row>
    <row r="452" spans="1:5" x14ac:dyDescent="0.25">
      <c r="A452" t="s">
        <v>763</v>
      </c>
      <c r="B452" t="s">
        <v>765</v>
      </c>
      <c r="C452" t="s">
        <v>764</v>
      </c>
      <c r="D452" t="s">
        <v>1690</v>
      </c>
      <c r="E452" t="s">
        <v>2366</v>
      </c>
    </row>
    <row r="453" spans="1:5" x14ac:dyDescent="0.25">
      <c r="A453" t="s">
        <v>763</v>
      </c>
      <c r="B453" t="s">
        <v>765</v>
      </c>
      <c r="C453" t="s">
        <v>764</v>
      </c>
      <c r="D453" t="s">
        <v>1691</v>
      </c>
      <c r="E453" t="s">
        <v>2367</v>
      </c>
    </row>
    <row r="454" spans="1:5" x14ac:dyDescent="0.25">
      <c r="A454" t="s">
        <v>763</v>
      </c>
      <c r="B454" t="s">
        <v>765</v>
      </c>
      <c r="C454" t="s">
        <v>764</v>
      </c>
      <c r="D454" t="s">
        <v>1689</v>
      </c>
      <c r="E454" t="s">
        <v>2365</v>
      </c>
    </row>
    <row r="455" spans="1:5" x14ac:dyDescent="0.25">
      <c r="A455" t="s">
        <v>763</v>
      </c>
      <c r="B455" t="s">
        <v>765</v>
      </c>
      <c r="C455" t="s">
        <v>764</v>
      </c>
      <c r="D455" t="s">
        <v>1679</v>
      </c>
      <c r="E455" t="s">
        <v>2355</v>
      </c>
    </row>
    <row r="456" spans="1:5" x14ac:dyDescent="0.25">
      <c r="A456" t="s">
        <v>763</v>
      </c>
      <c r="B456" t="s">
        <v>765</v>
      </c>
      <c r="C456" t="s">
        <v>764</v>
      </c>
      <c r="D456" t="s">
        <v>1680</v>
      </c>
      <c r="E456" t="s">
        <v>2356</v>
      </c>
    </row>
    <row r="457" spans="1:5" x14ac:dyDescent="0.25">
      <c r="A457" t="s">
        <v>763</v>
      </c>
      <c r="B457" t="s">
        <v>765</v>
      </c>
      <c r="C457" t="s">
        <v>764</v>
      </c>
      <c r="D457" t="s">
        <v>1684</v>
      </c>
      <c r="E457" t="s">
        <v>2360</v>
      </c>
    </row>
    <row r="458" spans="1:5" x14ac:dyDescent="0.25">
      <c r="A458" t="s">
        <v>763</v>
      </c>
      <c r="B458" t="s">
        <v>765</v>
      </c>
      <c r="C458" t="s">
        <v>764</v>
      </c>
      <c r="D458" t="s">
        <v>1681</v>
      </c>
      <c r="E458" t="s">
        <v>2357</v>
      </c>
    </row>
    <row r="459" spans="1:5" x14ac:dyDescent="0.25">
      <c r="A459" t="s">
        <v>1083</v>
      </c>
      <c r="B459" t="s">
        <v>1085</v>
      </c>
      <c r="C459" t="s">
        <v>1084</v>
      </c>
      <c r="D459" t="s">
        <v>1392</v>
      </c>
      <c r="E459" t="s">
        <v>1865</v>
      </c>
    </row>
    <row r="460" spans="1:5" x14ac:dyDescent="0.25">
      <c r="A460" t="s">
        <v>1083</v>
      </c>
      <c r="B460" t="s">
        <v>1085</v>
      </c>
      <c r="C460" t="s">
        <v>1084</v>
      </c>
      <c r="D460" t="s">
        <v>2666</v>
      </c>
      <c r="E460" t="s">
        <v>2667</v>
      </c>
    </row>
    <row r="461" spans="1:5" x14ac:dyDescent="0.25">
      <c r="A461" t="s">
        <v>1083</v>
      </c>
      <c r="B461" t="s">
        <v>1085</v>
      </c>
      <c r="C461" t="s">
        <v>1084</v>
      </c>
      <c r="D461" t="s">
        <v>1393</v>
      </c>
      <c r="E461" t="s">
        <v>1866</v>
      </c>
    </row>
    <row r="462" spans="1:5" x14ac:dyDescent="0.25">
      <c r="A462" t="s">
        <v>1083</v>
      </c>
      <c r="B462" t="s">
        <v>1085</v>
      </c>
      <c r="C462" t="s">
        <v>1084</v>
      </c>
      <c r="D462" t="s">
        <v>2668</v>
      </c>
      <c r="E462" t="s">
        <v>2669</v>
      </c>
    </row>
    <row r="463" spans="1:5" x14ac:dyDescent="0.25">
      <c r="A463" t="s">
        <v>404</v>
      </c>
      <c r="B463" t="s">
        <v>406</v>
      </c>
      <c r="C463" t="s">
        <v>405</v>
      </c>
      <c r="D463" t="s">
        <v>2670</v>
      </c>
      <c r="E463" t="s">
        <v>2671</v>
      </c>
    </row>
    <row r="464" spans="1:5" x14ac:dyDescent="0.25">
      <c r="A464" t="s">
        <v>404</v>
      </c>
      <c r="B464" t="s">
        <v>406</v>
      </c>
      <c r="C464" t="s">
        <v>405</v>
      </c>
      <c r="D464" t="s">
        <v>2672</v>
      </c>
      <c r="E464" t="s">
        <v>2673</v>
      </c>
    </row>
    <row r="465" spans="1:5" x14ac:dyDescent="0.25">
      <c r="A465" t="s">
        <v>404</v>
      </c>
      <c r="B465" t="s">
        <v>406</v>
      </c>
      <c r="C465" t="s">
        <v>405</v>
      </c>
      <c r="D465" t="s">
        <v>2060</v>
      </c>
      <c r="E465" t="s">
        <v>2674</v>
      </c>
    </row>
    <row r="466" spans="1:5" x14ac:dyDescent="0.25">
      <c r="A466" t="s">
        <v>194</v>
      </c>
      <c r="B466" t="s">
        <v>196</v>
      </c>
      <c r="C466" t="s">
        <v>195</v>
      </c>
      <c r="D466" t="s">
        <v>1580</v>
      </c>
      <c r="E466" t="s">
        <v>2230</v>
      </c>
    </row>
    <row r="467" spans="1:5" x14ac:dyDescent="0.25">
      <c r="A467" t="s">
        <v>194</v>
      </c>
      <c r="B467" t="s">
        <v>196</v>
      </c>
      <c r="C467" t="s">
        <v>195</v>
      </c>
      <c r="D467" t="s">
        <v>1555</v>
      </c>
      <c r="E467" t="s">
        <v>2177</v>
      </c>
    </row>
    <row r="468" spans="1:5" x14ac:dyDescent="0.25">
      <c r="A468" t="s">
        <v>194</v>
      </c>
      <c r="B468" t="s">
        <v>196</v>
      </c>
      <c r="C468" t="s">
        <v>195</v>
      </c>
      <c r="D468" t="s">
        <v>1625</v>
      </c>
      <c r="E468" t="s">
        <v>2287</v>
      </c>
    </row>
    <row r="469" spans="1:5" x14ac:dyDescent="0.25">
      <c r="A469" t="s">
        <v>194</v>
      </c>
      <c r="B469" t="s">
        <v>196</v>
      </c>
      <c r="C469" t="s">
        <v>195</v>
      </c>
      <c r="D469" t="s">
        <v>1552</v>
      </c>
      <c r="E469" t="s">
        <v>2158</v>
      </c>
    </row>
    <row r="470" spans="1:5" x14ac:dyDescent="0.25">
      <c r="A470" t="s">
        <v>503</v>
      </c>
      <c r="B470" t="s">
        <v>505</v>
      </c>
      <c r="C470" t="s">
        <v>504</v>
      </c>
      <c r="D470" t="s">
        <v>1584</v>
      </c>
      <c r="E470" t="s">
        <v>2234</v>
      </c>
    </row>
    <row r="471" spans="1:5" x14ac:dyDescent="0.25">
      <c r="A471" t="s">
        <v>503</v>
      </c>
      <c r="B471" t="s">
        <v>505</v>
      </c>
      <c r="C471" t="s">
        <v>504</v>
      </c>
      <c r="D471" t="s">
        <v>1579</v>
      </c>
      <c r="E471" t="s">
        <v>2229</v>
      </c>
    </row>
    <row r="472" spans="1:5" x14ac:dyDescent="0.25">
      <c r="A472" t="s">
        <v>503</v>
      </c>
      <c r="B472" t="s">
        <v>505</v>
      </c>
      <c r="C472" t="s">
        <v>504</v>
      </c>
      <c r="D472" t="s">
        <v>1580</v>
      </c>
      <c r="E472" t="s">
        <v>2230</v>
      </c>
    </row>
    <row r="473" spans="1:5" x14ac:dyDescent="0.25">
      <c r="A473" t="s">
        <v>503</v>
      </c>
      <c r="B473" t="s">
        <v>505</v>
      </c>
      <c r="C473" t="s">
        <v>504</v>
      </c>
      <c r="D473" t="s">
        <v>1418</v>
      </c>
      <c r="E473" t="s">
        <v>1925</v>
      </c>
    </row>
    <row r="474" spans="1:5" x14ac:dyDescent="0.25">
      <c r="A474" t="s">
        <v>503</v>
      </c>
      <c r="B474" t="s">
        <v>505</v>
      </c>
      <c r="C474" t="s">
        <v>504</v>
      </c>
      <c r="D474" t="s">
        <v>1622</v>
      </c>
      <c r="E474" t="s">
        <v>1983</v>
      </c>
    </row>
    <row r="475" spans="1:5" x14ac:dyDescent="0.25">
      <c r="A475" t="s">
        <v>503</v>
      </c>
      <c r="B475" t="s">
        <v>505</v>
      </c>
      <c r="C475" t="s">
        <v>504</v>
      </c>
      <c r="D475" t="s">
        <v>1582</v>
      </c>
      <c r="E475" t="s">
        <v>2232</v>
      </c>
    </row>
    <row r="476" spans="1:5" x14ac:dyDescent="0.25">
      <c r="A476" t="s">
        <v>503</v>
      </c>
      <c r="B476" t="s">
        <v>505</v>
      </c>
      <c r="C476" t="s">
        <v>504</v>
      </c>
      <c r="D476" t="s">
        <v>1625</v>
      </c>
      <c r="E476" t="s">
        <v>2287</v>
      </c>
    </row>
    <row r="477" spans="1:5" x14ac:dyDescent="0.25">
      <c r="A477" t="s">
        <v>503</v>
      </c>
      <c r="B477" t="s">
        <v>505</v>
      </c>
      <c r="C477" t="s">
        <v>504</v>
      </c>
      <c r="D477" t="s">
        <v>1427</v>
      </c>
      <c r="E477" t="s">
        <v>1948</v>
      </c>
    </row>
    <row r="478" spans="1:5" x14ac:dyDescent="0.25">
      <c r="A478" t="s">
        <v>503</v>
      </c>
      <c r="B478" t="s">
        <v>505</v>
      </c>
      <c r="C478" t="s">
        <v>504</v>
      </c>
      <c r="D478" t="s">
        <v>1428</v>
      </c>
      <c r="E478" t="s">
        <v>1949</v>
      </c>
    </row>
    <row r="479" spans="1:5" x14ac:dyDescent="0.25">
      <c r="A479" t="s">
        <v>534</v>
      </c>
      <c r="B479" t="s">
        <v>536</v>
      </c>
      <c r="C479" t="s">
        <v>535</v>
      </c>
      <c r="D479" t="s">
        <v>1426</v>
      </c>
      <c r="E479" t="s">
        <v>1947</v>
      </c>
    </row>
    <row r="480" spans="1:5" x14ac:dyDescent="0.25">
      <c r="A480" t="s">
        <v>534</v>
      </c>
      <c r="B480" t="s">
        <v>536</v>
      </c>
      <c r="C480" t="s">
        <v>535</v>
      </c>
      <c r="D480" t="s">
        <v>1975</v>
      </c>
      <c r="E480" t="s">
        <v>1976</v>
      </c>
    </row>
    <row r="481" spans="1:5" x14ac:dyDescent="0.25">
      <c r="A481" t="s">
        <v>534</v>
      </c>
      <c r="B481" t="s">
        <v>536</v>
      </c>
      <c r="C481" t="s">
        <v>535</v>
      </c>
      <c r="D481" t="s">
        <v>1419</v>
      </c>
      <c r="E481" t="s">
        <v>1926</v>
      </c>
    </row>
    <row r="482" spans="1:5" x14ac:dyDescent="0.25">
      <c r="A482" t="s">
        <v>2675</v>
      </c>
      <c r="B482" t="s">
        <v>525</v>
      </c>
      <c r="C482" t="s">
        <v>524</v>
      </c>
      <c r="D482" t="s">
        <v>1583</v>
      </c>
      <c r="E482" t="s">
        <v>2233</v>
      </c>
    </row>
    <row r="483" spans="1:5" x14ac:dyDescent="0.25">
      <c r="A483" t="s">
        <v>2675</v>
      </c>
      <c r="B483" t="s">
        <v>525</v>
      </c>
      <c r="C483" t="s">
        <v>524</v>
      </c>
      <c r="D483" t="s">
        <v>1415</v>
      </c>
      <c r="E483" t="s">
        <v>1900</v>
      </c>
    </row>
    <row r="484" spans="1:5" x14ac:dyDescent="0.25">
      <c r="A484" t="s">
        <v>2675</v>
      </c>
      <c r="B484" t="s">
        <v>525</v>
      </c>
      <c r="C484" t="s">
        <v>524</v>
      </c>
      <c r="D484" t="s">
        <v>1399</v>
      </c>
      <c r="E484" t="s">
        <v>1874</v>
      </c>
    </row>
    <row r="485" spans="1:5" x14ac:dyDescent="0.25">
      <c r="A485" t="s">
        <v>2675</v>
      </c>
      <c r="B485" t="s">
        <v>525</v>
      </c>
      <c r="C485" t="s">
        <v>524</v>
      </c>
      <c r="D485" t="s">
        <v>1398</v>
      </c>
      <c r="E485" t="s">
        <v>1873</v>
      </c>
    </row>
    <row r="486" spans="1:5" x14ac:dyDescent="0.25">
      <c r="A486" t="s">
        <v>2676</v>
      </c>
      <c r="B486" t="s">
        <v>533</v>
      </c>
      <c r="C486" t="s">
        <v>532</v>
      </c>
      <c r="D486" t="s">
        <v>1415</v>
      </c>
      <c r="E486" t="s">
        <v>1900</v>
      </c>
    </row>
    <row r="487" spans="1:5" x14ac:dyDescent="0.25">
      <c r="A487" t="s">
        <v>2676</v>
      </c>
      <c r="B487" t="s">
        <v>533</v>
      </c>
      <c r="C487" t="s">
        <v>532</v>
      </c>
      <c r="D487" t="s">
        <v>1417</v>
      </c>
      <c r="E487" t="s">
        <v>1902</v>
      </c>
    </row>
    <row r="488" spans="1:5" x14ac:dyDescent="0.25">
      <c r="A488" t="s">
        <v>2676</v>
      </c>
      <c r="B488" t="s">
        <v>533</v>
      </c>
      <c r="C488" t="s">
        <v>532</v>
      </c>
      <c r="D488" t="s">
        <v>1416</v>
      </c>
      <c r="E488" t="s">
        <v>1901</v>
      </c>
    </row>
    <row r="489" spans="1:5" x14ac:dyDescent="0.25">
      <c r="A489" t="s">
        <v>2676</v>
      </c>
      <c r="B489" t="s">
        <v>533</v>
      </c>
      <c r="C489" t="s">
        <v>532</v>
      </c>
      <c r="D489" t="s">
        <v>1398</v>
      </c>
      <c r="E489" t="s">
        <v>1873</v>
      </c>
    </row>
    <row r="490" spans="1:5" x14ac:dyDescent="0.25">
      <c r="A490" t="s">
        <v>487</v>
      </c>
      <c r="B490" t="s">
        <v>489</v>
      </c>
      <c r="C490" t="s">
        <v>488</v>
      </c>
      <c r="D490" t="s">
        <v>1434</v>
      </c>
      <c r="E490" t="s">
        <v>1983</v>
      </c>
    </row>
    <row r="491" spans="1:5" x14ac:dyDescent="0.25">
      <c r="A491" t="s">
        <v>487</v>
      </c>
      <c r="B491" t="s">
        <v>489</v>
      </c>
      <c r="C491" t="s">
        <v>488</v>
      </c>
      <c r="D491" t="s">
        <v>2677</v>
      </c>
      <c r="E491" t="s">
        <v>2678</v>
      </c>
    </row>
    <row r="492" spans="1:5" x14ac:dyDescent="0.25">
      <c r="A492" t="s">
        <v>487</v>
      </c>
      <c r="B492" t="s">
        <v>489</v>
      </c>
      <c r="C492" t="s">
        <v>488</v>
      </c>
      <c r="D492" t="s">
        <v>1428</v>
      </c>
      <c r="E492" t="s">
        <v>1949</v>
      </c>
    </row>
    <row r="493" spans="1:5" x14ac:dyDescent="0.25">
      <c r="A493" t="s">
        <v>596</v>
      </c>
      <c r="B493" t="s">
        <v>598</v>
      </c>
      <c r="C493" t="s">
        <v>597</v>
      </c>
      <c r="D493" t="s">
        <v>2679</v>
      </c>
      <c r="E493" t="s">
        <v>2680</v>
      </c>
    </row>
    <row r="494" spans="1:5" x14ac:dyDescent="0.25">
      <c r="A494" t="s">
        <v>596</v>
      </c>
      <c r="B494" t="s">
        <v>598</v>
      </c>
      <c r="C494" t="s">
        <v>597</v>
      </c>
      <c r="D494" t="s">
        <v>1487</v>
      </c>
      <c r="E494" t="s">
        <v>2062</v>
      </c>
    </row>
    <row r="495" spans="1:5" x14ac:dyDescent="0.25">
      <c r="A495" t="s">
        <v>832</v>
      </c>
      <c r="B495" t="s">
        <v>834</v>
      </c>
      <c r="C495" t="s">
        <v>833</v>
      </c>
      <c r="D495" t="s">
        <v>2635</v>
      </c>
      <c r="E495" t="s">
        <v>2636</v>
      </c>
    </row>
    <row r="496" spans="1:5" x14ac:dyDescent="0.25">
      <c r="A496" t="s">
        <v>832</v>
      </c>
      <c r="B496" t="s">
        <v>834</v>
      </c>
      <c r="C496" t="s">
        <v>833</v>
      </c>
      <c r="D496" t="s">
        <v>2637</v>
      </c>
      <c r="E496" t="s">
        <v>2638</v>
      </c>
    </row>
    <row r="497" spans="1:5" x14ac:dyDescent="0.25">
      <c r="A497" t="s">
        <v>832</v>
      </c>
      <c r="B497" t="s">
        <v>834</v>
      </c>
      <c r="C497" t="s">
        <v>833</v>
      </c>
      <c r="D497" t="s">
        <v>2681</v>
      </c>
      <c r="E497" t="s">
        <v>2682</v>
      </c>
    </row>
    <row r="498" spans="1:5" x14ac:dyDescent="0.25">
      <c r="A498" t="s">
        <v>832</v>
      </c>
      <c r="B498" t="s">
        <v>834</v>
      </c>
      <c r="C498" t="s">
        <v>833</v>
      </c>
      <c r="D498" t="s">
        <v>2683</v>
      </c>
      <c r="E498" t="s">
        <v>2684</v>
      </c>
    </row>
    <row r="499" spans="1:5" x14ac:dyDescent="0.25">
      <c r="A499" t="s">
        <v>835</v>
      </c>
      <c r="B499" t="s">
        <v>837</v>
      </c>
      <c r="C499" t="s">
        <v>836</v>
      </c>
      <c r="D499" t="s">
        <v>2685</v>
      </c>
      <c r="E499" t="s">
        <v>2686</v>
      </c>
    </row>
    <row r="500" spans="1:5" x14ac:dyDescent="0.25">
      <c r="A500" t="s">
        <v>835</v>
      </c>
      <c r="B500" t="s">
        <v>837</v>
      </c>
      <c r="C500" t="s">
        <v>836</v>
      </c>
      <c r="D500" t="s">
        <v>2687</v>
      </c>
      <c r="E500" t="s">
        <v>2688</v>
      </c>
    </row>
    <row r="501" spans="1:5" x14ac:dyDescent="0.25">
      <c r="A501" t="s">
        <v>835</v>
      </c>
      <c r="B501" t="s">
        <v>837</v>
      </c>
      <c r="C501" t="s">
        <v>836</v>
      </c>
      <c r="D501" t="s">
        <v>2689</v>
      </c>
      <c r="E501" t="s">
        <v>2690</v>
      </c>
    </row>
    <row r="502" spans="1:5" x14ac:dyDescent="0.25">
      <c r="A502" t="s">
        <v>1348</v>
      </c>
      <c r="B502" t="s">
        <v>1350</v>
      </c>
      <c r="C502" t="s">
        <v>1349</v>
      </c>
      <c r="D502" t="s">
        <v>1409</v>
      </c>
      <c r="E502" t="s">
        <v>1884</v>
      </c>
    </row>
    <row r="503" spans="1:5" x14ac:dyDescent="0.25">
      <c r="A503" t="s">
        <v>1335</v>
      </c>
      <c r="B503" t="s">
        <v>1337</v>
      </c>
      <c r="C503" t="s">
        <v>1336</v>
      </c>
      <c r="D503" t="s">
        <v>2496</v>
      </c>
      <c r="E503" t="s">
        <v>2497</v>
      </c>
    </row>
    <row r="504" spans="1:5" x14ac:dyDescent="0.25">
      <c r="A504" t="s">
        <v>236</v>
      </c>
      <c r="B504" t="s">
        <v>238</v>
      </c>
      <c r="C504" t="s">
        <v>237</v>
      </c>
      <c r="D504" t="s">
        <v>1468</v>
      </c>
      <c r="E504" t="s">
        <v>2041</v>
      </c>
    </row>
    <row r="505" spans="1:5" x14ac:dyDescent="0.25">
      <c r="A505" t="s">
        <v>236</v>
      </c>
      <c r="B505" t="s">
        <v>238</v>
      </c>
      <c r="C505" t="s">
        <v>237</v>
      </c>
      <c r="D505" t="s">
        <v>1453</v>
      </c>
      <c r="E505" t="s">
        <v>2024</v>
      </c>
    </row>
    <row r="506" spans="1:5" x14ac:dyDescent="0.25">
      <c r="A506" t="s">
        <v>236</v>
      </c>
      <c r="B506" t="s">
        <v>238</v>
      </c>
      <c r="C506" t="s">
        <v>237</v>
      </c>
      <c r="D506" t="s">
        <v>1460</v>
      </c>
      <c r="E506" t="s">
        <v>2031</v>
      </c>
    </row>
    <row r="507" spans="1:5" x14ac:dyDescent="0.25">
      <c r="A507" t="s">
        <v>236</v>
      </c>
      <c r="B507" t="s">
        <v>238</v>
      </c>
      <c r="C507" t="s">
        <v>237</v>
      </c>
      <c r="D507" t="s">
        <v>1462</v>
      </c>
      <c r="E507" t="s">
        <v>2033</v>
      </c>
    </row>
    <row r="508" spans="1:5" x14ac:dyDescent="0.25">
      <c r="A508" t="s">
        <v>236</v>
      </c>
      <c r="B508" t="s">
        <v>238</v>
      </c>
      <c r="C508" t="s">
        <v>237</v>
      </c>
      <c r="D508" t="s">
        <v>1454</v>
      </c>
      <c r="E508" t="s">
        <v>2025</v>
      </c>
    </row>
    <row r="509" spans="1:5" x14ac:dyDescent="0.25">
      <c r="A509" t="s">
        <v>236</v>
      </c>
      <c r="B509" t="s">
        <v>238</v>
      </c>
      <c r="C509" t="s">
        <v>237</v>
      </c>
      <c r="D509" t="s">
        <v>1455</v>
      </c>
      <c r="E509" t="s">
        <v>2026</v>
      </c>
    </row>
    <row r="510" spans="1:5" x14ac:dyDescent="0.25">
      <c r="A510" t="s">
        <v>236</v>
      </c>
      <c r="B510" t="s">
        <v>238</v>
      </c>
      <c r="C510" t="s">
        <v>237</v>
      </c>
      <c r="D510" t="s">
        <v>1457</v>
      </c>
      <c r="E510" t="s">
        <v>2028</v>
      </c>
    </row>
    <row r="511" spans="1:5" x14ac:dyDescent="0.25">
      <c r="A511" t="s">
        <v>236</v>
      </c>
      <c r="B511" t="s">
        <v>238</v>
      </c>
      <c r="C511" t="s">
        <v>237</v>
      </c>
      <c r="D511" t="s">
        <v>1458</v>
      </c>
      <c r="E511" t="s">
        <v>2029</v>
      </c>
    </row>
    <row r="512" spans="1:5" x14ac:dyDescent="0.25">
      <c r="A512" t="s">
        <v>236</v>
      </c>
      <c r="B512" t="s">
        <v>238</v>
      </c>
      <c r="C512" t="s">
        <v>237</v>
      </c>
      <c r="D512" t="s">
        <v>1561</v>
      </c>
      <c r="E512" t="s">
        <v>2183</v>
      </c>
    </row>
    <row r="513" spans="1:5" x14ac:dyDescent="0.25">
      <c r="A513" t="s">
        <v>258</v>
      </c>
      <c r="B513" t="s">
        <v>260</v>
      </c>
      <c r="C513" t="s">
        <v>259</v>
      </c>
      <c r="D513" t="s">
        <v>1453</v>
      </c>
      <c r="E513" t="s">
        <v>2024</v>
      </c>
    </row>
    <row r="514" spans="1:5" x14ac:dyDescent="0.25">
      <c r="A514" t="s">
        <v>258</v>
      </c>
      <c r="B514" t="s">
        <v>260</v>
      </c>
      <c r="C514" t="s">
        <v>259</v>
      </c>
      <c r="D514" t="s">
        <v>1455</v>
      </c>
      <c r="E514" t="s">
        <v>2026</v>
      </c>
    </row>
    <row r="515" spans="1:5" x14ac:dyDescent="0.25">
      <c r="A515" t="s">
        <v>258</v>
      </c>
      <c r="B515" t="s">
        <v>260</v>
      </c>
      <c r="C515" t="s">
        <v>259</v>
      </c>
      <c r="D515" t="s">
        <v>1561</v>
      </c>
      <c r="E515" t="s">
        <v>2183</v>
      </c>
    </row>
    <row r="516" spans="1:5" x14ac:dyDescent="0.25">
      <c r="A516" t="s">
        <v>167</v>
      </c>
      <c r="B516" t="s">
        <v>169</v>
      </c>
      <c r="C516" t="s">
        <v>168</v>
      </c>
      <c r="D516" t="s">
        <v>1519</v>
      </c>
      <c r="E516" t="s">
        <v>2101</v>
      </c>
    </row>
    <row r="517" spans="1:5" x14ac:dyDescent="0.25">
      <c r="A517" t="s">
        <v>2691</v>
      </c>
      <c r="B517" t="s">
        <v>2692</v>
      </c>
      <c r="C517" t="s">
        <v>2693</v>
      </c>
      <c r="D517" t="s">
        <v>1487</v>
      </c>
      <c r="E517" t="s">
        <v>2062</v>
      </c>
    </row>
    <row r="518" spans="1:5" x14ac:dyDescent="0.25">
      <c r="A518" t="s">
        <v>581</v>
      </c>
      <c r="B518" t="s">
        <v>583</v>
      </c>
      <c r="C518" t="s">
        <v>582</v>
      </c>
      <c r="D518" t="s">
        <v>1951</v>
      </c>
      <c r="E518" t="s">
        <v>1952</v>
      </c>
    </row>
    <row r="519" spans="1:5" x14ac:dyDescent="0.25">
      <c r="A519" t="s">
        <v>2694</v>
      </c>
      <c r="B519" t="s">
        <v>591</v>
      </c>
      <c r="C519" t="s">
        <v>590</v>
      </c>
      <c r="D519" t="s">
        <v>1587</v>
      </c>
      <c r="E519" t="s">
        <v>2237</v>
      </c>
    </row>
    <row r="520" spans="1:5" x14ac:dyDescent="0.25">
      <c r="A520" t="s">
        <v>2695</v>
      </c>
      <c r="B520" t="s">
        <v>2696</v>
      </c>
      <c r="C520" t="s">
        <v>566</v>
      </c>
      <c r="D520" t="s">
        <v>1487</v>
      </c>
      <c r="E520" t="s">
        <v>2062</v>
      </c>
    </row>
    <row r="521" spans="1:5" x14ac:dyDescent="0.25">
      <c r="A521" t="s">
        <v>570</v>
      </c>
      <c r="B521" t="s">
        <v>572</v>
      </c>
      <c r="C521" t="s">
        <v>571</v>
      </c>
      <c r="D521" t="s">
        <v>1579</v>
      </c>
      <c r="E521" t="s">
        <v>2229</v>
      </c>
    </row>
    <row r="522" spans="1:5" x14ac:dyDescent="0.25">
      <c r="A522" t="s">
        <v>570</v>
      </c>
      <c r="B522" t="s">
        <v>572</v>
      </c>
      <c r="C522" t="s">
        <v>571</v>
      </c>
      <c r="D522" t="s">
        <v>1487</v>
      </c>
      <c r="E522" t="s">
        <v>2062</v>
      </c>
    </row>
    <row r="523" spans="1:5" x14ac:dyDescent="0.25">
      <c r="A523" t="s">
        <v>570</v>
      </c>
      <c r="B523" t="s">
        <v>572</v>
      </c>
      <c r="C523" t="s">
        <v>571</v>
      </c>
      <c r="D523" t="s">
        <v>1581</v>
      </c>
      <c r="E523" t="s">
        <v>2231</v>
      </c>
    </row>
    <row r="524" spans="1:5" x14ac:dyDescent="0.25">
      <c r="A524" t="s">
        <v>570</v>
      </c>
      <c r="B524" t="s">
        <v>572</v>
      </c>
      <c r="C524" t="s">
        <v>571</v>
      </c>
      <c r="D524" t="s">
        <v>1622</v>
      </c>
      <c r="E524" t="s">
        <v>1983</v>
      </c>
    </row>
    <row r="525" spans="1:5" x14ac:dyDescent="0.25">
      <c r="A525" t="s">
        <v>570</v>
      </c>
      <c r="B525" t="s">
        <v>572</v>
      </c>
      <c r="C525" t="s">
        <v>571</v>
      </c>
      <c r="D525" t="s">
        <v>1582</v>
      </c>
      <c r="E525" t="s">
        <v>2232</v>
      </c>
    </row>
    <row r="526" spans="1:5" x14ac:dyDescent="0.25">
      <c r="A526" t="s">
        <v>570</v>
      </c>
      <c r="B526" t="s">
        <v>572</v>
      </c>
      <c r="C526" t="s">
        <v>571</v>
      </c>
      <c r="D526" t="s">
        <v>1626</v>
      </c>
      <c r="E526" t="s">
        <v>2288</v>
      </c>
    </row>
    <row r="527" spans="1:5" x14ac:dyDescent="0.25">
      <c r="A527" t="s">
        <v>2697</v>
      </c>
      <c r="B527" t="s">
        <v>2698</v>
      </c>
      <c r="C527" t="s">
        <v>2699</v>
      </c>
      <c r="D527" t="s">
        <v>2700</v>
      </c>
      <c r="E527" t="s">
        <v>2701</v>
      </c>
    </row>
    <row r="528" spans="1:5" x14ac:dyDescent="0.25">
      <c r="A528" t="s">
        <v>492</v>
      </c>
      <c r="B528" t="s">
        <v>494</v>
      </c>
      <c r="C528" t="s">
        <v>493</v>
      </c>
      <c r="D528" t="s">
        <v>1585</v>
      </c>
      <c r="E528" t="s">
        <v>2235</v>
      </c>
    </row>
    <row r="529" spans="1:5" x14ac:dyDescent="0.25">
      <c r="A529" t="s">
        <v>492</v>
      </c>
      <c r="B529" t="s">
        <v>494</v>
      </c>
      <c r="C529" t="s">
        <v>493</v>
      </c>
      <c r="D529" t="s">
        <v>1717</v>
      </c>
      <c r="E529" t="s">
        <v>493</v>
      </c>
    </row>
    <row r="530" spans="1:5" x14ac:dyDescent="0.25">
      <c r="A530" t="s">
        <v>578</v>
      </c>
      <c r="B530" t="s">
        <v>580</v>
      </c>
      <c r="C530" t="s">
        <v>579</v>
      </c>
      <c r="D530" t="s">
        <v>1717</v>
      </c>
      <c r="E530" t="s">
        <v>493</v>
      </c>
    </row>
    <row r="531" spans="1:5" x14ac:dyDescent="0.25">
      <c r="A531" t="s">
        <v>2702</v>
      </c>
      <c r="B531" t="s">
        <v>2703</v>
      </c>
      <c r="C531" t="s">
        <v>2704</v>
      </c>
      <c r="D531" t="s">
        <v>1434</v>
      </c>
      <c r="E531" t="s">
        <v>1983</v>
      </c>
    </row>
    <row r="532" spans="1:5" x14ac:dyDescent="0.25">
      <c r="A532" t="s">
        <v>2702</v>
      </c>
      <c r="B532" t="s">
        <v>2703</v>
      </c>
      <c r="C532" t="s">
        <v>2704</v>
      </c>
      <c r="D532" t="s">
        <v>1582</v>
      </c>
      <c r="E532" t="s">
        <v>2232</v>
      </c>
    </row>
    <row r="533" spans="1:5" x14ac:dyDescent="0.25">
      <c r="A533" t="s">
        <v>2702</v>
      </c>
      <c r="B533" t="s">
        <v>2703</v>
      </c>
      <c r="C533" t="s">
        <v>2704</v>
      </c>
      <c r="D533" t="s">
        <v>1428</v>
      </c>
      <c r="E533" t="s">
        <v>1949</v>
      </c>
    </row>
    <row r="534" spans="1:5" x14ac:dyDescent="0.25">
      <c r="A534" t="s">
        <v>371</v>
      </c>
      <c r="B534" t="s">
        <v>373</v>
      </c>
      <c r="C534" t="s">
        <v>372</v>
      </c>
      <c r="D534" t="s">
        <v>1534</v>
      </c>
      <c r="E534" t="s">
        <v>2132</v>
      </c>
    </row>
    <row r="535" spans="1:5" x14ac:dyDescent="0.25">
      <c r="A535" t="s">
        <v>551</v>
      </c>
      <c r="B535" t="s">
        <v>553</v>
      </c>
      <c r="C535" t="s">
        <v>552</v>
      </c>
      <c r="D535" t="s">
        <v>1580</v>
      </c>
      <c r="E535" t="s">
        <v>2230</v>
      </c>
    </row>
    <row r="536" spans="1:5" x14ac:dyDescent="0.25">
      <c r="A536" t="s">
        <v>551</v>
      </c>
      <c r="B536" t="s">
        <v>553</v>
      </c>
      <c r="C536" t="s">
        <v>552</v>
      </c>
      <c r="D536" t="s">
        <v>1487</v>
      </c>
      <c r="E536" t="s">
        <v>2062</v>
      </c>
    </row>
    <row r="537" spans="1:5" x14ac:dyDescent="0.25">
      <c r="A537" t="s">
        <v>551</v>
      </c>
      <c r="B537" t="s">
        <v>553</v>
      </c>
      <c r="C537" t="s">
        <v>552</v>
      </c>
      <c r="D537" t="s">
        <v>1581</v>
      </c>
      <c r="E537" t="s">
        <v>2231</v>
      </c>
    </row>
    <row r="538" spans="1:5" x14ac:dyDescent="0.25">
      <c r="A538" t="s">
        <v>551</v>
      </c>
      <c r="B538" t="s">
        <v>553</v>
      </c>
      <c r="C538" t="s">
        <v>552</v>
      </c>
      <c r="D538" t="s">
        <v>1627</v>
      </c>
      <c r="E538" t="s">
        <v>2296</v>
      </c>
    </row>
    <row r="539" spans="1:5" x14ac:dyDescent="0.25">
      <c r="A539" t="s">
        <v>950</v>
      </c>
      <c r="B539" t="s">
        <v>952</v>
      </c>
      <c r="C539" t="s">
        <v>951</v>
      </c>
      <c r="D539" t="s">
        <v>1555</v>
      </c>
      <c r="E539" t="s">
        <v>2177</v>
      </c>
    </row>
    <row r="540" spans="1:5" x14ac:dyDescent="0.25">
      <c r="A540" t="s">
        <v>950</v>
      </c>
      <c r="B540" t="s">
        <v>952</v>
      </c>
      <c r="C540" t="s">
        <v>951</v>
      </c>
      <c r="D540" t="s">
        <v>2705</v>
      </c>
      <c r="E540" t="s">
        <v>2706</v>
      </c>
    </row>
    <row r="541" spans="1:5" x14ac:dyDescent="0.25">
      <c r="A541" t="s">
        <v>2707</v>
      </c>
      <c r="B541" t="s">
        <v>2708</v>
      </c>
      <c r="C541" t="s">
        <v>2709</v>
      </c>
      <c r="D541" t="s">
        <v>2572</v>
      </c>
      <c r="E541" t="s">
        <v>2573</v>
      </c>
    </row>
    <row r="542" spans="1:5" x14ac:dyDescent="0.25">
      <c r="A542" t="s">
        <v>913</v>
      </c>
      <c r="B542" t="s">
        <v>915</v>
      </c>
      <c r="C542" t="s">
        <v>914</v>
      </c>
      <c r="D542" t="s">
        <v>2710</v>
      </c>
      <c r="E542" t="s">
        <v>2711</v>
      </c>
    </row>
    <row r="543" spans="1:5" x14ac:dyDescent="0.25">
      <c r="A543" t="s">
        <v>913</v>
      </c>
      <c r="B543" t="s">
        <v>915</v>
      </c>
      <c r="C543" t="s">
        <v>914</v>
      </c>
      <c r="D543" t="s">
        <v>1695</v>
      </c>
      <c r="E543" t="s">
        <v>2374</v>
      </c>
    </row>
    <row r="544" spans="1:5" x14ac:dyDescent="0.25">
      <c r="A544" t="s">
        <v>913</v>
      </c>
      <c r="B544" t="s">
        <v>915</v>
      </c>
      <c r="C544" t="s">
        <v>914</v>
      </c>
      <c r="D544" t="s">
        <v>1697</v>
      </c>
      <c r="E544" t="s">
        <v>2377</v>
      </c>
    </row>
    <row r="545" spans="1:5" x14ac:dyDescent="0.25">
      <c r="A545" t="s">
        <v>2712</v>
      </c>
      <c r="B545" t="s">
        <v>2713</v>
      </c>
      <c r="C545" t="s">
        <v>2714</v>
      </c>
      <c r="D545" t="s">
        <v>2715</v>
      </c>
      <c r="E545" t="s">
        <v>2716</v>
      </c>
    </row>
    <row r="546" spans="1:5" x14ac:dyDescent="0.25">
      <c r="A546" t="s">
        <v>2712</v>
      </c>
      <c r="B546" t="s">
        <v>2713</v>
      </c>
      <c r="C546" t="s">
        <v>2714</v>
      </c>
      <c r="D546" t="s">
        <v>2717</v>
      </c>
      <c r="E546" t="s">
        <v>2718</v>
      </c>
    </row>
    <row r="547" spans="1:5" x14ac:dyDescent="0.25">
      <c r="A547" t="s">
        <v>2719</v>
      </c>
      <c r="B547" t="s">
        <v>2720</v>
      </c>
      <c r="C547" t="s">
        <v>2721</v>
      </c>
      <c r="D547" t="s">
        <v>1489</v>
      </c>
      <c r="E547" t="s">
        <v>2070</v>
      </c>
    </row>
    <row r="548" spans="1:5" x14ac:dyDescent="0.25">
      <c r="A548" t="s">
        <v>2719</v>
      </c>
      <c r="B548" t="s">
        <v>2720</v>
      </c>
      <c r="C548" t="s">
        <v>2721</v>
      </c>
      <c r="D548" t="s">
        <v>2722</v>
      </c>
      <c r="E548" t="s">
        <v>2723</v>
      </c>
    </row>
    <row r="549" spans="1:5" x14ac:dyDescent="0.25">
      <c r="A549" t="s">
        <v>654</v>
      </c>
      <c r="B549" t="s">
        <v>656</v>
      </c>
      <c r="C549" t="s">
        <v>655</v>
      </c>
      <c r="D549" t="s">
        <v>2724</v>
      </c>
      <c r="E549" t="s">
        <v>2725</v>
      </c>
    </row>
    <row r="550" spans="1:5" x14ac:dyDescent="0.25">
      <c r="A550" t="s">
        <v>2726</v>
      </c>
      <c r="B550" t="s">
        <v>2727</v>
      </c>
      <c r="C550" t="s">
        <v>2728</v>
      </c>
      <c r="D550" t="s">
        <v>2729</v>
      </c>
      <c r="E550" t="s">
        <v>2730</v>
      </c>
    </row>
    <row r="551" spans="1:5" x14ac:dyDescent="0.25">
      <c r="A551" t="s">
        <v>2726</v>
      </c>
      <c r="B551" t="s">
        <v>2727</v>
      </c>
      <c r="C551" t="s">
        <v>2728</v>
      </c>
      <c r="D551" t="s">
        <v>2590</v>
      </c>
      <c r="E551" t="s">
        <v>2591</v>
      </c>
    </row>
    <row r="552" spans="1:5" x14ac:dyDescent="0.25">
      <c r="A552" t="s">
        <v>468</v>
      </c>
      <c r="B552" t="s">
        <v>470</v>
      </c>
      <c r="C552" t="s">
        <v>469</v>
      </c>
      <c r="D552" t="s">
        <v>2731</v>
      </c>
      <c r="E552" t="s">
        <v>2732</v>
      </c>
    </row>
    <row r="553" spans="1:5" x14ac:dyDescent="0.25">
      <c r="A553" t="s">
        <v>468</v>
      </c>
      <c r="B553" t="s">
        <v>470</v>
      </c>
      <c r="C553" t="s">
        <v>469</v>
      </c>
      <c r="D553" t="s">
        <v>1698</v>
      </c>
      <c r="E553" t="s">
        <v>2380</v>
      </c>
    </row>
    <row r="554" spans="1:5" x14ac:dyDescent="0.25">
      <c r="A554" t="s">
        <v>468</v>
      </c>
      <c r="B554" t="s">
        <v>470</v>
      </c>
      <c r="C554" t="s">
        <v>469</v>
      </c>
      <c r="D554" t="s">
        <v>1623</v>
      </c>
      <c r="E554" t="s">
        <v>2283</v>
      </c>
    </row>
    <row r="555" spans="1:5" x14ac:dyDescent="0.25">
      <c r="A555" t="s">
        <v>1249</v>
      </c>
      <c r="B555" t="s">
        <v>1251</v>
      </c>
      <c r="C555" t="s">
        <v>1250</v>
      </c>
      <c r="D555" t="s">
        <v>1453</v>
      </c>
      <c r="E555" t="s">
        <v>2024</v>
      </c>
    </row>
    <row r="556" spans="1:5" x14ac:dyDescent="0.25">
      <c r="A556" t="s">
        <v>1249</v>
      </c>
      <c r="B556" t="s">
        <v>1251</v>
      </c>
      <c r="C556" t="s">
        <v>1250</v>
      </c>
      <c r="D556" t="s">
        <v>1454</v>
      </c>
      <c r="E556" t="s">
        <v>2025</v>
      </c>
    </row>
    <row r="557" spans="1:5" x14ac:dyDescent="0.25">
      <c r="A557" t="s">
        <v>1249</v>
      </c>
      <c r="B557" t="s">
        <v>1251</v>
      </c>
      <c r="C557" t="s">
        <v>1250</v>
      </c>
      <c r="D557" t="s">
        <v>1455</v>
      </c>
      <c r="E557" t="s">
        <v>2026</v>
      </c>
    </row>
    <row r="558" spans="1:5" x14ac:dyDescent="0.25">
      <c r="A558" t="s">
        <v>1249</v>
      </c>
      <c r="B558" t="s">
        <v>1251</v>
      </c>
      <c r="C558" t="s">
        <v>1250</v>
      </c>
      <c r="D558" t="s">
        <v>1457</v>
      </c>
      <c r="E558" t="s">
        <v>2028</v>
      </c>
    </row>
    <row r="559" spans="1:5" x14ac:dyDescent="0.25">
      <c r="A559" t="s">
        <v>1249</v>
      </c>
      <c r="B559" t="s">
        <v>1251</v>
      </c>
      <c r="C559" t="s">
        <v>1250</v>
      </c>
      <c r="D559" t="s">
        <v>1555</v>
      </c>
      <c r="E559" t="s">
        <v>2177</v>
      </c>
    </row>
    <row r="560" spans="1:5" x14ac:dyDescent="0.25">
      <c r="A560" t="s">
        <v>1249</v>
      </c>
      <c r="B560" t="s">
        <v>1251</v>
      </c>
      <c r="C560" t="s">
        <v>1250</v>
      </c>
      <c r="D560" t="s">
        <v>1564</v>
      </c>
      <c r="E560" t="s">
        <v>2186</v>
      </c>
    </row>
    <row r="561" spans="1:5" x14ac:dyDescent="0.25">
      <c r="A561" t="s">
        <v>1249</v>
      </c>
      <c r="B561" t="s">
        <v>1251</v>
      </c>
      <c r="C561" t="s">
        <v>1250</v>
      </c>
      <c r="D561" t="s">
        <v>1561</v>
      </c>
      <c r="E561" t="s">
        <v>2183</v>
      </c>
    </row>
    <row r="562" spans="1:5" x14ac:dyDescent="0.25">
      <c r="A562" t="s">
        <v>1249</v>
      </c>
      <c r="B562" t="s">
        <v>1251</v>
      </c>
      <c r="C562" t="s">
        <v>1250</v>
      </c>
      <c r="D562" t="s">
        <v>1560</v>
      </c>
      <c r="E562" t="s">
        <v>2182</v>
      </c>
    </row>
    <row r="563" spans="1:5" x14ac:dyDescent="0.25">
      <c r="A563" t="s">
        <v>1249</v>
      </c>
      <c r="B563" t="s">
        <v>1251</v>
      </c>
      <c r="C563" t="s">
        <v>1250</v>
      </c>
      <c r="D563" t="s">
        <v>1559</v>
      </c>
      <c r="E563" t="s">
        <v>2181</v>
      </c>
    </row>
    <row r="564" spans="1:5" x14ac:dyDescent="0.25">
      <c r="A564" t="s">
        <v>2733</v>
      </c>
      <c r="B564" t="s">
        <v>2734</v>
      </c>
      <c r="C564" t="s">
        <v>2735</v>
      </c>
      <c r="D564" t="s">
        <v>1723</v>
      </c>
      <c r="E564" t="s">
        <v>2444</v>
      </c>
    </row>
    <row r="565" spans="1:5" x14ac:dyDescent="0.25">
      <c r="A565" t="s">
        <v>2736</v>
      </c>
      <c r="B565" t="s">
        <v>2737</v>
      </c>
      <c r="C565" t="s">
        <v>2738</v>
      </c>
      <c r="D565" t="s">
        <v>2586</v>
      </c>
      <c r="E565" t="s">
        <v>2587</v>
      </c>
    </row>
    <row r="566" spans="1:5" x14ac:dyDescent="0.25">
      <c r="A566" t="s">
        <v>880</v>
      </c>
      <c r="B566" t="s">
        <v>882</v>
      </c>
      <c r="C566" t="s">
        <v>881</v>
      </c>
      <c r="D566" t="s">
        <v>2586</v>
      </c>
      <c r="E566" t="s">
        <v>2587</v>
      </c>
    </row>
    <row r="567" spans="1:5" x14ac:dyDescent="0.25">
      <c r="A567" t="s">
        <v>2739</v>
      </c>
      <c r="B567" t="s">
        <v>157</v>
      </c>
      <c r="C567" t="s">
        <v>156</v>
      </c>
      <c r="D567" t="s">
        <v>1518</v>
      </c>
      <c r="E567" t="s">
        <v>2100</v>
      </c>
    </row>
    <row r="568" spans="1:5" x14ac:dyDescent="0.25">
      <c r="A568" t="s">
        <v>1387</v>
      </c>
      <c r="B568" t="s">
        <v>1389</v>
      </c>
      <c r="C568" t="s">
        <v>1388</v>
      </c>
      <c r="D568" t="s">
        <v>1708</v>
      </c>
      <c r="E568" t="s">
        <v>2406</v>
      </c>
    </row>
    <row r="569" spans="1:5" x14ac:dyDescent="0.25">
      <c r="A569" t="s">
        <v>1387</v>
      </c>
      <c r="B569" t="s">
        <v>1389</v>
      </c>
      <c r="C569" t="s">
        <v>1388</v>
      </c>
      <c r="D569" t="s">
        <v>2171</v>
      </c>
      <c r="E569" t="s">
        <v>2172</v>
      </c>
    </row>
    <row r="570" spans="1:5" x14ac:dyDescent="0.25">
      <c r="A570" t="s">
        <v>1387</v>
      </c>
      <c r="B570" t="s">
        <v>1389</v>
      </c>
      <c r="C570" t="s">
        <v>1388</v>
      </c>
      <c r="D570" t="s">
        <v>2173</v>
      </c>
      <c r="E570" t="s">
        <v>2174</v>
      </c>
    </row>
    <row r="571" spans="1:5" x14ac:dyDescent="0.25">
      <c r="A571" t="s">
        <v>1387</v>
      </c>
      <c r="B571" t="s">
        <v>1389</v>
      </c>
      <c r="C571" t="s">
        <v>1388</v>
      </c>
      <c r="D571" t="s">
        <v>1702</v>
      </c>
      <c r="E571" t="s">
        <v>2388</v>
      </c>
    </row>
    <row r="572" spans="1:5" x14ac:dyDescent="0.25">
      <c r="A572" t="s">
        <v>1387</v>
      </c>
      <c r="B572" t="s">
        <v>1389</v>
      </c>
      <c r="C572" t="s">
        <v>1388</v>
      </c>
      <c r="D572" t="s">
        <v>2167</v>
      </c>
      <c r="E572" t="s">
        <v>2168</v>
      </c>
    </row>
    <row r="573" spans="1:5" x14ac:dyDescent="0.25">
      <c r="A573" t="s">
        <v>1387</v>
      </c>
      <c r="B573" t="s">
        <v>1389</v>
      </c>
      <c r="C573" t="s">
        <v>1388</v>
      </c>
      <c r="D573" t="s">
        <v>2169</v>
      </c>
      <c r="E573" t="s">
        <v>2170</v>
      </c>
    </row>
    <row r="574" spans="1:5" x14ac:dyDescent="0.25">
      <c r="A574" t="s">
        <v>1357</v>
      </c>
      <c r="B574" t="s">
        <v>1359</v>
      </c>
      <c r="C574" t="s">
        <v>1358</v>
      </c>
      <c r="D574" t="s">
        <v>2492</v>
      </c>
      <c r="E574" t="s">
        <v>2493</v>
      </c>
    </row>
    <row r="575" spans="1:5" x14ac:dyDescent="0.25">
      <c r="A575" t="s">
        <v>1357</v>
      </c>
      <c r="B575" t="s">
        <v>1359</v>
      </c>
      <c r="C575" t="s">
        <v>1358</v>
      </c>
      <c r="D575" t="s">
        <v>2479</v>
      </c>
      <c r="E575" t="s">
        <v>2480</v>
      </c>
    </row>
    <row r="576" spans="1:5" x14ac:dyDescent="0.25">
      <c r="A576" t="s">
        <v>1357</v>
      </c>
      <c r="B576" t="s">
        <v>1359</v>
      </c>
      <c r="C576" t="s">
        <v>1358</v>
      </c>
      <c r="D576" t="s">
        <v>2494</v>
      </c>
      <c r="E576" t="s">
        <v>2495</v>
      </c>
    </row>
    <row r="577" spans="1:5" x14ac:dyDescent="0.25">
      <c r="A577" t="s">
        <v>1357</v>
      </c>
      <c r="B577" t="s">
        <v>1359</v>
      </c>
      <c r="C577" t="s">
        <v>1358</v>
      </c>
      <c r="D577" t="s">
        <v>2555</v>
      </c>
      <c r="E577" t="s">
        <v>2556</v>
      </c>
    </row>
    <row r="578" spans="1:5" x14ac:dyDescent="0.25">
      <c r="A578" t="s">
        <v>1357</v>
      </c>
      <c r="B578" t="s">
        <v>1359</v>
      </c>
      <c r="C578" t="s">
        <v>1358</v>
      </c>
      <c r="D578" t="s">
        <v>2496</v>
      </c>
      <c r="E578" t="s">
        <v>2497</v>
      </c>
    </row>
    <row r="579" spans="1:5" x14ac:dyDescent="0.25">
      <c r="A579" t="s">
        <v>1357</v>
      </c>
      <c r="B579" t="s">
        <v>1359</v>
      </c>
      <c r="C579" t="s">
        <v>1358</v>
      </c>
      <c r="D579" t="s">
        <v>2586</v>
      </c>
      <c r="E579" t="s">
        <v>2587</v>
      </c>
    </row>
    <row r="580" spans="1:5" x14ac:dyDescent="0.25">
      <c r="A580" t="s">
        <v>1357</v>
      </c>
      <c r="B580" t="s">
        <v>1359</v>
      </c>
      <c r="C580" t="s">
        <v>1358</v>
      </c>
      <c r="D580" t="s">
        <v>1705</v>
      </c>
      <c r="E580" t="s">
        <v>2403</v>
      </c>
    </row>
    <row r="581" spans="1:5" x14ac:dyDescent="0.25">
      <c r="A581" t="s">
        <v>1357</v>
      </c>
      <c r="B581" t="s">
        <v>1359</v>
      </c>
      <c r="C581" t="s">
        <v>1358</v>
      </c>
      <c r="D581" t="s">
        <v>1708</v>
      </c>
      <c r="E581" t="s">
        <v>2406</v>
      </c>
    </row>
    <row r="582" spans="1:5" x14ac:dyDescent="0.25">
      <c r="A582" t="s">
        <v>1357</v>
      </c>
      <c r="B582" t="s">
        <v>1359</v>
      </c>
      <c r="C582" t="s">
        <v>1358</v>
      </c>
      <c r="D582" t="s">
        <v>1711</v>
      </c>
      <c r="E582" t="s">
        <v>2409</v>
      </c>
    </row>
    <row r="583" spans="1:5" x14ac:dyDescent="0.25">
      <c r="A583" t="s">
        <v>1357</v>
      </c>
      <c r="B583" t="s">
        <v>1359</v>
      </c>
      <c r="C583" t="s">
        <v>1358</v>
      </c>
      <c r="D583" t="s">
        <v>1713</v>
      </c>
      <c r="E583" t="s">
        <v>2411</v>
      </c>
    </row>
    <row r="584" spans="1:5" x14ac:dyDescent="0.25">
      <c r="A584" t="s">
        <v>1357</v>
      </c>
      <c r="B584" t="s">
        <v>1359</v>
      </c>
      <c r="C584" t="s">
        <v>1358</v>
      </c>
      <c r="D584" t="s">
        <v>1462</v>
      </c>
      <c r="E584" t="s">
        <v>2033</v>
      </c>
    </row>
    <row r="585" spans="1:5" x14ac:dyDescent="0.25">
      <c r="A585" t="s">
        <v>1357</v>
      </c>
      <c r="B585" t="s">
        <v>1359</v>
      </c>
      <c r="C585" t="s">
        <v>1358</v>
      </c>
      <c r="D585" t="s">
        <v>2171</v>
      </c>
      <c r="E585" t="s">
        <v>2172</v>
      </c>
    </row>
    <row r="586" spans="1:5" x14ac:dyDescent="0.25">
      <c r="A586" t="s">
        <v>1357</v>
      </c>
      <c r="B586" t="s">
        <v>1359</v>
      </c>
      <c r="C586" t="s">
        <v>1358</v>
      </c>
      <c r="D586" t="s">
        <v>2173</v>
      </c>
      <c r="E586" t="s">
        <v>2174</v>
      </c>
    </row>
    <row r="587" spans="1:5" x14ac:dyDescent="0.25">
      <c r="A587" t="s">
        <v>1357</v>
      </c>
      <c r="B587" t="s">
        <v>1359</v>
      </c>
      <c r="C587" t="s">
        <v>1358</v>
      </c>
      <c r="D587" t="s">
        <v>2169</v>
      </c>
      <c r="E587" t="s">
        <v>2170</v>
      </c>
    </row>
    <row r="588" spans="1:5" x14ac:dyDescent="0.25">
      <c r="A588" t="s">
        <v>793</v>
      </c>
      <c r="B588" t="s">
        <v>795</v>
      </c>
      <c r="C588" t="s">
        <v>794</v>
      </c>
      <c r="D588" t="s">
        <v>2003</v>
      </c>
      <c r="E588" t="s">
        <v>2004</v>
      </c>
    </row>
    <row r="589" spans="1:5" x14ac:dyDescent="0.25">
      <c r="A589" t="s">
        <v>793</v>
      </c>
      <c r="B589" t="s">
        <v>795</v>
      </c>
      <c r="C589" t="s">
        <v>794</v>
      </c>
      <c r="D589" t="s">
        <v>1438</v>
      </c>
      <c r="E589" t="s">
        <v>1993</v>
      </c>
    </row>
    <row r="590" spans="1:5" x14ac:dyDescent="0.25">
      <c r="A590" t="s">
        <v>793</v>
      </c>
      <c r="B590" t="s">
        <v>795</v>
      </c>
      <c r="C590" t="s">
        <v>794</v>
      </c>
      <c r="D590" t="s">
        <v>1439</v>
      </c>
      <c r="E590" t="s">
        <v>1994</v>
      </c>
    </row>
    <row r="591" spans="1:5" x14ac:dyDescent="0.25">
      <c r="A591" t="s">
        <v>793</v>
      </c>
      <c r="B591" t="s">
        <v>795</v>
      </c>
      <c r="C591" t="s">
        <v>794</v>
      </c>
      <c r="D591" t="s">
        <v>1440</v>
      </c>
      <c r="E591" t="s">
        <v>1995</v>
      </c>
    </row>
    <row r="592" spans="1:5" x14ac:dyDescent="0.25">
      <c r="A592" t="s">
        <v>793</v>
      </c>
      <c r="B592" t="s">
        <v>795</v>
      </c>
      <c r="C592" t="s">
        <v>794</v>
      </c>
      <c r="D592" t="s">
        <v>1443</v>
      </c>
      <c r="E592" t="s">
        <v>1998</v>
      </c>
    </row>
    <row r="593" spans="1:5" x14ac:dyDescent="0.25">
      <c r="A593" t="s">
        <v>793</v>
      </c>
      <c r="B593" t="s">
        <v>795</v>
      </c>
      <c r="C593" t="s">
        <v>794</v>
      </c>
      <c r="D593" t="s">
        <v>1447</v>
      </c>
      <c r="E593" t="s">
        <v>2002</v>
      </c>
    </row>
    <row r="594" spans="1:5" x14ac:dyDescent="0.25">
      <c r="A594" t="s">
        <v>793</v>
      </c>
      <c r="B594" t="s">
        <v>795</v>
      </c>
      <c r="C594" t="s">
        <v>794</v>
      </c>
      <c r="D594" t="s">
        <v>2740</v>
      </c>
      <c r="E594" t="s">
        <v>2741</v>
      </c>
    </row>
    <row r="595" spans="1:5" x14ac:dyDescent="0.25">
      <c r="A595" t="s">
        <v>793</v>
      </c>
      <c r="B595" t="s">
        <v>795</v>
      </c>
      <c r="C595" t="s">
        <v>794</v>
      </c>
      <c r="D595" t="s">
        <v>2742</v>
      </c>
      <c r="E595" t="s">
        <v>2743</v>
      </c>
    </row>
    <row r="596" spans="1:5" x14ac:dyDescent="0.25">
      <c r="A596" t="s">
        <v>793</v>
      </c>
      <c r="B596" t="s">
        <v>795</v>
      </c>
      <c r="C596" t="s">
        <v>794</v>
      </c>
      <c r="D596" t="s">
        <v>1619</v>
      </c>
      <c r="E596" t="s">
        <v>2279</v>
      </c>
    </row>
    <row r="597" spans="1:5" x14ac:dyDescent="0.25">
      <c r="A597" t="s">
        <v>806</v>
      </c>
      <c r="B597" t="s">
        <v>808</v>
      </c>
      <c r="C597" t="s">
        <v>807</v>
      </c>
      <c r="D597" t="s">
        <v>2005</v>
      </c>
      <c r="E597" t="s">
        <v>2006</v>
      </c>
    </row>
    <row r="598" spans="1:5" x14ac:dyDescent="0.25">
      <c r="A598" t="s">
        <v>806</v>
      </c>
      <c r="B598" t="s">
        <v>808</v>
      </c>
      <c r="C598" t="s">
        <v>807</v>
      </c>
      <c r="D598" t="s">
        <v>1447</v>
      </c>
      <c r="E598" t="s">
        <v>2002</v>
      </c>
    </row>
    <row r="599" spans="1:5" x14ac:dyDescent="0.25">
      <c r="A599" t="s">
        <v>806</v>
      </c>
      <c r="B599" t="s">
        <v>808</v>
      </c>
      <c r="C599" t="s">
        <v>807</v>
      </c>
      <c r="D599" t="s">
        <v>2740</v>
      </c>
      <c r="E599" t="s">
        <v>2741</v>
      </c>
    </row>
    <row r="600" spans="1:5" x14ac:dyDescent="0.25">
      <c r="A600" t="s">
        <v>806</v>
      </c>
      <c r="B600" t="s">
        <v>808</v>
      </c>
      <c r="C600" t="s">
        <v>807</v>
      </c>
      <c r="D600" t="s">
        <v>2742</v>
      </c>
      <c r="E600" t="s">
        <v>2743</v>
      </c>
    </row>
    <row r="601" spans="1:5" x14ac:dyDescent="0.25">
      <c r="A601" t="s">
        <v>806</v>
      </c>
      <c r="B601" t="s">
        <v>808</v>
      </c>
      <c r="C601" t="s">
        <v>807</v>
      </c>
      <c r="D601" t="s">
        <v>1619</v>
      </c>
      <c r="E601" t="s">
        <v>2279</v>
      </c>
    </row>
  </sheetData>
  <sheetProtection algorithmName="SHA-512" hashValue="ib+B8RInY9rdPHEBrf/eZ9cSKSf21TgVMV4ZYRt+bHV/TKtew7YgXxFRcJoDYZaEWzLFu18cXffH7R1YoqWe3g==" saltValue="PuWFm9Q6+nS8G3KauRHIVA==" spinCount="100000" sheet="1" objects="1" scenarios="1"/>
  <sortState ref="A2:E609">
    <sortCondition ref="C314"/>
  </sortState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FBFBF"/>
  </sheetPr>
  <dimension ref="A1:B485"/>
  <sheetViews>
    <sheetView topLeftCell="A435" workbookViewId="0">
      <selection activeCell="A471" sqref="A471"/>
    </sheetView>
  </sheetViews>
  <sheetFormatPr defaultColWidth="9.140625" defaultRowHeight="15" x14ac:dyDescent="0.25"/>
  <cols>
    <col min="1" max="1" width="11.28515625" style="1" bestFit="1" customWidth="1"/>
    <col min="2" max="2" width="129.28515625" style="1" bestFit="1" customWidth="1"/>
    <col min="3" max="16384" width="9.140625" style="1"/>
  </cols>
  <sheetData>
    <row r="1" spans="1:2" x14ac:dyDescent="0.25">
      <c r="A1" s="12" t="s">
        <v>1861</v>
      </c>
      <c r="B1" s="12" t="s">
        <v>1862</v>
      </c>
    </row>
    <row r="2" spans="1:2" x14ac:dyDescent="0.25">
      <c r="A2" s="13" t="s">
        <v>1863</v>
      </c>
      <c r="B2" s="13" t="s">
        <v>1864</v>
      </c>
    </row>
    <row r="3" spans="1:2" x14ac:dyDescent="0.25">
      <c r="A3" s="13" t="s">
        <v>1392</v>
      </c>
      <c r="B3" s="13" t="s">
        <v>1865</v>
      </c>
    </row>
    <row r="4" spans="1:2" x14ac:dyDescent="0.25">
      <c r="A4" s="13" t="s">
        <v>1393</v>
      </c>
      <c r="B4" s="13" t="s">
        <v>1866</v>
      </c>
    </row>
    <row r="5" spans="1:2" x14ac:dyDescent="0.25">
      <c r="A5" s="13" t="s">
        <v>1394</v>
      </c>
      <c r="B5" s="13" t="s">
        <v>1867</v>
      </c>
    </row>
    <row r="6" spans="1:2" x14ac:dyDescent="0.25">
      <c r="A6" s="13" t="s">
        <v>1868</v>
      </c>
      <c r="B6" s="13" t="s">
        <v>1869</v>
      </c>
    </row>
    <row r="7" spans="1:2" x14ac:dyDescent="0.25">
      <c r="A7" s="13" t="s">
        <v>1395</v>
      </c>
      <c r="B7" s="13" t="s">
        <v>1870</v>
      </c>
    </row>
    <row r="8" spans="1:2" x14ac:dyDescent="0.25">
      <c r="A8" s="13" t="s">
        <v>1396</v>
      </c>
      <c r="B8" s="13" t="s">
        <v>1871</v>
      </c>
    </row>
    <row r="9" spans="1:2" x14ac:dyDescent="0.25">
      <c r="A9" s="13" t="s">
        <v>1397</v>
      </c>
      <c r="B9" s="13" t="s">
        <v>1872</v>
      </c>
    </row>
    <row r="10" spans="1:2" x14ac:dyDescent="0.25">
      <c r="A10" s="13" t="s">
        <v>1398</v>
      </c>
      <c r="B10" s="13" t="s">
        <v>1873</v>
      </c>
    </row>
    <row r="11" spans="1:2" x14ac:dyDescent="0.25">
      <c r="A11" s="13" t="s">
        <v>1399</v>
      </c>
      <c r="B11" s="13" t="s">
        <v>1874</v>
      </c>
    </row>
    <row r="12" spans="1:2" x14ac:dyDescent="0.25">
      <c r="A12" s="13" t="s">
        <v>1400</v>
      </c>
      <c r="B12" s="13" t="s">
        <v>1875</v>
      </c>
    </row>
    <row r="13" spans="1:2" x14ac:dyDescent="0.25">
      <c r="A13" s="13" t="s">
        <v>1401</v>
      </c>
      <c r="B13" s="13" t="s">
        <v>1876</v>
      </c>
    </row>
    <row r="14" spans="1:2" x14ac:dyDescent="0.25">
      <c r="A14" s="13" t="s">
        <v>1402</v>
      </c>
      <c r="B14" s="13" t="s">
        <v>1877</v>
      </c>
    </row>
    <row r="15" spans="1:2" x14ac:dyDescent="0.25">
      <c r="A15" s="13" t="s">
        <v>1403</v>
      </c>
      <c r="B15" s="13" t="s">
        <v>1878</v>
      </c>
    </row>
    <row r="16" spans="1:2" x14ac:dyDescent="0.25">
      <c r="A16" s="13" t="s">
        <v>1404</v>
      </c>
      <c r="B16" s="13" t="s">
        <v>1879</v>
      </c>
    </row>
    <row r="17" spans="1:2" x14ac:dyDescent="0.25">
      <c r="A17" s="13" t="s">
        <v>1405</v>
      </c>
      <c r="B17" s="13" t="s">
        <v>1880</v>
      </c>
    </row>
    <row r="18" spans="1:2" x14ac:dyDescent="0.25">
      <c r="A18" s="13" t="s">
        <v>1406</v>
      </c>
      <c r="B18" s="13" t="s">
        <v>1881</v>
      </c>
    </row>
    <row r="19" spans="1:2" x14ac:dyDescent="0.25">
      <c r="A19" s="13" t="s">
        <v>1407</v>
      </c>
      <c r="B19" s="13" t="s">
        <v>1882</v>
      </c>
    </row>
    <row r="20" spans="1:2" x14ac:dyDescent="0.25">
      <c r="A20" s="13" t="s">
        <v>1408</v>
      </c>
      <c r="B20" s="13" t="s">
        <v>1883</v>
      </c>
    </row>
    <row r="21" spans="1:2" x14ac:dyDescent="0.25">
      <c r="A21" s="13" t="s">
        <v>1409</v>
      </c>
      <c r="B21" s="13" t="s">
        <v>1884</v>
      </c>
    </row>
    <row r="22" spans="1:2" x14ac:dyDescent="0.25">
      <c r="A22" s="13" t="s">
        <v>1410</v>
      </c>
      <c r="B22" s="13" t="s">
        <v>1885</v>
      </c>
    </row>
    <row r="23" spans="1:2" x14ac:dyDescent="0.25">
      <c r="A23" s="13" t="s">
        <v>1411</v>
      </c>
      <c r="B23" s="13" t="s">
        <v>1886</v>
      </c>
    </row>
    <row r="24" spans="1:2" x14ac:dyDescent="0.25">
      <c r="A24" s="13" t="s">
        <v>1887</v>
      </c>
      <c r="B24" s="13" t="s">
        <v>1888</v>
      </c>
    </row>
    <row r="25" spans="1:2" x14ac:dyDescent="0.25">
      <c r="A25" s="13" t="s">
        <v>1889</v>
      </c>
      <c r="B25" s="13" t="s">
        <v>1890</v>
      </c>
    </row>
    <row r="26" spans="1:2" x14ac:dyDescent="0.25">
      <c r="A26" s="13" t="s">
        <v>1412</v>
      </c>
      <c r="B26" s="13" t="s">
        <v>1891</v>
      </c>
    </row>
    <row r="27" spans="1:2" x14ac:dyDescent="0.25">
      <c r="A27" s="13" t="s">
        <v>1413</v>
      </c>
      <c r="B27" s="13" t="s">
        <v>1892</v>
      </c>
    </row>
    <row r="28" spans="1:2" x14ac:dyDescent="0.25">
      <c r="A28" s="13" t="s">
        <v>1414</v>
      </c>
      <c r="B28" s="13" t="s">
        <v>1893</v>
      </c>
    </row>
    <row r="29" spans="1:2" x14ac:dyDescent="0.25">
      <c r="A29" s="13" t="s">
        <v>1894</v>
      </c>
      <c r="B29" s="13" t="s">
        <v>1895</v>
      </c>
    </row>
    <row r="30" spans="1:2" x14ac:dyDescent="0.25">
      <c r="A30" s="13" t="s">
        <v>1896</v>
      </c>
      <c r="B30" s="13" t="s">
        <v>1897</v>
      </c>
    </row>
    <row r="31" spans="1:2" x14ac:dyDescent="0.25">
      <c r="A31" s="13" t="s">
        <v>1898</v>
      </c>
      <c r="B31" s="13" t="s">
        <v>1899</v>
      </c>
    </row>
    <row r="32" spans="1:2" x14ac:dyDescent="0.25">
      <c r="A32" s="13" t="s">
        <v>1415</v>
      </c>
      <c r="B32" s="13" t="s">
        <v>1900</v>
      </c>
    </row>
    <row r="33" spans="1:2" x14ac:dyDescent="0.25">
      <c r="A33" s="13" t="s">
        <v>1416</v>
      </c>
      <c r="B33" s="13" t="s">
        <v>1901</v>
      </c>
    </row>
    <row r="34" spans="1:2" x14ac:dyDescent="0.25">
      <c r="A34" s="13" t="s">
        <v>1417</v>
      </c>
      <c r="B34" s="13" t="s">
        <v>1902</v>
      </c>
    </row>
    <row r="35" spans="1:2" x14ac:dyDescent="0.25">
      <c r="A35" s="13" t="s">
        <v>1903</v>
      </c>
      <c r="B35" s="13" t="s">
        <v>1904</v>
      </c>
    </row>
    <row r="36" spans="1:2" x14ac:dyDescent="0.25">
      <c r="A36" s="13" t="s">
        <v>1905</v>
      </c>
      <c r="B36" s="13" t="s">
        <v>1906</v>
      </c>
    </row>
    <row r="37" spans="1:2" x14ac:dyDescent="0.25">
      <c r="A37" s="13" t="s">
        <v>1907</v>
      </c>
      <c r="B37" s="13" t="s">
        <v>1908</v>
      </c>
    </row>
    <row r="38" spans="1:2" x14ac:dyDescent="0.25">
      <c r="A38" s="13" t="s">
        <v>1909</v>
      </c>
      <c r="B38" s="13" t="s">
        <v>1910</v>
      </c>
    </row>
    <row r="39" spans="1:2" x14ac:dyDescent="0.25">
      <c r="A39" s="13" t="s">
        <v>1911</v>
      </c>
      <c r="B39" s="13" t="s">
        <v>1912</v>
      </c>
    </row>
    <row r="40" spans="1:2" x14ac:dyDescent="0.25">
      <c r="A40" s="13" t="s">
        <v>1913</v>
      </c>
      <c r="B40" s="13" t="s">
        <v>1914</v>
      </c>
    </row>
    <row r="41" spans="1:2" x14ac:dyDescent="0.25">
      <c r="A41" s="13" t="s">
        <v>1915</v>
      </c>
      <c r="B41" s="13" t="s">
        <v>1916</v>
      </c>
    </row>
    <row r="42" spans="1:2" x14ac:dyDescent="0.25">
      <c r="A42" s="13" t="s">
        <v>1917</v>
      </c>
      <c r="B42" s="13" t="s">
        <v>1918</v>
      </c>
    </row>
    <row r="43" spans="1:2" x14ac:dyDescent="0.25">
      <c r="A43" s="13" t="s">
        <v>1919</v>
      </c>
      <c r="B43" s="13" t="s">
        <v>1920</v>
      </c>
    </row>
    <row r="44" spans="1:2" x14ac:dyDescent="0.25">
      <c r="A44" s="13" t="s">
        <v>1921</v>
      </c>
      <c r="B44" s="13" t="s">
        <v>1922</v>
      </c>
    </row>
    <row r="45" spans="1:2" x14ac:dyDescent="0.25">
      <c r="A45" s="13" t="s">
        <v>1923</v>
      </c>
      <c r="B45" s="13" t="s">
        <v>1924</v>
      </c>
    </row>
    <row r="46" spans="1:2" x14ac:dyDescent="0.25">
      <c r="A46" s="13" t="s">
        <v>1418</v>
      </c>
      <c r="B46" s="13" t="s">
        <v>1925</v>
      </c>
    </row>
    <row r="47" spans="1:2" x14ac:dyDescent="0.25">
      <c r="A47" s="13" t="s">
        <v>1419</v>
      </c>
      <c r="B47" s="13" t="s">
        <v>1926</v>
      </c>
    </row>
    <row r="48" spans="1:2" x14ac:dyDescent="0.25">
      <c r="A48" s="13" t="s">
        <v>1927</v>
      </c>
      <c r="B48" s="13" t="s">
        <v>1928</v>
      </c>
    </row>
    <row r="49" spans="1:2" x14ac:dyDescent="0.25">
      <c r="A49" s="13" t="s">
        <v>1420</v>
      </c>
      <c r="B49" s="13" t="s">
        <v>1929</v>
      </c>
    </row>
    <row r="50" spans="1:2" x14ac:dyDescent="0.25">
      <c r="A50" s="13" t="s">
        <v>1421</v>
      </c>
      <c r="B50" s="13" t="s">
        <v>1930</v>
      </c>
    </row>
    <row r="51" spans="1:2" x14ac:dyDescent="0.25">
      <c r="A51" s="13" t="s">
        <v>1931</v>
      </c>
      <c r="B51" s="13" t="s">
        <v>1932</v>
      </c>
    </row>
    <row r="52" spans="1:2" x14ac:dyDescent="0.25">
      <c r="A52" s="13" t="s">
        <v>1933</v>
      </c>
      <c r="B52" s="13" t="s">
        <v>1934</v>
      </c>
    </row>
    <row r="53" spans="1:2" x14ac:dyDescent="0.25">
      <c r="A53" s="13" t="s">
        <v>1935</v>
      </c>
      <c r="B53" s="13" t="s">
        <v>1936</v>
      </c>
    </row>
    <row r="54" spans="1:2" x14ac:dyDescent="0.25">
      <c r="A54" s="13" t="s">
        <v>1937</v>
      </c>
      <c r="B54" s="13" t="s">
        <v>1938</v>
      </c>
    </row>
    <row r="55" spans="1:2" x14ac:dyDescent="0.25">
      <c r="A55" s="13" t="s">
        <v>1939</v>
      </c>
      <c r="B55" s="13" t="s">
        <v>1940</v>
      </c>
    </row>
    <row r="56" spans="1:2" x14ac:dyDescent="0.25">
      <c r="A56" s="13" t="s">
        <v>1941</v>
      </c>
      <c r="B56" s="13" t="s">
        <v>1942</v>
      </c>
    </row>
    <row r="57" spans="1:2" x14ac:dyDescent="0.25">
      <c r="A57" s="13" t="s">
        <v>1422</v>
      </c>
      <c r="B57" s="13" t="s">
        <v>1943</v>
      </c>
    </row>
    <row r="58" spans="1:2" x14ac:dyDescent="0.25">
      <c r="A58" s="13" t="s">
        <v>1423</v>
      </c>
      <c r="B58" s="13" t="s">
        <v>1944</v>
      </c>
    </row>
    <row r="59" spans="1:2" x14ac:dyDescent="0.25">
      <c r="A59" s="13" t="s">
        <v>1424</v>
      </c>
      <c r="B59" s="13" t="s">
        <v>1945</v>
      </c>
    </row>
    <row r="60" spans="1:2" x14ac:dyDescent="0.25">
      <c r="A60" s="13" t="s">
        <v>1425</v>
      </c>
      <c r="B60" s="13" t="s">
        <v>1946</v>
      </c>
    </row>
    <row r="61" spans="1:2" x14ac:dyDescent="0.25">
      <c r="A61" s="13" t="s">
        <v>1426</v>
      </c>
      <c r="B61" s="13" t="s">
        <v>1947</v>
      </c>
    </row>
    <row r="62" spans="1:2" x14ac:dyDescent="0.25">
      <c r="A62" s="13" t="s">
        <v>1427</v>
      </c>
      <c r="B62" s="13" t="s">
        <v>1948</v>
      </c>
    </row>
    <row r="63" spans="1:2" x14ac:dyDescent="0.25">
      <c r="A63" s="13" t="s">
        <v>1428</v>
      </c>
      <c r="B63" s="13" t="s">
        <v>1949</v>
      </c>
    </row>
    <row r="64" spans="1:2" x14ac:dyDescent="0.25">
      <c r="A64" s="13" t="s">
        <v>1429</v>
      </c>
      <c r="B64" s="13" t="s">
        <v>1950</v>
      </c>
    </row>
    <row r="65" spans="1:2" x14ac:dyDescent="0.25">
      <c r="A65" s="13" t="s">
        <v>1951</v>
      </c>
      <c r="B65" s="13" t="s">
        <v>1952</v>
      </c>
    </row>
    <row r="66" spans="1:2" x14ac:dyDescent="0.25">
      <c r="A66" s="13" t="s">
        <v>1953</v>
      </c>
      <c r="B66" s="13" t="s">
        <v>1954</v>
      </c>
    </row>
    <row r="67" spans="1:2" x14ac:dyDescent="0.25">
      <c r="A67" s="13" t="s">
        <v>1955</v>
      </c>
      <c r="B67" s="13" t="s">
        <v>1956</v>
      </c>
    </row>
    <row r="68" spans="1:2" x14ac:dyDescent="0.25">
      <c r="A68" s="13" t="s">
        <v>1957</v>
      </c>
      <c r="B68" s="13" t="s">
        <v>1958</v>
      </c>
    </row>
    <row r="69" spans="1:2" x14ac:dyDescent="0.25">
      <c r="A69" s="13" t="s">
        <v>1959</v>
      </c>
      <c r="B69" s="13" t="s">
        <v>1960</v>
      </c>
    </row>
    <row r="70" spans="1:2" x14ac:dyDescent="0.25">
      <c r="A70" s="13" t="s">
        <v>1961</v>
      </c>
      <c r="B70" s="13" t="s">
        <v>1962</v>
      </c>
    </row>
    <row r="71" spans="1:2" x14ac:dyDescent="0.25">
      <c r="A71" s="13" t="s">
        <v>1963</v>
      </c>
      <c r="B71" s="13" t="s">
        <v>1964</v>
      </c>
    </row>
    <row r="72" spans="1:2" x14ac:dyDescent="0.25">
      <c r="A72" s="13" t="s">
        <v>1965</v>
      </c>
      <c r="B72" s="13" t="s">
        <v>1966</v>
      </c>
    </row>
    <row r="73" spans="1:2" x14ac:dyDescent="0.25">
      <c r="A73" s="13" t="s">
        <v>1967</v>
      </c>
      <c r="B73" s="13" t="s">
        <v>1968</v>
      </c>
    </row>
    <row r="74" spans="1:2" x14ac:dyDescent="0.25">
      <c r="A74" s="13" t="s">
        <v>1969</v>
      </c>
      <c r="B74" s="13" t="s">
        <v>1970</v>
      </c>
    </row>
    <row r="75" spans="1:2" x14ac:dyDescent="0.25">
      <c r="A75" s="13" t="s">
        <v>1971</v>
      </c>
      <c r="B75" s="13" t="s">
        <v>1972</v>
      </c>
    </row>
    <row r="76" spans="1:2" x14ac:dyDescent="0.25">
      <c r="A76" s="13" t="s">
        <v>1973</v>
      </c>
      <c r="B76" s="13" t="s">
        <v>1974</v>
      </c>
    </row>
    <row r="77" spans="1:2" x14ac:dyDescent="0.25">
      <c r="A77" s="13" t="s">
        <v>1975</v>
      </c>
      <c r="B77" s="13" t="s">
        <v>1976</v>
      </c>
    </row>
    <row r="78" spans="1:2" x14ac:dyDescent="0.25">
      <c r="A78" s="13" t="s">
        <v>1977</v>
      </c>
      <c r="B78" s="13" t="s">
        <v>1978</v>
      </c>
    </row>
    <row r="79" spans="1:2" x14ac:dyDescent="0.25">
      <c r="A79" s="13" t="s">
        <v>1430</v>
      </c>
      <c r="B79" s="13" t="s">
        <v>1979</v>
      </c>
    </row>
    <row r="80" spans="1:2" x14ac:dyDescent="0.25">
      <c r="A80" s="13" t="s">
        <v>1431</v>
      </c>
      <c r="B80" s="13" t="s">
        <v>1980</v>
      </c>
    </row>
    <row r="81" spans="1:2" x14ac:dyDescent="0.25">
      <c r="A81" s="13" t="s">
        <v>1432</v>
      </c>
      <c r="B81" s="13" t="s">
        <v>1981</v>
      </c>
    </row>
    <row r="82" spans="1:2" x14ac:dyDescent="0.25">
      <c r="A82" s="13" t="s">
        <v>1433</v>
      </c>
      <c r="B82" s="13" t="s">
        <v>1982</v>
      </c>
    </row>
    <row r="83" spans="1:2" x14ac:dyDescent="0.25">
      <c r="A83" s="13" t="s">
        <v>1434</v>
      </c>
      <c r="B83" s="13" t="s">
        <v>1983</v>
      </c>
    </row>
    <row r="84" spans="1:2" x14ac:dyDescent="0.25">
      <c r="A84" s="13" t="s">
        <v>1435</v>
      </c>
      <c r="B84" s="13" t="s">
        <v>1984</v>
      </c>
    </row>
    <row r="85" spans="1:2" x14ac:dyDescent="0.25">
      <c r="A85" s="13" t="s">
        <v>1436</v>
      </c>
      <c r="B85" s="13" t="s">
        <v>1985</v>
      </c>
    </row>
    <row r="86" spans="1:2" x14ac:dyDescent="0.25">
      <c r="A86" s="13" t="s">
        <v>1437</v>
      </c>
      <c r="B86" s="13" t="s">
        <v>1986</v>
      </c>
    </row>
    <row r="87" spans="1:2" x14ac:dyDescent="0.25">
      <c r="A87" s="13" t="s">
        <v>1987</v>
      </c>
      <c r="B87" s="13" t="s">
        <v>1988</v>
      </c>
    </row>
    <row r="88" spans="1:2" x14ac:dyDescent="0.25">
      <c r="A88" s="13" t="s">
        <v>1989</v>
      </c>
      <c r="B88" s="13" t="s">
        <v>1990</v>
      </c>
    </row>
    <row r="89" spans="1:2" x14ac:dyDescent="0.25">
      <c r="A89" s="13" t="s">
        <v>1991</v>
      </c>
      <c r="B89" s="13" t="s">
        <v>1992</v>
      </c>
    </row>
    <row r="90" spans="1:2" x14ac:dyDescent="0.25">
      <c r="A90" s="13" t="s">
        <v>1438</v>
      </c>
      <c r="B90" s="13" t="s">
        <v>1993</v>
      </c>
    </row>
    <row r="91" spans="1:2" x14ac:dyDescent="0.25">
      <c r="A91" s="13" t="s">
        <v>1439</v>
      </c>
      <c r="B91" s="13" t="s">
        <v>1994</v>
      </c>
    </row>
    <row r="92" spans="1:2" x14ac:dyDescent="0.25">
      <c r="A92" s="13" t="s">
        <v>1440</v>
      </c>
      <c r="B92" s="13" t="s">
        <v>1995</v>
      </c>
    </row>
    <row r="93" spans="1:2" x14ac:dyDescent="0.25">
      <c r="A93" s="13" t="s">
        <v>1441</v>
      </c>
      <c r="B93" s="13" t="s">
        <v>1996</v>
      </c>
    </row>
    <row r="94" spans="1:2" x14ac:dyDescent="0.25">
      <c r="A94" s="13" t="s">
        <v>1442</v>
      </c>
      <c r="B94" s="13" t="s">
        <v>1997</v>
      </c>
    </row>
    <row r="95" spans="1:2" x14ac:dyDescent="0.25">
      <c r="A95" s="13" t="s">
        <v>1443</v>
      </c>
      <c r="B95" s="13" t="s">
        <v>1998</v>
      </c>
    </row>
    <row r="96" spans="1:2" x14ac:dyDescent="0.25">
      <c r="A96" s="13" t="s">
        <v>1444</v>
      </c>
      <c r="B96" s="13" t="s">
        <v>1999</v>
      </c>
    </row>
    <row r="97" spans="1:2" x14ac:dyDescent="0.25">
      <c r="A97" s="13" t="s">
        <v>1445</v>
      </c>
      <c r="B97" s="13" t="s">
        <v>2000</v>
      </c>
    </row>
    <row r="98" spans="1:2" x14ac:dyDescent="0.25">
      <c r="A98" s="13" t="s">
        <v>1446</v>
      </c>
      <c r="B98" s="13" t="s">
        <v>2001</v>
      </c>
    </row>
    <row r="99" spans="1:2" x14ac:dyDescent="0.25">
      <c r="A99" s="13" t="s">
        <v>1447</v>
      </c>
      <c r="B99" s="13" t="s">
        <v>2002</v>
      </c>
    </row>
    <row r="100" spans="1:2" x14ac:dyDescent="0.25">
      <c r="A100" s="13" t="s">
        <v>2003</v>
      </c>
      <c r="B100" s="13" t="s">
        <v>2004</v>
      </c>
    </row>
    <row r="101" spans="1:2" x14ac:dyDescent="0.25">
      <c r="A101" s="13" t="s">
        <v>2005</v>
      </c>
      <c r="B101" s="13" t="s">
        <v>2006</v>
      </c>
    </row>
    <row r="102" spans="1:2" x14ac:dyDescent="0.25">
      <c r="A102" s="13" t="s">
        <v>1448</v>
      </c>
      <c r="B102" s="13" t="s">
        <v>2007</v>
      </c>
    </row>
    <row r="103" spans="1:2" x14ac:dyDescent="0.25">
      <c r="A103" s="13" t="s">
        <v>2008</v>
      </c>
      <c r="B103" s="13" t="s">
        <v>2009</v>
      </c>
    </row>
    <row r="104" spans="1:2" x14ac:dyDescent="0.25">
      <c r="A104" s="13" t="s">
        <v>1449</v>
      </c>
      <c r="B104" s="13" t="s">
        <v>2010</v>
      </c>
    </row>
    <row r="105" spans="1:2" x14ac:dyDescent="0.25">
      <c r="A105" s="13" t="s">
        <v>2011</v>
      </c>
      <c r="B105" s="13" t="s">
        <v>2012</v>
      </c>
    </row>
    <row r="106" spans="1:2" x14ac:dyDescent="0.25">
      <c r="A106" s="13" t="s">
        <v>2013</v>
      </c>
      <c r="B106" s="13" t="s">
        <v>2014</v>
      </c>
    </row>
    <row r="107" spans="1:2" x14ac:dyDescent="0.25">
      <c r="A107" s="13" t="s">
        <v>2015</v>
      </c>
      <c r="B107" s="13" t="s">
        <v>2016</v>
      </c>
    </row>
    <row r="108" spans="1:2" x14ac:dyDescent="0.25">
      <c r="A108" s="13" t="s">
        <v>2017</v>
      </c>
      <c r="B108" s="13" t="s">
        <v>2018</v>
      </c>
    </row>
    <row r="109" spans="1:2" x14ac:dyDescent="0.25">
      <c r="A109" s="13" t="s">
        <v>1450</v>
      </c>
      <c r="B109" s="13" t="s">
        <v>2019</v>
      </c>
    </row>
    <row r="110" spans="1:2" x14ac:dyDescent="0.25">
      <c r="A110" s="13" t="s">
        <v>1451</v>
      </c>
      <c r="B110" s="13" t="s">
        <v>2020</v>
      </c>
    </row>
    <row r="111" spans="1:2" x14ac:dyDescent="0.25">
      <c r="A111" s="13" t="s">
        <v>2021</v>
      </c>
      <c r="B111" s="13" t="s">
        <v>2022</v>
      </c>
    </row>
    <row r="112" spans="1:2" x14ac:dyDescent="0.25">
      <c r="A112" s="13" t="s">
        <v>1452</v>
      </c>
      <c r="B112" s="13" t="s">
        <v>2023</v>
      </c>
    </row>
    <row r="113" spans="1:2" x14ac:dyDescent="0.25">
      <c r="A113" s="13" t="s">
        <v>1453</v>
      </c>
      <c r="B113" s="13" t="s">
        <v>2024</v>
      </c>
    </row>
    <row r="114" spans="1:2" x14ac:dyDescent="0.25">
      <c r="A114" s="13" t="s">
        <v>1454</v>
      </c>
      <c r="B114" s="13" t="s">
        <v>2025</v>
      </c>
    </row>
    <row r="115" spans="1:2" x14ac:dyDescent="0.25">
      <c r="A115" s="13" t="s">
        <v>1455</v>
      </c>
      <c r="B115" s="13" t="s">
        <v>2026</v>
      </c>
    </row>
    <row r="116" spans="1:2" x14ac:dyDescent="0.25">
      <c r="A116" s="13" t="s">
        <v>1456</v>
      </c>
      <c r="B116" s="13" t="s">
        <v>2027</v>
      </c>
    </row>
    <row r="117" spans="1:2" x14ac:dyDescent="0.25">
      <c r="A117" s="13" t="s">
        <v>1457</v>
      </c>
      <c r="B117" s="13" t="s">
        <v>2028</v>
      </c>
    </row>
    <row r="118" spans="1:2" x14ac:dyDescent="0.25">
      <c r="A118" s="13" t="s">
        <v>1458</v>
      </c>
      <c r="B118" s="13" t="s">
        <v>2029</v>
      </c>
    </row>
    <row r="119" spans="1:2" x14ac:dyDescent="0.25">
      <c r="A119" s="13" t="s">
        <v>1459</v>
      </c>
      <c r="B119" s="13" t="s">
        <v>2030</v>
      </c>
    </row>
    <row r="120" spans="1:2" x14ac:dyDescent="0.25">
      <c r="A120" s="13" t="s">
        <v>1460</v>
      </c>
      <c r="B120" s="13" t="s">
        <v>2031</v>
      </c>
    </row>
    <row r="121" spans="1:2" x14ac:dyDescent="0.25">
      <c r="A121" s="13" t="s">
        <v>1461</v>
      </c>
      <c r="B121" s="13" t="s">
        <v>2032</v>
      </c>
    </row>
    <row r="122" spans="1:2" x14ac:dyDescent="0.25">
      <c r="A122" s="13" t="s">
        <v>1462</v>
      </c>
      <c r="B122" s="13" t="s">
        <v>2033</v>
      </c>
    </row>
    <row r="123" spans="1:2" x14ac:dyDescent="0.25">
      <c r="A123" s="13" t="s">
        <v>1463</v>
      </c>
      <c r="B123" s="13" t="s">
        <v>2034</v>
      </c>
    </row>
    <row r="124" spans="1:2" x14ac:dyDescent="0.25">
      <c r="A124" s="13" t="s">
        <v>2035</v>
      </c>
      <c r="B124" s="13" t="s">
        <v>2036</v>
      </c>
    </row>
    <row r="125" spans="1:2" x14ac:dyDescent="0.25">
      <c r="A125" s="13" t="s">
        <v>1464</v>
      </c>
      <c r="B125" s="13" t="s">
        <v>2037</v>
      </c>
    </row>
    <row r="126" spans="1:2" x14ac:dyDescent="0.25">
      <c r="A126" s="13" t="s">
        <v>1465</v>
      </c>
      <c r="B126" s="13" t="s">
        <v>2038</v>
      </c>
    </row>
    <row r="127" spans="1:2" x14ac:dyDescent="0.25">
      <c r="A127" s="13" t="s">
        <v>1466</v>
      </c>
      <c r="B127" s="13" t="s">
        <v>2039</v>
      </c>
    </row>
    <row r="128" spans="1:2" x14ac:dyDescent="0.25">
      <c r="A128" s="13" t="s">
        <v>1467</v>
      </c>
      <c r="B128" s="13" t="s">
        <v>2040</v>
      </c>
    </row>
    <row r="129" spans="1:2" x14ac:dyDescent="0.25">
      <c r="A129" s="13" t="s">
        <v>1468</v>
      </c>
      <c r="B129" s="13" t="s">
        <v>2041</v>
      </c>
    </row>
    <row r="130" spans="1:2" x14ac:dyDescent="0.25">
      <c r="A130" s="13" t="s">
        <v>1469</v>
      </c>
      <c r="B130" s="13" t="s">
        <v>2042</v>
      </c>
    </row>
    <row r="131" spans="1:2" x14ac:dyDescent="0.25">
      <c r="A131" s="13" t="s">
        <v>1470</v>
      </c>
      <c r="B131" s="13" t="s">
        <v>2043</v>
      </c>
    </row>
    <row r="132" spans="1:2" x14ac:dyDescent="0.25">
      <c r="A132" s="13" t="s">
        <v>1471</v>
      </c>
      <c r="B132" s="13" t="s">
        <v>2044</v>
      </c>
    </row>
    <row r="133" spans="1:2" x14ac:dyDescent="0.25">
      <c r="A133" s="13" t="s">
        <v>1472</v>
      </c>
      <c r="B133" s="13" t="s">
        <v>2045</v>
      </c>
    </row>
    <row r="134" spans="1:2" x14ac:dyDescent="0.25">
      <c r="A134" s="13" t="s">
        <v>1473</v>
      </c>
      <c r="B134" s="13" t="s">
        <v>2046</v>
      </c>
    </row>
    <row r="135" spans="1:2" x14ac:dyDescent="0.25">
      <c r="A135" s="13" t="s">
        <v>1474</v>
      </c>
      <c r="B135" s="13" t="s">
        <v>2047</v>
      </c>
    </row>
    <row r="136" spans="1:2" x14ac:dyDescent="0.25">
      <c r="A136" s="13" t="s">
        <v>1475</v>
      </c>
      <c r="B136" s="13" t="s">
        <v>2048</v>
      </c>
    </row>
    <row r="137" spans="1:2" x14ac:dyDescent="0.25">
      <c r="A137" s="13" t="s">
        <v>1476</v>
      </c>
      <c r="B137" s="13" t="s">
        <v>2049</v>
      </c>
    </row>
    <row r="138" spans="1:2" x14ac:dyDescent="0.25">
      <c r="A138" s="13" t="s">
        <v>1477</v>
      </c>
      <c r="B138" s="13" t="s">
        <v>2050</v>
      </c>
    </row>
    <row r="139" spans="1:2" x14ac:dyDescent="0.25">
      <c r="A139" s="13" t="s">
        <v>1478</v>
      </c>
      <c r="B139" s="13" t="s">
        <v>2051</v>
      </c>
    </row>
    <row r="140" spans="1:2" x14ac:dyDescent="0.25">
      <c r="A140" s="13" t="s">
        <v>1479</v>
      </c>
      <c r="B140" s="13" t="s">
        <v>2052</v>
      </c>
    </row>
    <row r="141" spans="1:2" x14ac:dyDescent="0.25">
      <c r="A141" s="13" t="s">
        <v>1480</v>
      </c>
      <c r="B141" s="13" t="s">
        <v>2053</v>
      </c>
    </row>
    <row r="142" spans="1:2" x14ac:dyDescent="0.25">
      <c r="A142" s="13" t="s">
        <v>1481</v>
      </c>
      <c r="B142" s="13" t="s">
        <v>2054</v>
      </c>
    </row>
    <row r="143" spans="1:2" x14ac:dyDescent="0.25">
      <c r="A143" s="13" t="s">
        <v>1482</v>
      </c>
      <c r="B143" s="13" t="s">
        <v>2055</v>
      </c>
    </row>
    <row r="144" spans="1:2" x14ac:dyDescent="0.25">
      <c r="A144" s="13" t="s">
        <v>1483</v>
      </c>
      <c r="B144" s="13" t="s">
        <v>2056</v>
      </c>
    </row>
    <row r="145" spans="1:2" x14ac:dyDescent="0.25">
      <c r="A145" s="13" t="s">
        <v>1484</v>
      </c>
      <c r="B145" s="13" t="s">
        <v>2057</v>
      </c>
    </row>
    <row r="146" spans="1:2" x14ac:dyDescent="0.25">
      <c r="A146" s="13" t="s">
        <v>1485</v>
      </c>
      <c r="B146" s="13" t="s">
        <v>2058</v>
      </c>
    </row>
    <row r="147" spans="1:2" x14ac:dyDescent="0.25">
      <c r="A147" s="13" t="s">
        <v>1486</v>
      </c>
      <c r="B147" s="13" t="s">
        <v>2059</v>
      </c>
    </row>
    <row r="148" spans="1:2" x14ac:dyDescent="0.25">
      <c r="A148" s="13" t="s">
        <v>2060</v>
      </c>
      <c r="B148" s="13" t="s">
        <v>2061</v>
      </c>
    </row>
    <row r="149" spans="1:2" x14ac:dyDescent="0.25">
      <c r="A149" s="13" t="s">
        <v>1487</v>
      </c>
      <c r="B149" s="13" t="s">
        <v>2062</v>
      </c>
    </row>
    <row r="150" spans="1:2" x14ac:dyDescent="0.25">
      <c r="A150" s="13" t="s">
        <v>2063</v>
      </c>
      <c r="B150" s="13" t="s">
        <v>2064</v>
      </c>
    </row>
    <row r="151" spans="1:2" x14ac:dyDescent="0.25">
      <c r="A151" s="13" t="s">
        <v>1488</v>
      </c>
      <c r="B151" s="13" t="s">
        <v>2065</v>
      </c>
    </row>
    <row r="152" spans="1:2" x14ac:dyDescent="0.25">
      <c r="A152" s="13" t="s">
        <v>2066</v>
      </c>
      <c r="B152" s="13" t="s">
        <v>2067</v>
      </c>
    </row>
    <row r="153" spans="1:2" x14ac:dyDescent="0.25">
      <c r="A153" s="13" t="s">
        <v>2068</v>
      </c>
      <c r="B153" s="13" t="s">
        <v>2069</v>
      </c>
    </row>
    <row r="154" spans="1:2" x14ac:dyDescent="0.25">
      <c r="A154" s="13" t="s">
        <v>1489</v>
      </c>
      <c r="B154" s="13" t="s">
        <v>2070</v>
      </c>
    </row>
    <row r="155" spans="1:2" x14ac:dyDescent="0.25">
      <c r="A155" s="13" t="s">
        <v>1490</v>
      </c>
      <c r="B155" s="13" t="s">
        <v>2071</v>
      </c>
    </row>
    <row r="156" spans="1:2" x14ac:dyDescent="0.25">
      <c r="A156" s="13" t="s">
        <v>1491</v>
      </c>
      <c r="B156" s="13" t="s">
        <v>2072</v>
      </c>
    </row>
    <row r="157" spans="1:2" x14ac:dyDescent="0.25">
      <c r="A157" s="13" t="s">
        <v>1492</v>
      </c>
      <c r="B157" s="13" t="s">
        <v>2073</v>
      </c>
    </row>
    <row r="158" spans="1:2" x14ac:dyDescent="0.25">
      <c r="A158" s="13" t="s">
        <v>1493</v>
      </c>
      <c r="B158" s="13" t="s">
        <v>2074</v>
      </c>
    </row>
    <row r="159" spans="1:2" x14ac:dyDescent="0.25">
      <c r="A159" s="13" t="s">
        <v>1494</v>
      </c>
      <c r="B159" s="13" t="s">
        <v>2075</v>
      </c>
    </row>
    <row r="160" spans="1:2" x14ac:dyDescent="0.25">
      <c r="A160" s="13" t="s">
        <v>1495</v>
      </c>
      <c r="B160" s="13" t="s">
        <v>2076</v>
      </c>
    </row>
    <row r="161" spans="1:2" x14ac:dyDescent="0.25">
      <c r="A161" s="13" t="s">
        <v>1496</v>
      </c>
      <c r="B161" s="13" t="s">
        <v>2077</v>
      </c>
    </row>
    <row r="162" spans="1:2" x14ac:dyDescent="0.25">
      <c r="A162" s="13" t="s">
        <v>1497</v>
      </c>
      <c r="B162" s="13" t="s">
        <v>2078</v>
      </c>
    </row>
    <row r="163" spans="1:2" x14ac:dyDescent="0.25">
      <c r="A163" s="13" t="s">
        <v>1498</v>
      </c>
      <c r="B163" s="13" t="s">
        <v>2079</v>
      </c>
    </row>
    <row r="164" spans="1:2" x14ac:dyDescent="0.25">
      <c r="A164" s="13" t="s">
        <v>1499</v>
      </c>
      <c r="B164" s="13" t="s">
        <v>2080</v>
      </c>
    </row>
    <row r="165" spans="1:2" x14ac:dyDescent="0.25">
      <c r="A165" s="13" t="s">
        <v>2081</v>
      </c>
      <c r="B165" s="13" t="s">
        <v>2082</v>
      </c>
    </row>
    <row r="166" spans="1:2" x14ac:dyDescent="0.25">
      <c r="A166" s="13" t="s">
        <v>2083</v>
      </c>
      <c r="B166" s="13" t="s">
        <v>2084</v>
      </c>
    </row>
    <row r="167" spans="1:2" x14ac:dyDescent="0.25">
      <c r="A167" s="13" t="s">
        <v>1500</v>
      </c>
      <c r="B167" s="13" t="s">
        <v>2085</v>
      </c>
    </row>
    <row r="168" spans="1:2" x14ac:dyDescent="0.25">
      <c r="A168" s="13" t="s">
        <v>1501</v>
      </c>
      <c r="B168" s="13" t="s">
        <v>1040</v>
      </c>
    </row>
    <row r="169" spans="1:2" x14ac:dyDescent="0.25">
      <c r="A169" s="13" t="s">
        <v>1502</v>
      </c>
      <c r="B169" s="13" t="s">
        <v>2086</v>
      </c>
    </row>
    <row r="170" spans="1:2" x14ac:dyDescent="0.25">
      <c r="A170" s="13" t="s">
        <v>1503</v>
      </c>
      <c r="B170" s="13" t="s">
        <v>2087</v>
      </c>
    </row>
    <row r="171" spans="1:2" x14ac:dyDescent="0.25">
      <c r="A171" s="13" t="s">
        <v>1504</v>
      </c>
      <c r="B171" s="13" t="s">
        <v>2088</v>
      </c>
    </row>
    <row r="172" spans="1:2" x14ac:dyDescent="0.25">
      <c r="A172" s="13" t="s">
        <v>1505</v>
      </c>
      <c r="B172" s="13" t="s">
        <v>2089</v>
      </c>
    </row>
    <row r="173" spans="1:2" x14ac:dyDescent="0.25">
      <c r="A173" s="13" t="s">
        <v>1506</v>
      </c>
      <c r="B173" s="13" t="s">
        <v>2090</v>
      </c>
    </row>
    <row r="174" spans="1:2" x14ac:dyDescent="0.25">
      <c r="A174" s="13" t="s">
        <v>1507</v>
      </c>
      <c r="B174" s="13" t="s">
        <v>2091</v>
      </c>
    </row>
    <row r="175" spans="1:2" x14ac:dyDescent="0.25">
      <c r="A175" s="13" t="s">
        <v>1508</v>
      </c>
      <c r="B175" s="13" t="s">
        <v>2092</v>
      </c>
    </row>
    <row r="176" spans="1:2" x14ac:dyDescent="0.25">
      <c r="A176" s="13" t="s">
        <v>1509</v>
      </c>
      <c r="B176" s="13" t="s">
        <v>2093</v>
      </c>
    </row>
    <row r="177" spans="1:2" x14ac:dyDescent="0.25">
      <c r="A177" s="13" t="s">
        <v>1510</v>
      </c>
      <c r="B177" s="13" t="s">
        <v>2094</v>
      </c>
    </row>
    <row r="178" spans="1:2" x14ac:dyDescent="0.25">
      <c r="A178" s="13" t="s">
        <v>1511</v>
      </c>
      <c r="B178" s="13" t="s">
        <v>2095</v>
      </c>
    </row>
    <row r="179" spans="1:2" x14ac:dyDescent="0.25">
      <c r="A179" s="13" t="s">
        <v>1512</v>
      </c>
      <c r="B179" s="13" t="s">
        <v>2096</v>
      </c>
    </row>
    <row r="180" spans="1:2" x14ac:dyDescent="0.25">
      <c r="A180" s="13" t="s">
        <v>1513</v>
      </c>
      <c r="B180" s="13" t="s">
        <v>2097</v>
      </c>
    </row>
    <row r="181" spans="1:2" x14ac:dyDescent="0.25">
      <c r="A181" s="13" t="s">
        <v>1514</v>
      </c>
      <c r="B181" s="13" t="s">
        <v>1065</v>
      </c>
    </row>
    <row r="182" spans="1:2" x14ac:dyDescent="0.25">
      <c r="A182" s="13" t="s">
        <v>1515</v>
      </c>
      <c r="B182" s="13" t="s">
        <v>1067</v>
      </c>
    </row>
    <row r="183" spans="1:2" x14ac:dyDescent="0.25">
      <c r="A183" s="13" t="s">
        <v>1516</v>
      </c>
      <c r="B183" s="13" t="s">
        <v>2098</v>
      </c>
    </row>
    <row r="184" spans="1:2" x14ac:dyDescent="0.25">
      <c r="A184" s="13" t="s">
        <v>1517</v>
      </c>
      <c r="B184" s="13" t="s">
        <v>2099</v>
      </c>
    </row>
    <row r="185" spans="1:2" x14ac:dyDescent="0.25">
      <c r="A185" s="13" t="s">
        <v>1518</v>
      </c>
      <c r="B185" s="13" t="s">
        <v>2100</v>
      </c>
    </row>
    <row r="186" spans="1:2" x14ac:dyDescent="0.25">
      <c r="A186" s="13" t="s">
        <v>1519</v>
      </c>
      <c r="B186" s="13" t="s">
        <v>2101</v>
      </c>
    </row>
    <row r="187" spans="1:2" x14ac:dyDescent="0.25">
      <c r="A187" s="13" t="s">
        <v>1520</v>
      </c>
      <c r="B187" s="13" t="s">
        <v>2102</v>
      </c>
    </row>
    <row r="188" spans="1:2" x14ac:dyDescent="0.25">
      <c r="A188" s="13" t="s">
        <v>1521</v>
      </c>
      <c r="B188" s="13" t="s">
        <v>2103</v>
      </c>
    </row>
    <row r="189" spans="1:2" x14ac:dyDescent="0.25">
      <c r="A189" s="13" t="s">
        <v>1522</v>
      </c>
      <c r="B189" s="13" t="s">
        <v>2104</v>
      </c>
    </row>
    <row r="190" spans="1:2" x14ac:dyDescent="0.25">
      <c r="A190" s="13" t="s">
        <v>1523</v>
      </c>
      <c r="B190" s="13" t="s">
        <v>2105</v>
      </c>
    </row>
    <row r="191" spans="1:2" x14ac:dyDescent="0.25">
      <c r="A191" s="13" t="s">
        <v>1524</v>
      </c>
      <c r="B191" s="13" t="s">
        <v>2106</v>
      </c>
    </row>
    <row r="192" spans="1:2" x14ac:dyDescent="0.25">
      <c r="A192" s="13" t="s">
        <v>1525</v>
      </c>
      <c r="B192" s="13" t="s">
        <v>2107</v>
      </c>
    </row>
    <row r="193" spans="1:2" x14ac:dyDescent="0.25">
      <c r="A193" s="13" t="s">
        <v>1526</v>
      </c>
      <c r="B193" s="13" t="s">
        <v>2108</v>
      </c>
    </row>
    <row r="194" spans="1:2" x14ac:dyDescent="0.25">
      <c r="A194" s="13" t="s">
        <v>2109</v>
      </c>
      <c r="B194" s="13" t="s">
        <v>2110</v>
      </c>
    </row>
    <row r="195" spans="1:2" x14ac:dyDescent="0.25">
      <c r="A195" s="13" t="s">
        <v>2111</v>
      </c>
      <c r="B195" s="13" t="s">
        <v>2112</v>
      </c>
    </row>
    <row r="196" spans="1:2" x14ac:dyDescent="0.25">
      <c r="A196" s="13" t="s">
        <v>2113</v>
      </c>
      <c r="B196" s="13" t="s">
        <v>2114</v>
      </c>
    </row>
    <row r="197" spans="1:2" x14ac:dyDescent="0.25">
      <c r="A197" s="13" t="s">
        <v>1527</v>
      </c>
      <c r="B197" s="13" t="s">
        <v>2115</v>
      </c>
    </row>
    <row r="198" spans="1:2" x14ac:dyDescent="0.25">
      <c r="A198" s="13" t="s">
        <v>1528</v>
      </c>
      <c r="B198" s="13" t="s">
        <v>2116</v>
      </c>
    </row>
    <row r="199" spans="1:2" x14ac:dyDescent="0.25">
      <c r="A199" s="13" t="s">
        <v>2117</v>
      </c>
      <c r="B199" s="13" t="s">
        <v>2118</v>
      </c>
    </row>
    <row r="200" spans="1:2" x14ac:dyDescent="0.25">
      <c r="A200" s="13" t="s">
        <v>2119</v>
      </c>
      <c r="B200" s="13" t="s">
        <v>2120</v>
      </c>
    </row>
    <row r="201" spans="1:2" x14ac:dyDescent="0.25">
      <c r="A201" s="13" t="s">
        <v>2121</v>
      </c>
      <c r="B201" s="13" t="s">
        <v>2122</v>
      </c>
    </row>
    <row r="202" spans="1:2" x14ac:dyDescent="0.25">
      <c r="A202" s="13" t="s">
        <v>2123</v>
      </c>
      <c r="B202" s="13" t="s">
        <v>2124</v>
      </c>
    </row>
    <row r="203" spans="1:2" x14ac:dyDescent="0.25">
      <c r="A203" s="13" t="s">
        <v>2125</v>
      </c>
      <c r="B203" s="13" t="s">
        <v>2126</v>
      </c>
    </row>
    <row r="204" spans="1:2" x14ac:dyDescent="0.25">
      <c r="A204" s="13" t="s">
        <v>1529</v>
      </c>
      <c r="B204" s="13" t="s">
        <v>2127</v>
      </c>
    </row>
    <row r="205" spans="1:2" x14ac:dyDescent="0.25">
      <c r="A205" s="13" t="s">
        <v>1530</v>
      </c>
      <c r="B205" s="13" t="s">
        <v>2128</v>
      </c>
    </row>
    <row r="206" spans="1:2" x14ac:dyDescent="0.25">
      <c r="A206" s="13" t="s">
        <v>1531</v>
      </c>
      <c r="B206" s="13" t="s">
        <v>2129</v>
      </c>
    </row>
    <row r="207" spans="1:2" x14ac:dyDescent="0.25">
      <c r="A207" s="13" t="s">
        <v>1532</v>
      </c>
      <c r="B207" s="13" t="s">
        <v>2130</v>
      </c>
    </row>
    <row r="208" spans="1:2" x14ac:dyDescent="0.25">
      <c r="A208" s="13" t="s">
        <v>1533</v>
      </c>
      <c r="B208" s="13" t="s">
        <v>2131</v>
      </c>
    </row>
    <row r="209" spans="1:2" x14ac:dyDescent="0.25">
      <c r="A209" s="13" t="s">
        <v>1534</v>
      </c>
      <c r="B209" s="13" t="s">
        <v>2132</v>
      </c>
    </row>
    <row r="210" spans="1:2" x14ac:dyDescent="0.25">
      <c r="A210" s="13" t="s">
        <v>1535</v>
      </c>
      <c r="B210" s="13" t="s">
        <v>2133</v>
      </c>
    </row>
    <row r="211" spans="1:2" x14ac:dyDescent="0.25">
      <c r="A211" s="13" t="s">
        <v>2134</v>
      </c>
      <c r="B211" s="13" t="s">
        <v>2135</v>
      </c>
    </row>
    <row r="212" spans="1:2" x14ac:dyDescent="0.25">
      <c r="A212" s="13" t="s">
        <v>1536</v>
      </c>
      <c r="B212" s="13" t="s">
        <v>2136</v>
      </c>
    </row>
    <row r="213" spans="1:2" x14ac:dyDescent="0.25">
      <c r="A213" s="13" t="s">
        <v>1537</v>
      </c>
      <c r="B213" s="13" t="s">
        <v>2137</v>
      </c>
    </row>
    <row r="214" spans="1:2" x14ac:dyDescent="0.25">
      <c r="A214" s="13" t="s">
        <v>1538</v>
      </c>
      <c r="B214" s="13" t="s">
        <v>2138</v>
      </c>
    </row>
    <row r="215" spans="1:2" x14ac:dyDescent="0.25">
      <c r="A215" s="13" t="s">
        <v>1539</v>
      </c>
      <c r="B215" s="13" t="s">
        <v>2139</v>
      </c>
    </row>
    <row r="216" spans="1:2" x14ac:dyDescent="0.25">
      <c r="A216" s="13" t="s">
        <v>1540</v>
      </c>
      <c r="B216" s="13" t="s">
        <v>2140</v>
      </c>
    </row>
    <row r="217" spans="1:2" x14ac:dyDescent="0.25">
      <c r="A217" s="13" t="s">
        <v>1541</v>
      </c>
      <c r="B217" s="13" t="s">
        <v>2141</v>
      </c>
    </row>
    <row r="218" spans="1:2" x14ac:dyDescent="0.25">
      <c r="A218" s="13" t="s">
        <v>2142</v>
      </c>
      <c r="B218" s="13" t="s">
        <v>2143</v>
      </c>
    </row>
    <row r="219" spans="1:2" x14ac:dyDescent="0.25">
      <c r="A219" s="13" t="s">
        <v>2144</v>
      </c>
      <c r="B219" s="13" t="s">
        <v>2145</v>
      </c>
    </row>
    <row r="220" spans="1:2" x14ac:dyDescent="0.25">
      <c r="A220" s="13" t="s">
        <v>2146</v>
      </c>
      <c r="B220" s="13" t="s">
        <v>2147</v>
      </c>
    </row>
    <row r="221" spans="1:2" x14ac:dyDescent="0.25">
      <c r="A221" s="13" t="s">
        <v>1542</v>
      </c>
      <c r="B221" s="13" t="s">
        <v>2148</v>
      </c>
    </row>
    <row r="222" spans="1:2" x14ac:dyDescent="0.25">
      <c r="A222" s="13" t="s">
        <v>1543</v>
      </c>
      <c r="B222" s="13" t="s">
        <v>2149</v>
      </c>
    </row>
    <row r="223" spans="1:2" x14ac:dyDescent="0.25">
      <c r="A223" s="13" t="s">
        <v>1544</v>
      </c>
      <c r="B223" s="13" t="s">
        <v>2150</v>
      </c>
    </row>
    <row r="224" spans="1:2" x14ac:dyDescent="0.25">
      <c r="A224" s="13" t="s">
        <v>1545</v>
      </c>
      <c r="B224" s="13" t="s">
        <v>2151</v>
      </c>
    </row>
    <row r="225" spans="1:2" x14ac:dyDescent="0.25">
      <c r="A225" s="13" t="s">
        <v>1546</v>
      </c>
      <c r="B225" s="13" t="s">
        <v>2152</v>
      </c>
    </row>
    <row r="226" spans="1:2" x14ac:dyDescent="0.25">
      <c r="A226" s="13" t="s">
        <v>1547</v>
      </c>
      <c r="B226" s="13" t="s">
        <v>2153</v>
      </c>
    </row>
    <row r="227" spans="1:2" x14ac:dyDescent="0.25">
      <c r="A227" s="13" t="s">
        <v>1548</v>
      </c>
      <c r="B227" s="13" t="s">
        <v>2154</v>
      </c>
    </row>
    <row r="228" spans="1:2" x14ac:dyDescent="0.25">
      <c r="A228" s="13" t="s">
        <v>1549</v>
      </c>
      <c r="B228" s="13" t="s">
        <v>2155</v>
      </c>
    </row>
    <row r="229" spans="1:2" x14ac:dyDescent="0.25">
      <c r="A229" s="13" t="s">
        <v>1550</v>
      </c>
      <c r="B229" s="13" t="s">
        <v>2156</v>
      </c>
    </row>
    <row r="230" spans="1:2" x14ac:dyDescent="0.25">
      <c r="A230" s="13" t="s">
        <v>1551</v>
      </c>
      <c r="B230" s="13" t="s">
        <v>2157</v>
      </c>
    </row>
    <row r="231" spans="1:2" x14ac:dyDescent="0.25">
      <c r="A231" s="13" t="s">
        <v>1552</v>
      </c>
      <c r="B231" s="13" t="s">
        <v>2158</v>
      </c>
    </row>
    <row r="232" spans="1:2" x14ac:dyDescent="0.25">
      <c r="A232" s="13" t="s">
        <v>2159</v>
      </c>
      <c r="B232" s="13" t="s">
        <v>2160</v>
      </c>
    </row>
    <row r="233" spans="1:2" x14ac:dyDescent="0.25">
      <c r="A233" s="13" t="s">
        <v>2161</v>
      </c>
      <c r="B233" s="13" t="s">
        <v>2162</v>
      </c>
    </row>
    <row r="234" spans="1:2" x14ac:dyDescent="0.25">
      <c r="A234" s="13" t="s">
        <v>2163</v>
      </c>
      <c r="B234" s="13" t="s">
        <v>2164</v>
      </c>
    </row>
    <row r="235" spans="1:2" x14ac:dyDescent="0.25">
      <c r="A235" s="13" t="s">
        <v>2165</v>
      </c>
      <c r="B235" s="13" t="s">
        <v>2166</v>
      </c>
    </row>
    <row r="236" spans="1:2" x14ac:dyDescent="0.25">
      <c r="A236" s="13" t="s">
        <v>2167</v>
      </c>
      <c r="B236" s="13" t="s">
        <v>2168</v>
      </c>
    </row>
    <row r="237" spans="1:2" x14ac:dyDescent="0.25">
      <c r="A237" s="13" t="s">
        <v>2169</v>
      </c>
      <c r="B237" s="13" t="s">
        <v>2170</v>
      </c>
    </row>
    <row r="238" spans="1:2" x14ac:dyDescent="0.25">
      <c r="A238" s="13" t="s">
        <v>2171</v>
      </c>
      <c r="B238" s="13" t="s">
        <v>2172</v>
      </c>
    </row>
    <row r="239" spans="1:2" x14ac:dyDescent="0.25">
      <c r="A239" s="13" t="s">
        <v>2173</v>
      </c>
      <c r="B239" s="13" t="s">
        <v>2174</v>
      </c>
    </row>
    <row r="240" spans="1:2" x14ac:dyDescent="0.25">
      <c r="A240" s="13" t="s">
        <v>1553</v>
      </c>
      <c r="B240" s="13" t="s">
        <v>2175</v>
      </c>
    </row>
    <row r="241" spans="1:2" x14ac:dyDescent="0.25">
      <c r="A241" s="13" t="s">
        <v>1554</v>
      </c>
      <c r="B241" s="13" t="s">
        <v>2176</v>
      </c>
    </row>
    <row r="242" spans="1:2" x14ac:dyDescent="0.25">
      <c r="A242" s="13" t="s">
        <v>1555</v>
      </c>
      <c r="B242" s="13" t="s">
        <v>2177</v>
      </c>
    </row>
    <row r="243" spans="1:2" x14ac:dyDescent="0.25">
      <c r="A243" s="13" t="s">
        <v>1556</v>
      </c>
      <c r="B243" s="13" t="s">
        <v>2178</v>
      </c>
    </row>
    <row r="244" spans="1:2" x14ac:dyDescent="0.25">
      <c r="A244" s="13" t="s">
        <v>1557</v>
      </c>
      <c r="B244" s="13" t="s">
        <v>2179</v>
      </c>
    </row>
    <row r="245" spans="1:2" x14ac:dyDescent="0.25">
      <c r="A245" s="13" t="s">
        <v>1558</v>
      </c>
      <c r="B245" s="13" t="s">
        <v>2180</v>
      </c>
    </row>
    <row r="246" spans="1:2" x14ac:dyDescent="0.25">
      <c r="A246" s="13" t="s">
        <v>1559</v>
      </c>
      <c r="B246" s="13" t="s">
        <v>2181</v>
      </c>
    </row>
    <row r="247" spans="1:2" x14ac:dyDescent="0.25">
      <c r="A247" s="13" t="s">
        <v>1560</v>
      </c>
      <c r="B247" s="13" t="s">
        <v>2182</v>
      </c>
    </row>
    <row r="248" spans="1:2" x14ac:dyDescent="0.25">
      <c r="A248" s="13" t="s">
        <v>1561</v>
      </c>
      <c r="B248" s="13" t="s">
        <v>2183</v>
      </c>
    </row>
    <row r="249" spans="1:2" x14ac:dyDescent="0.25">
      <c r="A249" s="13" t="s">
        <v>1562</v>
      </c>
      <c r="B249" s="13" t="s">
        <v>2184</v>
      </c>
    </row>
    <row r="250" spans="1:2" x14ac:dyDescent="0.25">
      <c r="A250" s="13" t="s">
        <v>1563</v>
      </c>
      <c r="B250" s="13" t="s">
        <v>2185</v>
      </c>
    </row>
    <row r="251" spans="1:2" x14ac:dyDescent="0.25">
      <c r="A251" s="13" t="s">
        <v>1564</v>
      </c>
      <c r="B251" s="13" t="s">
        <v>2186</v>
      </c>
    </row>
    <row r="252" spans="1:2" x14ac:dyDescent="0.25">
      <c r="A252" s="13" t="s">
        <v>1565</v>
      </c>
      <c r="B252" s="13" t="s">
        <v>2187</v>
      </c>
    </row>
    <row r="253" spans="1:2" x14ac:dyDescent="0.25">
      <c r="A253" s="13" t="s">
        <v>1566</v>
      </c>
      <c r="B253" s="13" t="s">
        <v>2188</v>
      </c>
    </row>
    <row r="254" spans="1:2" x14ac:dyDescent="0.25">
      <c r="A254" s="13" t="s">
        <v>1567</v>
      </c>
      <c r="B254" s="13" t="s">
        <v>2189</v>
      </c>
    </row>
    <row r="255" spans="1:2" x14ac:dyDescent="0.25">
      <c r="A255" s="13" t="s">
        <v>1568</v>
      </c>
      <c r="B255" s="13" t="s">
        <v>2190</v>
      </c>
    </row>
    <row r="256" spans="1:2" x14ac:dyDescent="0.25">
      <c r="A256" s="13" t="s">
        <v>1569</v>
      </c>
      <c r="B256" s="13" t="s">
        <v>2191</v>
      </c>
    </row>
    <row r="257" spans="1:2" x14ac:dyDescent="0.25">
      <c r="A257" s="13" t="s">
        <v>1570</v>
      </c>
      <c r="B257" s="13" t="s">
        <v>2192</v>
      </c>
    </row>
    <row r="258" spans="1:2" x14ac:dyDescent="0.25">
      <c r="A258" s="13" t="s">
        <v>1571</v>
      </c>
      <c r="B258" s="13" t="s">
        <v>2193</v>
      </c>
    </row>
    <row r="259" spans="1:2" x14ac:dyDescent="0.25">
      <c r="A259" s="13" t="s">
        <v>2194</v>
      </c>
      <c r="B259" s="13" t="s">
        <v>2195</v>
      </c>
    </row>
    <row r="260" spans="1:2" x14ac:dyDescent="0.25">
      <c r="A260" s="13" t="s">
        <v>2196</v>
      </c>
      <c r="B260" s="13" t="s">
        <v>2197</v>
      </c>
    </row>
    <row r="261" spans="1:2" x14ac:dyDescent="0.25">
      <c r="A261" s="13" t="s">
        <v>2198</v>
      </c>
      <c r="B261" s="13" t="s">
        <v>2199</v>
      </c>
    </row>
    <row r="262" spans="1:2" x14ac:dyDescent="0.25">
      <c r="A262" s="13" t="s">
        <v>2200</v>
      </c>
      <c r="B262" s="13" t="s">
        <v>2201</v>
      </c>
    </row>
    <row r="263" spans="1:2" x14ac:dyDescent="0.25">
      <c r="A263" s="13" t="s">
        <v>2202</v>
      </c>
      <c r="B263" s="13" t="s">
        <v>2203</v>
      </c>
    </row>
    <row r="264" spans="1:2" x14ac:dyDescent="0.25">
      <c r="A264" s="13" t="s">
        <v>2204</v>
      </c>
      <c r="B264" s="13" t="s">
        <v>2205</v>
      </c>
    </row>
    <row r="265" spans="1:2" x14ac:dyDescent="0.25">
      <c r="A265" s="13" t="s">
        <v>2206</v>
      </c>
      <c r="B265" s="13" t="s">
        <v>2207</v>
      </c>
    </row>
    <row r="266" spans="1:2" x14ac:dyDescent="0.25">
      <c r="A266" s="13" t="s">
        <v>2208</v>
      </c>
      <c r="B266" s="13" t="s">
        <v>2209</v>
      </c>
    </row>
    <row r="267" spans="1:2" x14ac:dyDescent="0.25">
      <c r="A267" s="13" t="s">
        <v>2210</v>
      </c>
      <c r="B267" s="13" t="s">
        <v>2211</v>
      </c>
    </row>
    <row r="268" spans="1:2" x14ac:dyDescent="0.25">
      <c r="A268" s="13" t="s">
        <v>2212</v>
      </c>
      <c r="B268" s="13" t="s">
        <v>2213</v>
      </c>
    </row>
    <row r="269" spans="1:2" x14ac:dyDescent="0.25">
      <c r="A269" s="13" t="s">
        <v>2214</v>
      </c>
      <c r="B269" s="13" t="s">
        <v>2215</v>
      </c>
    </row>
    <row r="270" spans="1:2" x14ac:dyDescent="0.25">
      <c r="A270" s="13" t="s">
        <v>2216</v>
      </c>
      <c r="B270" s="13" t="s">
        <v>2217</v>
      </c>
    </row>
    <row r="271" spans="1:2" x14ac:dyDescent="0.25">
      <c r="A271" s="13" t="s">
        <v>2218</v>
      </c>
      <c r="B271" s="13" t="s">
        <v>2219</v>
      </c>
    </row>
    <row r="272" spans="1:2" x14ac:dyDescent="0.25">
      <c r="A272" s="13" t="s">
        <v>2220</v>
      </c>
      <c r="B272" s="13" t="s">
        <v>2221</v>
      </c>
    </row>
    <row r="273" spans="1:2" x14ac:dyDescent="0.25">
      <c r="A273" s="13" t="s">
        <v>1572</v>
      </c>
      <c r="B273" s="13" t="s">
        <v>2222</v>
      </c>
    </row>
    <row r="274" spans="1:2" x14ac:dyDescent="0.25">
      <c r="A274" s="13" t="s">
        <v>1573</v>
      </c>
      <c r="B274" s="13" t="s">
        <v>2223</v>
      </c>
    </row>
    <row r="275" spans="1:2" x14ac:dyDescent="0.25">
      <c r="A275" s="13" t="s">
        <v>1574</v>
      </c>
      <c r="B275" s="13" t="s">
        <v>2224</v>
      </c>
    </row>
    <row r="276" spans="1:2" x14ac:dyDescent="0.25">
      <c r="A276" s="13" t="s">
        <v>1574</v>
      </c>
      <c r="B276" s="13" t="s">
        <v>2224</v>
      </c>
    </row>
    <row r="277" spans="1:2" x14ac:dyDescent="0.25">
      <c r="A277" s="13" t="s">
        <v>1575</v>
      </c>
      <c r="B277" s="13" t="s">
        <v>2225</v>
      </c>
    </row>
    <row r="278" spans="1:2" x14ac:dyDescent="0.25">
      <c r="A278" s="13" t="s">
        <v>1576</v>
      </c>
      <c r="B278" s="13" t="s">
        <v>2226</v>
      </c>
    </row>
    <row r="279" spans="1:2" x14ac:dyDescent="0.25">
      <c r="A279" s="13" t="s">
        <v>1577</v>
      </c>
      <c r="B279" s="13" t="s">
        <v>2227</v>
      </c>
    </row>
    <row r="280" spans="1:2" x14ac:dyDescent="0.25">
      <c r="A280" s="13" t="s">
        <v>1578</v>
      </c>
      <c r="B280" s="13" t="s">
        <v>2228</v>
      </c>
    </row>
    <row r="281" spans="1:2" x14ac:dyDescent="0.25">
      <c r="A281" s="13" t="s">
        <v>1579</v>
      </c>
      <c r="B281" s="13" t="s">
        <v>2229</v>
      </c>
    </row>
    <row r="282" spans="1:2" x14ac:dyDescent="0.25">
      <c r="A282" s="13" t="s">
        <v>1580</v>
      </c>
      <c r="B282" s="13" t="s">
        <v>2230</v>
      </c>
    </row>
    <row r="283" spans="1:2" x14ac:dyDescent="0.25">
      <c r="A283" s="13" t="s">
        <v>1581</v>
      </c>
      <c r="B283" s="13" t="s">
        <v>2231</v>
      </c>
    </row>
    <row r="284" spans="1:2" x14ac:dyDescent="0.25">
      <c r="A284" s="13" t="s">
        <v>1582</v>
      </c>
      <c r="B284" s="13" t="s">
        <v>2232</v>
      </c>
    </row>
    <row r="285" spans="1:2" x14ac:dyDescent="0.25">
      <c r="A285" s="13" t="s">
        <v>1583</v>
      </c>
      <c r="B285" s="13" t="s">
        <v>2233</v>
      </c>
    </row>
    <row r="286" spans="1:2" x14ac:dyDescent="0.25">
      <c r="A286" s="13" t="s">
        <v>1584</v>
      </c>
      <c r="B286" s="13" t="s">
        <v>2234</v>
      </c>
    </row>
    <row r="287" spans="1:2" x14ac:dyDescent="0.25">
      <c r="A287" s="13" t="s">
        <v>1585</v>
      </c>
      <c r="B287" s="13" t="s">
        <v>2235</v>
      </c>
    </row>
    <row r="288" spans="1:2" x14ac:dyDescent="0.25">
      <c r="A288" s="13" t="s">
        <v>1586</v>
      </c>
      <c r="B288" s="13" t="s">
        <v>2236</v>
      </c>
    </row>
    <row r="289" spans="1:2" x14ac:dyDescent="0.25">
      <c r="A289" s="13" t="s">
        <v>1587</v>
      </c>
      <c r="B289" s="13" t="s">
        <v>2237</v>
      </c>
    </row>
    <row r="290" spans="1:2" x14ac:dyDescent="0.25">
      <c r="A290" s="13" t="s">
        <v>2238</v>
      </c>
      <c r="B290" s="13" t="s">
        <v>2239</v>
      </c>
    </row>
    <row r="291" spans="1:2" x14ac:dyDescent="0.25">
      <c r="A291" s="13" t="s">
        <v>2240</v>
      </c>
      <c r="B291" s="13" t="s">
        <v>2241</v>
      </c>
    </row>
    <row r="292" spans="1:2" x14ac:dyDescent="0.25">
      <c r="A292" s="13" t="s">
        <v>2242</v>
      </c>
      <c r="B292" s="13" t="s">
        <v>2243</v>
      </c>
    </row>
    <row r="293" spans="1:2" x14ac:dyDescent="0.25">
      <c r="A293" s="13" t="s">
        <v>2244</v>
      </c>
      <c r="B293" s="13" t="s">
        <v>2245</v>
      </c>
    </row>
    <row r="294" spans="1:2" x14ac:dyDescent="0.25">
      <c r="A294" s="13" t="s">
        <v>1588</v>
      </c>
      <c r="B294" s="13" t="s">
        <v>2246</v>
      </c>
    </row>
    <row r="295" spans="1:2" x14ac:dyDescent="0.25">
      <c r="A295" s="13" t="s">
        <v>1589</v>
      </c>
      <c r="B295" s="13" t="s">
        <v>2247</v>
      </c>
    </row>
    <row r="296" spans="1:2" x14ac:dyDescent="0.25">
      <c r="A296" s="13" t="s">
        <v>1590</v>
      </c>
      <c r="B296" s="13" t="s">
        <v>2248</v>
      </c>
    </row>
    <row r="297" spans="1:2" x14ac:dyDescent="0.25">
      <c r="A297" s="13" t="s">
        <v>1591</v>
      </c>
      <c r="B297" s="13" t="s">
        <v>2249</v>
      </c>
    </row>
    <row r="298" spans="1:2" x14ac:dyDescent="0.25">
      <c r="A298" s="13" t="s">
        <v>1592</v>
      </c>
      <c r="B298" s="13" t="s">
        <v>2250</v>
      </c>
    </row>
    <row r="299" spans="1:2" x14ac:dyDescent="0.25">
      <c r="A299" s="13" t="s">
        <v>1593</v>
      </c>
      <c r="B299" s="13" t="s">
        <v>2251</v>
      </c>
    </row>
    <row r="300" spans="1:2" x14ac:dyDescent="0.25">
      <c r="A300" s="13" t="s">
        <v>1594</v>
      </c>
      <c r="B300" s="13" t="s">
        <v>2252</v>
      </c>
    </row>
    <row r="301" spans="1:2" x14ac:dyDescent="0.25">
      <c r="A301" s="13" t="s">
        <v>1595</v>
      </c>
      <c r="B301" s="13" t="s">
        <v>2253</v>
      </c>
    </row>
    <row r="302" spans="1:2" x14ac:dyDescent="0.25">
      <c r="A302" s="13" t="s">
        <v>1596</v>
      </c>
      <c r="B302" s="13" t="s">
        <v>2254</v>
      </c>
    </row>
    <row r="303" spans="1:2" x14ac:dyDescent="0.25">
      <c r="A303" s="13" t="s">
        <v>1597</v>
      </c>
      <c r="B303" s="13" t="s">
        <v>2255</v>
      </c>
    </row>
    <row r="304" spans="1:2" x14ac:dyDescent="0.25">
      <c r="A304" s="13" t="s">
        <v>1598</v>
      </c>
      <c r="B304" s="13" t="s">
        <v>2256</v>
      </c>
    </row>
    <row r="305" spans="1:2" x14ac:dyDescent="0.25">
      <c r="A305" s="13" t="s">
        <v>1599</v>
      </c>
      <c r="B305" s="13" t="s">
        <v>2257</v>
      </c>
    </row>
    <row r="306" spans="1:2" x14ac:dyDescent="0.25">
      <c r="A306" s="13" t="s">
        <v>1600</v>
      </c>
      <c r="B306" s="13" t="s">
        <v>2258</v>
      </c>
    </row>
    <row r="307" spans="1:2" x14ac:dyDescent="0.25">
      <c r="A307" s="13" t="s">
        <v>1601</v>
      </c>
      <c r="B307" s="13" t="s">
        <v>2259</v>
      </c>
    </row>
    <row r="308" spans="1:2" x14ac:dyDescent="0.25">
      <c r="A308" s="13" t="s">
        <v>1602</v>
      </c>
      <c r="B308" s="13" t="s">
        <v>2260</v>
      </c>
    </row>
    <row r="309" spans="1:2" x14ac:dyDescent="0.25">
      <c r="A309" s="13" t="s">
        <v>1603</v>
      </c>
      <c r="B309" s="13" t="s">
        <v>2261</v>
      </c>
    </row>
    <row r="310" spans="1:2" x14ac:dyDescent="0.25">
      <c r="A310" s="13" t="s">
        <v>1604</v>
      </c>
      <c r="B310" s="13" t="s">
        <v>2262</v>
      </c>
    </row>
    <row r="311" spans="1:2" x14ac:dyDescent="0.25">
      <c r="A311" s="13" t="s">
        <v>2263</v>
      </c>
      <c r="B311" s="13" t="s">
        <v>2264</v>
      </c>
    </row>
    <row r="312" spans="1:2" x14ac:dyDescent="0.25">
      <c r="A312" s="13" t="s">
        <v>1605</v>
      </c>
      <c r="B312" s="13" t="s">
        <v>2265</v>
      </c>
    </row>
    <row r="313" spans="1:2" x14ac:dyDescent="0.25">
      <c r="A313" s="13" t="s">
        <v>1606</v>
      </c>
      <c r="B313" s="13" t="s">
        <v>2266</v>
      </c>
    </row>
    <row r="314" spans="1:2" x14ac:dyDescent="0.25">
      <c r="A314" s="13" t="s">
        <v>1607</v>
      </c>
      <c r="B314" s="13" t="s">
        <v>2267</v>
      </c>
    </row>
    <row r="315" spans="1:2" x14ac:dyDescent="0.25">
      <c r="A315" s="13" t="s">
        <v>1608</v>
      </c>
      <c r="B315" s="13" t="s">
        <v>2268</v>
      </c>
    </row>
    <row r="316" spans="1:2" x14ac:dyDescent="0.25">
      <c r="A316" s="13" t="s">
        <v>1609</v>
      </c>
      <c r="B316" s="13" t="s">
        <v>2269</v>
      </c>
    </row>
    <row r="317" spans="1:2" x14ac:dyDescent="0.25">
      <c r="A317" s="13" t="s">
        <v>1610</v>
      </c>
      <c r="B317" s="13" t="s">
        <v>2270</v>
      </c>
    </row>
    <row r="318" spans="1:2" x14ac:dyDescent="0.25">
      <c r="A318" s="13" t="s">
        <v>1611</v>
      </c>
      <c r="B318" s="13" t="s">
        <v>2271</v>
      </c>
    </row>
    <row r="319" spans="1:2" x14ac:dyDescent="0.25">
      <c r="A319" s="13" t="s">
        <v>1612</v>
      </c>
      <c r="B319" s="13" t="s">
        <v>2272</v>
      </c>
    </row>
    <row r="320" spans="1:2" x14ac:dyDescent="0.25">
      <c r="A320" s="13" t="s">
        <v>1613</v>
      </c>
      <c r="B320" s="13" t="s">
        <v>2273</v>
      </c>
    </row>
    <row r="321" spans="1:2" x14ac:dyDescent="0.25">
      <c r="A321" s="13" t="s">
        <v>1614</v>
      </c>
      <c r="B321" s="13" t="s">
        <v>2274</v>
      </c>
    </row>
    <row r="322" spans="1:2" x14ac:dyDescent="0.25">
      <c r="A322" s="13" t="s">
        <v>1615</v>
      </c>
      <c r="B322" s="13" t="s">
        <v>2275</v>
      </c>
    </row>
    <row r="323" spans="1:2" x14ac:dyDescent="0.25">
      <c r="A323" s="13" t="s">
        <v>1616</v>
      </c>
      <c r="B323" s="13" t="s">
        <v>2276</v>
      </c>
    </row>
    <row r="324" spans="1:2" x14ac:dyDescent="0.25">
      <c r="A324" s="13" t="s">
        <v>1617</v>
      </c>
      <c r="B324" s="13" t="s">
        <v>2277</v>
      </c>
    </row>
    <row r="325" spans="1:2" x14ac:dyDescent="0.25">
      <c r="A325" s="13" t="s">
        <v>1618</v>
      </c>
      <c r="B325" s="13" t="s">
        <v>2278</v>
      </c>
    </row>
    <row r="326" spans="1:2" x14ac:dyDescent="0.25">
      <c r="A326" s="13" t="s">
        <v>1619</v>
      </c>
      <c r="B326" s="13" t="s">
        <v>2279</v>
      </c>
    </row>
    <row r="327" spans="1:2" x14ac:dyDescent="0.25">
      <c r="A327" s="13" t="s">
        <v>1620</v>
      </c>
      <c r="B327" s="13" t="s">
        <v>2280</v>
      </c>
    </row>
    <row r="328" spans="1:2" x14ac:dyDescent="0.25">
      <c r="A328" s="13" t="s">
        <v>1621</v>
      </c>
      <c r="B328" s="13" t="s">
        <v>2281</v>
      </c>
    </row>
    <row r="329" spans="1:2" x14ac:dyDescent="0.25">
      <c r="A329" s="13" t="s">
        <v>1622</v>
      </c>
      <c r="B329" s="13" t="s">
        <v>2282</v>
      </c>
    </row>
    <row r="330" spans="1:2" x14ac:dyDescent="0.25">
      <c r="A330" s="13" t="s">
        <v>1623</v>
      </c>
      <c r="B330" s="13" t="s">
        <v>2283</v>
      </c>
    </row>
    <row r="331" spans="1:2" x14ac:dyDescent="0.25">
      <c r="A331" s="13" t="s">
        <v>1624</v>
      </c>
      <c r="B331" s="13" t="s">
        <v>2284</v>
      </c>
    </row>
    <row r="332" spans="1:2" x14ac:dyDescent="0.25">
      <c r="A332" s="13" t="s">
        <v>2285</v>
      </c>
      <c r="B332" s="13" t="s">
        <v>2286</v>
      </c>
    </row>
    <row r="333" spans="1:2" x14ac:dyDescent="0.25">
      <c r="A333" s="13" t="s">
        <v>1625</v>
      </c>
      <c r="B333" s="13" t="s">
        <v>2287</v>
      </c>
    </row>
    <row r="334" spans="1:2" x14ac:dyDescent="0.25">
      <c r="A334" s="13" t="s">
        <v>1626</v>
      </c>
      <c r="B334" s="13" t="s">
        <v>2288</v>
      </c>
    </row>
    <row r="335" spans="1:2" x14ac:dyDescent="0.25">
      <c r="A335" s="13" t="s">
        <v>2289</v>
      </c>
      <c r="B335" s="13" t="s">
        <v>2290</v>
      </c>
    </row>
    <row r="336" spans="1:2" x14ac:dyDescent="0.25">
      <c r="A336" s="13" t="s">
        <v>2291</v>
      </c>
      <c r="B336" s="13" t="s">
        <v>1875</v>
      </c>
    </row>
    <row r="337" spans="1:2" x14ac:dyDescent="0.25">
      <c r="A337" s="13" t="s">
        <v>2292</v>
      </c>
      <c r="B337" s="13" t="s">
        <v>2293</v>
      </c>
    </row>
    <row r="338" spans="1:2" x14ac:dyDescent="0.25">
      <c r="A338" s="13" t="s">
        <v>2294</v>
      </c>
      <c r="B338" s="13" t="s">
        <v>2295</v>
      </c>
    </row>
    <row r="339" spans="1:2" x14ac:dyDescent="0.25">
      <c r="A339" s="13" t="s">
        <v>1627</v>
      </c>
      <c r="B339" s="13" t="s">
        <v>2296</v>
      </c>
    </row>
    <row r="340" spans="1:2" x14ac:dyDescent="0.25">
      <c r="A340" s="13" t="s">
        <v>1628</v>
      </c>
      <c r="B340" s="13" t="s">
        <v>2297</v>
      </c>
    </row>
    <row r="341" spans="1:2" x14ac:dyDescent="0.25">
      <c r="A341" s="13" t="s">
        <v>1629</v>
      </c>
      <c r="B341" s="13" t="s">
        <v>2298</v>
      </c>
    </row>
    <row r="342" spans="1:2" x14ac:dyDescent="0.25">
      <c r="A342" s="13" t="s">
        <v>1630</v>
      </c>
      <c r="B342" s="13" t="s">
        <v>2299</v>
      </c>
    </row>
    <row r="343" spans="1:2" x14ac:dyDescent="0.25">
      <c r="A343" s="13" t="s">
        <v>1631</v>
      </c>
      <c r="B343" s="13" t="s">
        <v>2300</v>
      </c>
    </row>
    <row r="344" spans="1:2" x14ac:dyDescent="0.25">
      <c r="A344" s="13" t="s">
        <v>1632</v>
      </c>
      <c r="B344" s="13" t="s">
        <v>2301</v>
      </c>
    </row>
    <row r="345" spans="1:2" x14ac:dyDescent="0.25">
      <c r="A345" s="13" t="s">
        <v>1633</v>
      </c>
      <c r="B345" s="13" t="s">
        <v>2302</v>
      </c>
    </row>
    <row r="346" spans="1:2" x14ac:dyDescent="0.25">
      <c r="A346" s="13" t="s">
        <v>1634</v>
      </c>
      <c r="B346" s="13" t="s">
        <v>2303</v>
      </c>
    </row>
    <row r="347" spans="1:2" x14ac:dyDescent="0.25">
      <c r="A347" s="13" t="s">
        <v>1635</v>
      </c>
      <c r="B347" s="13" t="s">
        <v>2304</v>
      </c>
    </row>
    <row r="348" spans="1:2" x14ac:dyDescent="0.25">
      <c r="A348" s="13" t="s">
        <v>1636</v>
      </c>
      <c r="B348" s="13" t="s">
        <v>2305</v>
      </c>
    </row>
    <row r="349" spans="1:2" x14ac:dyDescent="0.25">
      <c r="A349" s="13" t="s">
        <v>1637</v>
      </c>
      <c r="B349" s="13" t="s">
        <v>2306</v>
      </c>
    </row>
    <row r="350" spans="1:2" x14ac:dyDescent="0.25">
      <c r="A350" s="13" t="s">
        <v>1638</v>
      </c>
      <c r="B350" s="13" t="s">
        <v>2307</v>
      </c>
    </row>
    <row r="351" spans="1:2" x14ac:dyDescent="0.25">
      <c r="A351" s="13" t="s">
        <v>1639</v>
      </c>
      <c r="B351" s="13" t="s">
        <v>2308</v>
      </c>
    </row>
    <row r="352" spans="1:2" x14ac:dyDescent="0.25">
      <c r="A352" s="13" t="s">
        <v>1640</v>
      </c>
      <c r="B352" s="13" t="s">
        <v>2309</v>
      </c>
    </row>
    <row r="353" spans="1:2" x14ac:dyDescent="0.25">
      <c r="A353" s="13" t="s">
        <v>1640</v>
      </c>
      <c r="B353" s="13" t="s">
        <v>2310</v>
      </c>
    </row>
    <row r="354" spans="1:2" x14ac:dyDescent="0.25">
      <c r="A354" s="13" t="s">
        <v>1641</v>
      </c>
      <c r="B354" s="13" t="s">
        <v>2311</v>
      </c>
    </row>
    <row r="355" spans="1:2" x14ac:dyDescent="0.25">
      <c r="A355" s="13" t="s">
        <v>1642</v>
      </c>
      <c r="B355" s="13" t="s">
        <v>2312</v>
      </c>
    </row>
    <row r="356" spans="1:2" x14ac:dyDescent="0.25">
      <c r="A356" s="13" t="s">
        <v>1643</v>
      </c>
      <c r="B356" s="13" t="s">
        <v>2313</v>
      </c>
    </row>
    <row r="357" spans="1:2" x14ac:dyDescent="0.25">
      <c r="A357" s="13" t="s">
        <v>1644</v>
      </c>
      <c r="B357" s="13" t="s">
        <v>2314</v>
      </c>
    </row>
    <row r="358" spans="1:2" x14ac:dyDescent="0.25">
      <c r="A358" s="13" t="s">
        <v>1645</v>
      </c>
      <c r="B358" s="13" t="s">
        <v>2315</v>
      </c>
    </row>
    <row r="359" spans="1:2" x14ac:dyDescent="0.25">
      <c r="A359" s="13" t="s">
        <v>1646</v>
      </c>
      <c r="B359" s="13" t="s">
        <v>2316</v>
      </c>
    </row>
    <row r="360" spans="1:2" x14ac:dyDescent="0.25">
      <c r="A360" s="13" t="s">
        <v>1647</v>
      </c>
      <c r="B360" s="13" t="s">
        <v>2317</v>
      </c>
    </row>
    <row r="361" spans="1:2" x14ac:dyDescent="0.25">
      <c r="A361" s="13" t="s">
        <v>1648</v>
      </c>
      <c r="B361" s="13" t="s">
        <v>2318</v>
      </c>
    </row>
    <row r="362" spans="1:2" x14ac:dyDescent="0.25">
      <c r="A362" s="13" t="s">
        <v>1649</v>
      </c>
      <c r="B362" s="13" t="s">
        <v>2319</v>
      </c>
    </row>
    <row r="363" spans="1:2" x14ac:dyDescent="0.25">
      <c r="A363" s="13" t="s">
        <v>1650</v>
      </c>
      <c r="B363" s="13" t="s">
        <v>2320</v>
      </c>
    </row>
    <row r="364" spans="1:2" x14ac:dyDescent="0.25">
      <c r="A364" s="13" t="s">
        <v>1651</v>
      </c>
      <c r="B364" s="13" t="s">
        <v>2321</v>
      </c>
    </row>
    <row r="365" spans="1:2" x14ac:dyDescent="0.25">
      <c r="A365" s="13" t="s">
        <v>1652</v>
      </c>
      <c r="B365" s="13" t="s">
        <v>2322</v>
      </c>
    </row>
    <row r="366" spans="1:2" x14ac:dyDescent="0.25">
      <c r="A366" s="13" t="s">
        <v>1653</v>
      </c>
      <c r="B366" s="13" t="s">
        <v>2323</v>
      </c>
    </row>
    <row r="367" spans="1:2" x14ac:dyDescent="0.25">
      <c r="A367" s="13" t="s">
        <v>1654</v>
      </c>
      <c r="B367" s="13" t="s">
        <v>2324</v>
      </c>
    </row>
    <row r="368" spans="1:2" x14ac:dyDescent="0.25">
      <c r="A368" s="13" t="s">
        <v>1655</v>
      </c>
      <c r="B368" s="13" t="s">
        <v>2325</v>
      </c>
    </row>
    <row r="369" spans="1:2" x14ac:dyDescent="0.25">
      <c r="A369" s="13" t="s">
        <v>1656</v>
      </c>
      <c r="B369" s="13" t="s">
        <v>2326</v>
      </c>
    </row>
    <row r="370" spans="1:2" x14ac:dyDescent="0.25">
      <c r="A370" s="13" t="s">
        <v>1657</v>
      </c>
      <c r="B370" s="13" t="s">
        <v>2327</v>
      </c>
    </row>
    <row r="371" spans="1:2" x14ac:dyDescent="0.25">
      <c r="A371" s="13" t="s">
        <v>1658</v>
      </c>
      <c r="B371" s="13" t="s">
        <v>2328</v>
      </c>
    </row>
    <row r="372" spans="1:2" x14ac:dyDescent="0.25">
      <c r="A372" s="13" t="s">
        <v>1659</v>
      </c>
      <c r="B372" s="13" t="s">
        <v>2329</v>
      </c>
    </row>
    <row r="373" spans="1:2" x14ac:dyDescent="0.25">
      <c r="A373" s="13" t="s">
        <v>1660</v>
      </c>
      <c r="B373" s="13" t="s">
        <v>2330</v>
      </c>
    </row>
    <row r="374" spans="1:2" x14ac:dyDescent="0.25">
      <c r="A374" s="13" t="s">
        <v>1661</v>
      </c>
      <c r="B374" s="13" t="s">
        <v>2331</v>
      </c>
    </row>
    <row r="375" spans="1:2" x14ac:dyDescent="0.25">
      <c r="A375" s="13" t="s">
        <v>1662</v>
      </c>
      <c r="B375" s="13" t="s">
        <v>2332</v>
      </c>
    </row>
    <row r="376" spans="1:2" x14ac:dyDescent="0.25">
      <c r="A376" s="13" t="s">
        <v>1663</v>
      </c>
      <c r="B376" s="13" t="s">
        <v>2333</v>
      </c>
    </row>
    <row r="377" spans="1:2" x14ac:dyDescent="0.25">
      <c r="A377" s="13" t="s">
        <v>1664</v>
      </c>
      <c r="B377" s="13" t="s">
        <v>2334</v>
      </c>
    </row>
    <row r="378" spans="1:2" x14ac:dyDescent="0.25">
      <c r="A378" s="13" t="s">
        <v>1665</v>
      </c>
      <c r="B378" s="13" t="s">
        <v>2335</v>
      </c>
    </row>
    <row r="379" spans="1:2" x14ac:dyDescent="0.25">
      <c r="A379" s="13" t="s">
        <v>1666</v>
      </c>
      <c r="B379" s="13" t="s">
        <v>2336</v>
      </c>
    </row>
    <row r="380" spans="1:2" x14ac:dyDescent="0.25">
      <c r="A380" s="13" t="s">
        <v>1667</v>
      </c>
      <c r="B380" s="13" t="s">
        <v>2337</v>
      </c>
    </row>
    <row r="381" spans="1:2" x14ac:dyDescent="0.25">
      <c r="A381" s="13" t="s">
        <v>1668</v>
      </c>
      <c r="B381" s="13" t="s">
        <v>2338</v>
      </c>
    </row>
    <row r="382" spans="1:2" x14ac:dyDescent="0.25">
      <c r="A382" s="13" t="s">
        <v>1669</v>
      </c>
      <c r="B382" s="13" t="s">
        <v>2339</v>
      </c>
    </row>
    <row r="383" spans="1:2" x14ac:dyDescent="0.25">
      <c r="A383" s="13" t="s">
        <v>1670</v>
      </c>
      <c r="B383" s="13" t="s">
        <v>2340</v>
      </c>
    </row>
    <row r="384" spans="1:2" x14ac:dyDescent="0.25">
      <c r="A384" s="13" t="s">
        <v>1671</v>
      </c>
      <c r="B384" s="13" t="s">
        <v>2341</v>
      </c>
    </row>
    <row r="385" spans="1:2" x14ac:dyDescent="0.25">
      <c r="A385" s="13" t="s">
        <v>1672</v>
      </c>
      <c r="B385" s="13" t="s">
        <v>2342</v>
      </c>
    </row>
    <row r="386" spans="1:2" x14ac:dyDescent="0.25">
      <c r="A386" s="13" t="s">
        <v>1673</v>
      </c>
      <c r="B386" s="13" t="s">
        <v>2343</v>
      </c>
    </row>
    <row r="387" spans="1:2" x14ac:dyDescent="0.25">
      <c r="A387" s="13" t="s">
        <v>1674</v>
      </c>
      <c r="B387" s="13" t="s">
        <v>2344</v>
      </c>
    </row>
    <row r="388" spans="1:2" x14ac:dyDescent="0.25">
      <c r="A388" s="13" t="s">
        <v>1675</v>
      </c>
      <c r="B388" s="13" t="s">
        <v>2345</v>
      </c>
    </row>
    <row r="389" spans="1:2" x14ac:dyDescent="0.25">
      <c r="A389" s="13" t="s">
        <v>1676</v>
      </c>
      <c r="B389" s="13" t="s">
        <v>2346</v>
      </c>
    </row>
    <row r="390" spans="1:2" x14ac:dyDescent="0.25">
      <c r="A390" s="13" t="s">
        <v>2347</v>
      </c>
      <c r="B390" s="13" t="s">
        <v>2348</v>
      </c>
    </row>
    <row r="391" spans="1:2" x14ac:dyDescent="0.25">
      <c r="A391" s="13" t="s">
        <v>2349</v>
      </c>
      <c r="B391" s="13" t="s">
        <v>2350</v>
      </c>
    </row>
    <row r="392" spans="1:2" x14ac:dyDescent="0.25">
      <c r="A392" s="13" t="s">
        <v>2351</v>
      </c>
      <c r="B392" s="13" t="s">
        <v>2352</v>
      </c>
    </row>
    <row r="393" spans="1:2" x14ac:dyDescent="0.25">
      <c r="A393" s="13" t="s">
        <v>1677</v>
      </c>
      <c r="B393" s="13" t="s">
        <v>2353</v>
      </c>
    </row>
    <row r="394" spans="1:2" x14ac:dyDescent="0.25">
      <c r="A394" s="13" t="s">
        <v>1678</v>
      </c>
      <c r="B394" s="13" t="s">
        <v>2354</v>
      </c>
    </row>
    <row r="395" spans="1:2" x14ac:dyDescent="0.25">
      <c r="A395" s="13" t="s">
        <v>1679</v>
      </c>
      <c r="B395" s="13" t="s">
        <v>2355</v>
      </c>
    </row>
    <row r="396" spans="1:2" x14ac:dyDescent="0.25">
      <c r="A396" s="13" t="s">
        <v>1680</v>
      </c>
      <c r="B396" s="13" t="s">
        <v>2356</v>
      </c>
    </row>
    <row r="397" spans="1:2" x14ac:dyDescent="0.25">
      <c r="A397" s="13" t="s">
        <v>1681</v>
      </c>
      <c r="B397" s="13" t="s">
        <v>2357</v>
      </c>
    </row>
    <row r="398" spans="1:2" x14ac:dyDescent="0.25">
      <c r="A398" s="13" t="s">
        <v>1682</v>
      </c>
      <c r="B398" s="13" t="s">
        <v>2358</v>
      </c>
    </row>
    <row r="399" spans="1:2" x14ac:dyDescent="0.25">
      <c r="A399" s="13" t="s">
        <v>1683</v>
      </c>
      <c r="B399" s="13" t="s">
        <v>2359</v>
      </c>
    </row>
    <row r="400" spans="1:2" x14ac:dyDescent="0.25">
      <c r="A400" s="13" t="s">
        <v>1684</v>
      </c>
      <c r="B400" s="13" t="s">
        <v>2360</v>
      </c>
    </row>
    <row r="401" spans="1:2" x14ac:dyDescent="0.25">
      <c r="A401" s="13" t="s">
        <v>1685</v>
      </c>
      <c r="B401" s="13" t="s">
        <v>2361</v>
      </c>
    </row>
    <row r="402" spans="1:2" x14ac:dyDescent="0.25">
      <c r="A402" s="13" t="s">
        <v>1686</v>
      </c>
      <c r="B402" s="13" t="s">
        <v>2362</v>
      </c>
    </row>
    <row r="403" spans="1:2" x14ac:dyDescent="0.25">
      <c r="A403" s="13" t="s">
        <v>1687</v>
      </c>
      <c r="B403" s="13" t="s">
        <v>2363</v>
      </c>
    </row>
    <row r="404" spans="1:2" x14ac:dyDescent="0.25">
      <c r="A404" s="13" t="s">
        <v>1688</v>
      </c>
      <c r="B404" s="13" t="s">
        <v>2364</v>
      </c>
    </row>
    <row r="405" spans="1:2" x14ac:dyDescent="0.25">
      <c r="A405" s="13" t="s">
        <v>1689</v>
      </c>
      <c r="B405" s="13" t="s">
        <v>2365</v>
      </c>
    </row>
    <row r="406" spans="1:2" x14ac:dyDescent="0.25">
      <c r="A406" s="13" t="s">
        <v>1690</v>
      </c>
      <c r="B406" s="13" t="s">
        <v>2366</v>
      </c>
    </row>
    <row r="407" spans="1:2" x14ac:dyDescent="0.25">
      <c r="A407" s="13" t="s">
        <v>1691</v>
      </c>
      <c r="B407" s="13" t="s">
        <v>2367</v>
      </c>
    </row>
    <row r="408" spans="1:2" x14ac:dyDescent="0.25">
      <c r="A408" s="13" t="s">
        <v>1692</v>
      </c>
      <c r="B408" s="13" t="s">
        <v>2368</v>
      </c>
    </row>
    <row r="409" spans="1:2" x14ac:dyDescent="0.25">
      <c r="A409" s="13" t="s">
        <v>1693</v>
      </c>
      <c r="B409" s="13" t="s">
        <v>2369</v>
      </c>
    </row>
    <row r="410" spans="1:2" x14ac:dyDescent="0.25">
      <c r="A410" s="13" t="s">
        <v>2370</v>
      </c>
      <c r="B410" s="13" t="s">
        <v>2371</v>
      </c>
    </row>
    <row r="411" spans="1:2" x14ac:dyDescent="0.25">
      <c r="A411" s="13" t="s">
        <v>2372</v>
      </c>
      <c r="B411" s="13" t="s">
        <v>1964</v>
      </c>
    </row>
    <row r="412" spans="1:2" x14ac:dyDescent="0.25">
      <c r="A412" s="13" t="s">
        <v>1694</v>
      </c>
      <c r="B412" s="13" t="s">
        <v>2373</v>
      </c>
    </row>
    <row r="413" spans="1:2" x14ac:dyDescent="0.25">
      <c r="A413" s="13" t="s">
        <v>1695</v>
      </c>
      <c r="B413" s="13" t="s">
        <v>2374</v>
      </c>
    </row>
    <row r="414" spans="1:2" x14ac:dyDescent="0.25">
      <c r="A414" s="13" t="s">
        <v>1696</v>
      </c>
      <c r="B414" s="13" t="s">
        <v>1078</v>
      </c>
    </row>
    <row r="415" spans="1:2" x14ac:dyDescent="0.25">
      <c r="A415" s="13" t="s">
        <v>2375</v>
      </c>
      <c r="B415" s="13" t="s">
        <v>2376</v>
      </c>
    </row>
    <row r="416" spans="1:2" x14ac:dyDescent="0.25">
      <c r="A416" s="13" t="s">
        <v>1697</v>
      </c>
      <c r="B416" s="13" t="s">
        <v>2377</v>
      </c>
    </row>
    <row r="417" spans="1:2" x14ac:dyDescent="0.25">
      <c r="A417" s="13" t="s">
        <v>2378</v>
      </c>
      <c r="B417" s="13" t="s">
        <v>2379</v>
      </c>
    </row>
    <row r="418" spans="1:2" x14ac:dyDescent="0.25">
      <c r="A418" s="13" t="s">
        <v>1698</v>
      </c>
      <c r="B418" s="13" t="s">
        <v>2380</v>
      </c>
    </row>
    <row r="419" spans="1:2" x14ac:dyDescent="0.25">
      <c r="A419" s="13" t="s">
        <v>2381</v>
      </c>
      <c r="B419" s="13" t="s">
        <v>2382</v>
      </c>
    </row>
    <row r="420" spans="1:2" x14ac:dyDescent="0.25">
      <c r="A420" s="13" t="s">
        <v>2383</v>
      </c>
      <c r="B420" s="13" t="s">
        <v>2384</v>
      </c>
    </row>
    <row r="421" spans="1:2" x14ac:dyDescent="0.25">
      <c r="A421" s="13" t="s">
        <v>1699</v>
      </c>
      <c r="B421" s="13" t="s">
        <v>2385</v>
      </c>
    </row>
    <row r="422" spans="1:2" x14ac:dyDescent="0.25">
      <c r="A422" s="13" t="s">
        <v>1700</v>
      </c>
      <c r="B422" s="13" t="s">
        <v>2386</v>
      </c>
    </row>
    <row r="423" spans="1:2" x14ac:dyDescent="0.25">
      <c r="A423" s="13" t="s">
        <v>1701</v>
      </c>
      <c r="B423" s="13" t="s">
        <v>2387</v>
      </c>
    </row>
    <row r="424" spans="1:2" x14ac:dyDescent="0.25">
      <c r="A424" s="13" t="s">
        <v>1702</v>
      </c>
      <c r="B424" s="13" t="s">
        <v>2388</v>
      </c>
    </row>
    <row r="425" spans="1:2" x14ac:dyDescent="0.25">
      <c r="A425" s="13" t="s">
        <v>1703</v>
      </c>
      <c r="B425" s="13" t="s">
        <v>2389</v>
      </c>
    </row>
    <row r="426" spans="1:2" x14ac:dyDescent="0.25">
      <c r="A426" s="13" t="s">
        <v>1704</v>
      </c>
      <c r="B426" s="13" t="s">
        <v>2390</v>
      </c>
    </row>
    <row r="427" spans="1:2" x14ac:dyDescent="0.25">
      <c r="A427" s="13" t="s">
        <v>2391</v>
      </c>
      <c r="B427" s="13" t="s">
        <v>2392</v>
      </c>
    </row>
    <row r="428" spans="1:2" x14ac:dyDescent="0.25">
      <c r="A428" s="13" t="s">
        <v>2393</v>
      </c>
      <c r="B428" s="13" t="s">
        <v>2394</v>
      </c>
    </row>
    <row r="429" spans="1:2" x14ac:dyDescent="0.25">
      <c r="A429" s="13" t="s">
        <v>2395</v>
      </c>
      <c r="B429" s="13" t="s">
        <v>2396</v>
      </c>
    </row>
    <row r="430" spans="1:2" x14ac:dyDescent="0.25">
      <c r="A430" s="13" t="s">
        <v>2397</v>
      </c>
      <c r="B430" s="13" t="s">
        <v>2398</v>
      </c>
    </row>
    <row r="431" spans="1:2" x14ac:dyDescent="0.25">
      <c r="A431" s="13" t="s">
        <v>2399</v>
      </c>
      <c r="B431" s="13" t="s">
        <v>2400</v>
      </c>
    </row>
    <row r="432" spans="1:2" x14ac:dyDescent="0.25">
      <c r="A432" s="13" t="s">
        <v>2401</v>
      </c>
      <c r="B432" s="13" t="s">
        <v>2402</v>
      </c>
    </row>
    <row r="433" spans="1:2" x14ac:dyDescent="0.25">
      <c r="A433" s="13" t="s">
        <v>1705</v>
      </c>
      <c r="B433" s="13" t="s">
        <v>2403</v>
      </c>
    </row>
    <row r="434" spans="1:2" x14ac:dyDescent="0.25">
      <c r="A434" s="13" t="s">
        <v>1706</v>
      </c>
      <c r="B434" s="13" t="s">
        <v>2404</v>
      </c>
    </row>
    <row r="435" spans="1:2" x14ac:dyDescent="0.25">
      <c r="A435" s="13" t="s">
        <v>1707</v>
      </c>
      <c r="B435" s="13" t="s">
        <v>2405</v>
      </c>
    </row>
    <row r="436" spans="1:2" x14ac:dyDescent="0.25">
      <c r="A436" s="13" t="s">
        <v>1708</v>
      </c>
      <c r="B436" s="13" t="s">
        <v>2406</v>
      </c>
    </row>
    <row r="437" spans="1:2" x14ac:dyDescent="0.25">
      <c r="A437" s="13" t="s">
        <v>1709</v>
      </c>
      <c r="B437" s="13" t="s">
        <v>2407</v>
      </c>
    </row>
    <row r="438" spans="1:2" x14ac:dyDescent="0.25">
      <c r="A438" s="13" t="s">
        <v>1710</v>
      </c>
      <c r="B438" s="13" t="s">
        <v>2408</v>
      </c>
    </row>
    <row r="439" spans="1:2" x14ac:dyDescent="0.25">
      <c r="A439" s="13" t="s">
        <v>1711</v>
      </c>
      <c r="B439" s="13" t="s">
        <v>2409</v>
      </c>
    </row>
    <row r="440" spans="1:2" x14ac:dyDescent="0.25">
      <c r="A440" s="13" t="s">
        <v>1712</v>
      </c>
      <c r="B440" s="13" t="s">
        <v>2410</v>
      </c>
    </row>
    <row r="441" spans="1:2" x14ac:dyDescent="0.25">
      <c r="A441" s="13" t="s">
        <v>1713</v>
      </c>
      <c r="B441" s="13" t="s">
        <v>2411</v>
      </c>
    </row>
    <row r="442" spans="1:2" x14ac:dyDescent="0.25">
      <c r="A442" s="13" t="s">
        <v>1714</v>
      </c>
      <c r="B442" s="13" t="s">
        <v>2412</v>
      </c>
    </row>
    <row r="443" spans="1:2" x14ac:dyDescent="0.25">
      <c r="A443" s="13" t="s">
        <v>1715</v>
      </c>
      <c r="B443" s="13" t="s">
        <v>2413</v>
      </c>
    </row>
    <row r="444" spans="1:2" x14ac:dyDescent="0.25">
      <c r="A444" s="13" t="s">
        <v>1716</v>
      </c>
      <c r="B444" s="13" t="s">
        <v>2414</v>
      </c>
    </row>
    <row r="445" spans="1:2" x14ac:dyDescent="0.25">
      <c r="A445" s="13" t="s">
        <v>2415</v>
      </c>
      <c r="B445" s="13" t="s">
        <v>2416</v>
      </c>
    </row>
    <row r="446" spans="1:2" x14ac:dyDescent="0.25">
      <c r="A446" s="13" t="s">
        <v>2417</v>
      </c>
      <c r="B446" s="13" t="s">
        <v>2418</v>
      </c>
    </row>
    <row r="447" spans="1:2" x14ac:dyDescent="0.25">
      <c r="A447" s="13" t="s">
        <v>2419</v>
      </c>
      <c r="B447" s="13" t="s">
        <v>2420</v>
      </c>
    </row>
    <row r="448" spans="1:2" x14ac:dyDescent="0.25">
      <c r="A448" s="13" t="s">
        <v>1717</v>
      </c>
      <c r="B448" s="13" t="s">
        <v>493</v>
      </c>
    </row>
    <row r="449" spans="1:2" x14ac:dyDescent="0.25">
      <c r="A449" s="13" t="s">
        <v>1718</v>
      </c>
      <c r="B449" s="13" t="s">
        <v>2421</v>
      </c>
    </row>
    <row r="450" spans="1:2" x14ac:dyDescent="0.25">
      <c r="A450" s="13" t="s">
        <v>1719</v>
      </c>
      <c r="B450" s="13" t="s">
        <v>2422</v>
      </c>
    </row>
    <row r="451" spans="1:2" x14ac:dyDescent="0.25">
      <c r="A451" s="13" t="s">
        <v>2423</v>
      </c>
      <c r="B451" s="13" t="s">
        <v>2424</v>
      </c>
    </row>
    <row r="452" spans="1:2" x14ac:dyDescent="0.25">
      <c r="A452" s="13" t="s">
        <v>1720</v>
      </c>
      <c r="B452" s="13" t="s">
        <v>2425</v>
      </c>
    </row>
    <row r="453" spans="1:2" x14ac:dyDescent="0.25">
      <c r="A453" s="13" t="s">
        <v>2426</v>
      </c>
      <c r="B453" s="13" t="s">
        <v>2427</v>
      </c>
    </row>
    <row r="454" spans="1:2" x14ac:dyDescent="0.25">
      <c r="A454" s="13" t="s">
        <v>2428</v>
      </c>
      <c r="B454" s="13" t="s">
        <v>2429</v>
      </c>
    </row>
    <row r="455" spans="1:2" x14ac:dyDescent="0.25">
      <c r="A455" s="13" t="s">
        <v>2430</v>
      </c>
      <c r="B455" s="13" t="s">
        <v>2431</v>
      </c>
    </row>
    <row r="456" spans="1:2" x14ac:dyDescent="0.25">
      <c r="A456" s="13" t="s">
        <v>2432</v>
      </c>
      <c r="B456" s="13" t="s">
        <v>2433</v>
      </c>
    </row>
    <row r="457" spans="1:2" x14ac:dyDescent="0.25">
      <c r="A457" s="13" t="s">
        <v>2434</v>
      </c>
      <c r="B457" s="13" t="s">
        <v>2435</v>
      </c>
    </row>
    <row r="458" spans="1:2" x14ac:dyDescent="0.25">
      <c r="A458" s="13" t="s">
        <v>2436</v>
      </c>
      <c r="B458" s="13" t="s">
        <v>2437</v>
      </c>
    </row>
    <row r="459" spans="1:2" x14ac:dyDescent="0.25">
      <c r="A459" s="13" t="s">
        <v>2438</v>
      </c>
      <c r="B459" s="13" t="s">
        <v>2439</v>
      </c>
    </row>
    <row r="460" spans="1:2" x14ac:dyDescent="0.25">
      <c r="A460" s="13" t="s">
        <v>2440</v>
      </c>
      <c r="B460" s="13" t="s">
        <v>2441</v>
      </c>
    </row>
    <row r="461" spans="1:2" x14ac:dyDescent="0.25">
      <c r="A461" s="13" t="s">
        <v>1721</v>
      </c>
      <c r="B461" s="13" t="s">
        <v>2442</v>
      </c>
    </row>
    <row r="462" spans="1:2" x14ac:dyDescent="0.25">
      <c r="A462" s="13" t="s">
        <v>1722</v>
      </c>
      <c r="B462" s="13" t="s">
        <v>2443</v>
      </c>
    </row>
    <row r="463" spans="1:2" x14ac:dyDescent="0.25">
      <c r="A463" s="13" t="s">
        <v>1723</v>
      </c>
      <c r="B463" s="13" t="s">
        <v>2444</v>
      </c>
    </row>
    <row r="464" spans="1:2" x14ac:dyDescent="0.25">
      <c r="A464" s="13" t="s">
        <v>1724</v>
      </c>
      <c r="B464" s="13" t="s">
        <v>2445</v>
      </c>
    </row>
    <row r="465" spans="1:2" x14ac:dyDescent="0.25">
      <c r="A465" s="13" t="s">
        <v>1725</v>
      </c>
      <c r="B465" s="13" t="s">
        <v>2446</v>
      </c>
    </row>
    <row r="466" spans="1:2" x14ac:dyDescent="0.25">
      <c r="A466" s="13" t="s">
        <v>1726</v>
      </c>
      <c r="B466" s="13" t="s">
        <v>2447</v>
      </c>
    </row>
    <row r="467" spans="1:2" x14ac:dyDescent="0.25">
      <c r="A467" s="13" t="s">
        <v>1727</v>
      </c>
      <c r="B467" s="13" t="s">
        <v>2448</v>
      </c>
    </row>
    <row r="468" spans="1:2" x14ac:dyDescent="0.25">
      <c r="A468" s="13" t="s">
        <v>1728</v>
      </c>
      <c r="B468" s="13" t="s">
        <v>2449</v>
      </c>
    </row>
    <row r="469" spans="1:2" x14ac:dyDescent="0.25">
      <c r="A469" s="13" t="s">
        <v>1729</v>
      </c>
      <c r="B469" s="13" t="s">
        <v>2450</v>
      </c>
    </row>
    <row r="470" spans="1:2" x14ac:dyDescent="0.25">
      <c r="A470" s="13" t="s">
        <v>1730</v>
      </c>
      <c r="B470" s="13" t="s">
        <v>2451</v>
      </c>
    </row>
    <row r="471" spans="1:2" x14ac:dyDescent="0.25">
      <c r="A471" s="13" t="s">
        <v>1731</v>
      </c>
      <c r="B471" s="13" t="s">
        <v>2452</v>
      </c>
    </row>
    <row r="472" spans="1:2" x14ac:dyDescent="0.25">
      <c r="A472" s="13" t="s">
        <v>2453</v>
      </c>
      <c r="B472" s="13" t="s">
        <v>2454</v>
      </c>
    </row>
    <row r="473" spans="1:2" x14ac:dyDescent="0.25">
      <c r="A473" s="13" t="s">
        <v>2455</v>
      </c>
      <c r="B473" s="13" t="s">
        <v>2456</v>
      </c>
    </row>
    <row r="474" spans="1:2" x14ac:dyDescent="0.25">
      <c r="A474" s="13" t="s">
        <v>2457</v>
      </c>
      <c r="B474" s="13" t="s">
        <v>2458</v>
      </c>
    </row>
    <row r="475" spans="1:2" x14ac:dyDescent="0.25">
      <c r="A475" s="13" t="s">
        <v>2459</v>
      </c>
      <c r="B475" s="13" t="s">
        <v>2460</v>
      </c>
    </row>
    <row r="476" spans="1:2" x14ac:dyDescent="0.25">
      <c r="A476" s="13" t="s">
        <v>1732</v>
      </c>
      <c r="B476" s="13" t="s">
        <v>2461</v>
      </c>
    </row>
    <row r="477" spans="1:2" x14ac:dyDescent="0.25">
      <c r="A477" s="13" t="s">
        <v>1733</v>
      </c>
      <c r="B477" s="13" t="s">
        <v>2462</v>
      </c>
    </row>
    <row r="478" spans="1:2" x14ac:dyDescent="0.25">
      <c r="A478" s="13" t="s">
        <v>2463</v>
      </c>
      <c r="B478" s="13" t="s">
        <v>2464</v>
      </c>
    </row>
    <row r="479" spans="1:2" x14ac:dyDescent="0.25">
      <c r="A479" s="13" t="s">
        <v>2465</v>
      </c>
      <c r="B479" s="13" t="s">
        <v>2466</v>
      </c>
    </row>
    <row r="480" spans="1:2" x14ac:dyDescent="0.25">
      <c r="A480" s="13" t="s">
        <v>2467</v>
      </c>
      <c r="B480" s="13" t="s">
        <v>2468</v>
      </c>
    </row>
    <row r="481" spans="1:2" x14ac:dyDescent="0.25">
      <c r="A481" s="13" t="s">
        <v>1734</v>
      </c>
      <c r="B481" s="13" t="s">
        <v>2469</v>
      </c>
    </row>
    <row r="482" spans="1:2" x14ac:dyDescent="0.25">
      <c r="A482" s="13" t="s">
        <v>2470</v>
      </c>
      <c r="B482" s="13" t="s">
        <v>2471</v>
      </c>
    </row>
    <row r="483" spans="1:2" x14ac:dyDescent="0.25">
      <c r="A483" s="13" t="s">
        <v>2472</v>
      </c>
      <c r="B483" s="13" t="s">
        <v>2473</v>
      </c>
    </row>
    <row r="484" spans="1:2" x14ac:dyDescent="0.25">
      <c r="A484" s="13" t="s">
        <v>2474</v>
      </c>
      <c r="B484" s="13" t="s">
        <v>2475</v>
      </c>
    </row>
    <row r="485" spans="1:2" x14ac:dyDescent="0.25">
      <c r="A485" s="13" t="s">
        <v>2476</v>
      </c>
      <c r="B485" s="13" t="s">
        <v>2477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878439591BE03408DEDF2CC826D0136" ma:contentTypeVersion="11" ma:contentTypeDescription="Create a new document." ma:contentTypeScope="" ma:versionID="3503f4fb3b218b5868a3897f5485151d">
  <xsd:schema xmlns:xsd="http://www.w3.org/2001/XMLSchema" xmlns:xs="http://www.w3.org/2001/XMLSchema" xmlns:p="http://schemas.microsoft.com/office/2006/metadata/properties" xmlns:ns3="22bc1b7b-6814-4769-b955-ac93bb7dc8d9" xmlns:ns4="a2faf063-8383-49e6-aa32-dcda14189405" targetNamespace="http://schemas.microsoft.com/office/2006/metadata/properties" ma:root="true" ma:fieldsID="550dd9cb3d87436cf3a6a7835728e9e9" ns3:_="" ns4:_="">
    <xsd:import namespace="22bc1b7b-6814-4769-b955-ac93bb7dc8d9"/>
    <xsd:import namespace="a2faf063-8383-49e6-aa32-dcda1418940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bc1b7b-6814-4769-b955-ac93bb7dc8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faf063-8383-49e6-aa32-dcda14189405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EB33C08-A04A-49DB-BD30-2BE57CCF61A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B6CC67D-2D00-4B90-A5EB-C7A9607DD22D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a2faf063-8383-49e6-aa32-dcda14189405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22bc1b7b-6814-4769-b955-ac93bb7dc8d9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C7CF8A3-FF92-4285-89B8-2027E7C62FE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2bc1b7b-6814-4769-b955-ac93bb7dc8d9"/>
    <ds:schemaRef ds:uri="a2faf063-8383-49e6-aa32-dcda1418940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Directions</vt:lpstr>
      <vt:lpstr>21-22 Courses</vt:lpstr>
      <vt:lpstr>District-School</vt:lpstr>
      <vt:lpstr>Valid prog-crs</vt:lpstr>
      <vt:lpstr>Ind Cert Codes</vt:lpstr>
      <vt:lpstr>Ind Cert Codes_no dig tools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Goodman, Tara</dc:creator>
  <cp:keywords/>
  <dc:description/>
  <cp:lastModifiedBy>Armstrong, Alexandria</cp:lastModifiedBy>
  <cp:revision/>
  <dcterms:created xsi:type="dcterms:W3CDTF">2020-07-16T21:58:28Z</dcterms:created>
  <dcterms:modified xsi:type="dcterms:W3CDTF">2021-10-28T13:21:31Z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0x010100A878439591BE03408DEDF2CC826D0136</vt:lpwstr>
  </property>
</Properties>
</file>