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jezierny/Desktop/Work Files/Website/DOE Website/Files/To Do/State Appropriations 6:19:23/"/>
    </mc:Choice>
  </mc:AlternateContent>
  <xr:revisionPtr revIDLastSave="0" documentId="13_ncr:1_{90E0E952-C261-3042-B007-5C4FAFD59242}" xr6:coauthVersionLast="47" xr6:coauthVersionMax="47" xr10:uidLastSave="{00000000-0000-0000-0000-000000000000}"/>
  <bookViews>
    <workbookView xWindow="0" yWindow="500" windowWidth="29040" windowHeight="15720" xr2:uid="{A988F879-BA29-4F03-91AC-5284D07681A0}"/>
  </bookViews>
  <sheets>
    <sheet name="2023-24 PIPELINE State Approp" sheetId="1" r:id="rId1"/>
  </sheets>
  <definedNames>
    <definedName name="_2022_23_Appropriations">'2023-24 PIPELINE State Approp'!$C$5</definedName>
    <definedName name="_2023_24_Appropriation">'2023-24 PIPELINE State Approp'!$D$5</definedName>
    <definedName name="Change_from_22_23">'2023-24 PIPELINE State Approp'!$F$5</definedName>
    <definedName name="Difference_from_22_23">'2023-24 PIPELINE State Approp'!$E$5</definedName>
    <definedName name="District">'2023-24 PIPELINE State Approp'!$A$5</definedName>
    <definedName name="District_2">'2023-24 PIPELINE State Approp'!$B$5</definedName>
    <definedName name="District_Number">'2023-24 PIPELINE State Approp'!$A$5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E34" i="1" s="1"/>
  <c r="F34" i="1" s="1"/>
  <c r="C34" i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</calcChain>
</file>

<file path=xl/sharedStrings.xml><?xml version="1.0" encoding="utf-8"?>
<sst xmlns="http://schemas.openxmlformats.org/spreadsheetml/2006/main" count="38" uniqueCount="38">
  <si>
    <t>2023-24 PIPELINE Allocations by District</t>
  </si>
  <si>
    <t>As provided in 2023 General Appropriations Act, Chapter 2023-239 Laws of Florida</t>
  </si>
  <si>
    <t>District #</t>
  </si>
  <si>
    <t>District</t>
  </si>
  <si>
    <t>Bay</t>
  </si>
  <si>
    <t>Bradford</t>
  </si>
  <si>
    <t>Broward</t>
  </si>
  <si>
    <t>Charlotte</t>
  </si>
  <si>
    <t>Citrus</t>
  </si>
  <si>
    <t>Collier</t>
  </si>
  <si>
    <t>Miami-Dade</t>
  </si>
  <si>
    <t>Gadsden</t>
  </si>
  <si>
    <t>Hillsborough</t>
  </si>
  <si>
    <t>Indian River</t>
  </si>
  <si>
    <t>Lake</t>
  </si>
  <si>
    <t>Lee</t>
  </si>
  <si>
    <t>Leon</t>
  </si>
  <si>
    <t>Manatee</t>
  </si>
  <si>
    <t>Marion</t>
  </si>
  <si>
    <t>Okaloosa</t>
  </si>
  <si>
    <t>Orange</t>
  </si>
  <si>
    <t>Osceola</t>
  </si>
  <si>
    <t>Pinellas</t>
  </si>
  <si>
    <t>Polk</t>
  </si>
  <si>
    <t>Saint Johns</t>
  </si>
  <si>
    <t>Santa Rosa</t>
  </si>
  <si>
    <t>Sarasota</t>
  </si>
  <si>
    <t>Suwannee</t>
  </si>
  <si>
    <t>Taylor</t>
  </si>
  <si>
    <t>Walton</t>
  </si>
  <si>
    <t>Washington</t>
  </si>
  <si>
    <t>Total</t>
  </si>
  <si>
    <t xml:space="preserve">NOTES: </t>
  </si>
  <si>
    <t>Funds provided in Specific Appropriation 117</t>
  </si>
  <si>
    <t>2022-23 Appropriations</t>
  </si>
  <si>
    <t>2023-24 Appropriation</t>
  </si>
  <si>
    <t>Difference from 22-23</t>
  </si>
  <si>
    <t>% Change from 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</si>
</sst>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/>
    <xf numFmtId="0" fontId="0" fillId="0" borderId="1" xfId="0" applyBorder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164" fontId="8" fillId="0" borderId="2" xfId="1" applyNumberFormat="1" applyFont="1" applyFill="1" applyBorder="1"/>
    <xf numFmtId="165" fontId="8" fillId="0" borderId="2" xfId="2" applyNumberFormat="1" applyFont="1" applyFill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164" fontId="8" fillId="0" borderId="3" xfId="1" applyNumberFormat="1" applyFont="1" applyFill="1" applyBorder="1"/>
    <xf numFmtId="165" fontId="8" fillId="0" borderId="3" xfId="2" applyNumberFormat="1" applyFont="1" applyFill="1" applyBorder="1"/>
    <xf numFmtId="0" fontId="7" fillId="0" borderId="4" xfId="0" applyFont="1" applyBorder="1"/>
    <xf numFmtId="0" fontId="2" fillId="0" borderId="4" xfId="0" applyFont="1" applyBorder="1"/>
    <xf numFmtId="164" fontId="2" fillId="0" borderId="4" xfId="1" applyNumberFormat="1" applyFont="1" applyFill="1" applyBorder="1"/>
    <xf numFmtId="164" fontId="0" fillId="0" borderId="4" xfId="1" applyNumberFormat="1" applyFont="1" applyFill="1" applyBorder="1"/>
    <xf numFmtId="165" fontId="0" fillId="0" borderId="4" xfId="2" applyNumberFormat="1" applyFont="1" applyFill="1" applyBorder="1"/>
    <xf numFmtId="0" fontId="7" fillId="0" borderId="0" xfId="0" applyFont="1"/>
    <xf numFmtId="164" fontId="7" fillId="0" borderId="0" xfId="1" applyNumberFormat="1" applyFont="1" applyFill="1" applyBorder="1"/>
    <xf numFmtId="164" fontId="8" fillId="0" borderId="0" xfId="1" applyNumberFormat="1" applyFont="1" applyFill="1" applyBorder="1"/>
    <xf numFmtId="165" fontId="8" fillId="0" borderId="0" xfId="2" applyNumberFormat="1" applyFont="1" applyFill="1" applyBorder="1"/>
    <xf numFmtId="0" fontId="8" fillId="0" borderId="0" xfId="0" applyFont="1"/>
    <xf numFmtId="164" fontId="8" fillId="0" borderId="0" xfId="1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C82A1-FD30-4211-B1A7-ADD893541BD0}">
  <dimension ref="A1:F37"/>
  <sheetViews>
    <sheetView showGridLines="0" tabSelected="1" workbookViewId="0">
      <selection activeCell="F5" sqref="F5:F6"/>
    </sheetView>
  </sheetViews>
  <sheetFormatPr baseColWidth="10" defaultColWidth="8.83203125" defaultRowHeight="15" x14ac:dyDescent="0.2"/>
  <cols>
    <col min="3" max="4" width="12" bestFit="1" customWidth="1"/>
    <col min="5" max="6" width="9.83203125" bestFit="1" customWidth="1"/>
  </cols>
  <sheetData>
    <row r="1" spans="1:6" ht="19" x14ac:dyDescent="0.25">
      <c r="A1" s="24" t="s">
        <v>0</v>
      </c>
      <c r="B1" s="24"/>
      <c r="C1" s="24"/>
      <c r="D1" s="24"/>
      <c r="E1" s="24"/>
      <c r="F1" s="24"/>
    </row>
    <row r="2" spans="1:6" x14ac:dyDescent="0.2">
      <c r="A2" s="25" t="s">
        <v>1</v>
      </c>
      <c r="B2" s="25"/>
      <c r="C2" s="25"/>
      <c r="D2" s="25"/>
      <c r="E2" s="25"/>
      <c r="F2" s="25"/>
    </row>
    <row r="3" spans="1:6" ht="19" x14ac:dyDescent="0.25">
      <c r="A3" s="1"/>
      <c r="B3" s="1"/>
      <c r="C3" s="2"/>
      <c r="D3" s="2"/>
      <c r="E3" s="2"/>
      <c r="F3" s="2"/>
    </row>
    <row r="4" spans="1:6" ht="16" thickBot="1" x14ac:dyDescent="0.25">
      <c r="A4" s="3"/>
      <c r="B4" s="4"/>
      <c r="C4" s="4"/>
      <c r="D4" s="4"/>
      <c r="E4" s="4"/>
      <c r="F4" s="4"/>
    </row>
    <row r="5" spans="1:6" x14ac:dyDescent="0.2">
      <c r="A5" s="27" t="s">
        <v>2</v>
      </c>
      <c r="B5" s="27" t="s">
        <v>3</v>
      </c>
      <c r="C5" s="28" t="s">
        <v>34</v>
      </c>
      <c r="D5" s="28" t="s">
        <v>35</v>
      </c>
      <c r="E5" s="28" t="s">
        <v>36</v>
      </c>
      <c r="F5" s="28" t="s">
        <v>37</v>
      </c>
    </row>
    <row r="6" spans="1:6" ht="16" thickBot="1" x14ac:dyDescent="0.25">
      <c r="A6" s="26"/>
      <c r="B6" s="26"/>
      <c r="C6" s="29"/>
      <c r="D6" s="29"/>
      <c r="E6" s="29"/>
      <c r="F6" s="29"/>
    </row>
    <row r="7" spans="1:6" x14ac:dyDescent="0.2">
      <c r="A7" s="5">
        <v>3</v>
      </c>
      <c r="B7" s="6" t="s">
        <v>4</v>
      </c>
      <c r="C7" s="7">
        <v>318645</v>
      </c>
      <c r="D7" s="7">
        <v>319921</v>
      </c>
      <c r="E7" s="7">
        <f t="shared" ref="E7:E34" si="0">D7-C7</f>
        <v>1276</v>
      </c>
      <c r="F7" s="8">
        <f t="shared" ref="F7:F34" si="1">E7/C7</f>
        <v>4.0044563699414707E-3</v>
      </c>
    </row>
    <row r="8" spans="1:6" x14ac:dyDescent="0.2">
      <c r="A8" s="5">
        <v>4</v>
      </c>
      <c r="B8" s="6" t="s">
        <v>5</v>
      </c>
      <c r="C8" s="7">
        <v>659385</v>
      </c>
      <c r="D8" s="7">
        <v>671321</v>
      </c>
      <c r="E8" s="7">
        <f t="shared" si="0"/>
        <v>11936</v>
      </c>
      <c r="F8" s="8">
        <f t="shared" si="1"/>
        <v>1.810171599293281E-2</v>
      </c>
    </row>
    <row r="9" spans="1:6" x14ac:dyDescent="0.2">
      <c r="A9" s="5">
        <v>6</v>
      </c>
      <c r="B9" s="6" t="s">
        <v>6</v>
      </c>
      <c r="C9" s="7">
        <v>2057241</v>
      </c>
      <c r="D9" s="7">
        <v>2014722</v>
      </c>
      <c r="E9" s="7">
        <f t="shared" si="0"/>
        <v>-42519</v>
      </c>
      <c r="F9" s="8">
        <f t="shared" si="1"/>
        <v>-2.0667972298821578E-2</v>
      </c>
    </row>
    <row r="10" spans="1:6" x14ac:dyDescent="0.2">
      <c r="A10" s="5">
        <v>8</v>
      </c>
      <c r="B10" s="6" t="s">
        <v>7</v>
      </c>
      <c r="C10" s="7">
        <v>618774</v>
      </c>
      <c r="D10" s="7">
        <v>605493</v>
      </c>
      <c r="E10" s="7">
        <f t="shared" si="0"/>
        <v>-13281</v>
      </c>
      <c r="F10" s="8">
        <f t="shared" si="1"/>
        <v>-2.1463409904100689E-2</v>
      </c>
    </row>
    <row r="11" spans="1:6" x14ac:dyDescent="0.2">
      <c r="A11" s="5">
        <v>9</v>
      </c>
      <c r="B11" s="6" t="s">
        <v>8</v>
      </c>
      <c r="C11" s="7">
        <v>320923</v>
      </c>
      <c r="D11" s="7">
        <v>371900</v>
      </c>
      <c r="E11" s="7">
        <f t="shared" si="0"/>
        <v>50977</v>
      </c>
      <c r="F11" s="8">
        <f t="shared" si="1"/>
        <v>0.15884495657836928</v>
      </c>
    </row>
    <row r="12" spans="1:6" x14ac:dyDescent="0.2">
      <c r="A12" s="5">
        <v>11</v>
      </c>
      <c r="B12" s="6" t="s">
        <v>9</v>
      </c>
      <c r="C12" s="7">
        <v>863554</v>
      </c>
      <c r="D12" s="7">
        <v>1091129</v>
      </c>
      <c r="E12" s="7">
        <f t="shared" si="0"/>
        <v>227575</v>
      </c>
      <c r="F12" s="8">
        <f t="shared" si="1"/>
        <v>0.26353302746556673</v>
      </c>
    </row>
    <row r="13" spans="1:6" x14ac:dyDescent="0.2">
      <c r="A13" s="5">
        <v>13</v>
      </c>
      <c r="B13" s="6" t="s">
        <v>10</v>
      </c>
      <c r="C13" s="7">
        <v>1538767</v>
      </c>
      <c r="D13" s="7">
        <v>1742198</v>
      </c>
      <c r="E13" s="7">
        <f t="shared" si="0"/>
        <v>203431</v>
      </c>
      <c r="F13" s="8">
        <f t="shared" si="1"/>
        <v>0.13220390091547324</v>
      </c>
    </row>
    <row r="14" spans="1:6" x14ac:dyDescent="0.2">
      <c r="A14" s="5">
        <v>20</v>
      </c>
      <c r="B14" s="6" t="s">
        <v>11</v>
      </c>
      <c r="C14" s="7">
        <v>216216</v>
      </c>
      <c r="D14" s="7">
        <v>623374</v>
      </c>
      <c r="E14" s="7">
        <f t="shared" si="0"/>
        <v>407158</v>
      </c>
      <c r="F14" s="8">
        <f t="shared" si="1"/>
        <v>1.8831076331076331</v>
      </c>
    </row>
    <row r="15" spans="1:6" x14ac:dyDescent="0.2">
      <c r="A15" s="5">
        <v>29</v>
      </c>
      <c r="B15" s="6" t="s">
        <v>12</v>
      </c>
      <c r="C15" s="7">
        <v>841530</v>
      </c>
      <c r="D15" s="7">
        <v>1180548</v>
      </c>
      <c r="E15" s="7">
        <f t="shared" si="0"/>
        <v>339018</v>
      </c>
      <c r="F15" s="8">
        <f t="shared" si="1"/>
        <v>0.40285907810773236</v>
      </c>
    </row>
    <row r="16" spans="1:6" x14ac:dyDescent="0.2">
      <c r="A16" s="5">
        <v>31</v>
      </c>
      <c r="B16" s="6" t="s">
        <v>13</v>
      </c>
      <c r="C16" s="7">
        <v>759957</v>
      </c>
      <c r="D16" s="7">
        <v>533790</v>
      </c>
      <c r="E16" s="7">
        <f t="shared" si="0"/>
        <v>-226167</v>
      </c>
      <c r="F16" s="8">
        <f t="shared" si="1"/>
        <v>-0.29760499607214619</v>
      </c>
    </row>
    <row r="17" spans="1:6" x14ac:dyDescent="0.2">
      <c r="A17" s="5">
        <v>35</v>
      </c>
      <c r="B17" s="6" t="s">
        <v>14</v>
      </c>
      <c r="C17" s="7">
        <v>697150</v>
      </c>
      <c r="D17" s="7">
        <v>565371</v>
      </c>
      <c r="E17" s="7">
        <f t="shared" si="0"/>
        <v>-131779</v>
      </c>
      <c r="F17" s="8">
        <f t="shared" si="1"/>
        <v>-0.1890253173635516</v>
      </c>
    </row>
    <row r="18" spans="1:6" x14ac:dyDescent="0.2">
      <c r="A18" s="5">
        <v>36</v>
      </c>
      <c r="B18" s="6" t="s">
        <v>15</v>
      </c>
      <c r="C18" s="7">
        <v>1443511</v>
      </c>
      <c r="D18" s="7">
        <v>1288139</v>
      </c>
      <c r="E18" s="7">
        <f t="shared" si="0"/>
        <v>-155372</v>
      </c>
      <c r="F18" s="8">
        <f t="shared" si="1"/>
        <v>-0.10763478768086977</v>
      </c>
    </row>
    <row r="19" spans="1:6" x14ac:dyDescent="0.2">
      <c r="A19" s="5">
        <v>37</v>
      </c>
      <c r="B19" s="6" t="s">
        <v>16</v>
      </c>
      <c r="C19" s="7">
        <v>503363</v>
      </c>
      <c r="D19" s="7">
        <v>417557</v>
      </c>
      <c r="E19" s="7">
        <f t="shared" si="0"/>
        <v>-85806</v>
      </c>
      <c r="F19" s="8">
        <f t="shared" si="1"/>
        <v>-0.1704654493874202</v>
      </c>
    </row>
    <row r="20" spans="1:6" x14ac:dyDescent="0.2">
      <c r="A20" s="5">
        <v>41</v>
      </c>
      <c r="B20" s="6" t="s">
        <v>17</v>
      </c>
      <c r="C20" s="7">
        <v>543771</v>
      </c>
      <c r="D20" s="7">
        <v>602071</v>
      </c>
      <c r="E20" s="7">
        <f t="shared" si="0"/>
        <v>58300</v>
      </c>
      <c r="F20" s="8">
        <f t="shared" si="1"/>
        <v>0.10721425011631734</v>
      </c>
    </row>
    <row r="21" spans="1:6" x14ac:dyDescent="0.2">
      <c r="A21" s="5">
        <v>42</v>
      </c>
      <c r="B21" s="6" t="s">
        <v>18</v>
      </c>
      <c r="C21" s="7">
        <v>855641</v>
      </c>
      <c r="D21" s="7">
        <v>678858</v>
      </c>
      <c r="E21" s="7">
        <f t="shared" si="0"/>
        <v>-176783</v>
      </c>
      <c r="F21" s="8">
        <f t="shared" si="1"/>
        <v>-0.20660884646715152</v>
      </c>
    </row>
    <row r="22" spans="1:6" x14ac:dyDescent="0.2">
      <c r="A22" s="5">
        <v>46</v>
      </c>
      <c r="B22" s="6" t="s">
        <v>19</v>
      </c>
      <c r="C22" s="7">
        <v>460453</v>
      </c>
      <c r="D22" s="7">
        <v>536964</v>
      </c>
      <c r="E22" s="7">
        <f t="shared" si="0"/>
        <v>76511</v>
      </c>
      <c r="F22" s="8">
        <f t="shared" si="1"/>
        <v>0.16616462483684546</v>
      </c>
    </row>
    <row r="23" spans="1:6" x14ac:dyDescent="0.2">
      <c r="A23" s="5">
        <v>48</v>
      </c>
      <c r="B23" s="6" t="s">
        <v>20</v>
      </c>
      <c r="C23" s="7">
        <v>572551</v>
      </c>
      <c r="D23" s="7">
        <v>613199</v>
      </c>
      <c r="E23" s="7">
        <f t="shared" si="0"/>
        <v>40648</v>
      </c>
      <c r="F23" s="8">
        <f t="shared" si="1"/>
        <v>7.0994548957210801E-2</v>
      </c>
    </row>
    <row r="24" spans="1:6" x14ac:dyDescent="0.2">
      <c r="A24" s="5">
        <v>49</v>
      </c>
      <c r="B24" s="6" t="s">
        <v>21</v>
      </c>
      <c r="C24" s="7">
        <v>467391</v>
      </c>
      <c r="D24" s="7">
        <v>408897</v>
      </c>
      <c r="E24" s="7">
        <f t="shared" si="0"/>
        <v>-58494</v>
      </c>
      <c r="F24" s="8">
        <f t="shared" si="1"/>
        <v>-0.12515003498141813</v>
      </c>
    </row>
    <row r="25" spans="1:6" x14ac:dyDescent="0.2">
      <c r="A25" s="5">
        <v>52</v>
      </c>
      <c r="B25" s="6" t="s">
        <v>22</v>
      </c>
      <c r="C25" s="7">
        <v>1142737</v>
      </c>
      <c r="D25" s="7">
        <v>1127656</v>
      </c>
      <c r="E25" s="7">
        <f t="shared" si="0"/>
        <v>-15081</v>
      </c>
      <c r="F25" s="8">
        <f t="shared" si="1"/>
        <v>-1.3197262362205827E-2</v>
      </c>
    </row>
    <row r="26" spans="1:6" x14ac:dyDescent="0.2">
      <c r="A26" s="5">
        <v>53</v>
      </c>
      <c r="B26" s="6" t="s">
        <v>23</v>
      </c>
      <c r="C26" s="7">
        <v>1400698</v>
      </c>
      <c r="D26" s="7">
        <v>901912</v>
      </c>
      <c r="E26" s="7">
        <f t="shared" si="0"/>
        <v>-498786</v>
      </c>
      <c r="F26" s="8">
        <f t="shared" si="1"/>
        <v>-0.35609817391043608</v>
      </c>
    </row>
    <row r="27" spans="1:6" x14ac:dyDescent="0.2">
      <c r="A27" s="5">
        <v>55</v>
      </c>
      <c r="B27" s="6" t="s">
        <v>24</v>
      </c>
      <c r="C27" s="7">
        <v>854507</v>
      </c>
      <c r="D27" s="7">
        <v>878373</v>
      </c>
      <c r="E27" s="7">
        <f t="shared" si="0"/>
        <v>23866</v>
      </c>
      <c r="F27" s="8">
        <f t="shared" si="1"/>
        <v>2.7929554702302028E-2</v>
      </c>
    </row>
    <row r="28" spans="1:6" x14ac:dyDescent="0.2">
      <c r="A28" s="5">
        <v>57</v>
      </c>
      <c r="B28" s="6" t="s">
        <v>25</v>
      </c>
      <c r="C28" s="7">
        <v>519165</v>
      </c>
      <c r="D28" s="7">
        <v>653292</v>
      </c>
      <c r="E28" s="7">
        <f t="shared" si="0"/>
        <v>134127</v>
      </c>
      <c r="F28" s="8">
        <f t="shared" si="1"/>
        <v>0.25835139117621564</v>
      </c>
    </row>
    <row r="29" spans="1:6" x14ac:dyDescent="0.2">
      <c r="A29" s="5">
        <v>58</v>
      </c>
      <c r="B29" s="6" t="s">
        <v>26</v>
      </c>
      <c r="C29" s="7">
        <v>655039</v>
      </c>
      <c r="D29" s="7">
        <v>638371</v>
      </c>
      <c r="E29" s="7">
        <f t="shared" si="0"/>
        <v>-16668</v>
      </c>
      <c r="F29" s="8">
        <f t="shared" si="1"/>
        <v>-2.5445813150056715E-2</v>
      </c>
    </row>
    <row r="30" spans="1:6" x14ac:dyDescent="0.2">
      <c r="A30" s="5">
        <v>61</v>
      </c>
      <c r="B30" s="6" t="s">
        <v>27</v>
      </c>
      <c r="C30" s="7">
        <v>288931</v>
      </c>
      <c r="D30" s="7">
        <v>222222</v>
      </c>
      <c r="E30" s="7">
        <f t="shared" si="0"/>
        <v>-66709</v>
      </c>
      <c r="F30" s="8">
        <f t="shared" si="1"/>
        <v>-0.23088211372265349</v>
      </c>
    </row>
    <row r="31" spans="1:6" x14ac:dyDescent="0.2">
      <c r="A31" s="5">
        <v>62</v>
      </c>
      <c r="B31" s="6" t="s">
        <v>28</v>
      </c>
      <c r="C31" s="7">
        <v>405275</v>
      </c>
      <c r="D31" s="7">
        <v>400710</v>
      </c>
      <c r="E31" s="7">
        <f t="shared" si="0"/>
        <v>-4565</v>
      </c>
      <c r="F31" s="8">
        <f t="shared" si="1"/>
        <v>-1.1263956572697551E-2</v>
      </c>
    </row>
    <row r="32" spans="1:6" x14ac:dyDescent="0.2">
      <c r="A32" s="5">
        <v>66</v>
      </c>
      <c r="B32" s="6" t="s">
        <v>29</v>
      </c>
      <c r="C32" s="7">
        <v>316384</v>
      </c>
      <c r="D32" s="7">
        <v>444865</v>
      </c>
      <c r="E32" s="7">
        <f t="shared" si="0"/>
        <v>128481</v>
      </c>
      <c r="F32" s="8">
        <f t="shared" si="1"/>
        <v>0.40609196419540811</v>
      </c>
    </row>
    <row r="33" spans="1:6" ht="16" thickBot="1" x14ac:dyDescent="0.25">
      <c r="A33" s="9">
        <v>67</v>
      </c>
      <c r="B33" s="10" t="s">
        <v>30</v>
      </c>
      <c r="C33" s="11">
        <v>678441</v>
      </c>
      <c r="D33" s="11">
        <v>467147</v>
      </c>
      <c r="E33" s="11">
        <f t="shared" si="0"/>
        <v>-211294</v>
      </c>
      <c r="F33" s="12">
        <f t="shared" si="1"/>
        <v>-0.31144049372016136</v>
      </c>
    </row>
    <row r="34" spans="1:6" ht="16" thickBot="1" x14ac:dyDescent="0.25">
      <c r="A34" s="13"/>
      <c r="B34" s="14" t="s">
        <v>31</v>
      </c>
      <c r="C34" s="15">
        <f>SUM(C7:C33)</f>
        <v>20000000</v>
      </c>
      <c r="D34" s="15">
        <f>SUM(D7:D33)</f>
        <v>20000000</v>
      </c>
      <c r="E34" s="16">
        <f t="shared" si="0"/>
        <v>0</v>
      </c>
      <c r="F34" s="17">
        <f t="shared" si="1"/>
        <v>0</v>
      </c>
    </row>
    <row r="35" spans="1:6" x14ac:dyDescent="0.2">
      <c r="A35" s="18"/>
      <c r="B35" s="18"/>
      <c r="C35" s="19"/>
      <c r="D35" s="19"/>
      <c r="E35" s="20"/>
      <c r="F35" s="21"/>
    </row>
    <row r="36" spans="1:6" x14ac:dyDescent="0.2">
      <c r="A36" s="22" t="s">
        <v>32</v>
      </c>
      <c r="B36" s="22"/>
      <c r="C36" s="23"/>
      <c r="D36" s="23"/>
      <c r="E36" s="23"/>
      <c r="F36" s="23"/>
    </row>
    <row r="37" spans="1:6" x14ac:dyDescent="0.2">
      <c r="A37" s="22" t="s">
        <v>33</v>
      </c>
      <c r="B37" s="22"/>
    </row>
  </sheetData>
  <mergeCells count="8">
    <mergeCell ref="A1:F1"/>
    <mergeCell ref="A2:F2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2023-24 PIPELINE State Approp</vt:lpstr>
      <vt:lpstr>_2022_23_Appropriations</vt:lpstr>
      <vt:lpstr>_2023_24_Appropriation</vt:lpstr>
      <vt:lpstr>Change_from_22_23</vt:lpstr>
      <vt:lpstr>Difference_from_22_23</vt:lpstr>
      <vt:lpstr>District</vt:lpstr>
      <vt:lpstr>District_2</vt:lpstr>
      <vt:lpstr>District_Number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Campagnola, Claudia</dc:creator>
  <cp:lastModifiedBy>Microsoft Office User</cp:lastModifiedBy>
  <dcterms:created xsi:type="dcterms:W3CDTF">2023-06-19T12:57:14Z</dcterms:created>
  <dcterms:modified xsi:type="dcterms:W3CDTF">2023-06-22T19:16:57Z</dcterms:modified>
</cp:coreProperties>
</file>