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ue.colorado\Desktop\Web files\Gloria\"/>
    </mc:Choice>
  </mc:AlternateContent>
  <bookViews>
    <workbookView xWindow="0" yWindow="0" windowWidth="28800" windowHeight="11535"/>
  </bookViews>
  <sheets>
    <sheet name="Form" sheetId="1" r:id="rId1"/>
    <sheet name="Geographic Need" sheetId="2" state="hidden" r:id="rId2"/>
  </sheets>
  <externalReferences>
    <externalReference r:id="rId3"/>
  </externalReferences>
  <definedNames>
    <definedName name="ContactPerson">Form!$A$10</definedName>
    <definedName name="county">'Geographic Need'!$A$5:$A$71</definedName>
    <definedName name="county_age">'Geographic Need'!$A$5:$A$71</definedName>
    <definedName name="county_need">'Geographic Need'!$A$4:$C$70</definedName>
    <definedName name="CountyServed">Form!$A$9</definedName>
    <definedName name="DP_0708">'[1]0708'!$A$5:$C$78</definedName>
    <definedName name="DP_0809">'[1]0809'!$A$5:$AA$78</definedName>
    <definedName name="DP_0910">'[1]0910'!$A$3:$C$76</definedName>
    <definedName name="DP_1011">'[1]1011'!$A$3:$C$76</definedName>
    <definedName name="DP_1112">'[1]1112'!$A$6:$C$80</definedName>
    <definedName name="DP_1213">'[1]1213'!$A$5:$X$79</definedName>
    <definedName name="Email">Form!$D$8</definedName>
    <definedName name="Fax">Form!$D$11</definedName>
    <definedName name="PercShareServed">Form!$E$24</definedName>
    <definedName name="PercTotalNeedELA">Form!$B$25</definedName>
    <definedName name="_xlnm.Print_Area" localSheetId="0">Form!$A$1:$E$31</definedName>
    <definedName name="ProviderName">Form!$A$8</definedName>
    <definedName name="Telephone">Form!$D$10</definedName>
    <definedName name="Title">Form!$D$9</definedName>
    <definedName name="TotalEstimNeed">Form!$D$24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 l="1"/>
  <c r="C21" i="1" l="1"/>
  <c r="E25" i="1" s="1"/>
</calcChain>
</file>

<file path=xl/sharedStrings.xml><?xml version="1.0" encoding="utf-8"?>
<sst xmlns="http://schemas.openxmlformats.org/spreadsheetml/2006/main" count="111" uniqueCount="109">
  <si>
    <t>INSTRUCTIONS</t>
  </si>
  <si>
    <t>- Save a copy of this form.</t>
  </si>
  <si>
    <t>- Print completed form.</t>
  </si>
  <si>
    <t>- Return completed form with application.</t>
  </si>
  <si>
    <t>PROVIDER INFORMATION</t>
  </si>
  <si>
    <t>ESL Level 1</t>
  </si>
  <si>
    <t>ESL Level 2</t>
  </si>
  <si>
    <t>ESL Level 3</t>
  </si>
  <si>
    <t>ESL Level 4</t>
  </si>
  <si>
    <t>ESL Level 5</t>
  </si>
  <si>
    <t>ESL Level 6</t>
  </si>
  <si>
    <t>A</t>
  </si>
  <si>
    <t>B</t>
  </si>
  <si>
    <t>Educational Functioning Level (EFL)</t>
  </si>
  <si>
    <t>County</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</si>
  <si>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</si>
  <si>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</si>
  <si>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</si>
  <si>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</si>
  <si>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</si>
  <si>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</si>
  <si>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</si>
  <si>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</si>
  <si>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</si>
  <si>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</si>
  <si>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</si>
  <si>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</si>
  <si>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</si>
  <si>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</si>
  <si>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</si>
  <si>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</si>
  <si>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</si>
  <si>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</si>
  <si>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</si>
  <si>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</si>
  <si>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</si>
  <si>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</si>
  <si>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</si>
  <si>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</si>
  <si>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</si>
  <si>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</si>
  <si>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</si>
  <si>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</si>
  <si>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</si>
  <si>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</si>
  <si>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</si>
  <si>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</si>
  <si>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</si>
  <si>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</si>
  <si>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</si>
  <si>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</si>
  <si>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</si>
  <si>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</si>
  <si>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</si>
  <si>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</si>
  <si>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</si>
  <si>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</si>
  <si>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</si>
  <si>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</si>
  <si>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</si>
  <si>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</si>
  <si>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</si>
  <si>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PASCO</t>
  </si>
  <si>
    <t>PINELLAS</t>
  </si>
  <si>
    <t>POLK</t>
  </si>
  <si>
    <t>PUTNAM</t>
  </si>
  <si>
    <t>SARASOTA</t>
  </si>
  <si>
    <t>SEMINOLE</t>
  </si>
  <si>
    <t>SUMTER</t>
  </si>
  <si>
    <t>SUWANNEE</t>
  </si>
  <si>
    <t>TAYLOR</t>
  </si>
  <si>
    <t>UNION</t>
  </si>
  <si>
    <t>VOLUSIA</t>
  </si>
  <si>
    <t>WAKULLA</t>
  </si>
  <si>
    <t>WALTON</t>
  </si>
  <si>
    <t>WASHINGTON</t>
  </si>
  <si>
    <t>STATE</t>
  </si>
  <si>
    <t>% Share Served</t>
  </si>
  <si>
    <t>Total Estimated Need</t>
  </si>
  <si>
    <t>PERCENTAGE OF GEOGRAPHIC NEED SERVED</t>
  </si>
  <si>
    <t>AGE</t>
  </si>
  <si>
    <t>Provider Name</t>
  </si>
  <si>
    <t>County Served</t>
  </si>
  <si>
    <t>Contact Person</t>
  </si>
  <si>
    <t>E-mail</t>
  </si>
  <si>
    <t>Title</t>
  </si>
  <si>
    <t>Telephone</t>
  </si>
  <si>
    <t>Fax</t>
  </si>
  <si>
    <t>EL CIVICS</t>
  </si>
  <si>
    <t>INDIAN RIVER</t>
  </si>
  <si>
    <t>SANTA ROSA</t>
  </si>
  <si>
    <t>MIAMI-DADE</t>
  </si>
  <si>
    <t>PALM BEACH</t>
  </si>
  <si>
    <t>ST JOHNS</t>
  </si>
  <si>
    <t>ST LUCIE</t>
  </si>
  <si>
    <t>Calculation of Percentage Share of Total Need Served, ELA</t>
  </si>
  <si>
    <t>- Provide information in all green shaded cells.</t>
  </si>
  <si>
    <r>
      <rPr>
        <b/>
        <sz val="9.5"/>
        <color theme="1"/>
        <rFont val="Calibri"/>
        <family val="2"/>
        <scheme val="minor"/>
      </rPr>
      <t>Column A</t>
    </r>
    <r>
      <rPr>
        <sz val="9.5"/>
        <color theme="1"/>
        <rFont val="Calibri"/>
        <family val="2"/>
        <scheme val="minor"/>
      </rPr>
      <t xml:space="preserve"> = Functioning levels for NRS Accountability Metrics; NRS participants are reported in their lowest functioning level.</t>
    </r>
  </si>
  <si>
    <t>Estimated NRS Participants
2020-2021</t>
  </si>
  <si>
    <t>Agency ELA Target</t>
  </si>
  <si>
    <t xml:space="preserve">ACS Total of Individual County 0&gt;9th Grade and 9-12, No Diploma and Estimated Dropouts 
</t>
  </si>
  <si>
    <t>C</t>
  </si>
  <si>
    <t>ACS - # of ESL who speak English not well or not at all 
(less than 500 excluded)</t>
  </si>
  <si>
    <t>Minimum Enrollment Target of 20 students is required for proposal submission.</t>
  </si>
  <si>
    <t>Please note the information in Rows 8, which auto-calculates based upon your enrollment projections and data on estimated need for adult education services in the geographic area. This calculation must be used to complete the narrative for the Regional Needs Assessment.</t>
  </si>
  <si>
    <t xml:space="preserve">2017-2018 Geographic Need </t>
  </si>
  <si>
    <t>UPDATED 04-10-20</t>
  </si>
  <si>
    <t>1-E: Integrated English Literacy and Civics Education (IELCE) Enrollment and Performance Form, 2020-21</t>
  </si>
  <si>
    <r>
      <rPr>
        <b/>
        <sz val="9.5"/>
        <color theme="1"/>
        <rFont val="Calibri"/>
        <family val="2"/>
        <scheme val="minor"/>
      </rPr>
      <t>Column B</t>
    </r>
    <r>
      <rPr>
        <sz val="9.5"/>
        <color theme="1"/>
        <rFont val="Calibri"/>
        <family val="2"/>
        <scheme val="minor"/>
      </rPr>
      <t xml:space="preserve"> = Enrollment Projection for NRS Participants in the </t>
    </r>
    <r>
      <rPr>
        <sz val="9.5"/>
        <rFont val="Calibri"/>
        <family val="2"/>
        <scheme val="minor"/>
      </rPr>
      <t>2020-21</t>
    </r>
    <r>
      <rPr>
        <sz val="9.5"/>
        <color theme="1"/>
        <rFont val="Calibri"/>
        <family val="2"/>
        <scheme val="minor"/>
      </rPr>
      <t xml:space="preserve"> reporting year; see definition of NRS participant in the accountability section. Projected NRS participants must be unduplicated by lowest functioning level, even if the student is served in more than one program in the year. The column must include the NRS participants for all sub-recipients that are providing instructional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</si>
</sst>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color theme="0"/>
      <name val="Calibri"/>
      <family val="2"/>
      <scheme val="minor"/>
    </font>
    <font>
      <b/>
      <sz val="12"/>
      <color theme="0"/>
      <name val="Calibri"/>
      <family val="2"/>
      <scheme val="minor"/>
    </font>
    <font>
      <b/>
      <sz val="12"/>
      <color theme="1"/>
      <name val="Calibri"/>
      <family val="2"/>
      <scheme val="minor"/>
    </font>
    <font>
      <sz val="9.5"/>
      <color theme="1"/>
      <name val="Calibri"/>
      <family val="2"/>
      <scheme val="minor"/>
    </font>
    <font>
      <b/>
      <sz val="9.5"/>
      <color theme="1"/>
      <name val="Calibri"/>
      <family val="2"/>
      <scheme val="minor"/>
    </font>
    <font>
      <sz val="11"/>
      <color rgb="FFFF0000"/>
      <name val="Calibri"/>
      <family val="2"/>
      <scheme val="minor"/>
    </font>
    <font>
      <sz val="10"/>
      <color theme="1"/>
      <name val="Calibri"/>
      <family val="2"/>
      <scheme val="minor"/>
    </font>
    <font>
      <sz val="9.5"/>
      <name val="Calibri"/>
      <family val="2"/>
      <scheme val="minor"/>
    </font>
    <font>
      <b/>
      <sz val="14"/>
      <color theme="1"/>
      <name val="Calibri"/>
      <family val="2"/>
      <scheme val="minor"/>
    </font>
    <font>
      <sz val="10"/>
      <name val="Arial"/>
      <family val="2"/>
    </font>
    <font>
      <b/>
      <sz val="16"/>
      <color theme="1"/>
      <name val="Calibri"/>
      <family val="2"/>
      <scheme val="minor"/>
    </font>
    <font>
      <sz val="8"/>
      <color theme="1"/>
      <name val="Calibri"/>
      <family val="2"/>
      <scheme val="minor"/>
    </font>
  </fonts>
  <fills count="10">
    <fill>
      <patternFill patternType="none"/>
    </fill>
    <fill>
      <patternFill patternType="gray125"/>
    </fill>
    <fill>
      <patternFill patternType="solid">
        <fgColor theme="4" tint="-0.499984740745262"/>
        <bgColor indexed="64"/>
      </patternFill>
    </fill>
    <fill>
      <patternFill patternType="solid">
        <fgColor them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right style="medium">
        <color theme="4" tint="-0.499984740745262"/>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style="medium">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13" fillId="0" borderId="0"/>
  </cellStyleXfs>
  <cellXfs count="57">
    <xf numFmtId="0" fontId="0" fillId="0" borderId="0" xfId="0"/>
    <xf numFmtId="0" fontId="2" fillId="0" borderId="0" xfId="0" applyFont="1"/>
    <xf numFmtId="165" fontId="0" fillId="0" borderId="0" xfId="2" applyNumberFormat="1" applyFont="1"/>
    <xf numFmtId="0" fontId="0" fillId="4" borderId="3" xfId="0" applyFill="1" applyBorder="1" applyAlignment="1" applyProtection="1">
      <alignment vertical="top" wrapText="1"/>
      <protection locked="0"/>
    </xf>
    <xf numFmtId="0" fontId="0" fillId="4" borderId="3" xfId="0" applyFill="1" applyBorder="1" applyAlignment="1" applyProtection="1">
      <alignment vertical="top"/>
      <protection locked="0"/>
    </xf>
    <xf numFmtId="0" fontId="0" fillId="0" borderId="0" xfId="0" applyAlignment="1" applyProtection="1">
      <alignment vertical="top"/>
      <protection locked="0"/>
    </xf>
    <xf numFmtId="3" fontId="0" fillId="4" borderId="6" xfId="0" applyNumberFormat="1" applyFill="1" applyBorder="1" applyProtection="1">
      <protection locked="0"/>
    </xf>
    <xf numFmtId="3" fontId="0" fillId="4" borderId="3" xfId="0" applyNumberFormat="1" applyFill="1" applyBorder="1" applyProtection="1">
      <protection locked="0"/>
    </xf>
    <xf numFmtId="3" fontId="0" fillId="4" borderId="7" xfId="0" applyNumberFormat="1" applyFill="1" applyBorder="1" applyProtection="1">
      <protection locked="0"/>
    </xf>
    <xf numFmtId="0" fontId="0" fillId="0" borderId="0" xfId="0" applyProtection="1">
      <protection locked="0"/>
    </xf>
    <xf numFmtId="0" fontId="0" fillId="0" borderId="0" xfId="0" applyAlignment="1" applyProtection="1">
      <alignment horizontal="center" vertical="center" wrapText="1"/>
      <protection locked="0"/>
    </xf>
    <xf numFmtId="0" fontId="6" fillId="0" borderId="0" xfId="0" applyFont="1" applyProtection="1"/>
    <xf numFmtId="0" fontId="0" fillId="0" borderId="0" xfId="0" applyProtection="1"/>
    <xf numFmtId="0" fontId="2" fillId="0" borderId="0" xfId="0" applyFont="1" applyProtection="1"/>
    <xf numFmtId="0" fontId="0" fillId="0" borderId="0" xfId="0" quotePrefix="1" applyProtection="1"/>
    <xf numFmtId="0" fontId="4" fillId="2" borderId="3" xfId="0" applyFont="1" applyFill="1" applyBorder="1" applyAlignment="1" applyProtection="1">
      <alignment vertical="center"/>
    </xf>
    <xf numFmtId="0" fontId="0" fillId="0" borderId="0" xfId="0" applyAlignment="1" applyProtection="1">
      <alignment vertical="top"/>
    </xf>
    <xf numFmtId="0" fontId="2" fillId="0" borderId="0" xfId="0" applyFont="1" applyAlignment="1" applyProtection="1">
      <alignment horizontal="left"/>
    </xf>
    <xf numFmtId="0" fontId="5" fillId="2" borderId="4" xfId="0" applyFont="1" applyFill="1" applyBorder="1" applyAlignment="1" applyProtection="1">
      <alignment horizontal="center" vertical="center"/>
    </xf>
    <xf numFmtId="0" fontId="0" fillId="0" borderId="5" xfId="0" applyBorder="1" applyAlignment="1" applyProtection="1">
      <alignment horizontal="center" vertical="center" wrapText="1"/>
    </xf>
    <xf numFmtId="0" fontId="5" fillId="2" borderId="0" xfId="0" applyFont="1" applyFill="1" applyAlignment="1" applyProtection="1">
      <alignment horizontal="center" vertical="center"/>
    </xf>
    <xf numFmtId="0" fontId="2" fillId="3" borderId="5" xfId="0" applyFont="1" applyFill="1" applyBorder="1" applyProtection="1"/>
    <xf numFmtId="3" fontId="2" fillId="3" borderId="5" xfId="0" applyNumberFormat="1" applyFont="1" applyFill="1" applyBorder="1" applyProtection="1"/>
    <xf numFmtId="3" fontId="2" fillId="0" borderId="0" xfId="0" applyNumberFormat="1" applyFont="1" applyFill="1" applyBorder="1" applyProtection="1"/>
    <xf numFmtId="164" fontId="2" fillId="0" borderId="0" xfId="1" applyNumberFormat="1" applyFont="1" applyFill="1" applyBorder="1" applyProtection="1"/>
    <xf numFmtId="0" fontId="5" fillId="2" borderId="0" xfId="0" applyFont="1" applyFill="1" applyAlignment="1" applyProtection="1">
      <alignment horizontal="center" vertical="center" wrapText="1"/>
    </xf>
    <xf numFmtId="37" fontId="0" fillId="0" borderId="1" xfId="2" applyNumberFormat="1" applyFont="1" applyBorder="1" applyAlignment="1" applyProtection="1">
      <alignment horizontal="center" vertical="center"/>
    </xf>
    <xf numFmtId="0" fontId="0" fillId="0" borderId="0" xfId="0" applyAlignment="1" applyProtection="1">
      <alignment horizontal="center" vertical="center" wrapText="1"/>
    </xf>
    <xf numFmtId="0" fontId="3" fillId="0" borderId="0" xfId="0" applyFont="1" applyProtection="1"/>
    <xf numFmtId="0" fontId="10" fillId="0" borderId="0" xfId="0" applyFont="1" applyAlignment="1" applyProtection="1">
      <protection locked="0"/>
    </xf>
    <xf numFmtId="0" fontId="9" fillId="0" borderId="0" xfId="0" applyFont="1" applyProtection="1">
      <protection locked="0"/>
    </xf>
    <xf numFmtId="0" fontId="0" fillId="0" borderId="6" xfId="0" applyBorder="1" applyProtection="1"/>
    <xf numFmtId="0" fontId="0" fillId="0" borderId="3" xfId="0" applyBorder="1" applyProtection="1"/>
    <xf numFmtId="0" fontId="0" fillId="0" borderId="7" xfId="0" applyBorder="1" applyProtection="1"/>
    <xf numFmtId="0" fontId="2" fillId="0" borderId="0" xfId="0" applyFont="1" applyAlignment="1" applyProtection="1">
      <alignment horizontal="right"/>
      <protection locked="0"/>
    </xf>
    <xf numFmtId="0" fontId="2" fillId="8" borderId="10"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4" borderId="9" xfId="0" applyFont="1" applyFill="1" applyBorder="1" applyAlignment="1">
      <alignment horizontal="centerContinuous"/>
    </xf>
    <xf numFmtId="0" fontId="2" fillId="7" borderId="8" xfId="0" applyFont="1" applyFill="1" applyBorder="1" applyAlignment="1">
      <alignment horizontal="center"/>
    </xf>
    <xf numFmtId="0" fontId="2" fillId="7" borderId="9" xfId="0" applyFont="1" applyFill="1" applyBorder="1" applyAlignment="1">
      <alignment horizontal="center"/>
    </xf>
    <xf numFmtId="0" fontId="12" fillId="0" borderId="9" xfId="0" applyFont="1" applyBorder="1" applyAlignment="1">
      <alignment horizontal="center" vertical="center"/>
    </xf>
    <xf numFmtId="0" fontId="0" fillId="0" borderId="9" xfId="0" applyBorder="1"/>
    <xf numFmtId="10" fontId="0" fillId="0" borderId="1" xfId="1" applyNumberFormat="1" applyFont="1" applyBorder="1" applyAlignment="1" applyProtection="1">
      <alignment horizontal="center" vertical="center"/>
    </xf>
    <xf numFmtId="0" fontId="7" fillId="0" borderId="0" xfId="0" applyFont="1" applyAlignment="1" applyProtection="1">
      <alignment horizontal="left" wrapText="1"/>
    </xf>
    <xf numFmtId="0" fontId="2" fillId="9" borderId="0" xfId="0" applyFont="1" applyFill="1" applyProtection="1">
      <protection locked="0"/>
    </xf>
    <xf numFmtId="0" fontId="0" fillId="9" borderId="0" xfId="0" applyFill="1" applyProtection="1">
      <protection locked="0"/>
    </xf>
    <xf numFmtId="165" fontId="2" fillId="0" borderId="0" xfId="2" applyNumberFormat="1" applyFont="1"/>
    <xf numFmtId="165" fontId="2" fillId="0" borderId="0" xfId="2" applyNumberFormat="1" applyFont="1" applyFill="1"/>
    <xf numFmtId="0" fontId="15" fillId="0" borderId="0" xfId="0" applyFont="1" applyProtection="1">
      <protection locked="0"/>
    </xf>
    <xf numFmtId="0" fontId="3" fillId="0" borderId="0" xfId="0" applyFont="1" applyFill="1" applyAlignment="1" applyProtection="1">
      <alignment horizontal="center" vertical="center"/>
    </xf>
    <xf numFmtId="0" fontId="4" fillId="2" borderId="0" xfId="0" applyFont="1" applyFill="1" applyAlignment="1" applyProtection="1">
      <alignment horizontal="left" wrapText="1"/>
    </xf>
    <xf numFmtId="0" fontId="4" fillId="2" borderId="2" xfId="0" applyFont="1" applyFill="1" applyBorder="1" applyAlignment="1" applyProtection="1">
      <alignment horizontal="left" wrapText="1"/>
    </xf>
    <xf numFmtId="0" fontId="7" fillId="9" borderId="0" xfId="0" applyFont="1" applyFill="1" applyAlignment="1" applyProtection="1">
      <alignment horizontal="left" vertical="top" wrapText="1"/>
    </xf>
    <xf numFmtId="0" fontId="7" fillId="0" borderId="0" xfId="0" applyFont="1" applyAlignment="1" applyProtection="1">
      <alignment horizontal="left" wrapText="1"/>
    </xf>
    <xf numFmtId="0" fontId="7" fillId="0" borderId="0" xfId="0" applyFont="1" applyAlignment="1" applyProtection="1">
      <alignment horizontal="left" vertical="top" wrapText="1"/>
    </xf>
    <xf numFmtId="0" fontId="14" fillId="0" borderId="0" xfId="0" applyFont="1" applyAlignment="1">
      <alignment horizontal="center" vertical="center" wrapText="1"/>
    </xf>
  </cellXfs>
  <cellStyles count="4">
    <cellStyle name="Comma" xfId="2" builtinId="3"/>
    <cellStyle name="Normal" xfId="0" builtinId="0"/>
    <cellStyle name="Normal 3"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rris.cross\Desktop\17-18%20AGE%20Competition\AGE\Dropout%20Rates%20by%20District%200708%20to%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8 to 1213"/>
      <sheetName val="0708"/>
      <sheetName val="0809"/>
      <sheetName val="0910"/>
      <sheetName val="1011"/>
      <sheetName val="1112"/>
      <sheetName val="1213"/>
    </sheetNames>
    <sheetDataSet>
      <sheetData sheetId="0" refreshError="1"/>
      <sheetData sheetId="1" refreshError="1">
        <row r="5">
          <cell r="A5" t="str">
            <v>District</v>
          </cell>
          <cell r="B5" t="str">
            <v>District</v>
          </cell>
          <cell r="C5" t="str">
            <v>Total 9-12 Dropouts</v>
          </cell>
        </row>
        <row r="6">
          <cell r="A6">
            <v>1</v>
          </cell>
          <cell r="B6" t="str">
            <v>ALACHUA</v>
          </cell>
          <cell r="C6">
            <v>381</v>
          </cell>
        </row>
        <row r="7">
          <cell r="A7">
            <v>2</v>
          </cell>
          <cell r="B7" t="str">
            <v>BAKER</v>
          </cell>
          <cell r="C7">
            <v>26</v>
          </cell>
        </row>
        <row r="8">
          <cell r="A8">
            <v>3</v>
          </cell>
          <cell r="B8" t="str">
            <v>BAY</v>
          </cell>
          <cell r="C8">
            <v>155</v>
          </cell>
        </row>
        <row r="9">
          <cell r="A9">
            <v>4</v>
          </cell>
          <cell r="B9" t="str">
            <v>BRADFORD</v>
          </cell>
          <cell r="C9">
            <v>61</v>
          </cell>
        </row>
        <row r="10">
          <cell r="A10">
            <v>5</v>
          </cell>
          <cell r="B10" t="str">
            <v>BREVARD</v>
          </cell>
          <cell r="C10">
            <v>170</v>
          </cell>
        </row>
        <row r="11">
          <cell r="A11">
            <v>6</v>
          </cell>
          <cell r="B11" t="str">
            <v>BROWARD</v>
          </cell>
          <cell r="C11">
            <v>1778</v>
          </cell>
        </row>
        <row r="12">
          <cell r="A12">
            <v>7</v>
          </cell>
          <cell r="B12" t="str">
            <v>CALHOUN</v>
          </cell>
          <cell r="C12">
            <v>10</v>
          </cell>
        </row>
        <row r="13">
          <cell r="A13">
            <v>8</v>
          </cell>
          <cell r="B13" t="str">
            <v>CHARLOTTE</v>
          </cell>
          <cell r="C13">
            <v>107</v>
          </cell>
        </row>
        <row r="14">
          <cell r="A14">
            <v>9</v>
          </cell>
          <cell r="B14" t="str">
            <v>CITRUS</v>
          </cell>
          <cell r="C14">
            <v>105</v>
          </cell>
        </row>
        <row r="15">
          <cell r="A15">
            <v>10</v>
          </cell>
          <cell r="B15" t="str">
            <v>CLAY</v>
          </cell>
          <cell r="C15">
            <v>249</v>
          </cell>
        </row>
        <row r="16">
          <cell r="A16">
            <v>11</v>
          </cell>
          <cell r="B16" t="str">
            <v>COLLIER</v>
          </cell>
          <cell r="C16">
            <v>374</v>
          </cell>
        </row>
        <row r="17">
          <cell r="A17">
            <v>12</v>
          </cell>
          <cell r="B17" t="str">
            <v>COLUMBIA</v>
          </cell>
          <cell r="C17">
            <v>20</v>
          </cell>
        </row>
        <row r="18">
          <cell r="A18">
            <v>13</v>
          </cell>
          <cell r="B18" t="str">
            <v>DADE</v>
          </cell>
          <cell r="C18">
            <v>5419</v>
          </cell>
        </row>
        <row r="19">
          <cell r="A19">
            <v>14</v>
          </cell>
          <cell r="B19" t="str">
            <v>DESOTO</v>
          </cell>
          <cell r="C19">
            <v>65</v>
          </cell>
        </row>
        <row r="20">
          <cell r="A20">
            <v>15</v>
          </cell>
          <cell r="B20" t="str">
            <v>DIXIE</v>
          </cell>
          <cell r="C20">
            <v>29</v>
          </cell>
        </row>
        <row r="21">
          <cell r="A21">
            <v>16</v>
          </cell>
          <cell r="B21" t="str">
            <v>DUVAL</v>
          </cell>
          <cell r="C21">
            <v>1411</v>
          </cell>
        </row>
        <row r="22">
          <cell r="A22">
            <v>17</v>
          </cell>
          <cell r="B22" t="str">
            <v>ESCAMBIA</v>
          </cell>
          <cell r="C22">
            <v>661</v>
          </cell>
        </row>
        <row r="23">
          <cell r="A23">
            <v>18</v>
          </cell>
          <cell r="B23" t="str">
            <v>FLAGLER</v>
          </cell>
          <cell r="C23">
            <v>46</v>
          </cell>
        </row>
        <row r="24">
          <cell r="A24">
            <v>19</v>
          </cell>
          <cell r="B24" t="str">
            <v>FRANKLIN</v>
          </cell>
          <cell r="C24">
            <v>7</v>
          </cell>
        </row>
        <row r="25">
          <cell r="A25">
            <v>20</v>
          </cell>
          <cell r="B25" t="str">
            <v>GADSDEN</v>
          </cell>
          <cell r="C25">
            <v>21</v>
          </cell>
        </row>
        <row r="26">
          <cell r="A26">
            <v>21</v>
          </cell>
          <cell r="B26" t="str">
            <v>GILCHRIST</v>
          </cell>
          <cell r="C26">
            <v>6</v>
          </cell>
        </row>
        <row r="27">
          <cell r="A27">
            <v>22</v>
          </cell>
          <cell r="B27" t="str">
            <v>GLADES</v>
          </cell>
          <cell r="C27">
            <v>15</v>
          </cell>
        </row>
        <row r="28">
          <cell r="A28">
            <v>23</v>
          </cell>
          <cell r="B28" t="str">
            <v>GULF</v>
          </cell>
          <cell r="C28">
            <v>10</v>
          </cell>
        </row>
        <row r="29">
          <cell r="A29">
            <v>24</v>
          </cell>
          <cell r="B29" t="str">
            <v>HAMILTON</v>
          </cell>
          <cell r="C29">
            <v>27</v>
          </cell>
        </row>
        <row r="30">
          <cell r="A30">
            <v>25</v>
          </cell>
          <cell r="B30" t="str">
            <v>HARDEE</v>
          </cell>
          <cell r="C30">
            <v>94</v>
          </cell>
        </row>
        <row r="31">
          <cell r="A31">
            <v>26</v>
          </cell>
          <cell r="B31" t="str">
            <v>HENDRY</v>
          </cell>
          <cell r="C31">
            <v>100</v>
          </cell>
        </row>
        <row r="32">
          <cell r="A32">
            <v>27</v>
          </cell>
          <cell r="B32" t="str">
            <v>HERNANDO</v>
          </cell>
          <cell r="C32">
            <v>212</v>
          </cell>
        </row>
        <row r="33">
          <cell r="A33">
            <v>28</v>
          </cell>
          <cell r="B33" t="str">
            <v>HIGHLANDS</v>
          </cell>
          <cell r="C33">
            <v>169</v>
          </cell>
        </row>
        <row r="34">
          <cell r="A34">
            <v>29</v>
          </cell>
          <cell r="B34" t="str">
            <v>HILLSBOROUGH</v>
          </cell>
          <cell r="C34">
            <v>1116</v>
          </cell>
        </row>
        <row r="35">
          <cell r="A35">
            <v>30</v>
          </cell>
          <cell r="B35" t="str">
            <v>HOLMES</v>
          </cell>
          <cell r="C35">
            <v>27</v>
          </cell>
        </row>
        <row r="36">
          <cell r="A36">
            <v>31</v>
          </cell>
          <cell r="B36" t="str">
            <v>INDIAN RIVER</v>
          </cell>
          <cell r="C36">
            <v>83</v>
          </cell>
        </row>
        <row r="37">
          <cell r="A37">
            <v>32</v>
          </cell>
          <cell r="B37" t="str">
            <v>JACKSON</v>
          </cell>
          <cell r="C37">
            <v>32</v>
          </cell>
        </row>
        <row r="38">
          <cell r="A38">
            <v>33</v>
          </cell>
          <cell r="B38" t="str">
            <v>JEFFERSON</v>
          </cell>
          <cell r="C38">
            <v>19</v>
          </cell>
        </row>
        <row r="39">
          <cell r="A39">
            <v>34</v>
          </cell>
          <cell r="B39" t="str">
            <v>LAFAYETTE</v>
          </cell>
          <cell r="C39">
            <v>9</v>
          </cell>
        </row>
        <row r="40">
          <cell r="A40">
            <v>35</v>
          </cell>
          <cell r="B40" t="str">
            <v>LAKE</v>
          </cell>
          <cell r="C40">
            <v>406</v>
          </cell>
        </row>
        <row r="41">
          <cell r="A41">
            <v>36</v>
          </cell>
          <cell r="B41" t="str">
            <v>LEE</v>
          </cell>
          <cell r="C41">
            <v>518</v>
          </cell>
        </row>
        <row r="42">
          <cell r="A42">
            <v>37</v>
          </cell>
          <cell r="B42" t="str">
            <v>LEON</v>
          </cell>
          <cell r="C42">
            <v>205</v>
          </cell>
        </row>
        <row r="43">
          <cell r="A43">
            <v>38</v>
          </cell>
          <cell r="B43" t="str">
            <v>LEVY</v>
          </cell>
          <cell r="C43">
            <v>65</v>
          </cell>
        </row>
        <row r="44">
          <cell r="A44">
            <v>39</v>
          </cell>
          <cell r="B44" t="str">
            <v>LIBERTY</v>
          </cell>
          <cell r="C44">
            <v>0</v>
          </cell>
        </row>
        <row r="45">
          <cell r="A45">
            <v>40</v>
          </cell>
          <cell r="B45" t="str">
            <v>MADISON</v>
          </cell>
          <cell r="C45">
            <v>55</v>
          </cell>
        </row>
        <row r="46">
          <cell r="A46">
            <v>41</v>
          </cell>
          <cell r="B46" t="str">
            <v>MANATEE</v>
          </cell>
          <cell r="C46">
            <v>653</v>
          </cell>
        </row>
        <row r="47">
          <cell r="A47">
            <v>42</v>
          </cell>
          <cell r="B47" t="str">
            <v>MARION</v>
          </cell>
          <cell r="C47">
            <v>422</v>
          </cell>
        </row>
        <row r="48">
          <cell r="A48">
            <v>43</v>
          </cell>
          <cell r="B48" t="str">
            <v>MARTIN</v>
          </cell>
          <cell r="C48">
            <v>37</v>
          </cell>
        </row>
        <row r="49">
          <cell r="A49">
            <v>44</v>
          </cell>
          <cell r="B49" t="str">
            <v>MONROE</v>
          </cell>
          <cell r="C49">
            <v>18</v>
          </cell>
        </row>
        <row r="50">
          <cell r="A50">
            <v>45</v>
          </cell>
          <cell r="B50" t="str">
            <v>NASSAU</v>
          </cell>
          <cell r="C50">
            <v>140</v>
          </cell>
        </row>
        <row r="51">
          <cell r="A51">
            <v>46</v>
          </cell>
          <cell r="B51" t="str">
            <v>OKALOOSA</v>
          </cell>
          <cell r="C51">
            <v>194</v>
          </cell>
        </row>
        <row r="52">
          <cell r="A52">
            <v>47</v>
          </cell>
          <cell r="B52" t="str">
            <v>OKEECHOBEE</v>
          </cell>
          <cell r="C52">
            <v>134</v>
          </cell>
        </row>
        <row r="53">
          <cell r="A53">
            <v>48</v>
          </cell>
          <cell r="B53" t="str">
            <v>ORANGE</v>
          </cell>
          <cell r="C53">
            <v>796</v>
          </cell>
        </row>
        <row r="54">
          <cell r="A54">
            <v>49</v>
          </cell>
          <cell r="B54" t="str">
            <v>OSCEOLA</v>
          </cell>
          <cell r="C54">
            <v>511</v>
          </cell>
        </row>
        <row r="55">
          <cell r="A55">
            <v>50</v>
          </cell>
          <cell r="B55" t="str">
            <v>PALM BEACH</v>
          </cell>
          <cell r="C55">
            <v>2404</v>
          </cell>
        </row>
        <row r="56">
          <cell r="A56">
            <v>51</v>
          </cell>
          <cell r="B56" t="str">
            <v>PASCO</v>
          </cell>
          <cell r="C56">
            <v>488</v>
          </cell>
        </row>
        <row r="57">
          <cell r="A57">
            <v>52</v>
          </cell>
          <cell r="B57" t="str">
            <v>PINELLAS</v>
          </cell>
          <cell r="C57">
            <v>878</v>
          </cell>
        </row>
        <row r="58">
          <cell r="A58">
            <v>53</v>
          </cell>
          <cell r="B58" t="str">
            <v>POLK</v>
          </cell>
          <cell r="C58">
            <v>1253</v>
          </cell>
        </row>
        <row r="59">
          <cell r="A59">
            <v>54</v>
          </cell>
          <cell r="B59" t="str">
            <v>PUTNAM</v>
          </cell>
          <cell r="C59">
            <v>193</v>
          </cell>
        </row>
        <row r="60">
          <cell r="A60">
            <v>55</v>
          </cell>
          <cell r="B60" t="str">
            <v>ST. JOHNS</v>
          </cell>
          <cell r="C60">
            <v>129</v>
          </cell>
        </row>
        <row r="61">
          <cell r="A61">
            <v>56</v>
          </cell>
          <cell r="B61" t="str">
            <v>ST. LUCIE</v>
          </cell>
          <cell r="C61">
            <v>194</v>
          </cell>
        </row>
        <row r="62">
          <cell r="A62">
            <v>57</v>
          </cell>
          <cell r="B62" t="str">
            <v>SANTA ROSA</v>
          </cell>
          <cell r="C62">
            <v>164</v>
          </cell>
        </row>
        <row r="63">
          <cell r="A63">
            <v>58</v>
          </cell>
          <cell r="B63" t="str">
            <v>SARASOTA</v>
          </cell>
          <cell r="C63">
            <v>318</v>
          </cell>
        </row>
        <row r="64">
          <cell r="A64">
            <v>59</v>
          </cell>
          <cell r="B64" t="str">
            <v>SEMINOLE</v>
          </cell>
          <cell r="C64">
            <v>124</v>
          </cell>
        </row>
        <row r="65">
          <cell r="A65">
            <v>60</v>
          </cell>
          <cell r="B65" t="str">
            <v>SUMTER</v>
          </cell>
          <cell r="C65">
            <v>42</v>
          </cell>
        </row>
        <row r="66">
          <cell r="A66">
            <v>61</v>
          </cell>
          <cell r="B66" t="str">
            <v>SUWANNEE</v>
          </cell>
          <cell r="C66">
            <v>133</v>
          </cell>
        </row>
        <row r="67">
          <cell r="A67">
            <v>62</v>
          </cell>
          <cell r="B67" t="str">
            <v>TAYLOR</v>
          </cell>
          <cell r="C67">
            <v>39</v>
          </cell>
        </row>
        <row r="68">
          <cell r="A68">
            <v>63</v>
          </cell>
          <cell r="B68" t="str">
            <v>UNION</v>
          </cell>
          <cell r="C68">
            <v>8</v>
          </cell>
        </row>
        <row r="69">
          <cell r="A69">
            <v>64</v>
          </cell>
          <cell r="B69" t="str">
            <v>VOLUSIA</v>
          </cell>
          <cell r="C69">
            <v>243</v>
          </cell>
        </row>
        <row r="70">
          <cell r="A70">
            <v>65</v>
          </cell>
          <cell r="B70" t="str">
            <v>WAKULLA</v>
          </cell>
          <cell r="C70">
            <v>39</v>
          </cell>
        </row>
        <row r="71">
          <cell r="A71">
            <v>66</v>
          </cell>
          <cell r="B71" t="str">
            <v>WALTON</v>
          </cell>
          <cell r="C71">
            <v>41</v>
          </cell>
        </row>
        <row r="72">
          <cell r="A72">
            <v>67</v>
          </cell>
          <cell r="B72" t="str">
            <v>WASHINGTON</v>
          </cell>
          <cell r="C72">
            <v>20</v>
          </cell>
        </row>
        <row r="73">
          <cell r="A73">
            <v>68</v>
          </cell>
          <cell r="B73" t="str">
            <v>DEAF/BLIND</v>
          </cell>
          <cell r="C73">
            <v>0</v>
          </cell>
        </row>
        <row r="74">
          <cell r="A74">
            <v>69</v>
          </cell>
          <cell r="B74" t="str">
            <v>DOZIER</v>
          </cell>
          <cell r="C74">
            <v>8</v>
          </cell>
        </row>
        <row r="75">
          <cell r="A75">
            <v>72</v>
          </cell>
          <cell r="B75" t="str">
            <v xml:space="preserve">FAU </v>
          </cell>
          <cell r="C75">
            <v>0</v>
          </cell>
        </row>
        <row r="76">
          <cell r="A76">
            <v>73</v>
          </cell>
          <cell r="B76" t="str">
            <v>FSU</v>
          </cell>
          <cell r="C76">
            <v>0</v>
          </cell>
        </row>
        <row r="77">
          <cell r="A77">
            <v>74</v>
          </cell>
          <cell r="B77" t="str">
            <v>FAMU</v>
          </cell>
          <cell r="C77">
            <v>0</v>
          </cell>
        </row>
        <row r="78">
          <cell r="A78">
            <v>75</v>
          </cell>
          <cell r="B78" t="str">
            <v>UF</v>
          </cell>
          <cell r="C78">
            <v>0</v>
          </cell>
        </row>
      </sheetData>
      <sheetData sheetId="2" refreshError="1">
        <row r="5">
          <cell r="A5" t="str">
            <v>District #</v>
          </cell>
          <cell r="B5" t="str">
            <v>District Name</v>
          </cell>
          <cell r="C5" t="str">
            <v>White Numerator</v>
          </cell>
          <cell r="D5" t="str">
            <v>White Denominator</v>
          </cell>
          <cell r="E5" t="str">
            <v>White Dropout Rate</v>
          </cell>
          <cell r="F5" t="str">
            <v>Black Numerator</v>
          </cell>
          <cell r="G5" t="str">
            <v>Black Denominator</v>
          </cell>
          <cell r="H5" t="str">
            <v>Black Dropout Rate</v>
          </cell>
          <cell r="I5" t="str">
            <v>Hispanic Numerator</v>
          </cell>
          <cell r="J5" t="str">
            <v>Hispanic Denominator</v>
          </cell>
          <cell r="K5" t="str">
            <v>Hispanic Dropout Rate</v>
          </cell>
          <cell r="L5" t="str">
            <v>Asian Numerator</v>
          </cell>
          <cell r="M5" t="str">
            <v>Asian Denominator</v>
          </cell>
          <cell r="N5" t="str">
            <v>Asian Dropout Rate</v>
          </cell>
          <cell r="O5" t="str">
            <v>Am. Indian Numerator</v>
          </cell>
          <cell r="P5" t="str">
            <v>Am. Indian Denominator</v>
          </cell>
          <cell r="Q5" t="str">
            <v>Am. Indian Dropout Rate</v>
          </cell>
          <cell r="R5" t="str">
            <v>Multiracial Numerator</v>
          </cell>
          <cell r="S5" t="str">
            <v>Multiracial Denominator</v>
          </cell>
          <cell r="T5" t="str">
            <v>Multiracial Dropout Rate</v>
          </cell>
          <cell r="U5" t="str">
            <v>Female Numerator</v>
          </cell>
          <cell r="V5" t="str">
            <v>Female Denominator</v>
          </cell>
          <cell r="W5" t="str">
            <v>Female Dropout Rate</v>
          </cell>
          <cell r="X5" t="str">
            <v>Male Numerator</v>
          </cell>
          <cell r="Y5" t="str">
            <v>Male Denominator</v>
          </cell>
          <cell r="Z5" t="str">
            <v>Male Dropout Rate</v>
          </cell>
          <cell r="AA5" t="str">
            <v>Total Numerator</v>
          </cell>
        </row>
        <row r="6">
          <cell r="A6">
            <v>1</v>
          </cell>
          <cell r="B6" t="str">
            <v>ALACHUA</v>
          </cell>
          <cell r="C6">
            <v>86</v>
          </cell>
          <cell r="D6">
            <v>4717</v>
          </cell>
          <cell r="E6">
            <v>1.8231927072291709</v>
          </cell>
          <cell r="F6">
            <v>149</v>
          </cell>
          <cell r="G6">
            <v>3787</v>
          </cell>
          <cell r="H6">
            <v>3.9345128069712172</v>
          </cell>
          <cell r="I6">
            <v>8</v>
          </cell>
          <cell r="J6">
            <v>589</v>
          </cell>
          <cell r="K6">
            <v>1.3582342954159592</v>
          </cell>
          <cell r="L6">
            <v>3</v>
          </cell>
          <cell r="M6">
            <v>349</v>
          </cell>
          <cell r="N6">
            <v>0.8595988538681949</v>
          </cell>
          <cell r="O6">
            <v>1</v>
          </cell>
          <cell r="P6">
            <v>11</v>
          </cell>
          <cell r="Q6">
            <v>9.0909090909090917</v>
          </cell>
          <cell r="R6">
            <v>5</v>
          </cell>
          <cell r="S6">
            <v>309</v>
          </cell>
          <cell r="T6">
            <v>1.6181229773462782</v>
          </cell>
          <cell r="U6">
            <v>90</v>
          </cell>
          <cell r="V6">
            <v>4646</v>
          </cell>
          <cell r="W6">
            <v>1.9371502367628066</v>
          </cell>
          <cell r="X6">
            <v>162</v>
          </cell>
          <cell r="Y6">
            <v>5116</v>
          </cell>
          <cell r="Z6">
            <v>3.1665363565285376</v>
          </cell>
          <cell r="AA6">
            <v>252</v>
          </cell>
        </row>
        <row r="7">
          <cell r="A7">
            <v>2</v>
          </cell>
          <cell r="B7" t="str">
            <v>BAKER</v>
          </cell>
          <cell r="C7">
            <v>23</v>
          </cell>
          <cell r="D7">
            <v>1278</v>
          </cell>
          <cell r="E7">
            <v>1.7996870109546166</v>
          </cell>
          <cell r="F7">
            <v>6</v>
          </cell>
          <cell r="G7">
            <v>198</v>
          </cell>
          <cell r="H7">
            <v>3.0303030303030303</v>
          </cell>
          <cell r="I7">
            <v>1</v>
          </cell>
          <cell r="J7">
            <v>22</v>
          </cell>
          <cell r="K7">
            <v>4.5454545454545459</v>
          </cell>
          <cell r="L7" t="str">
            <v>#</v>
          </cell>
          <cell r="M7" t="str">
            <v>#</v>
          </cell>
          <cell r="N7" t="str">
            <v>#</v>
          </cell>
          <cell r="O7" t="str">
            <v>#</v>
          </cell>
          <cell r="P7" t="str">
            <v>#</v>
          </cell>
          <cell r="Q7" t="str">
            <v>#</v>
          </cell>
          <cell r="R7">
            <v>1</v>
          </cell>
          <cell r="S7">
            <v>17</v>
          </cell>
          <cell r="T7">
            <v>5.8823529411764701</v>
          </cell>
          <cell r="U7">
            <v>14</v>
          </cell>
          <cell r="V7">
            <v>712</v>
          </cell>
          <cell r="W7">
            <v>1.9662921348314606</v>
          </cell>
          <cell r="X7">
            <v>17</v>
          </cell>
          <cell r="Y7">
            <v>811</v>
          </cell>
          <cell r="Z7">
            <v>2.0961775585696669</v>
          </cell>
          <cell r="AA7">
            <v>31</v>
          </cell>
        </row>
        <row r="8">
          <cell r="A8">
            <v>3</v>
          </cell>
          <cell r="B8" t="str">
            <v>BAY</v>
          </cell>
          <cell r="C8">
            <v>45</v>
          </cell>
          <cell r="D8">
            <v>6418</v>
          </cell>
          <cell r="E8">
            <v>0.70115300716734186</v>
          </cell>
          <cell r="F8">
            <v>12</v>
          </cell>
          <cell r="G8">
            <v>1334</v>
          </cell>
          <cell r="H8">
            <v>0.8995502248875562</v>
          </cell>
          <cell r="I8">
            <v>4</v>
          </cell>
          <cell r="J8">
            <v>322</v>
          </cell>
          <cell r="K8">
            <v>1.2422360248447204</v>
          </cell>
          <cell r="L8">
            <v>2</v>
          </cell>
          <cell r="M8">
            <v>173</v>
          </cell>
          <cell r="N8">
            <v>1.1560693641618496</v>
          </cell>
          <cell r="O8">
            <v>1</v>
          </cell>
          <cell r="P8">
            <v>33</v>
          </cell>
          <cell r="Q8">
            <v>3.0303030303030303</v>
          </cell>
          <cell r="R8">
            <v>1</v>
          </cell>
          <cell r="S8">
            <v>209</v>
          </cell>
          <cell r="T8">
            <v>0.4784688995215311</v>
          </cell>
          <cell r="U8">
            <v>30</v>
          </cell>
          <cell r="V8">
            <v>4195</v>
          </cell>
          <cell r="W8">
            <v>0.71513706793802145</v>
          </cell>
          <cell r="X8">
            <v>35</v>
          </cell>
          <cell r="Y8">
            <v>4294</v>
          </cell>
          <cell r="Z8">
            <v>0.81509082440614811</v>
          </cell>
          <cell r="AA8">
            <v>65</v>
          </cell>
        </row>
        <row r="9">
          <cell r="A9">
            <v>4</v>
          </cell>
          <cell r="B9" t="str">
            <v>BRADFORD</v>
          </cell>
          <cell r="C9">
            <v>23</v>
          </cell>
          <cell r="D9">
            <v>791</v>
          </cell>
          <cell r="E9">
            <v>2.9077117572692797</v>
          </cell>
          <cell r="F9">
            <v>11</v>
          </cell>
          <cell r="G9">
            <v>284</v>
          </cell>
          <cell r="H9">
            <v>3.873239436619718</v>
          </cell>
          <cell r="I9">
            <v>1</v>
          </cell>
          <cell r="J9">
            <v>36</v>
          </cell>
          <cell r="K9">
            <v>2.7777777777777777</v>
          </cell>
          <cell r="L9">
            <v>0</v>
          </cell>
          <cell r="M9">
            <v>12</v>
          </cell>
          <cell r="N9">
            <v>0</v>
          </cell>
          <cell r="O9" t="str">
            <v>#</v>
          </cell>
          <cell r="P9" t="str">
            <v>#</v>
          </cell>
          <cell r="Q9" t="str">
            <v>#</v>
          </cell>
          <cell r="R9" t="str">
            <v>#</v>
          </cell>
          <cell r="S9" t="str">
            <v>#</v>
          </cell>
          <cell r="T9" t="str">
            <v>#</v>
          </cell>
          <cell r="U9">
            <v>11</v>
          </cell>
          <cell r="V9">
            <v>517</v>
          </cell>
          <cell r="W9">
            <v>2.1276595744680851</v>
          </cell>
          <cell r="X9">
            <v>24</v>
          </cell>
          <cell r="Y9">
            <v>615</v>
          </cell>
          <cell r="Z9">
            <v>3.9024390243902438</v>
          </cell>
          <cell r="AA9">
            <v>35</v>
          </cell>
        </row>
        <row r="10">
          <cell r="A10">
            <v>5</v>
          </cell>
          <cell r="B10" t="str">
            <v>BREVARD</v>
          </cell>
          <cell r="C10">
            <v>96</v>
          </cell>
          <cell r="D10">
            <v>17752</v>
          </cell>
          <cell r="E10">
            <v>0.54078413699864802</v>
          </cell>
          <cell r="F10">
            <v>31</v>
          </cell>
          <cell r="G10">
            <v>3662</v>
          </cell>
          <cell r="H10">
            <v>0.84653194975423274</v>
          </cell>
          <cell r="I10">
            <v>17</v>
          </cell>
          <cell r="J10">
            <v>1997</v>
          </cell>
          <cell r="K10">
            <v>0.85127691537305961</v>
          </cell>
          <cell r="L10">
            <v>1</v>
          </cell>
          <cell r="M10">
            <v>507</v>
          </cell>
          <cell r="N10">
            <v>0.19723865877712032</v>
          </cell>
          <cell r="O10">
            <v>0</v>
          </cell>
          <cell r="P10">
            <v>76</v>
          </cell>
          <cell r="Q10">
            <v>0</v>
          </cell>
          <cell r="R10">
            <v>3</v>
          </cell>
          <cell r="S10">
            <v>966</v>
          </cell>
          <cell r="T10">
            <v>0.3105590062111801</v>
          </cell>
          <cell r="U10">
            <v>62</v>
          </cell>
          <cell r="V10">
            <v>12317</v>
          </cell>
          <cell r="W10">
            <v>0.50336932694649672</v>
          </cell>
          <cell r="X10">
            <v>86</v>
          </cell>
          <cell r="Y10">
            <v>12643</v>
          </cell>
          <cell r="Z10">
            <v>0.6802183026180495</v>
          </cell>
          <cell r="AA10">
            <v>148</v>
          </cell>
        </row>
        <row r="11">
          <cell r="A11">
            <v>6</v>
          </cell>
          <cell r="B11" t="str">
            <v>BROWARD</v>
          </cell>
          <cell r="C11">
            <v>353</v>
          </cell>
          <cell r="D11">
            <v>26274</v>
          </cell>
          <cell r="E11">
            <v>1.3435335312476213</v>
          </cell>
          <cell r="F11">
            <v>1079</v>
          </cell>
          <cell r="G11">
            <v>36780</v>
          </cell>
          <cell r="H11">
            <v>2.9336595976073956</v>
          </cell>
          <cell r="I11">
            <v>365</v>
          </cell>
          <cell r="J11">
            <v>22207</v>
          </cell>
          <cell r="K11">
            <v>1.6436258837303552</v>
          </cell>
          <cell r="L11">
            <v>16</v>
          </cell>
          <cell r="M11">
            <v>2794</v>
          </cell>
          <cell r="N11">
            <v>0.57265569076592693</v>
          </cell>
          <cell r="O11">
            <v>4</v>
          </cell>
          <cell r="P11">
            <v>133</v>
          </cell>
          <cell r="Q11">
            <v>3.007518796992481</v>
          </cell>
          <cell r="R11">
            <v>45</v>
          </cell>
          <cell r="S11">
            <v>2083</v>
          </cell>
          <cell r="T11">
            <v>2.160345655304849</v>
          </cell>
          <cell r="U11">
            <v>790</v>
          </cell>
          <cell r="V11">
            <v>43602</v>
          </cell>
          <cell r="W11">
            <v>1.8118434934177332</v>
          </cell>
          <cell r="X11">
            <v>1072</v>
          </cell>
          <cell r="Y11">
            <v>46669</v>
          </cell>
          <cell r="Z11">
            <v>2.29702800574257</v>
          </cell>
          <cell r="AA11">
            <v>1862</v>
          </cell>
        </row>
        <row r="12">
          <cell r="A12">
            <v>7</v>
          </cell>
          <cell r="B12" t="str">
            <v>CALHOUN</v>
          </cell>
          <cell r="C12">
            <v>3</v>
          </cell>
          <cell r="D12">
            <v>527</v>
          </cell>
          <cell r="E12">
            <v>0.56925996204933582</v>
          </cell>
          <cell r="F12">
            <v>1</v>
          </cell>
          <cell r="G12">
            <v>100</v>
          </cell>
          <cell r="H12">
            <v>1</v>
          </cell>
          <cell r="I12">
            <v>0</v>
          </cell>
          <cell r="J12">
            <v>14</v>
          </cell>
          <cell r="K12">
            <v>0</v>
          </cell>
          <cell r="L12" t="str">
            <v>#</v>
          </cell>
          <cell r="M12" t="str">
            <v>#</v>
          </cell>
          <cell r="N12" t="str">
            <v>#</v>
          </cell>
          <cell r="O12" t="str">
            <v>#</v>
          </cell>
          <cell r="P12" t="str">
            <v>#</v>
          </cell>
          <cell r="Q12" t="str">
            <v>#</v>
          </cell>
          <cell r="R12" t="str">
            <v>#</v>
          </cell>
          <cell r="S12" t="str">
            <v>#</v>
          </cell>
          <cell r="T12" t="str">
            <v>#</v>
          </cell>
          <cell r="U12">
            <v>2</v>
          </cell>
          <cell r="V12">
            <v>331</v>
          </cell>
          <cell r="W12">
            <v>0.60422960725075525</v>
          </cell>
          <cell r="X12">
            <v>2</v>
          </cell>
          <cell r="Y12">
            <v>323</v>
          </cell>
          <cell r="Z12">
            <v>0.61919504643962853</v>
          </cell>
          <cell r="AA12">
            <v>4</v>
          </cell>
        </row>
        <row r="13">
          <cell r="A13">
            <v>8</v>
          </cell>
          <cell r="B13" t="str">
            <v>CHARLOTTE</v>
          </cell>
          <cell r="C13">
            <v>155</v>
          </cell>
          <cell r="D13">
            <v>5353</v>
          </cell>
          <cell r="E13">
            <v>2.8955725761255371</v>
          </cell>
          <cell r="F13">
            <v>14</v>
          </cell>
          <cell r="G13">
            <v>712</v>
          </cell>
          <cell r="H13">
            <v>1.9662921348314606</v>
          </cell>
          <cell r="I13">
            <v>19</v>
          </cell>
          <cell r="J13">
            <v>436</v>
          </cell>
          <cell r="K13">
            <v>4.3577981651376145</v>
          </cell>
          <cell r="L13">
            <v>0</v>
          </cell>
          <cell r="M13">
            <v>108</v>
          </cell>
          <cell r="N13">
            <v>0</v>
          </cell>
          <cell r="O13">
            <v>0</v>
          </cell>
          <cell r="P13">
            <v>19</v>
          </cell>
          <cell r="Q13">
            <v>0</v>
          </cell>
          <cell r="R13">
            <v>7</v>
          </cell>
          <cell r="S13">
            <v>215</v>
          </cell>
          <cell r="T13">
            <v>3.2558139534883721</v>
          </cell>
          <cell r="U13">
            <v>94</v>
          </cell>
          <cell r="V13">
            <v>3317</v>
          </cell>
          <cell r="W13">
            <v>2.8338860416038592</v>
          </cell>
          <cell r="X13">
            <v>101</v>
          </cell>
          <cell r="Y13">
            <v>3526</v>
          </cell>
          <cell r="Z13">
            <v>2.8644356211003972</v>
          </cell>
          <cell r="AA13">
            <v>195</v>
          </cell>
        </row>
        <row r="14">
          <cell r="A14">
            <v>9</v>
          </cell>
          <cell r="B14" t="str">
            <v>CITRUS</v>
          </cell>
          <cell r="C14">
            <v>76</v>
          </cell>
          <cell r="D14">
            <v>5095</v>
          </cell>
          <cell r="E14">
            <v>1.491658488714426</v>
          </cell>
          <cell r="F14">
            <v>2</v>
          </cell>
          <cell r="G14">
            <v>358</v>
          </cell>
          <cell r="H14">
            <v>0.55865921787709494</v>
          </cell>
          <cell r="I14">
            <v>3</v>
          </cell>
          <cell r="J14">
            <v>284</v>
          </cell>
          <cell r="K14">
            <v>1.056338028169014</v>
          </cell>
          <cell r="L14">
            <v>1</v>
          </cell>
          <cell r="M14">
            <v>92</v>
          </cell>
          <cell r="N14">
            <v>1.0869565217391304</v>
          </cell>
          <cell r="O14">
            <v>2</v>
          </cell>
          <cell r="P14">
            <v>35</v>
          </cell>
          <cell r="Q14">
            <v>5.7142857142857144</v>
          </cell>
          <cell r="R14">
            <v>1</v>
          </cell>
          <cell r="S14">
            <v>160</v>
          </cell>
          <cell r="T14">
            <v>0.625</v>
          </cell>
          <cell r="U14">
            <v>28</v>
          </cell>
          <cell r="V14">
            <v>2834</v>
          </cell>
          <cell r="W14">
            <v>0.98800282286520824</v>
          </cell>
          <cell r="X14">
            <v>57</v>
          </cell>
          <cell r="Y14">
            <v>3190</v>
          </cell>
          <cell r="Z14">
            <v>1.7868338557993733</v>
          </cell>
          <cell r="AA14">
            <v>85</v>
          </cell>
        </row>
        <row r="15">
          <cell r="A15">
            <v>10</v>
          </cell>
          <cell r="B15" t="str">
            <v>CLAY</v>
          </cell>
          <cell r="C15">
            <v>102</v>
          </cell>
          <cell r="D15">
            <v>9127</v>
          </cell>
          <cell r="E15">
            <v>1.1175632738030021</v>
          </cell>
          <cell r="F15">
            <v>30</v>
          </cell>
          <cell r="G15">
            <v>1755</v>
          </cell>
          <cell r="H15">
            <v>1.7094017094017095</v>
          </cell>
          <cell r="I15">
            <v>8</v>
          </cell>
          <cell r="J15">
            <v>944</v>
          </cell>
          <cell r="K15">
            <v>0.84745762711864403</v>
          </cell>
          <cell r="L15">
            <v>3</v>
          </cell>
          <cell r="M15">
            <v>320</v>
          </cell>
          <cell r="N15">
            <v>0.9375</v>
          </cell>
          <cell r="O15">
            <v>0</v>
          </cell>
          <cell r="P15">
            <v>29</v>
          </cell>
          <cell r="Q15">
            <v>0</v>
          </cell>
          <cell r="R15">
            <v>2</v>
          </cell>
          <cell r="S15">
            <v>209</v>
          </cell>
          <cell r="T15">
            <v>0.9569377990430622</v>
          </cell>
          <cell r="U15">
            <v>69</v>
          </cell>
          <cell r="V15">
            <v>5968</v>
          </cell>
          <cell r="W15">
            <v>1.1561662198391423</v>
          </cell>
          <cell r="X15">
            <v>76</v>
          </cell>
          <cell r="Y15">
            <v>6416</v>
          </cell>
          <cell r="Z15">
            <v>1.1845386533665836</v>
          </cell>
          <cell r="AA15">
            <v>145</v>
          </cell>
        </row>
        <row r="16">
          <cell r="A16">
            <v>11</v>
          </cell>
          <cell r="B16" t="str">
            <v>COLLIER</v>
          </cell>
          <cell r="C16">
            <v>107</v>
          </cell>
          <cell r="D16">
            <v>6852</v>
          </cell>
          <cell r="E16">
            <v>1.5615878575598365</v>
          </cell>
          <cell r="F16">
            <v>30</v>
          </cell>
          <cell r="G16">
            <v>1820</v>
          </cell>
          <cell r="H16">
            <v>1.6483516483516485</v>
          </cell>
          <cell r="I16">
            <v>168</v>
          </cell>
          <cell r="J16">
            <v>5382</v>
          </cell>
          <cell r="K16">
            <v>3.1215161649944259</v>
          </cell>
          <cell r="L16">
            <v>3</v>
          </cell>
          <cell r="M16">
            <v>164</v>
          </cell>
          <cell r="N16">
            <v>1.8292682926829267</v>
          </cell>
          <cell r="O16">
            <v>1</v>
          </cell>
          <cell r="P16">
            <v>42</v>
          </cell>
          <cell r="Q16">
            <v>2.3809523809523809</v>
          </cell>
          <cell r="R16">
            <v>3</v>
          </cell>
          <cell r="S16">
            <v>228</v>
          </cell>
          <cell r="T16">
            <v>1.3157894736842104</v>
          </cell>
          <cell r="U16">
            <v>133</v>
          </cell>
          <cell r="V16">
            <v>6989</v>
          </cell>
          <cell r="W16">
            <v>1.9029904135069393</v>
          </cell>
          <cell r="X16">
            <v>179</v>
          </cell>
          <cell r="Y16">
            <v>7499</v>
          </cell>
          <cell r="Z16">
            <v>2.3869849313241764</v>
          </cell>
          <cell r="AA16">
            <v>312</v>
          </cell>
        </row>
        <row r="17">
          <cell r="A17">
            <v>12</v>
          </cell>
          <cell r="B17" t="str">
            <v>COLUMBIA</v>
          </cell>
          <cell r="C17">
            <v>15</v>
          </cell>
          <cell r="D17">
            <v>2144</v>
          </cell>
          <cell r="E17">
            <v>0.69962686567164178</v>
          </cell>
          <cell r="F17">
            <v>7</v>
          </cell>
          <cell r="G17">
            <v>660</v>
          </cell>
          <cell r="H17">
            <v>1.0606060606060608</v>
          </cell>
          <cell r="I17">
            <v>0</v>
          </cell>
          <cell r="J17">
            <v>122</v>
          </cell>
          <cell r="K17">
            <v>0</v>
          </cell>
          <cell r="L17">
            <v>0</v>
          </cell>
          <cell r="M17">
            <v>29</v>
          </cell>
          <cell r="N17">
            <v>0</v>
          </cell>
          <cell r="O17" t="str">
            <v>#</v>
          </cell>
          <cell r="P17" t="str">
            <v>#</v>
          </cell>
          <cell r="Q17" t="str">
            <v>#</v>
          </cell>
          <cell r="R17">
            <v>0</v>
          </cell>
          <cell r="S17">
            <v>68</v>
          </cell>
          <cell r="T17">
            <v>0</v>
          </cell>
          <cell r="U17">
            <v>7</v>
          </cell>
          <cell r="V17">
            <v>1453</v>
          </cell>
          <cell r="W17">
            <v>0.48176187198898829</v>
          </cell>
          <cell r="X17">
            <v>15</v>
          </cell>
          <cell r="Y17">
            <v>1579</v>
          </cell>
          <cell r="Z17">
            <v>0.94996833438885375</v>
          </cell>
          <cell r="AA17">
            <v>22</v>
          </cell>
        </row>
        <row r="18">
          <cell r="A18">
            <v>13</v>
          </cell>
          <cell r="B18" t="str">
            <v>DADE</v>
          </cell>
          <cell r="C18">
            <v>247</v>
          </cell>
          <cell r="D18">
            <v>10301</v>
          </cell>
          <cell r="E18">
            <v>2.3978254538394328</v>
          </cell>
          <cell r="F18">
            <v>1717</v>
          </cell>
          <cell r="G18">
            <v>32115</v>
          </cell>
          <cell r="H18">
            <v>5.3464113342674766</v>
          </cell>
          <cell r="I18">
            <v>2521</v>
          </cell>
          <cell r="J18">
            <v>71437</v>
          </cell>
          <cell r="K18">
            <v>3.5289835799375675</v>
          </cell>
          <cell r="L18">
            <v>23</v>
          </cell>
          <cell r="M18">
            <v>1374</v>
          </cell>
          <cell r="N18">
            <v>1.6739446870451238</v>
          </cell>
          <cell r="O18">
            <v>3</v>
          </cell>
          <cell r="P18">
            <v>109</v>
          </cell>
          <cell r="Q18">
            <v>2.7522935779816518</v>
          </cell>
          <cell r="R18">
            <v>30</v>
          </cell>
          <cell r="S18">
            <v>1260</v>
          </cell>
          <cell r="T18">
            <v>2.3809523809523809</v>
          </cell>
          <cell r="U18">
            <v>1866</v>
          </cell>
          <cell r="V18">
            <v>57132</v>
          </cell>
          <cell r="W18">
            <v>3.2661205629069525</v>
          </cell>
          <cell r="X18">
            <v>2675</v>
          </cell>
          <cell r="Y18">
            <v>59464</v>
          </cell>
          <cell r="Z18">
            <v>4.498520113009552</v>
          </cell>
          <cell r="AA18">
            <v>4541</v>
          </cell>
        </row>
        <row r="19">
          <cell r="A19">
            <v>14</v>
          </cell>
          <cell r="B19" t="str">
            <v>DESOTO</v>
          </cell>
          <cell r="C19">
            <v>45</v>
          </cell>
          <cell r="D19">
            <v>936</v>
          </cell>
          <cell r="E19">
            <v>4.8076923076923084</v>
          </cell>
          <cell r="F19">
            <v>19</v>
          </cell>
          <cell r="G19">
            <v>471</v>
          </cell>
          <cell r="H19">
            <v>4.0339702760084926</v>
          </cell>
          <cell r="I19">
            <v>21</v>
          </cell>
          <cell r="J19">
            <v>467</v>
          </cell>
          <cell r="K19">
            <v>4.4967880085653107</v>
          </cell>
          <cell r="L19" t="str">
            <v>#</v>
          </cell>
          <cell r="M19" t="str">
            <v>#</v>
          </cell>
          <cell r="N19" t="str">
            <v>#</v>
          </cell>
          <cell r="O19" t="str">
            <v>#</v>
          </cell>
          <cell r="P19" t="str">
            <v>#</v>
          </cell>
          <cell r="Q19" t="str">
            <v>#</v>
          </cell>
          <cell r="R19">
            <v>2</v>
          </cell>
          <cell r="S19">
            <v>15</v>
          </cell>
          <cell r="T19">
            <v>13.333333333333334</v>
          </cell>
          <cell r="U19">
            <v>34</v>
          </cell>
          <cell r="V19">
            <v>772</v>
          </cell>
          <cell r="W19">
            <v>4.4041450777202069</v>
          </cell>
          <cell r="X19">
            <v>53</v>
          </cell>
          <cell r="Y19">
            <v>1127</v>
          </cell>
          <cell r="Z19">
            <v>4.7027506654835847</v>
          </cell>
          <cell r="AA19">
            <v>87</v>
          </cell>
        </row>
        <row r="20">
          <cell r="A20">
            <v>15</v>
          </cell>
          <cell r="B20" t="str">
            <v>DIXIE</v>
          </cell>
          <cell r="C20">
            <v>29</v>
          </cell>
          <cell r="D20">
            <v>559</v>
          </cell>
          <cell r="E20">
            <v>5.1878354203935597</v>
          </cell>
          <cell r="F20">
            <v>2</v>
          </cell>
          <cell r="G20">
            <v>56</v>
          </cell>
          <cell r="H20">
            <v>3.5714285714285712</v>
          </cell>
          <cell r="I20" t="str">
            <v>#</v>
          </cell>
          <cell r="J20" t="str">
            <v>#</v>
          </cell>
          <cell r="K20" t="str">
            <v>#</v>
          </cell>
          <cell r="L20">
            <v>0</v>
          </cell>
          <cell r="M20">
            <v>0</v>
          </cell>
          <cell r="O20" t="str">
            <v>#</v>
          </cell>
          <cell r="P20" t="str">
            <v>#</v>
          </cell>
          <cell r="Q20" t="str">
            <v>#</v>
          </cell>
          <cell r="R20" t="str">
            <v>#</v>
          </cell>
          <cell r="S20" t="str">
            <v>#</v>
          </cell>
          <cell r="T20" t="str">
            <v>#</v>
          </cell>
          <cell r="U20">
            <v>13</v>
          </cell>
          <cell r="V20">
            <v>303</v>
          </cell>
          <cell r="W20">
            <v>4.2904290429042904</v>
          </cell>
          <cell r="X20">
            <v>19</v>
          </cell>
          <cell r="Y20">
            <v>319</v>
          </cell>
          <cell r="Z20">
            <v>5.9561128526645764</v>
          </cell>
          <cell r="AA20">
            <v>32</v>
          </cell>
        </row>
        <row r="21">
          <cell r="A21">
            <v>16</v>
          </cell>
          <cell r="B21" t="str">
            <v>DUVAL</v>
          </cell>
          <cell r="C21">
            <v>618</v>
          </cell>
          <cell r="D21">
            <v>15860</v>
          </cell>
          <cell r="E21">
            <v>3.8965952080706177</v>
          </cell>
          <cell r="F21">
            <v>1187</v>
          </cell>
          <cell r="G21">
            <v>20074</v>
          </cell>
          <cell r="H21">
            <v>5.9131214506326595</v>
          </cell>
          <cell r="I21">
            <v>116</v>
          </cell>
          <cell r="J21">
            <v>2703</v>
          </cell>
          <cell r="K21">
            <v>4.2915279319274875</v>
          </cell>
          <cell r="L21">
            <v>30</v>
          </cell>
          <cell r="M21">
            <v>1629</v>
          </cell>
          <cell r="N21">
            <v>1.8416206261510131</v>
          </cell>
          <cell r="O21">
            <v>7</v>
          </cell>
          <cell r="P21">
            <v>76</v>
          </cell>
          <cell r="Q21">
            <v>9.2105263157894726</v>
          </cell>
          <cell r="R21">
            <v>33</v>
          </cell>
          <cell r="S21">
            <v>946</v>
          </cell>
          <cell r="T21">
            <v>3.4883720930232558</v>
          </cell>
          <cell r="U21">
            <v>922</v>
          </cell>
          <cell r="V21">
            <v>20481</v>
          </cell>
          <cell r="W21">
            <v>4.5017333138030375</v>
          </cell>
          <cell r="X21">
            <v>1069</v>
          </cell>
          <cell r="Y21">
            <v>20807</v>
          </cell>
          <cell r="Z21">
            <v>5.1376940452732249</v>
          </cell>
          <cell r="AA21">
            <v>1991</v>
          </cell>
        </row>
        <row r="22">
          <cell r="A22">
            <v>17</v>
          </cell>
          <cell r="B22" t="str">
            <v>ESCAMBIA</v>
          </cell>
          <cell r="C22">
            <v>96</v>
          </cell>
          <cell r="D22">
            <v>8027</v>
          </cell>
          <cell r="E22">
            <v>1.1959636227731405</v>
          </cell>
          <cell r="F22">
            <v>211</v>
          </cell>
          <cell r="G22">
            <v>5867</v>
          </cell>
          <cell r="H22">
            <v>3.5963865689449461</v>
          </cell>
          <cell r="I22">
            <v>6</v>
          </cell>
          <cell r="J22">
            <v>412</v>
          </cell>
          <cell r="K22">
            <v>1.4563106796116505</v>
          </cell>
          <cell r="L22">
            <v>1</v>
          </cell>
          <cell r="M22">
            <v>459</v>
          </cell>
          <cell r="N22">
            <v>0.2178649237472767</v>
          </cell>
          <cell r="O22">
            <v>2</v>
          </cell>
          <cell r="P22">
            <v>122</v>
          </cell>
          <cell r="Q22">
            <v>1.639344262295082</v>
          </cell>
          <cell r="R22">
            <v>5</v>
          </cell>
          <cell r="S22">
            <v>360</v>
          </cell>
          <cell r="T22">
            <v>1.3888888888888888</v>
          </cell>
          <cell r="U22">
            <v>152</v>
          </cell>
          <cell r="V22">
            <v>7300</v>
          </cell>
          <cell r="W22">
            <v>2.0821917808219177</v>
          </cell>
          <cell r="X22">
            <v>169</v>
          </cell>
          <cell r="Y22">
            <v>7947</v>
          </cell>
          <cell r="Z22">
            <v>2.1265886498049578</v>
          </cell>
          <cell r="AA22">
            <v>321</v>
          </cell>
        </row>
        <row r="23">
          <cell r="A23">
            <v>18</v>
          </cell>
          <cell r="B23" t="str">
            <v>FLAGLER</v>
          </cell>
          <cell r="C23">
            <v>58</v>
          </cell>
          <cell r="D23">
            <v>3033</v>
          </cell>
          <cell r="E23">
            <v>1.9122980547312891</v>
          </cell>
          <cell r="F23">
            <v>28</v>
          </cell>
          <cell r="G23">
            <v>825</v>
          </cell>
          <cell r="H23">
            <v>3.3939393939393945</v>
          </cell>
          <cell r="I23">
            <v>11</v>
          </cell>
          <cell r="J23">
            <v>410</v>
          </cell>
          <cell r="K23">
            <v>2.6829268292682928</v>
          </cell>
          <cell r="L23">
            <v>0</v>
          </cell>
          <cell r="M23">
            <v>97</v>
          </cell>
          <cell r="N23">
            <v>0</v>
          </cell>
          <cell r="O23">
            <v>0</v>
          </cell>
          <cell r="P23">
            <v>15</v>
          </cell>
          <cell r="Q23">
            <v>0</v>
          </cell>
          <cell r="R23">
            <v>3</v>
          </cell>
          <cell r="S23">
            <v>151</v>
          </cell>
          <cell r="T23">
            <v>1.9867549668874174</v>
          </cell>
          <cell r="U23">
            <v>39</v>
          </cell>
          <cell r="V23">
            <v>2150</v>
          </cell>
          <cell r="W23">
            <v>1.8139534883720929</v>
          </cell>
          <cell r="X23">
            <v>61</v>
          </cell>
          <cell r="Y23">
            <v>2381</v>
          </cell>
          <cell r="Z23">
            <v>2.5619487610247798</v>
          </cell>
          <cell r="AA23">
            <v>100</v>
          </cell>
        </row>
        <row r="24">
          <cell r="A24">
            <v>19</v>
          </cell>
          <cell r="B24" t="str">
            <v>FRANKLIN</v>
          </cell>
          <cell r="C24">
            <v>16</v>
          </cell>
          <cell r="D24">
            <v>276</v>
          </cell>
          <cell r="E24">
            <v>5.7971014492753623</v>
          </cell>
          <cell r="F24">
            <v>3</v>
          </cell>
          <cell r="G24">
            <v>61</v>
          </cell>
          <cell r="H24">
            <v>4.918032786885246</v>
          </cell>
          <cell r="I24" t="str">
            <v>#</v>
          </cell>
          <cell r="J24" t="str">
            <v>#</v>
          </cell>
          <cell r="K24" t="str">
            <v>#</v>
          </cell>
          <cell r="L24">
            <v>0</v>
          </cell>
          <cell r="M24">
            <v>0</v>
          </cell>
          <cell r="O24">
            <v>0</v>
          </cell>
          <cell r="P24">
            <v>0</v>
          </cell>
          <cell r="R24" t="str">
            <v>#</v>
          </cell>
          <cell r="S24" t="str">
            <v>#</v>
          </cell>
          <cell r="T24" t="str">
            <v>#</v>
          </cell>
          <cell r="U24">
            <v>10</v>
          </cell>
          <cell r="V24">
            <v>164</v>
          </cell>
          <cell r="W24">
            <v>6.0975609756097562</v>
          </cell>
          <cell r="X24">
            <v>9</v>
          </cell>
          <cell r="Y24">
            <v>189</v>
          </cell>
          <cell r="Z24">
            <v>4.7619047619047619</v>
          </cell>
          <cell r="AA24">
            <v>19</v>
          </cell>
        </row>
        <row r="25">
          <cell r="A25">
            <v>20</v>
          </cell>
          <cell r="B25" t="str">
            <v>GADSDEN</v>
          </cell>
          <cell r="C25">
            <v>1</v>
          </cell>
          <cell r="D25">
            <v>70</v>
          </cell>
          <cell r="E25">
            <v>1.4285714285714286</v>
          </cell>
          <cell r="F25">
            <v>67</v>
          </cell>
          <cell r="G25">
            <v>1478</v>
          </cell>
          <cell r="H25">
            <v>4.533152909336942</v>
          </cell>
          <cell r="I25">
            <v>6</v>
          </cell>
          <cell r="J25">
            <v>204</v>
          </cell>
          <cell r="K25">
            <v>2.9411764705882351</v>
          </cell>
          <cell r="L25" t="str">
            <v>#</v>
          </cell>
          <cell r="M25" t="str">
            <v>#</v>
          </cell>
          <cell r="N25" t="str">
            <v>#</v>
          </cell>
          <cell r="O25" t="str">
            <v>#</v>
          </cell>
          <cell r="P25" t="str">
            <v>#</v>
          </cell>
          <cell r="Q25" t="str">
            <v>#</v>
          </cell>
          <cell r="R25">
            <v>0</v>
          </cell>
          <cell r="S25">
            <v>20</v>
          </cell>
          <cell r="T25">
            <v>0</v>
          </cell>
          <cell r="U25">
            <v>35</v>
          </cell>
          <cell r="V25">
            <v>899</v>
          </cell>
          <cell r="W25">
            <v>3.8932146829810903</v>
          </cell>
          <cell r="X25">
            <v>39</v>
          </cell>
          <cell r="Y25">
            <v>879</v>
          </cell>
          <cell r="Z25">
            <v>4.4368600682593859</v>
          </cell>
          <cell r="AA25">
            <v>74</v>
          </cell>
        </row>
        <row r="26">
          <cell r="A26">
            <v>21</v>
          </cell>
          <cell r="B26" t="str">
            <v>GILCHRIST</v>
          </cell>
          <cell r="C26">
            <v>1</v>
          </cell>
          <cell r="D26">
            <v>832</v>
          </cell>
          <cell r="E26">
            <v>0.1201923076923077</v>
          </cell>
          <cell r="F26">
            <v>0</v>
          </cell>
          <cell r="G26">
            <v>33</v>
          </cell>
          <cell r="H26">
            <v>0</v>
          </cell>
          <cell r="I26">
            <v>1</v>
          </cell>
          <cell r="J26">
            <v>33</v>
          </cell>
          <cell r="K26">
            <v>3.0303030303030303</v>
          </cell>
          <cell r="L26">
            <v>0</v>
          </cell>
          <cell r="M26">
            <v>0</v>
          </cell>
          <cell r="O26" t="str">
            <v>#</v>
          </cell>
          <cell r="P26" t="str">
            <v>#</v>
          </cell>
          <cell r="Q26" t="str">
            <v>#</v>
          </cell>
          <cell r="R26" t="str">
            <v>#</v>
          </cell>
          <cell r="S26" t="str">
            <v>#</v>
          </cell>
          <cell r="T26" t="str">
            <v>#</v>
          </cell>
          <cell r="U26">
            <v>1</v>
          </cell>
          <cell r="V26">
            <v>459</v>
          </cell>
          <cell r="W26">
            <v>0.2178649237472767</v>
          </cell>
          <cell r="X26">
            <v>1</v>
          </cell>
          <cell r="Y26">
            <v>447</v>
          </cell>
          <cell r="Z26">
            <v>0.22371364653243847</v>
          </cell>
          <cell r="AA26">
            <v>2</v>
          </cell>
        </row>
        <row r="27">
          <cell r="A27">
            <v>22</v>
          </cell>
          <cell r="B27" t="str">
            <v>GLADES</v>
          </cell>
          <cell r="C27">
            <v>3</v>
          </cell>
          <cell r="D27">
            <v>121</v>
          </cell>
          <cell r="E27">
            <v>2.4793388429752068</v>
          </cell>
          <cell r="F27">
            <v>3</v>
          </cell>
          <cell r="G27">
            <v>91</v>
          </cell>
          <cell r="H27">
            <v>3.296703296703297</v>
          </cell>
          <cell r="I27">
            <v>6</v>
          </cell>
          <cell r="J27">
            <v>98</v>
          </cell>
          <cell r="K27">
            <v>6.1224489795918364</v>
          </cell>
          <cell r="L27" t="str">
            <v>#</v>
          </cell>
          <cell r="M27" t="str">
            <v>#</v>
          </cell>
          <cell r="N27" t="str">
            <v>#</v>
          </cell>
          <cell r="O27" t="str">
            <v>#</v>
          </cell>
          <cell r="P27" t="str">
            <v>#</v>
          </cell>
          <cell r="Q27" t="str">
            <v>#</v>
          </cell>
          <cell r="R27" t="str">
            <v>#</v>
          </cell>
          <cell r="S27" t="str">
            <v>#</v>
          </cell>
          <cell r="T27" t="str">
            <v>#</v>
          </cell>
          <cell r="U27">
            <v>5</v>
          </cell>
          <cell r="V27">
            <v>130</v>
          </cell>
          <cell r="W27">
            <v>3.8461538461538463</v>
          </cell>
          <cell r="X27">
            <v>7</v>
          </cell>
          <cell r="Y27">
            <v>187</v>
          </cell>
          <cell r="Z27">
            <v>3.7433155080213902</v>
          </cell>
          <cell r="AA27">
            <v>12</v>
          </cell>
        </row>
        <row r="28">
          <cell r="A28">
            <v>23</v>
          </cell>
          <cell r="B28" t="str">
            <v>GULF</v>
          </cell>
          <cell r="C28">
            <v>9</v>
          </cell>
          <cell r="D28">
            <v>583</v>
          </cell>
          <cell r="E28">
            <v>1.5437392795883362</v>
          </cell>
          <cell r="F28">
            <v>0</v>
          </cell>
          <cell r="G28">
            <v>112</v>
          </cell>
          <cell r="H28">
            <v>0</v>
          </cell>
          <cell r="I28">
            <v>0</v>
          </cell>
          <cell r="J28">
            <v>14</v>
          </cell>
          <cell r="K28">
            <v>0</v>
          </cell>
          <cell r="L28" t="str">
            <v>#</v>
          </cell>
          <cell r="M28" t="str">
            <v>#</v>
          </cell>
          <cell r="N28" t="str">
            <v>#</v>
          </cell>
          <cell r="O28" t="str">
            <v>#</v>
          </cell>
          <cell r="P28" t="str">
            <v>#</v>
          </cell>
          <cell r="Q28" t="str">
            <v>#</v>
          </cell>
          <cell r="R28" t="str">
            <v>#</v>
          </cell>
          <cell r="S28" t="str">
            <v>#</v>
          </cell>
          <cell r="T28" t="str">
            <v>#</v>
          </cell>
          <cell r="U28">
            <v>9</v>
          </cell>
          <cell r="V28">
            <v>371</v>
          </cell>
          <cell r="W28">
            <v>2.4258760107816713</v>
          </cell>
          <cell r="X28">
            <v>1</v>
          </cell>
          <cell r="Y28">
            <v>353</v>
          </cell>
          <cell r="Z28">
            <v>0.28328611898016998</v>
          </cell>
          <cell r="AA28">
            <v>10</v>
          </cell>
        </row>
        <row r="29">
          <cell r="A29">
            <v>24</v>
          </cell>
          <cell r="B29" t="str">
            <v>HAMILTON</v>
          </cell>
          <cell r="C29">
            <v>7</v>
          </cell>
          <cell r="D29">
            <v>263</v>
          </cell>
          <cell r="E29">
            <v>2.6615969581749046</v>
          </cell>
          <cell r="F29">
            <v>11</v>
          </cell>
          <cell r="G29">
            <v>287</v>
          </cell>
          <cell r="H29">
            <v>3.8327526132404177</v>
          </cell>
          <cell r="I29">
            <v>4</v>
          </cell>
          <cell r="J29">
            <v>49</v>
          </cell>
          <cell r="K29">
            <v>8.1632653061224492</v>
          </cell>
          <cell r="L29" t="str">
            <v>#</v>
          </cell>
          <cell r="M29" t="str">
            <v>#</v>
          </cell>
          <cell r="N29" t="str">
            <v>#</v>
          </cell>
          <cell r="O29">
            <v>0</v>
          </cell>
          <cell r="P29">
            <v>0</v>
          </cell>
          <cell r="R29" t="str">
            <v>#</v>
          </cell>
          <cell r="S29" t="str">
            <v>#</v>
          </cell>
          <cell r="T29" t="str">
            <v>#</v>
          </cell>
          <cell r="U29">
            <v>5</v>
          </cell>
          <cell r="V29">
            <v>276</v>
          </cell>
          <cell r="W29">
            <v>1.8115942028985508</v>
          </cell>
          <cell r="X29">
            <v>17</v>
          </cell>
          <cell r="Y29">
            <v>337</v>
          </cell>
          <cell r="Z29">
            <v>5.0445103857566762</v>
          </cell>
          <cell r="AA29">
            <v>22</v>
          </cell>
        </row>
        <row r="30">
          <cell r="A30">
            <v>25</v>
          </cell>
          <cell r="B30" t="str">
            <v>HARDEE</v>
          </cell>
          <cell r="C30">
            <v>22</v>
          </cell>
          <cell r="D30">
            <v>615</v>
          </cell>
          <cell r="E30">
            <v>3.5772357723577239</v>
          </cell>
          <cell r="F30">
            <v>5</v>
          </cell>
          <cell r="G30">
            <v>156</v>
          </cell>
          <cell r="H30">
            <v>3.2051282051282048</v>
          </cell>
          <cell r="I30">
            <v>44</v>
          </cell>
          <cell r="J30">
            <v>680</v>
          </cell>
          <cell r="K30">
            <v>6.4705882352941186</v>
          </cell>
          <cell r="L30">
            <v>1</v>
          </cell>
          <cell r="M30">
            <v>23</v>
          </cell>
          <cell r="N30">
            <v>4.3478260869565215</v>
          </cell>
          <cell r="O30" t="str">
            <v>#</v>
          </cell>
          <cell r="P30" t="str">
            <v>#</v>
          </cell>
          <cell r="Q30" t="str">
            <v>#</v>
          </cell>
          <cell r="R30" t="str">
            <v>#</v>
          </cell>
          <cell r="S30" t="str">
            <v>#</v>
          </cell>
          <cell r="T30" t="str">
            <v>#</v>
          </cell>
          <cell r="U30">
            <v>26</v>
          </cell>
          <cell r="V30">
            <v>740</v>
          </cell>
          <cell r="W30">
            <v>3.5135135135135136</v>
          </cell>
          <cell r="X30">
            <v>46</v>
          </cell>
          <cell r="Y30">
            <v>741</v>
          </cell>
          <cell r="Z30">
            <v>6.2078272604588394</v>
          </cell>
          <cell r="AA30">
            <v>72</v>
          </cell>
        </row>
        <row r="31">
          <cell r="A31">
            <v>26</v>
          </cell>
          <cell r="B31" t="str">
            <v>HENDRY</v>
          </cell>
          <cell r="C31">
            <v>24</v>
          </cell>
          <cell r="D31">
            <v>762</v>
          </cell>
          <cell r="E31">
            <v>3.1496062992125982</v>
          </cell>
          <cell r="F31">
            <v>5</v>
          </cell>
          <cell r="G31">
            <v>403</v>
          </cell>
          <cell r="H31">
            <v>1.240694789081886</v>
          </cell>
          <cell r="I31">
            <v>42</v>
          </cell>
          <cell r="J31">
            <v>1117</v>
          </cell>
          <cell r="K31">
            <v>3.7600716204118174</v>
          </cell>
          <cell r="L31">
            <v>1</v>
          </cell>
          <cell r="M31">
            <v>13</v>
          </cell>
          <cell r="N31">
            <v>7.6923076923076925</v>
          </cell>
          <cell r="O31">
            <v>0</v>
          </cell>
          <cell r="P31">
            <v>15</v>
          </cell>
          <cell r="Q31">
            <v>0</v>
          </cell>
          <cell r="R31">
            <v>1</v>
          </cell>
          <cell r="S31">
            <v>23</v>
          </cell>
          <cell r="T31">
            <v>4.3478260869565215</v>
          </cell>
          <cell r="U31">
            <v>28</v>
          </cell>
          <cell r="V31">
            <v>1166</v>
          </cell>
          <cell r="W31">
            <v>2.4013722126929671</v>
          </cell>
          <cell r="X31">
            <v>45</v>
          </cell>
          <cell r="Y31">
            <v>1167</v>
          </cell>
          <cell r="Z31">
            <v>3.8560411311053984</v>
          </cell>
          <cell r="AA31">
            <v>73</v>
          </cell>
        </row>
        <row r="32">
          <cell r="A32">
            <v>27</v>
          </cell>
          <cell r="B32" t="str">
            <v>HERNANDO</v>
          </cell>
          <cell r="C32">
            <v>156</v>
          </cell>
          <cell r="D32">
            <v>5713</v>
          </cell>
          <cell r="E32">
            <v>2.7306143882373535</v>
          </cell>
          <cell r="F32">
            <v>15</v>
          </cell>
          <cell r="G32">
            <v>610</v>
          </cell>
          <cell r="H32">
            <v>2.459016393442623</v>
          </cell>
          <cell r="I32">
            <v>33</v>
          </cell>
          <cell r="J32">
            <v>1023</v>
          </cell>
          <cell r="K32">
            <v>3.225806451612903</v>
          </cell>
          <cell r="L32">
            <v>3</v>
          </cell>
          <cell r="M32">
            <v>95</v>
          </cell>
          <cell r="N32">
            <v>3.1578947368421053</v>
          </cell>
          <cell r="O32">
            <v>0</v>
          </cell>
          <cell r="P32">
            <v>24</v>
          </cell>
          <cell r="Q32">
            <v>0</v>
          </cell>
          <cell r="R32">
            <v>3</v>
          </cell>
          <cell r="S32">
            <v>192</v>
          </cell>
          <cell r="T32">
            <v>1.5625</v>
          </cell>
          <cell r="U32">
            <v>72</v>
          </cell>
          <cell r="V32">
            <v>3829</v>
          </cell>
          <cell r="W32">
            <v>1.8803865238965787</v>
          </cell>
          <cell r="X32">
            <v>138</v>
          </cell>
          <cell r="Y32">
            <v>3828</v>
          </cell>
          <cell r="Z32">
            <v>3.6050156739811912</v>
          </cell>
          <cell r="AA32">
            <v>210</v>
          </cell>
        </row>
        <row r="33">
          <cell r="A33">
            <v>28</v>
          </cell>
          <cell r="B33" t="str">
            <v>HIGHLANDS</v>
          </cell>
          <cell r="C33">
            <v>73</v>
          </cell>
          <cell r="D33">
            <v>2128</v>
          </cell>
          <cell r="E33">
            <v>3.4304511278195489</v>
          </cell>
          <cell r="F33">
            <v>39</v>
          </cell>
          <cell r="G33">
            <v>792</v>
          </cell>
          <cell r="H33">
            <v>4.9242424242424239</v>
          </cell>
          <cell r="I33">
            <v>49</v>
          </cell>
          <cell r="J33">
            <v>925</v>
          </cell>
          <cell r="K33">
            <v>5.2972972972972974</v>
          </cell>
          <cell r="L33">
            <v>1</v>
          </cell>
          <cell r="M33">
            <v>46</v>
          </cell>
          <cell r="N33">
            <v>2.1739130434782608</v>
          </cell>
          <cell r="O33">
            <v>1</v>
          </cell>
          <cell r="P33">
            <v>19</v>
          </cell>
          <cell r="Q33">
            <v>5.2631578947368416</v>
          </cell>
          <cell r="R33">
            <v>2</v>
          </cell>
          <cell r="S33">
            <v>39</v>
          </cell>
          <cell r="T33">
            <v>5.1282051282051277</v>
          </cell>
          <cell r="U33">
            <v>68</v>
          </cell>
          <cell r="V33">
            <v>1941</v>
          </cell>
          <cell r="W33">
            <v>3.5033487892838742</v>
          </cell>
          <cell r="X33">
            <v>97</v>
          </cell>
          <cell r="Y33">
            <v>2008</v>
          </cell>
          <cell r="Z33">
            <v>4.8306772908366531</v>
          </cell>
          <cell r="AA33">
            <v>165</v>
          </cell>
        </row>
        <row r="34">
          <cell r="A34">
            <v>29</v>
          </cell>
          <cell r="B34" t="str">
            <v>HILLSBOROUGH</v>
          </cell>
          <cell r="C34">
            <v>188</v>
          </cell>
          <cell r="D34">
            <v>26457</v>
          </cell>
          <cell r="E34">
            <v>0.71058699021053029</v>
          </cell>
          <cell r="F34">
            <v>196</v>
          </cell>
          <cell r="G34">
            <v>14662</v>
          </cell>
          <cell r="H34">
            <v>1.3367889783112807</v>
          </cell>
          <cell r="I34">
            <v>188</v>
          </cell>
          <cell r="J34">
            <v>15838</v>
          </cell>
          <cell r="K34">
            <v>1.1870185629498673</v>
          </cell>
          <cell r="L34">
            <v>5</v>
          </cell>
          <cell r="M34">
            <v>1825</v>
          </cell>
          <cell r="N34">
            <v>0.27397260273972601</v>
          </cell>
          <cell r="O34">
            <v>2</v>
          </cell>
          <cell r="P34">
            <v>222</v>
          </cell>
          <cell r="Q34">
            <v>0.90090090090090091</v>
          </cell>
          <cell r="R34">
            <v>23</v>
          </cell>
          <cell r="S34">
            <v>2848</v>
          </cell>
          <cell r="T34">
            <v>0.80758426966292141</v>
          </cell>
          <cell r="U34">
            <v>256</v>
          </cell>
          <cell r="V34">
            <v>30356</v>
          </cell>
          <cell r="W34">
            <v>0.84332586638555807</v>
          </cell>
          <cell r="X34">
            <v>346</v>
          </cell>
          <cell r="Y34">
            <v>31496</v>
          </cell>
          <cell r="Z34">
            <v>1.0985521971043941</v>
          </cell>
          <cell r="AA34">
            <v>602</v>
          </cell>
        </row>
        <row r="35">
          <cell r="A35">
            <v>30</v>
          </cell>
          <cell r="B35" t="str">
            <v>HOLMES</v>
          </cell>
          <cell r="C35">
            <v>18</v>
          </cell>
          <cell r="D35">
            <v>1035</v>
          </cell>
          <cell r="E35">
            <v>1.7391304347826086</v>
          </cell>
          <cell r="F35">
            <v>0</v>
          </cell>
          <cell r="G35">
            <v>63</v>
          </cell>
          <cell r="H35">
            <v>0</v>
          </cell>
          <cell r="I35">
            <v>0</v>
          </cell>
          <cell r="J35">
            <v>15</v>
          </cell>
          <cell r="K35">
            <v>0</v>
          </cell>
          <cell r="L35">
            <v>0</v>
          </cell>
          <cell r="M35">
            <v>14</v>
          </cell>
          <cell r="N35">
            <v>0</v>
          </cell>
          <cell r="O35" t="str">
            <v>#</v>
          </cell>
          <cell r="P35" t="str">
            <v>#</v>
          </cell>
          <cell r="Q35" t="str">
            <v>#</v>
          </cell>
          <cell r="R35" t="str">
            <v>#</v>
          </cell>
          <cell r="S35" t="str">
            <v>#</v>
          </cell>
          <cell r="T35" t="str">
            <v>#</v>
          </cell>
          <cell r="U35">
            <v>10</v>
          </cell>
          <cell r="V35">
            <v>517</v>
          </cell>
          <cell r="W35">
            <v>1.9342359767891684</v>
          </cell>
          <cell r="X35">
            <v>9</v>
          </cell>
          <cell r="Y35">
            <v>621</v>
          </cell>
          <cell r="Z35">
            <v>1.4492753623188406</v>
          </cell>
          <cell r="AA35">
            <v>19</v>
          </cell>
        </row>
        <row r="36">
          <cell r="A36">
            <v>31</v>
          </cell>
          <cell r="B36" t="str">
            <v>INDIAN RIVER</v>
          </cell>
          <cell r="C36">
            <v>44</v>
          </cell>
          <cell r="D36">
            <v>4063</v>
          </cell>
          <cell r="E36">
            <v>1.0829436377061286</v>
          </cell>
          <cell r="F36">
            <v>26</v>
          </cell>
          <cell r="G36">
            <v>1017</v>
          </cell>
          <cell r="H36">
            <v>2.5565388397246802</v>
          </cell>
          <cell r="I36">
            <v>16</v>
          </cell>
          <cell r="J36">
            <v>858</v>
          </cell>
          <cell r="K36">
            <v>1.8648018648018647</v>
          </cell>
          <cell r="L36">
            <v>2</v>
          </cell>
          <cell r="M36">
            <v>91</v>
          </cell>
          <cell r="N36">
            <v>2.197802197802198</v>
          </cell>
          <cell r="O36">
            <v>0</v>
          </cell>
          <cell r="P36">
            <v>19</v>
          </cell>
          <cell r="Q36">
            <v>0</v>
          </cell>
          <cell r="R36">
            <v>2</v>
          </cell>
          <cell r="S36">
            <v>73</v>
          </cell>
          <cell r="T36">
            <v>2.7397260273972601</v>
          </cell>
          <cell r="U36">
            <v>34</v>
          </cell>
          <cell r="V36">
            <v>3015</v>
          </cell>
          <cell r="W36">
            <v>1.1276948590381426</v>
          </cell>
          <cell r="X36">
            <v>56</v>
          </cell>
          <cell r="Y36">
            <v>3106</v>
          </cell>
          <cell r="Z36">
            <v>1.80296200901481</v>
          </cell>
          <cell r="AA36">
            <v>90</v>
          </cell>
        </row>
        <row r="37">
          <cell r="A37">
            <v>32</v>
          </cell>
          <cell r="B37" t="str">
            <v>JACKSON</v>
          </cell>
          <cell r="C37">
            <v>21</v>
          </cell>
          <cell r="D37">
            <v>1522</v>
          </cell>
          <cell r="E37">
            <v>1.3797634691195795</v>
          </cell>
          <cell r="F37">
            <v>21</v>
          </cell>
          <cell r="G37">
            <v>696</v>
          </cell>
          <cell r="H37">
            <v>3.0172413793103448</v>
          </cell>
          <cell r="I37">
            <v>2</v>
          </cell>
          <cell r="J37">
            <v>61</v>
          </cell>
          <cell r="K37">
            <v>3.278688524590164</v>
          </cell>
          <cell r="L37">
            <v>0</v>
          </cell>
          <cell r="M37">
            <v>12</v>
          </cell>
          <cell r="N37">
            <v>0</v>
          </cell>
          <cell r="O37">
            <v>1</v>
          </cell>
          <cell r="P37">
            <v>12</v>
          </cell>
          <cell r="Q37">
            <v>8.3333333333333321</v>
          </cell>
          <cell r="R37">
            <v>1</v>
          </cell>
          <cell r="S37">
            <v>48</v>
          </cell>
          <cell r="T37">
            <v>2.083333333333333</v>
          </cell>
          <cell r="U37">
            <v>17</v>
          </cell>
          <cell r="V37">
            <v>1180</v>
          </cell>
          <cell r="W37">
            <v>1.4406779661016949</v>
          </cell>
          <cell r="X37">
            <v>29</v>
          </cell>
          <cell r="Y37">
            <v>1171</v>
          </cell>
          <cell r="Z37">
            <v>2.4765157984628523</v>
          </cell>
          <cell r="AA37">
            <v>46</v>
          </cell>
        </row>
        <row r="38">
          <cell r="A38">
            <v>33</v>
          </cell>
          <cell r="B38" t="str">
            <v>JEFFERSON</v>
          </cell>
          <cell r="C38">
            <v>4</v>
          </cell>
          <cell r="D38">
            <v>55</v>
          </cell>
          <cell r="E38">
            <v>7.2727272727272725</v>
          </cell>
          <cell r="F38">
            <v>2</v>
          </cell>
          <cell r="G38">
            <v>252</v>
          </cell>
          <cell r="H38">
            <v>0.79365079365079361</v>
          </cell>
          <cell r="I38">
            <v>0</v>
          </cell>
          <cell r="J38">
            <v>11</v>
          </cell>
          <cell r="K38">
            <v>0</v>
          </cell>
          <cell r="L38" t="str">
            <v>#</v>
          </cell>
          <cell r="M38" t="str">
            <v>#</v>
          </cell>
          <cell r="N38" t="str">
            <v>#</v>
          </cell>
          <cell r="O38" t="str">
            <v>#</v>
          </cell>
          <cell r="P38" t="str">
            <v>#</v>
          </cell>
          <cell r="Q38" t="str">
            <v>#</v>
          </cell>
          <cell r="R38" t="str">
            <v>#</v>
          </cell>
          <cell r="S38" t="str">
            <v>#</v>
          </cell>
          <cell r="T38" t="str">
            <v>#</v>
          </cell>
          <cell r="U38">
            <v>1</v>
          </cell>
          <cell r="V38">
            <v>189</v>
          </cell>
          <cell r="W38">
            <v>0.52910052910052907</v>
          </cell>
          <cell r="X38">
            <v>5</v>
          </cell>
          <cell r="Y38">
            <v>139</v>
          </cell>
          <cell r="Z38">
            <v>3.5971223021582732</v>
          </cell>
          <cell r="AA38">
            <v>6</v>
          </cell>
        </row>
        <row r="39">
          <cell r="A39">
            <v>34</v>
          </cell>
          <cell r="B39" t="str">
            <v>LAFAYETTE</v>
          </cell>
          <cell r="C39">
            <v>2</v>
          </cell>
          <cell r="D39">
            <v>226</v>
          </cell>
          <cell r="E39">
            <v>0.88495575221238942</v>
          </cell>
          <cell r="F39">
            <v>0</v>
          </cell>
          <cell r="G39">
            <v>32</v>
          </cell>
          <cell r="H39">
            <v>0</v>
          </cell>
          <cell r="I39">
            <v>0</v>
          </cell>
          <cell r="J39">
            <v>41</v>
          </cell>
          <cell r="K39">
            <v>0</v>
          </cell>
          <cell r="L39" t="str">
            <v>#</v>
          </cell>
          <cell r="M39" t="str">
            <v>#</v>
          </cell>
          <cell r="N39" t="str">
            <v>#</v>
          </cell>
          <cell r="O39">
            <v>0</v>
          </cell>
          <cell r="P39">
            <v>0</v>
          </cell>
          <cell r="R39" t="str">
            <v>#</v>
          </cell>
          <cell r="S39" t="str">
            <v>#</v>
          </cell>
          <cell r="T39" t="str">
            <v>#</v>
          </cell>
          <cell r="U39">
            <v>0</v>
          </cell>
          <cell r="V39">
            <v>145</v>
          </cell>
          <cell r="W39">
            <v>0</v>
          </cell>
          <cell r="X39">
            <v>2</v>
          </cell>
          <cell r="Y39">
            <v>160</v>
          </cell>
          <cell r="Z39">
            <v>1.25</v>
          </cell>
          <cell r="AA39">
            <v>2</v>
          </cell>
        </row>
        <row r="40">
          <cell r="A40">
            <v>35</v>
          </cell>
          <cell r="B40" t="str">
            <v>LAKE</v>
          </cell>
          <cell r="C40">
            <v>213</v>
          </cell>
          <cell r="D40">
            <v>8206</v>
          </cell>
          <cell r="E40">
            <v>2.5956617109432125</v>
          </cell>
          <cell r="F40">
            <v>76</v>
          </cell>
          <cell r="G40">
            <v>2280</v>
          </cell>
          <cell r="H40">
            <v>3.3333333333333335</v>
          </cell>
          <cell r="I40">
            <v>73</v>
          </cell>
          <cell r="J40">
            <v>1994</v>
          </cell>
          <cell r="K40">
            <v>3.6609829488465397</v>
          </cell>
          <cell r="L40">
            <v>4</v>
          </cell>
          <cell r="M40">
            <v>271</v>
          </cell>
          <cell r="N40">
            <v>1.4760147601476015</v>
          </cell>
          <cell r="O40">
            <v>1</v>
          </cell>
          <cell r="P40">
            <v>74</v>
          </cell>
          <cell r="Q40">
            <v>1.3513513513513513</v>
          </cell>
          <cell r="R40">
            <v>12</v>
          </cell>
          <cell r="S40">
            <v>242</v>
          </cell>
          <cell r="T40">
            <v>4.9586776859504136</v>
          </cell>
          <cell r="U40">
            <v>143</v>
          </cell>
          <cell r="V40">
            <v>6320</v>
          </cell>
          <cell r="W40">
            <v>2.2626582278481013</v>
          </cell>
          <cell r="X40">
            <v>236</v>
          </cell>
          <cell r="Y40">
            <v>6747</v>
          </cell>
          <cell r="Z40">
            <v>3.497850896694827</v>
          </cell>
          <cell r="AA40">
            <v>379</v>
          </cell>
        </row>
        <row r="41">
          <cell r="A41">
            <v>36</v>
          </cell>
          <cell r="B41" t="str">
            <v>LEE</v>
          </cell>
          <cell r="C41">
            <v>181</v>
          </cell>
          <cell r="D41">
            <v>15165</v>
          </cell>
          <cell r="E41">
            <v>1.1935377514012528</v>
          </cell>
          <cell r="F41">
            <v>91</v>
          </cell>
          <cell r="G41">
            <v>5116</v>
          </cell>
          <cell r="H41">
            <v>1.7787333854573886</v>
          </cell>
          <cell r="I41">
            <v>93</v>
          </cell>
          <cell r="J41">
            <v>7370</v>
          </cell>
          <cell r="K41">
            <v>1.2618724559023067</v>
          </cell>
          <cell r="L41">
            <v>3</v>
          </cell>
          <cell r="M41">
            <v>424</v>
          </cell>
          <cell r="N41">
            <v>0.70754716981132082</v>
          </cell>
          <cell r="O41">
            <v>2</v>
          </cell>
          <cell r="P41">
            <v>98</v>
          </cell>
          <cell r="Q41">
            <v>2.0408163265306123</v>
          </cell>
          <cell r="R41">
            <v>9</v>
          </cell>
          <cell r="S41">
            <v>891</v>
          </cell>
          <cell r="T41">
            <v>1.0101010101010102</v>
          </cell>
          <cell r="U41">
            <v>177</v>
          </cell>
          <cell r="V41">
            <v>13865</v>
          </cell>
          <cell r="W41">
            <v>1.2765957446808509</v>
          </cell>
          <cell r="X41">
            <v>202</v>
          </cell>
          <cell r="Y41">
            <v>15199</v>
          </cell>
          <cell r="Z41">
            <v>1.3290348049213763</v>
          </cell>
          <cell r="AA41">
            <v>379</v>
          </cell>
        </row>
        <row r="42">
          <cell r="A42">
            <v>37</v>
          </cell>
          <cell r="B42" t="str">
            <v>LEON</v>
          </cell>
          <cell r="C42">
            <v>90</v>
          </cell>
          <cell r="D42">
            <v>5576</v>
          </cell>
          <cell r="E42">
            <v>1.6140602582496413</v>
          </cell>
          <cell r="F42">
            <v>230</v>
          </cell>
          <cell r="G42">
            <v>4681</v>
          </cell>
          <cell r="H42">
            <v>4.9134800256355478</v>
          </cell>
          <cell r="I42">
            <v>4</v>
          </cell>
          <cell r="J42">
            <v>341</v>
          </cell>
          <cell r="K42">
            <v>1.1730205278592376</v>
          </cell>
          <cell r="L42">
            <v>3</v>
          </cell>
          <cell r="M42">
            <v>271</v>
          </cell>
          <cell r="N42">
            <v>1.107011070110701</v>
          </cell>
          <cell r="O42">
            <v>1</v>
          </cell>
          <cell r="P42">
            <v>23</v>
          </cell>
          <cell r="Q42">
            <v>4.3478260869565215</v>
          </cell>
          <cell r="R42">
            <v>6</v>
          </cell>
          <cell r="S42">
            <v>245</v>
          </cell>
          <cell r="T42">
            <v>2.4489795918367347</v>
          </cell>
          <cell r="U42">
            <v>140</v>
          </cell>
          <cell r="V42">
            <v>5425</v>
          </cell>
          <cell r="W42">
            <v>2.5806451612903225</v>
          </cell>
          <cell r="X42">
            <v>194</v>
          </cell>
          <cell r="Y42">
            <v>5712</v>
          </cell>
          <cell r="Z42">
            <v>3.3963585434173669</v>
          </cell>
          <cell r="AA42">
            <v>334</v>
          </cell>
        </row>
        <row r="43">
          <cell r="A43">
            <v>38</v>
          </cell>
          <cell r="B43" t="str">
            <v>LEVY</v>
          </cell>
          <cell r="C43">
            <v>63</v>
          </cell>
          <cell r="D43">
            <v>1473</v>
          </cell>
          <cell r="E43">
            <v>4.2769857433808554</v>
          </cell>
          <cell r="F43">
            <v>12</v>
          </cell>
          <cell r="G43">
            <v>354</v>
          </cell>
          <cell r="H43">
            <v>3.3898305084745761</v>
          </cell>
          <cell r="I43">
            <v>9</v>
          </cell>
          <cell r="J43">
            <v>155</v>
          </cell>
          <cell r="K43">
            <v>5.806451612903226</v>
          </cell>
          <cell r="L43">
            <v>0</v>
          </cell>
          <cell r="M43">
            <v>13</v>
          </cell>
          <cell r="N43">
            <v>0</v>
          </cell>
          <cell r="O43" t="str">
            <v>#</v>
          </cell>
          <cell r="P43" t="str">
            <v>#</v>
          </cell>
          <cell r="Q43" t="str">
            <v>#</v>
          </cell>
          <cell r="R43">
            <v>1</v>
          </cell>
          <cell r="S43">
            <v>30</v>
          </cell>
          <cell r="T43">
            <v>3.3333333333333335</v>
          </cell>
          <cell r="U43">
            <v>35</v>
          </cell>
          <cell r="V43">
            <v>1021</v>
          </cell>
          <cell r="W43">
            <v>3.4280117531831538</v>
          </cell>
          <cell r="X43">
            <v>50</v>
          </cell>
          <cell r="Y43">
            <v>1010</v>
          </cell>
          <cell r="Z43">
            <v>4.9504950495049505</v>
          </cell>
          <cell r="AA43">
            <v>85</v>
          </cell>
        </row>
        <row r="44">
          <cell r="A44">
            <v>39</v>
          </cell>
          <cell r="B44" t="str">
            <v>LIBERTY</v>
          </cell>
          <cell r="C44">
            <v>6</v>
          </cell>
          <cell r="D44">
            <v>377</v>
          </cell>
          <cell r="E44">
            <v>1.5915119363395225</v>
          </cell>
          <cell r="F44">
            <v>1</v>
          </cell>
          <cell r="G44">
            <v>138</v>
          </cell>
          <cell r="H44">
            <v>0.72463768115942029</v>
          </cell>
          <cell r="I44">
            <v>0</v>
          </cell>
          <cell r="J44">
            <v>20</v>
          </cell>
          <cell r="K44">
            <v>0</v>
          </cell>
          <cell r="L44" t="str">
            <v>#</v>
          </cell>
          <cell r="M44" t="str">
            <v>#</v>
          </cell>
          <cell r="N44" t="str">
            <v>#</v>
          </cell>
          <cell r="O44" t="str">
            <v>#</v>
          </cell>
          <cell r="P44" t="str">
            <v>#</v>
          </cell>
          <cell r="Q44" t="str">
            <v>#</v>
          </cell>
          <cell r="R44">
            <v>0</v>
          </cell>
          <cell r="S44">
            <v>12</v>
          </cell>
          <cell r="T44">
            <v>0</v>
          </cell>
          <cell r="U44">
            <v>4</v>
          </cell>
          <cell r="V44">
            <v>177</v>
          </cell>
          <cell r="W44">
            <v>2.2598870056497176</v>
          </cell>
          <cell r="X44">
            <v>3</v>
          </cell>
          <cell r="Y44">
            <v>375</v>
          </cell>
          <cell r="Z44">
            <v>0.8</v>
          </cell>
          <cell r="AA44">
            <v>7</v>
          </cell>
        </row>
        <row r="45">
          <cell r="A45">
            <v>40</v>
          </cell>
          <cell r="B45" t="str">
            <v>MADISON</v>
          </cell>
          <cell r="C45">
            <v>6</v>
          </cell>
          <cell r="D45">
            <v>409</v>
          </cell>
          <cell r="E45">
            <v>1.4669926650366749</v>
          </cell>
          <cell r="F45">
            <v>18</v>
          </cell>
          <cell r="G45">
            <v>561</v>
          </cell>
          <cell r="H45">
            <v>3.2085561497326207</v>
          </cell>
          <cell r="I45">
            <v>0</v>
          </cell>
          <cell r="J45">
            <v>23</v>
          </cell>
          <cell r="K45">
            <v>0</v>
          </cell>
          <cell r="L45" t="str">
            <v>#</v>
          </cell>
          <cell r="M45" t="str">
            <v>#</v>
          </cell>
          <cell r="N45" t="str">
            <v>#</v>
          </cell>
          <cell r="O45">
            <v>0</v>
          </cell>
          <cell r="P45">
            <v>0</v>
          </cell>
          <cell r="R45" t="str">
            <v>#</v>
          </cell>
          <cell r="S45" t="str">
            <v>#</v>
          </cell>
          <cell r="T45" t="str">
            <v>#</v>
          </cell>
          <cell r="U45">
            <v>13</v>
          </cell>
          <cell r="V45">
            <v>418</v>
          </cell>
          <cell r="W45">
            <v>3.1100478468899522</v>
          </cell>
          <cell r="X45">
            <v>11</v>
          </cell>
          <cell r="Y45">
            <v>584</v>
          </cell>
          <cell r="Z45">
            <v>1.8835616438356164</v>
          </cell>
          <cell r="AA45">
            <v>24</v>
          </cell>
        </row>
        <row r="46">
          <cell r="A46">
            <v>41</v>
          </cell>
          <cell r="B46" t="str">
            <v>MANATEE</v>
          </cell>
          <cell r="C46">
            <v>198</v>
          </cell>
          <cell r="D46">
            <v>8541</v>
          </cell>
          <cell r="E46">
            <v>2.3182297154899896</v>
          </cell>
          <cell r="F46">
            <v>134</v>
          </cell>
          <cell r="G46">
            <v>2629</v>
          </cell>
          <cell r="H46">
            <v>5.0969950551540508</v>
          </cell>
          <cell r="I46">
            <v>172</v>
          </cell>
          <cell r="J46">
            <v>2596</v>
          </cell>
          <cell r="K46">
            <v>6.6255778120184905</v>
          </cell>
          <cell r="L46">
            <v>3</v>
          </cell>
          <cell r="M46">
            <v>233</v>
          </cell>
          <cell r="N46">
            <v>1.2875536480686696</v>
          </cell>
          <cell r="O46">
            <v>0</v>
          </cell>
          <cell r="P46">
            <v>19</v>
          </cell>
          <cell r="Q46">
            <v>0</v>
          </cell>
          <cell r="R46">
            <v>9</v>
          </cell>
          <cell r="S46">
            <v>349</v>
          </cell>
          <cell r="T46">
            <v>2.5787965616045847</v>
          </cell>
          <cell r="U46">
            <v>249</v>
          </cell>
          <cell r="V46">
            <v>6851</v>
          </cell>
          <cell r="W46">
            <v>3.6345059115457601</v>
          </cell>
          <cell r="X46">
            <v>267</v>
          </cell>
          <cell r="Y46">
            <v>7516</v>
          </cell>
          <cell r="Z46">
            <v>3.5524215007982964</v>
          </cell>
          <cell r="AA46">
            <v>516</v>
          </cell>
        </row>
        <row r="47">
          <cell r="A47">
            <v>42</v>
          </cell>
          <cell r="B47" t="str">
            <v>MARION</v>
          </cell>
          <cell r="C47">
            <v>226</v>
          </cell>
          <cell r="D47">
            <v>9436</v>
          </cell>
          <cell r="E47">
            <v>2.395082662144977</v>
          </cell>
          <cell r="F47">
            <v>115</v>
          </cell>
          <cell r="G47">
            <v>3279</v>
          </cell>
          <cell r="H47">
            <v>3.5071668191521805</v>
          </cell>
          <cell r="I47">
            <v>51</v>
          </cell>
          <cell r="J47">
            <v>2070</v>
          </cell>
          <cell r="K47">
            <v>2.4637681159420293</v>
          </cell>
          <cell r="L47">
            <v>2</v>
          </cell>
          <cell r="M47">
            <v>253</v>
          </cell>
          <cell r="N47">
            <v>0.79051383399209485</v>
          </cell>
          <cell r="O47">
            <v>0</v>
          </cell>
          <cell r="P47">
            <v>65</v>
          </cell>
          <cell r="Q47">
            <v>0</v>
          </cell>
          <cell r="R47">
            <v>13</v>
          </cell>
          <cell r="S47">
            <v>513</v>
          </cell>
          <cell r="T47">
            <v>2.53411306042885</v>
          </cell>
          <cell r="U47">
            <v>177</v>
          </cell>
          <cell r="V47">
            <v>7467</v>
          </cell>
          <cell r="W47">
            <v>2.3704298915227002</v>
          </cell>
          <cell r="X47">
            <v>230</v>
          </cell>
          <cell r="Y47">
            <v>8149</v>
          </cell>
          <cell r="Z47">
            <v>2.8224322002699718</v>
          </cell>
          <cell r="AA47">
            <v>407</v>
          </cell>
        </row>
        <row r="48">
          <cell r="A48">
            <v>43</v>
          </cell>
          <cell r="B48" t="str">
            <v>MARTIN</v>
          </cell>
          <cell r="C48">
            <v>17</v>
          </cell>
          <cell r="D48">
            <v>4801</v>
          </cell>
          <cell r="E48">
            <v>0.35409289731305976</v>
          </cell>
          <cell r="F48">
            <v>5</v>
          </cell>
          <cell r="G48">
            <v>634</v>
          </cell>
          <cell r="H48">
            <v>0.78864353312302837</v>
          </cell>
          <cell r="I48">
            <v>21</v>
          </cell>
          <cell r="J48">
            <v>1007</v>
          </cell>
          <cell r="K48">
            <v>2.0854021847070507</v>
          </cell>
          <cell r="L48">
            <v>0</v>
          </cell>
          <cell r="M48">
            <v>73</v>
          </cell>
          <cell r="N48">
            <v>0</v>
          </cell>
          <cell r="O48">
            <v>0</v>
          </cell>
          <cell r="P48">
            <v>11</v>
          </cell>
          <cell r="Q48">
            <v>0</v>
          </cell>
          <cell r="R48">
            <v>1</v>
          </cell>
          <cell r="S48">
            <v>156</v>
          </cell>
          <cell r="T48">
            <v>0.64102564102564097</v>
          </cell>
          <cell r="U48">
            <v>24</v>
          </cell>
          <cell r="V48">
            <v>3292</v>
          </cell>
          <cell r="W48">
            <v>0.72904009720534624</v>
          </cell>
          <cell r="X48">
            <v>20</v>
          </cell>
          <cell r="Y48">
            <v>3390</v>
          </cell>
          <cell r="Z48">
            <v>0.58997050147492625</v>
          </cell>
          <cell r="AA48">
            <v>44</v>
          </cell>
        </row>
        <row r="49">
          <cell r="A49">
            <v>44</v>
          </cell>
          <cell r="B49" t="str">
            <v>MONROE</v>
          </cell>
          <cell r="C49">
            <v>10</v>
          </cell>
          <cell r="D49">
            <v>1725</v>
          </cell>
          <cell r="E49">
            <v>0.57971014492753625</v>
          </cell>
          <cell r="F49">
            <v>3</v>
          </cell>
          <cell r="G49">
            <v>346</v>
          </cell>
          <cell r="H49">
            <v>0.86705202312138718</v>
          </cell>
          <cell r="I49">
            <v>5</v>
          </cell>
          <cell r="J49">
            <v>731</v>
          </cell>
          <cell r="K49">
            <v>0.68399452804377558</v>
          </cell>
          <cell r="L49">
            <v>0</v>
          </cell>
          <cell r="M49">
            <v>38</v>
          </cell>
          <cell r="N49">
            <v>0</v>
          </cell>
          <cell r="O49" t="str">
            <v>#</v>
          </cell>
          <cell r="P49" t="str">
            <v>#</v>
          </cell>
          <cell r="Q49" t="str">
            <v>#</v>
          </cell>
          <cell r="R49">
            <v>0</v>
          </cell>
          <cell r="S49">
            <v>47</v>
          </cell>
          <cell r="T49">
            <v>0</v>
          </cell>
          <cell r="U49">
            <v>6</v>
          </cell>
          <cell r="V49">
            <v>1348</v>
          </cell>
          <cell r="W49">
            <v>0.44510385756676557</v>
          </cell>
          <cell r="X49">
            <v>12</v>
          </cell>
          <cell r="Y49">
            <v>1545</v>
          </cell>
          <cell r="Z49">
            <v>0.77669902912621358</v>
          </cell>
          <cell r="AA49">
            <v>18</v>
          </cell>
        </row>
        <row r="50">
          <cell r="A50">
            <v>45</v>
          </cell>
          <cell r="B50" t="str">
            <v>NASSAU</v>
          </cell>
          <cell r="C50">
            <v>60</v>
          </cell>
          <cell r="D50">
            <v>3154</v>
          </cell>
          <cell r="E50">
            <v>1.9023462270133165</v>
          </cell>
          <cell r="F50">
            <v>17</v>
          </cell>
          <cell r="G50">
            <v>428</v>
          </cell>
          <cell r="H50">
            <v>3.9719626168224296</v>
          </cell>
          <cell r="I50">
            <v>0</v>
          </cell>
          <cell r="J50">
            <v>86</v>
          </cell>
          <cell r="K50">
            <v>0</v>
          </cell>
          <cell r="L50">
            <v>0</v>
          </cell>
          <cell r="M50">
            <v>31</v>
          </cell>
          <cell r="N50">
            <v>0</v>
          </cell>
          <cell r="O50" t="str">
            <v>#</v>
          </cell>
          <cell r="P50" t="str">
            <v>#</v>
          </cell>
          <cell r="Q50" t="str">
            <v>#</v>
          </cell>
          <cell r="R50">
            <v>1</v>
          </cell>
          <cell r="S50">
            <v>48</v>
          </cell>
          <cell r="T50">
            <v>2.083333333333333</v>
          </cell>
          <cell r="U50">
            <v>25</v>
          </cell>
          <cell r="V50">
            <v>1776</v>
          </cell>
          <cell r="W50">
            <v>1.4076576576576576</v>
          </cell>
          <cell r="X50">
            <v>53</v>
          </cell>
          <cell r="Y50">
            <v>1979</v>
          </cell>
          <cell r="Z50">
            <v>2.6781202627589691</v>
          </cell>
          <cell r="AA50">
            <v>78</v>
          </cell>
        </row>
        <row r="51">
          <cell r="A51">
            <v>46</v>
          </cell>
          <cell r="B51" t="str">
            <v>OKALOOSA</v>
          </cell>
          <cell r="C51">
            <v>84</v>
          </cell>
          <cell r="D51">
            <v>8171</v>
          </cell>
          <cell r="E51">
            <v>1.0280259454167175</v>
          </cell>
          <cell r="F51">
            <v>18</v>
          </cell>
          <cell r="G51">
            <v>1651</v>
          </cell>
          <cell r="H51">
            <v>1.0902483343428226</v>
          </cell>
          <cell r="I51">
            <v>8</v>
          </cell>
          <cell r="J51">
            <v>544</v>
          </cell>
          <cell r="K51">
            <v>1.4705882352941175</v>
          </cell>
          <cell r="L51">
            <v>1</v>
          </cell>
          <cell r="M51">
            <v>272</v>
          </cell>
          <cell r="N51">
            <v>0.36764705882352938</v>
          </cell>
          <cell r="O51">
            <v>0</v>
          </cell>
          <cell r="P51">
            <v>70</v>
          </cell>
          <cell r="Q51">
            <v>0</v>
          </cell>
          <cell r="R51">
            <v>3</v>
          </cell>
          <cell r="S51">
            <v>563</v>
          </cell>
          <cell r="T51">
            <v>0.53285968028419184</v>
          </cell>
          <cell r="U51">
            <v>54</v>
          </cell>
          <cell r="V51">
            <v>5186</v>
          </cell>
          <cell r="W51">
            <v>1.041264944080216</v>
          </cell>
          <cell r="X51">
            <v>60</v>
          </cell>
          <cell r="Y51">
            <v>6085</v>
          </cell>
          <cell r="Z51">
            <v>0.98603122432210344</v>
          </cell>
          <cell r="AA51">
            <v>114</v>
          </cell>
        </row>
        <row r="52">
          <cell r="A52">
            <v>47</v>
          </cell>
          <cell r="B52" t="str">
            <v>OKEECHOBEE</v>
          </cell>
          <cell r="C52">
            <v>50</v>
          </cell>
          <cell r="D52">
            <v>1473</v>
          </cell>
          <cell r="E52">
            <v>3.3944331296673456</v>
          </cell>
          <cell r="F52">
            <v>12</v>
          </cell>
          <cell r="G52">
            <v>353</v>
          </cell>
          <cell r="H52">
            <v>3.3994334277620402</v>
          </cell>
          <cell r="I52">
            <v>25</v>
          </cell>
          <cell r="J52">
            <v>568</v>
          </cell>
          <cell r="K52">
            <v>4.401408450704225</v>
          </cell>
          <cell r="L52">
            <v>0</v>
          </cell>
          <cell r="M52">
            <v>15</v>
          </cell>
          <cell r="N52">
            <v>0</v>
          </cell>
          <cell r="O52">
            <v>8</v>
          </cell>
          <cell r="P52">
            <v>66</v>
          </cell>
          <cell r="Q52">
            <v>12.121212121212121</v>
          </cell>
          <cell r="R52">
            <v>3</v>
          </cell>
          <cell r="S52">
            <v>24</v>
          </cell>
          <cell r="T52">
            <v>12.5</v>
          </cell>
          <cell r="U52">
            <v>50</v>
          </cell>
          <cell r="V52">
            <v>1192</v>
          </cell>
          <cell r="W52">
            <v>4.1946308724832218</v>
          </cell>
          <cell r="X52">
            <v>48</v>
          </cell>
          <cell r="Y52">
            <v>1307</v>
          </cell>
          <cell r="Z52">
            <v>3.6725325172149965</v>
          </cell>
          <cell r="AA52">
            <v>98</v>
          </cell>
        </row>
        <row r="53">
          <cell r="A53">
            <v>48</v>
          </cell>
          <cell r="B53" t="str">
            <v>ORANGE</v>
          </cell>
          <cell r="C53">
            <v>148</v>
          </cell>
          <cell r="D53">
            <v>18961</v>
          </cell>
          <cell r="E53">
            <v>0.78054954907441587</v>
          </cell>
          <cell r="F53">
            <v>262</v>
          </cell>
          <cell r="G53">
            <v>16464</v>
          </cell>
          <cell r="H53">
            <v>1.5913508260447036</v>
          </cell>
          <cell r="I53">
            <v>175</v>
          </cell>
          <cell r="J53">
            <v>16982</v>
          </cell>
          <cell r="K53">
            <v>1.0305028854080791</v>
          </cell>
          <cell r="L53">
            <v>4</v>
          </cell>
          <cell r="M53">
            <v>2427</v>
          </cell>
          <cell r="N53">
            <v>0.16481252575195715</v>
          </cell>
          <cell r="O53">
            <v>1</v>
          </cell>
          <cell r="P53">
            <v>212</v>
          </cell>
          <cell r="Q53">
            <v>0.47169811320754718</v>
          </cell>
          <cell r="R53">
            <v>6</v>
          </cell>
          <cell r="S53">
            <v>1078</v>
          </cell>
          <cell r="T53">
            <v>0.55658627087198509</v>
          </cell>
          <cell r="U53">
            <v>259</v>
          </cell>
          <cell r="V53">
            <v>27090</v>
          </cell>
          <cell r="W53">
            <v>0.95607235142118863</v>
          </cell>
          <cell r="X53">
            <v>337</v>
          </cell>
          <cell r="Y53">
            <v>29034</v>
          </cell>
          <cell r="Z53">
            <v>1.1607081352896604</v>
          </cell>
          <cell r="AA53">
            <v>596</v>
          </cell>
        </row>
        <row r="54">
          <cell r="A54">
            <v>49</v>
          </cell>
          <cell r="B54" t="str">
            <v>OSCEOLA</v>
          </cell>
          <cell r="C54">
            <v>71</v>
          </cell>
          <cell r="D54">
            <v>5496</v>
          </cell>
          <cell r="E54">
            <v>1.2918486171761281</v>
          </cell>
          <cell r="F54">
            <v>31</v>
          </cell>
          <cell r="G54">
            <v>2387</v>
          </cell>
          <cell r="H54">
            <v>1.2987012987012987</v>
          </cell>
          <cell r="I54">
            <v>75</v>
          </cell>
          <cell r="J54">
            <v>8962</v>
          </cell>
          <cell r="K54">
            <v>0.83686677081008709</v>
          </cell>
          <cell r="L54">
            <v>4</v>
          </cell>
          <cell r="M54">
            <v>414</v>
          </cell>
          <cell r="N54">
            <v>0.96618357487922701</v>
          </cell>
          <cell r="O54">
            <v>0</v>
          </cell>
          <cell r="P54">
            <v>72</v>
          </cell>
          <cell r="Q54">
            <v>0</v>
          </cell>
          <cell r="R54">
            <v>9</v>
          </cell>
          <cell r="S54">
            <v>1224</v>
          </cell>
          <cell r="T54">
            <v>0.73529411764705876</v>
          </cell>
          <cell r="U54">
            <v>76</v>
          </cell>
          <cell r="V54">
            <v>8831</v>
          </cell>
          <cell r="W54">
            <v>0.86060468803080059</v>
          </cell>
          <cell r="X54">
            <v>114</v>
          </cell>
          <cell r="Y54">
            <v>9724</v>
          </cell>
          <cell r="Z54">
            <v>1.1723570547099957</v>
          </cell>
          <cell r="AA54">
            <v>190</v>
          </cell>
        </row>
        <row r="55">
          <cell r="A55">
            <v>50</v>
          </cell>
          <cell r="B55" t="str">
            <v>PALM BEACH</v>
          </cell>
          <cell r="C55">
            <v>336</v>
          </cell>
          <cell r="D55">
            <v>23705</v>
          </cell>
          <cell r="E55">
            <v>1.4174224847078676</v>
          </cell>
          <cell r="F55">
            <v>783</v>
          </cell>
          <cell r="G55">
            <v>18756</v>
          </cell>
          <cell r="H55">
            <v>4.1746641074856043</v>
          </cell>
          <cell r="I55">
            <v>353</v>
          </cell>
          <cell r="J55">
            <v>13902</v>
          </cell>
          <cell r="K55">
            <v>2.539202992375198</v>
          </cell>
          <cell r="L55">
            <v>17</v>
          </cell>
          <cell r="M55">
            <v>1824</v>
          </cell>
          <cell r="N55">
            <v>0.93201754385964908</v>
          </cell>
          <cell r="O55">
            <v>11</v>
          </cell>
          <cell r="P55">
            <v>351</v>
          </cell>
          <cell r="Q55">
            <v>3.133903133903134</v>
          </cell>
          <cell r="R55">
            <v>39</v>
          </cell>
          <cell r="S55">
            <v>1792</v>
          </cell>
          <cell r="T55">
            <v>2.1763392857142856</v>
          </cell>
          <cell r="U55">
            <v>618</v>
          </cell>
          <cell r="V55">
            <v>29137</v>
          </cell>
          <cell r="W55">
            <v>2.1210145176236401</v>
          </cell>
          <cell r="X55">
            <v>921</v>
          </cell>
          <cell r="Y55">
            <v>31193</v>
          </cell>
          <cell r="Z55">
            <v>2.9525855159811498</v>
          </cell>
          <cell r="AA55">
            <v>1539</v>
          </cell>
        </row>
        <row r="56">
          <cell r="A56">
            <v>51</v>
          </cell>
          <cell r="B56" t="str">
            <v>PASCO</v>
          </cell>
          <cell r="C56">
            <v>209</v>
          </cell>
          <cell r="D56">
            <v>16939</v>
          </cell>
          <cell r="E56">
            <v>1.233839069602692</v>
          </cell>
          <cell r="F56">
            <v>12</v>
          </cell>
          <cell r="G56">
            <v>1521</v>
          </cell>
          <cell r="H56">
            <v>0.78895463510848129</v>
          </cell>
          <cell r="I56">
            <v>37</v>
          </cell>
          <cell r="J56">
            <v>3194</v>
          </cell>
          <cell r="K56">
            <v>1.158422041327489</v>
          </cell>
          <cell r="L56">
            <v>3</v>
          </cell>
          <cell r="M56">
            <v>455</v>
          </cell>
          <cell r="N56">
            <v>0.65934065934065933</v>
          </cell>
          <cell r="O56">
            <v>0</v>
          </cell>
          <cell r="P56">
            <v>82</v>
          </cell>
          <cell r="Q56">
            <v>0</v>
          </cell>
          <cell r="R56">
            <v>5</v>
          </cell>
          <cell r="S56">
            <v>738</v>
          </cell>
          <cell r="T56">
            <v>0.6775067750677507</v>
          </cell>
          <cell r="U56">
            <v>101</v>
          </cell>
          <cell r="V56">
            <v>11062</v>
          </cell>
          <cell r="W56">
            <v>0.91303561742903627</v>
          </cell>
          <cell r="X56">
            <v>165</v>
          </cell>
          <cell r="Y56">
            <v>11867</v>
          </cell>
          <cell r="Z56">
            <v>1.3904103817308504</v>
          </cell>
          <cell r="AA56">
            <v>266</v>
          </cell>
        </row>
        <row r="57">
          <cell r="A57">
            <v>52</v>
          </cell>
          <cell r="B57" t="str">
            <v>PINELLAS</v>
          </cell>
          <cell r="C57">
            <v>421</v>
          </cell>
          <cell r="D57">
            <v>26556</v>
          </cell>
          <cell r="E57">
            <v>1.5853291158306975</v>
          </cell>
          <cell r="F57">
            <v>326</v>
          </cell>
          <cell r="G57">
            <v>8755</v>
          </cell>
          <cell r="H57">
            <v>3.7235865219874356</v>
          </cell>
          <cell r="I57">
            <v>89</v>
          </cell>
          <cell r="J57">
            <v>3354</v>
          </cell>
          <cell r="K57">
            <v>2.6535480023852118</v>
          </cell>
          <cell r="L57">
            <v>20</v>
          </cell>
          <cell r="M57">
            <v>1427</v>
          </cell>
          <cell r="N57">
            <v>1.4015416958654519</v>
          </cell>
          <cell r="O57">
            <v>6</v>
          </cell>
          <cell r="P57">
            <v>145</v>
          </cell>
          <cell r="Q57">
            <v>4.1379310344827589</v>
          </cell>
          <cell r="R57">
            <v>28</v>
          </cell>
          <cell r="S57">
            <v>1439</v>
          </cell>
          <cell r="T57">
            <v>1.9457956914523975</v>
          </cell>
          <cell r="U57">
            <v>385</v>
          </cell>
          <cell r="V57">
            <v>19916</v>
          </cell>
          <cell r="W57">
            <v>1.9331191002209278</v>
          </cell>
          <cell r="X57">
            <v>505</v>
          </cell>
          <cell r="Y57">
            <v>21760</v>
          </cell>
          <cell r="Z57">
            <v>2.3207720588235294</v>
          </cell>
          <cell r="AA57">
            <v>890</v>
          </cell>
        </row>
        <row r="58">
          <cell r="A58">
            <v>53</v>
          </cell>
          <cell r="B58" t="str">
            <v>POLK</v>
          </cell>
          <cell r="C58">
            <v>618</v>
          </cell>
          <cell r="D58">
            <v>17169</v>
          </cell>
          <cell r="E58">
            <v>3.5995107461121791</v>
          </cell>
          <cell r="F58">
            <v>366</v>
          </cell>
          <cell r="G58">
            <v>8158</v>
          </cell>
          <cell r="H58">
            <v>4.4863937239519487</v>
          </cell>
          <cell r="I58">
            <v>302</v>
          </cell>
          <cell r="J58">
            <v>6341</v>
          </cell>
          <cell r="K58">
            <v>4.7626557325343004</v>
          </cell>
          <cell r="L58">
            <v>5</v>
          </cell>
          <cell r="M58">
            <v>470</v>
          </cell>
          <cell r="N58">
            <v>1.0638297872340425</v>
          </cell>
          <cell r="O58">
            <v>1</v>
          </cell>
          <cell r="P58">
            <v>68</v>
          </cell>
          <cell r="Q58">
            <v>1.4705882352941175</v>
          </cell>
          <cell r="R58">
            <v>19</v>
          </cell>
          <cell r="S58">
            <v>636</v>
          </cell>
          <cell r="T58">
            <v>2.9874213836477987</v>
          </cell>
          <cell r="U58">
            <v>589</v>
          </cell>
          <cell r="V58">
            <v>15485</v>
          </cell>
          <cell r="W58">
            <v>3.8036809815950923</v>
          </cell>
          <cell r="X58">
            <v>722</v>
          </cell>
          <cell r="Y58">
            <v>17357</v>
          </cell>
          <cell r="Z58">
            <v>4.1597050181482977</v>
          </cell>
          <cell r="AA58">
            <v>1311</v>
          </cell>
        </row>
        <row r="59">
          <cell r="A59">
            <v>54</v>
          </cell>
          <cell r="B59" t="str">
            <v>PUTNAM</v>
          </cell>
          <cell r="C59">
            <v>60</v>
          </cell>
          <cell r="D59">
            <v>2049</v>
          </cell>
          <cell r="E59">
            <v>2.9282576866764276</v>
          </cell>
          <cell r="F59">
            <v>35</v>
          </cell>
          <cell r="G59">
            <v>830</v>
          </cell>
          <cell r="H59">
            <v>4.2168674698795181</v>
          </cell>
          <cell r="I59">
            <v>11</v>
          </cell>
          <cell r="J59">
            <v>315</v>
          </cell>
          <cell r="K59">
            <v>3.4920634920634921</v>
          </cell>
          <cell r="L59">
            <v>0</v>
          </cell>
          <cell r="M59">
            <v>23</v>
          </cell>
          <cell r="N59">
            <v>0</v>
          </cell>
          <cell r="O59" t="str">
            <v>#</v>
          </cell>
          <cell r="P59" t="str">
            <v>#</v>
          </cell>
          <cell r="Q59" t="str">
            <v>#</v>
          </cell>
          <cell r="R59">
            <v>2</v>
          </cell>
          <cell r="S59">
            <v>55</v>
          </cell>
          <cell r="T59">
            <v>3.6363636363636362</v>
          </cell>
          <cell r="U59">
            <v>46</v>
          </cell>
          <cell r="V59">
            <v>1516</v>
          </cell>
          <cell r="W59">
            <v>3.0343007915567282</v>
          </cell>
          <cell r="X59">
            <v>62</v>
          </cell>
          <cell r="Y59">
            <v>1759</v>
          </cell>
          <cell r="Z59">
            <v>3.5247299602046618</v>
          </cell>
          <cell r="AA59">
            <v>108</v>
          </cell>
        </row>
        <row r="60">
          <cell r="A60">
            <v>55</v>
          </cell>
          <cell r="B60" t="str">
            <v>ST. JOHNS</v>
          </cell>
          <cell r="C60">
            <v>77</v>
          </cell>
          <cell r="D60">
            <v>7850</v>
          </cell>
          <cell r="E60">
            <v>0.98089171974522282</v>
          </cell>
          <cell r="F60">
            <v>11</v>
          </cell>
          <cell r="G60">
            <v>1085</v>
          </cell>
          <cell r="H60">
            <v>1.0138248847926268</v>
          </cell>
          <cell r="I60">
            <v>13</v>
          </cell>
          <cell r="J60">
            <v>488</v>
          </cell>
          <cell r="K60">
            <v>2.6639344262295079</v>
          </cell>
          <cell r="L60">
            <v>1</v>
          </cell>
          <cell r="M60">
            <v>193</v>
          </cell>
          <cell r="N60">
            <v>0.5181347150259068</v>
          </cell>
          <cell r="O60">
            <v>0</v>
          </cell>
          <cell r="P60">
            <v>25</v>
          </cell>
          <cell r="Q60">
            <v>0</v>
          </cell>
          <cell r="R60">
            <v>2</v>
          </cell>
          <cell r="S60">
            <v>164</v>
          </cell>
          <cell r="T60">
            <v>1.2195121951219512</v>
          </cell>
          <cell r="U60">
            <v>42</v>
          </cell>
          <cell r="V60">
            <v>4508</v>
          </cell>
          <cell r="W60">
            <v>0.93167701863354035</v>
          </cell>
          <cell r="X60">
            <v>62</v>
          </cell>
          <cell r="Y60">
            <v>5297</v>
          </cell>
          <cell r="Z60">
            <v>1.1704738531244101</v>
          </cell>
          <cell r="AA60">
            <v>104</v>
          </cell>
        </row>
        <row r="61">
          <cell r="A61">
            <v>56</v>
          </cell>
          <cell r="B61" t="str">
            <v>ST. LUCIE</v>
          </cell>
          <cell r="C61">
            <v>70</v>
          </cell>
          <cell r="D61">
            <v>6261</v>
          </cell>
          <cell r="E61">
            <v>1.1180322632167385</v>
          </cell>
          <cell r="F61">
            <v>86</v>
          </cell>
          <cell r="G61">
            <v>4776</v>
          </cell>
          <cell r="H61">
            <v>1.8006700167504188</v>
          </cell>
          <cell r="I61">
            <v>43</v>
          </cell>
          <cell r="J61">
            <v>2728</v>
          </cell>
          <cell r="K61">
            <v>1.5762463343108504</v>
          </cell>
          <cell r="L61">
            <v>1</v>
          </cell>
          <cell r="M61">
            <v>224</v>
          </cell>
          <cell r="N61">
            <v>0.4464285714285714</v>
          </cell>
          <cell r="O61">
            <v>2</v>
          </cell>
          <cell r="P61">
            <v>60</v>
          </cell>
          <cell r="Q61">
            <v>3.3333333333333335</v>
          </cell>
          <cell r="R61">
            <v>5</v>
          </cell>
          <cell r="S61">
            <v>478</v>
          </cell>
          <cell r="T61">
            <v>1.0460251046025104</v>
          </cell>
          <cell r="U61">
            <v>74</v>
          </cell>
          <cell r="V61">
            <v>6794</v>
          </cell>
          <cell r="W61">
            <v>1.0891963497203414</v>
          </cell>
          <cell r="X61">
            <v>133</v>
          </cell>
          <cell r="Y61">
            <v>7733</v>
          </cell>
          <cell r="Z61">
            <v>1.7199017199017199</v>
          </cell>
          <cell r="AA61">
            <v>207</v>
          </cell>
        </row>
        <row r="62">
          <cell r="A62">
            <v>57</v>
          </cell>
          <cell r="B62" t="str">
            <v>SANTA ROSA</v>
          </cell>
          <cell r="C62">
            <v>137</v>
          </cell>
          <cell r="D62">
            <v>7299</v>
          </cell>
          <cell r="E62">
            <v>1.8769694478695711</v>
          </cell>
          <cell r="F62">
            <v>9</v>
          </cell>
          <cell r="G62">
            <v>500</v>
          </cell>
          <cell r="H62">
            <v>1.7999999999999998</v>
          </cell>
          <cell r="I62">
            <v>6</v>
          </cell>
          <cell r="J62">
            <v>273</v>
          </cell>
          <cell r="K62">
            <v>2.197802197802198</v>
          </cell>
          <cell r="L62">
            <v>3</v>
          </cell>
          <cell r="M62">
            <v>158</v>
          </cell>
          <cell r="N62">
            <v>1.89873417721519</v>
          </cell>
          <cell r="O62">
            <v>1</v>
          </cell>
          <cell r="P62">
            <v>71</v>
          </cell>
          <cell r="Q62">
            <v>1.4084507042253522</v>
          </cell>
          <cell r="R62">
            <v>3</v>
          </cell>
          <cell r="S62">
            <v>393</v>
          </cell>
          <cell r="T62">
            <v>0.76335877862595414</v>
          </cell>
          <cell r="U62">
            <v>61</v>
          </cell>
          <cell r="V62">
            <v>4133</v>
          </cell>
          <cell r="W62">
            <v>1.4759254778611179</v>
          </cell>
          <cell r="X62">
            <v>98</v>
          </cell>
          <cell r="Y62">
            <v>4561</v>
          </cell>
          <cell r="Z62">
            <v>2.1486516114887086</v>
          </cell>
          <cell r="AA62">
            <v>159</v>
          </cell>
        </row>
        <row r="63">
          <cell r="A63">
            <v>58</v>
          </cell>
          <cell r="B63" t="str">
            <v>SARASOTA</v>
          </cell>
          <cell r="C63">
            <v>144</v>
          </cell>
          <cell r="D63">
            <v>10378</v>
          </cell>
          <cell r="E63">
            <v>1.3875505877818461</v>
          </cell>
          <cell r="F63">
            <v>49</v>
          </cell>
          <cell r="G63">
            <v>1473</v>
          </cell>
          <cell r="H63">
            <v>3.3265444670739988</v>
          </cell>
          <cell r="I63">
            <v>47</v>
          </cell>
          <cell r="J63">
            <v>1594</v>
          </cell>
          <cell r="K63">
            <v>2.9485570890840656</v>
          </cell>
          <cell r="L63">
            <v>5</v>
          </cell>
          <cell r="M63">
            <v>229</v>
          </cell>
          <cell r="N63">
            <v>2.1834061135371177</v>
          </cell>
          <cell r="O63">
            <v>0</v>
          </cell>
          <cell r="P63">
            <v>37</v>
          </cell>
          <cell r="Q63">
            <v>0</v>
          </cell>
          <cell r="R63">
            <v>14</v>
          </cell>
          <cell r="S63">
            <v>469</v>
          </cell>
          <cell r="T63">
            <v>2.9850746268656714</v>
          </cell>
          <cell r="U63">
            <v>92</v>
          </cell>
          <cell r="V63">
            <v>6894</v>
          </cell>
          <cell r="W63">
            <v>1.3344937626921962</v>
          </cell>
          <cell r="X63">
            <v>167</v>
          </cell>
          <cell r="Y63">
            <v>7286</v>
          </cell>
          <cell r="Z63">
            <v>2.292066977765578</v>
          </cell>
          <cell r="AA63">
            <v>259</v>
          </cell>
        </row>
        <row r="64">
          <cell r="A64">
            <v>59</v>
          </cell>
          <cell r="B64" t="str">
            <v>SEMINOLE</v>
          </cell>
          <cell r="C64">
            <v>30</v>
          </cell>
          <cell r="D64">
            <v>13640</v>
          </cell>
          <cell r="E64">
            <v>0.21994134897360706</v>
          </cell>
          <cell r="F64">
            <v>28</v>
          </cell>
          <cell r="G64">
            <v>3432</v>
          </cell>
          <cell r="H64">
            <v>0.81585081585081576</v>
          </cell>
          <cell r="I64">
            <v>24</v>
          </cell>
          <cell r="J64">
            <v>4306</v>
          </cell>
          <cell r="K64">
            <v>0.55736182071528106</v>
          </cell>
          <cell r="L64">
            <v>0</v>
          </cell>
          <cell r="M64">
            <v>807</v>
          </cell>
          <cell r="N64">
            <v>0</v>
          </cell>
          <cell r="O64">
            <v>0</v>
          </cell>
          <cell r="P64">
            <v>55</v>
          </cell>
          <cell r="Q64">
            <v>0</v>
          </cell>
          <cell r="R64">
            <v>3</v>
          </cell>
          <cell r="S64">
            <v>1044</v>
          </cell>
          <cell r="T64">
            <v>0.28735632183908044</v>
          </cell>
          <cell r="U64">
            <v>37</v>
          </cell>
          <cell r="V64">
            <v>11260</v>
          </cell>
          <cell r="W64">
            <v>0.32859680284191828</v>
          </cell>
          <cell r="X64">
            <v>48</v>
          </cell>
          <cell r="Y64">
            <v>12024</v>
          </cell>
          <cell r="Z64">
            <v>0.39920159680638717</v>
          </cell>
          <cell r="AA64">
            <v>85</v>
          </cell>
        </row>
        <row r="65">
          <cell r="A65">
            <v>60</v>
          </cell>
          <cell r="B65" t="str">
            <v>SUMTER</v>
          </cell>
          <cell r="C65">
            <v>53</v>
          </cell>
          <cell r="D65">
            <v>1690</v>
          </cell>
          <cell r="E65">
            <v>3.1360946745562135</v>
          </cell>
          <cell r="F65">
            <v>20</v>
          </cell>
          <cell r="G65">
            <v>406</v>
          </cell>
          <cell r="H65">
            <v>4.9261083743842367</v>
          </cell>
          <cell r="I65">
            <v>4</v>
          </cell>
          <cell r="J65">
            <v>225</v>
          </cell>
          <cell r="K65">
            <v>1.7777777777777777</v>
          </cell>
          <cell r="L65">
            <v>0</v>
          </cell>
          <cell r="M65">
            <v>26</v>
          </cell>
          <cell r="N65">
            <v>0</v>
          </cell>
          <cell r="O65" t="str">
            <v>#</v>
          </cell>
          <cell r="P65" t="str">
            <v>#</v>
          </cell>
          <cell r="Q65" t="str">
            <v>#</v>
          </cell>
          <cell r="R65">
            <v>0</v>
          </cell>
          <cell r="S65">
            <v>31</v>
          </cell>
          <cell r="T65">
            <v>0</v>
          </cell>
          <cell r="U65">
            <v>32</v>
          </cell>
          <cell r="V65">
            <v>1172</v>
          </cell>
          <cell r="W65">
            <v>2.7303754266211606</v>
          </cell>
          <cell r="X65">
            <v>46</v>
          </cell>
          <cell r="Y65">
            <v>1211</v>
          </cell>
          <cell r="Z65">
            <v>3.7985136251032205</v>
          </cell>
          <cell r="AA65">
            <v>78</v>
          </cell>
        </row>
        <row r="66">
          <cell r="A66">
            <v>61</v>
          </cell>
          <cell r="B66" t="str">
            <v>SUWANNEE</v>
          </cell>
          <cell r="C66">
            <v>43</v>
          </cell>
          <cell r="D66">
            <v>1429</v>
          </cell>
          <cell r="E66">
            <v>3.0090972708187542</v>
          </cell>
          <cell r="F66">
            <v>14</v>
          </cell>
          <cell r="G66">
            <v>266</v>
          </cell>
          <cell r="H66">
            <v>5.2631578947368416</v>
          </cell>
          <cell r="I66">
            <v>4</v>
          </cell>
          <cell r="J66">
            <v>108</v>
          </cell>
          <cell r="K66">
            <v>3.7037037037037033</v>
          </cell>
          <cell r="L66">
            <v>0</v>
          </cell>
          <cell r="M66">
            <v>17</v>
          </cell>
          <cell r="N66">
            <v>0</v>
          </cell>
          <cell r="O66" t="str">
            <v>#</v>
          </cell>
          <cell r="P66" t="str">
            <v>#</v>
          </cell>
          <cell r="Q66" t="str">
            <v>#</v>
          </cell>
          <cell r="R66">
            <v>0</v>
          </cell>
          <cell r="S66">
            <v>17</v>
          </cell>
          <cell r="T66">
            <v>0</v>
          </cell>
          <cell r="U66">
            <v>29</v>
          </cell>
          <cell r="V66">
            <v>862</v>
          </cell>
          <cell r="W66">
            <v>3.3642691415313224</v>
          </cell>
          <cell r="X66">
            <v>33</v>
          </cell>
          <cell r="Y66">
            <v>980</v>
          </cell>
          <cell r="Z66">
            <v>3.3673469387755102</v>
          </cell>
          <cell r="AA66">
            <v>62</v>
          </cell>
        </row>
        <row r="67">
          <cell r="A67">
            <v>62</v>
          </cell>
          <cell r="B67" t="str">
            <v>TAYLOR</v>
          </cell>
          <cell r="C67">
            <v>20</v>
          </cell>
          <cell r="D67">
            <v>613</v>
          </cell>
          <cell r="E67">
            <v>3.2626427406199019</v>
          </cell>
          <cell r="F67">
            <v>3</v>
          </cell>
          <cell r="G67">
            <v>230</v>
          </cell>
          <cell r="H67">
            <v>1.3043478260869565</v>
          </cell>
          <cell r="I67">
            <v>1</v>
          </cell>
          <cell r="J67">
            <v>13</v>
          </cell>
          <cell r="K67">
            <v>7.6923076923076925</v>
          </cell>
          <cell r="L67" t="str">
            <v>#</v>
          </cell>
          <cell r="M67" t="str">
            <v>#</v>
          </cell>
          <cell r="N67" t="str">
            <v>#</v>
          </cell>
          <cell r="O67" t="str">
            <v>#</v>
          </cell>
          <cell r="P67" t="str">
            <v>#</v>
          </cell>
          <cell r="Q67" t="str">
            <v>#</v>
          </cell>
          <cell r="R67" t="str">
            <v>#</v>
          </cell>
          <cell r="S67" t="str">
            <v>#</v>
          </cell>
          <cell r="T67" t="str">
            <v>#</v>
          </cell>
          <cell r="U67">
            <v>10</v>
          </cell>
          <cell r="V67">
            <v>448</v>
          </cell>
          <cell r="W67">
            <v>2.2321428571428572</v>
          </cell>
          <cell r="X67">
            <v>15</v>
          </cell>
          <cell r="Y67">
            <v>430</v>
          </cell>
          <cell r="Z67">
            <v>3.4883720930232558</v>
          </cell>
          <cell r="AA67">
            <v>25</v>
          </cell>
        </row>
        <row r="68">
          <cell r="A68">
            <v>63</v>
          </cell>
          <cell r="B68" t="str">
            <v>UNION</v>
          </cell>
          <cell r="C68">
            <v>4</v>
          </cell>
          <cell r="D68">
            <v>578</v>
          </cell>
          <cell r="E68">
            <v>0.69204152249134954</v>
          </cell>
          <cell r="F68">
            <v>3</v>
          </cell>
          <cell r="G68">
            <v>126</v>
          </cell>
          <cell r="H68">
            <v>2.3809523809523809</v>
          </cell>
          <cell r="I68">
            <v>0</v>
          </cell>
          <cell r="J68">
            <v>17</v>
          </cell>
          <cell r="K68">
            <v>0</v>
          </cell>
          <cell r="L68" t="str">
            <v>#</v>
          </cell>
          <cell r="M68" t="str">
            <v>#</v>
          </cell>
          <cell r="N68" t="str">
            <v>#</v>
          </cell>
          <cell r="O68">
            <v>0</v>
          </cell>
          <cell r="P68">
            <v>0</v>
          </cell>
          <cell r="R68" t="str">
            <v>#</v>
          </cell>
          <cell r="S68" t="str">
            <v>#</v>
          </cell>
          <cell r="T68" t="str">
            <v>#</v>
          </cell>
          <cell r="U68">
            <v>3</v>
          </cell>
          <cell r="V68">
            <v>342</v>
          </cell>
          <cell r="W68">
            <v>0.8771929824561403</v>
          </cell>
          <cell r="X68">
            <v>4</v>
          </cell>
          <cell r="Y68">
            <v>384</v>
          </cell>
          <cell r="Z68">
            <v>1.0416666666666665</v>
          </cell>
          <cell r="AA68">
            <v>7</v>
          </cell>
        </row>
        <row r="69">
          <cell r="A69">
            <v>64</v>
          </cell>
          <cell r="B69" t="str">
            <v>VOLUSIA</v>
          </cell>
          <cell r="C69">
            <v>187</v>
          </cell>
          <cell r="D69">
            <v>15614</v>
          </cell>
          <cell r="E69">
            <v>1.197643140771103</v>
          </cell>
          <cell r="F69">
            <v>53</v>
          </cell>
          <cell r="G69">
            <v>3859</v>
          </cell>
          <cell r="H69">
            <v>1.3734128012438456</v>
          </cell>
          <cell r="I69">
            <v>71</v>
          </cell>
          <cell r="J69">
            <v>3212</v>
          </cell>
          <cell r="K69">
            <v>2.2104607721046077</v>
          </cell>
          <cell r="L69">
            <v>1</v>
          </cell>
          <cell r="M69">
            <v>368</v>
          </cell>
          <cell r="N69">
            <v>0.27173913043478259</v>
          </cell>
          <cell r="O69">
            <v>0</v>
          </cell>
          <cell r="P69">
            <v>56</v>
          </cell>
          <cell r="Q69">
            <v>0</v>
          </cell>
          <cell r="R69">
            <v>5</v>
          </cell>
          <cell r="S69">
            <v>653</v>
          </cell>
          <cell r="T69">
            <v>0.76569678407350694</v>
          </cell>
          <cell r="U69">
            <v>116</v>
          </cell>
          <cell r="V69">
            <v>11358</v>
          </cell>
          <cell r="W69">
            <v>1.0213065680577567</v>
          </cell>
          <cell r="X69">
            <v>201</v>
          </cell>
          <cell r="Y69">
            <v>12404</v>
          </cell>
          <cell r="Z69">
            <v>1.6204450177362142</v>
          </cell>
          <cell r="AA69">
            <v>317</v>
          </cell>
        </row>
        <row r="70">
          <cell r="A70">
            <v>65</v>
          </cell>
          <cell r="B70" t="str">
            <v>WAKULLA</v>
          </cell>
          <cell r="C70">
            <v>37</v>
          </cell>
          <cell r="D70">
            <v>1256</v>
          </cell>
          <cell r="E70">
            <v>2.9458598726114649</v>
          </cell>
          <cell r="F70">
            <v>4</v>
          </cell>
          <cell r="G70">
            <v>162</v>
          </cell>
          <cell r="H70">
            <v>2.4691358024691357</v>
          </cell>
          <cell r="I70">
            <v>0</v>
          </cell>
          <cell r="J70">
            <v>21</v>
          </cell>
          <cell r="K70">
            <v>0</v>
          </cell>
          <cell r="L70" t="str">
            <v>#</v>
          </cell>
          <cell r="M70" t="str">
            <v>#</v>
          </cell>
          <cell r="N70" t="str">
            <v>#</v>
          </cell>
          <cell r="O70" t="str">
            <v>#</v>
          </cell>
          <cell r="P70" t="str">
            <v>#</v>
          </cell>
          <cell r="Q70" t="str">
            <v>#</v>
          </cell>
          <cell r="R70">
            <v>1</v>
          </cell>
          <cell r="S70">
            <v>19</v>
          </cell>
          <cell r="T70">
            <v>5.2631578947368416</v>
          </cell>
          <cell r="U70">
            <v>15</v>
          </cell>
          <cell r="V70">
            <v>729</v>
          </cell>
          <cell r="W70">
            <v>2.0576131687242798</v>
          </cell>
          <cell r="X70">
            <v>28</v>
          </cell>
          <cell r="Y70">
            <v>743</v>
          </cell>
          <cell r="Z70">
            <v>3.768506056527591</v>
          </cell>
          <cell r="AA70">
            <v>43</v>
          </cell>
        </row>
        <row r="71">
          <cell r="A71">
            <v>66</v>
          </cell>
          <cell r="B71" t="str">
            <v>WALTON</v>
          </cell>
          <cell r="C71">
            <v>51</v>
          </cell>
          <cell r="D71">
            <v>1861</v>
          </cell>
          <cell r="E71">
            <v>2.7404621171413219</v>
          </cell>
          <cell r="F71">
            <v>6</v>
          </cell>
          <cell r="G71">
            <v>201</v>
          </cell>
          <cell r="H71">
            <v>2.9850746268656714</v>
          </cell>
          <cell r="I71">
            <v>0</v>
          </cell>
          <cell r="J71">
            <v>105</v>
          </cell>
          <cell r="K71">
            <v>0</v>
          </cell>
          <cell r="L71">
            <v>0</v>
          </cell>
          <cell r="M71">
            <v>17</v>
          </cell>
          <cell r="N71">
            <v>0</v>
          </cell>
          <cell r="O71">
            <v>0</v>
          </cell>
          <cell r="P71">
            <v>11</v>
          </cell>
          <cell r="Q71">
            <v>0</v>
          </cell>
          <cell r="R71">
            <v>0</v>
          </cell>
          <cell r="S71">
            <v>20</v>
          </cell>
          <cell r="T71">
            <v>0</v>
          </cell>
          <cell r="U71">
            <v>16</v>
          </cell>
          <cell r="V71">
            <v>1051</v>
          </cell>
          <cell r="W71">
            <v>1.5223596574690772</v>
          </cell>
          <cell r="X71">
            <v>41</v>
          </cell>
          <cell r="Y71">
            <v>1164</v>
          </cell>
          <cell r="Z71">
            <v>3.5223367697594501</v>
          </cell>
          <cell r="AA71">
            <v>57</v>
          </cell>
        </row>
        <row r="72">
          <cell r="A72">
            <v>67</v>
          </cell>
          <cell r="B72" t="str">
            <v>WASHINGTON</v>
          </cell>
          <cell r="C72">
            <v>12</v>
          </cell>
          <cell r="D72">
            <v>905</v>
          </cell>
          <cell r="E72">
            <v>1.3259668508287292</v>
          </cell>
          <cell r="F72">
            <v>1</v>
          </cell>
          <cell r="G72">
            <v>192</v>
          </cell>
          <cell r="H72">
            <v>0.52083333333333326</v>
          </cell>
          <cell r="I72">
            <v>1</v>
          </cell>
          <cell r="J72">
            <v>23</v>
          </cell>
          <cell r="K72">
            <v>4.3478260869565215</v>
          </cell>
          <cell r="L72">
            <v>0</v>
          </cell>
          <cell r="M72">
            <v>10</v>
          </cell>
          <cell r="N72">
            <v>0</v>
          </cell>
          <cell r="O72">
            <v>0</v>
          </cell>
          <cell r="P72">
            <v>10</v>
          </cell>
          <cell r="Q72">
            <v>0</v>
          </cell>
          <cell r="R72">
            <v>0</v>
          </cell>
          <cell r="S72">
            <v>16</v>
          </cell>
          <cell r="T72">
            <v>0</v>
          </cell>
          <cell r="U72">
            <v>6</v>
          </cell>
          <cell r="V72">
            <v>547</v>
          </cell>
          <cell r="W72">
            <v>1.0968921389396709</v>
          </cell>
          <cell r="X72">
            <v>8</v>
          </cell>
          <cell r="Y72">
            <v>609</v>
          </cell>
          <cell r="Z72">
            <v>1.3136288998357963</v>
          </cell>
          <cell r="AA72">
            <v>14</v>
          </cell>
        </row>
        <row r="73">
          <cell r="A73">
            <v>68</v>
          </cell>
          <cell r="B73" t="str">
            <v>DEAF/BLIND</v>
          </cell>
          <cell r="C73">
            <v>0</v>
          </cell>
          <cell r="D73">
            <v>187</v>
          </cell>
          <cell r="E73">
            <v>0</v>
          </cell>
          <cell r="F73">
            <v>0</v>
          </cell>
          <cell r="G73">
            <v>73</v>
          </cell>
          <cell r="H73">
            <v>0</v>
          </cell>
          <cell r="I73">
            <v>0</v>
          </cell>
          <cell r="J73">
            <v>80</v>
          </cell>
          <cell r="K73">
            <v>0</v>
          </cell>
          <cell r="L73" t="str">
            <v>#</v>
          </cell>
          <cell r="M73" t="str">
            <v>#</v>
          </cell>
          <cell r="N73" t="str">
            <v>#</v>
          </cell>
          <cell r="O73" t="str">
            <v>#</v>
          </cell>
          <cell r="P73" t="str">
            <v>#</v>
          </cell>
          <cell r="Q73" t="str">
            <v>#</v>
          </cell>
          <cell r="R73" t="str">
            <v>#</v>
          </cell>
          <cell r="S73" t="str">
            <v>#</v>
          </cell>
          <cell r="T73" t="str">
            <v>#</v>
          </cell>
          <cell r="U73">
            <v>0</v>
          </cell>
          <cell r="V73">
            <v>148</v>
          </cell>
          <cell r="W73">
            <v>0</v>
          </cell>
          <cell r="X73">
            <v>0</v>
          </cell>
          <cell r="Y73">
            <v>201</v>
          </cell>
          <cell r="Z73">
            <v>0</v>
          </cell>
          <cell r="AA73">
            <v>0</v>
          </cell>
        </row>
        <row r="74">
          <cell r="A74">
            <v>69</v>
          </cell>
          <cell r="B74" t="str">
            <v>DOZIER</v>
          </cell>
          <cell r="C74">
            <v>2</v>
          </cell>
          <cell r="D74">
            <v>168</v>
          </cell>
          <cell r="E74">
            <v>1.1904761904761905</v>
          </cell>
          <cell r="F74">
            <v>6</v>
          </cell>
          <cell r="G74">
            <v>389</v>
          </cell>
          <cell r="H74">
            <v>1.5424164524421593</v>
          </cell>
          <cell r="I74">
            <v>0</v>
          </cell>
          <cell r="J74">
            <v>30</v>
          </cell>
          <cell r="K74">
            <v>0</v>
          </cell>
          <cell r="L74" t="str">
            <v>#</v>
          </cell>
          <cell r="M74" t="str">
            <v>#</v>
          </cell>
          <cell r="N74" t="str">
            <v>#</v>
          </cell>
          <cell r="O74">
            <v>0</v>
          </cell>
          <cell r="P74">
            <v>0</v>
          </cell>
          <cell r="R74">
            <v>0</v>
          </cell>
          <cell r="S74">
            <v>0</v>
          </cell>
          <cell r="U74">
            <v>0</v>
          </cell>
          <cell r="V74">
            <v>0</v>
          </cell>
          <cell r="X74">
            <v>8</v>
          </cell>
          <cell r="Y74">
            <v>588</v>
          </cell>
          <cell r="Z74">
            <v>1.3605442176870748</v>
          </cell>
          <cell r="AA74">
            <v>8</v>
          </cell>
        </row>
        <row r="75">
          <cell r="A75">
            <v>72</v>
          </cell>
          <cell r="B75" t="str">
            <v>FAU LAB SCH</v>
          </cell>
          <cell r="C75">
            <v>0</v>
          </cell>
          <cell r="D75">
            <v>42</v>
          </cell>
          <cell r="E75">
            <v>0</v>
          </cell>
          <cell r="F75" t="str">
            <v>#</v>
          </cell>
          <cell r="G75" t="str">
            <v>#</v>
          </cell>
          <cell r="H75" t="str">
            <v>#</v>
          </cell>
          <cell r="I75">
            <v>0</v>
          </cell>
          <cell r="J75">
            <v>16</v>
          </cell>
          <cell r="K75">
            <v>0</v>
          </cell>
          <cell r="L75">
            <v>0</v>
          </cell>
          <cell r="M75">
            <v>10</v>
          </cell>
          <cell r="N75">
            <v>0</v>
          </cell>
          <cell r="O75">
            <v>0</v>
          </cell>
          <cell r="P75">
            <v>0</v>
          </cell>
          <cell r="R75" t="str">
            <v>#</v>
          </cell>
          <cell r="S75" t="str">
            <v>#</v>
          </cell>
          <cell r="T75" t="str">
            <v>#</v>
          </cell>
          <cell r="U75">
            <v>0</v>
          </cell>
          <cell r="V75">
            <v>38</v>
          </cell>
          <cell r="W75">
            <v>0</v>
          </cell>
          <cell r="X75">
            <v>0</v>
          </cell>
          <cell r="Y75">
            <v>40</v>
          </cell>
          <cell r="Z75">
            <v>0</v>
          </cell>
          <cell r="AA75">
            <v>0</v>
          </cell>
        </row>
        <row r="76">
          <cell r="A76">
            <v>73</v>
          </cell>
          <cell r="B76" t="str">
            <v>FSU LAB SCH</v>
          </cell>
          <cell r="C76">
            <v>0</v>
          </cell>
          <cell r="D76">
            <v>341</v>
          </cell>
          <cell r="E76">
            <v>0</v>
          </cell>
          <cell r="F76">
            <v>0</v>
          </cell>
          <cell r="G76">
            <v>167</v>
          </cell>
          <cell r="H76">
            <v>0</v>
          </cell>
          <cell r="I76">
            <v>0</v>
          </cell>
          <cell r="J76">
            <v>57</v>
          </cell>
          <cell r="K76">
            <v>0</v>
          </cell>
          <cell r="L76">
            <v>0</v>
          </cell>
          <cell r="M76">
            <v>10</v>
          </cell>
          <cell r="N76">
            <v>0</v>
          </cell>
          <cell r="O76" t="str">
            <v>#</v>
          </cell>
          <cell r="P76" t="str">
            <v>#</v>
          </cell>
          <cell r="Q76" t="str">
            <v>#</v>
          </cell>
          <cell r="R76">
            <v>0</v>
          </cell>
          <cell r="S76">
            <v>30</v>
          </cell>
          <cell r="T76">
            <v>0</v>
          </cell>
          <cell r="U76">
            <v>0</v>
          </cell>
          <cell r="V76">
            <v>313</v>
          </cell>
          <cell r="W76">
            <v>0</v>
          </cell>
          <cell r="X76">
            <v>0</v>
          </cell>
          <cell r="Y76">
            <v>296</v>
          </cell>
          <cell r="Z76">
            <v>0</v>
          </cell>
          <cell r="AA76">
            <v>0</v>
          </cell>
        </row>
        <row r="77">
          <cell r="A77">
            <v>74</v>
          </cell>
          <cell r="B77" t="str">
            <v>FAMU LAB SCH</v>
          </cell>
          <cell r="C77">
            <v>0</v>
          </cell>
          <cell r="D77">
            <v>0</v>
          </cell>
          <cell r="F77">
            <v>0</v>
          </cell>
          <cell r="G77">
            <v>154</v>
          </cell>
          <cell r="H77">
            <v>0</v>
          </cell>
          <cell r="I77">
            <v>0</v>
          </cell>
          <cell r="J77">
            <v>0</v>
          </cell>
          <cell r="L77">
            <v>0</v>
          </cell>
          <cell r="M77">
            <v>0</v>
          </cell>
          <cell r="O77">
            <v>0</v>
          </cell>
          <cell r="P77">
            <v>0</v>
          </cell>
          <cell r="R77" t="str">
            <v>#</v>
          </cell>
          <cell r="S77" t="str">
            <v>#</v>
          </cell>
          <cell r="T77" t="str">
            <v>#</v>
          </cell>
          <cell r="U77">
            <v>0</v>
          </cell>
          <cell r="V77">
            <v>73</v>
          </cell>
          <cell r="W77">
            <v>0</v>
          </cell>
          <cell r="X77">
            <v>0</v>
          </cell>
          <cell r="Y77">
            <v>83</v>
          </cell>
          <cell r="Z77">
            <v>0</v>
          </cell>
          <cell r="AA77">
            <v>0</v>
          </cell>
        </row>
        <row r="78">
          <cell r="A78">
            <v>75</v>
          </cell>
          <cell r="B78" t="str">
            <v>UF LAB SCH</v>
          </cell>
          <cell r="C78">
            <v>1</v>
          </cell>
          <cell r="D78">
            <v>278</v>
          </cell>
          <cell r="E78">
            <v>0.35971223021582738</v>
          </cell>
          <cell r="F78">
            <v>0</v>
          </cell>
          <cell r="G78">
            <v>132</v>
          </cell>
          <cell r="H78">
            <v>0</v>
          </cell>
          <cell r="I78">
            <v>0</v>
          </cell>
          <cell r="J78">
            <v>61</v>
          </cell>
          <cell r="K78">
            <v>0</v>
          </cell>
          <cell r="L78" t="str">
            <v>#</v>
          </cell>
          <cell r="M78" t="str">
            <v>#</v>
          </cell>
          <cell r="N78" t="str">
            <v>#</v>
          </cell>
          <cell r="O78">
            <v>0</v>
          </cell>
          <cell r="P78">
            <v>0</v>
          </cell>
          <cell r="R78">
            <v>0</v>
          </cell>
          <cell r="S78">
            <v>19</v>
          </cell>
          <cell r="T78">
            <v>0</v>
          </cell>
          <cell r="U78">
            <v>0</v>
          </cell>
          <cell r="V78">
            <v>248</v>
          </cell>
          <cell r="W78">
            <v>0</v>
          </cell>
          <cell r="X78">
            <v>1</v>
          </cell>
          <cell r="Y78">
            <v>248</v>
          </cell>
          <cell r="Z78">
            <v>0.40322580645161288</v>
          </cell>
          <cell r="AA78">
            <v>1</v>
          </cell>
        </row>
      </sheetData>
      <sheetData sheetId="3" refreshError="1">
        <row r="3">
          <cell r="A3" t="str">
            <v>DISTRICT</v>
          </cell>
          <cell r="B3" t="str">
            <v>DISTRICT NAME</v>
          </cell>
          <cell r="C3" t="str">
            <v>Total</v>
          </cell>
        </row>
        <row r="4">
          <cell r="A4">
            <v>1</v>
          </cell>
          <cell r="B4" t="str">
            <v>ALACHUA</v>
          </cell>
          <cell r="C4">
            <v>220</v>
          </cell>
        </row>
        <row r="5">
          <cell r="A5">
            <v>2</v>
          </cell>
          <cell r="B5" t="str">
            <v>BAKER</v>
          </cell>
          <cell r="C5">
            <v>56</v>
          </cell>
        </row>
        <row r="6">
          <cell r="A6">
            <v>3</v>
          </cell>
          <cell r="B6" t="str">
            <v>BAY</v>
          </cell>
          <cell r="C6">
            <v>119</v>
          </cell>
        </row>
        <row r="7">
          <cell r="A7">
            <v>4</v>
          </cell>
          <cell r="B7" t="str">
            <v>BRADFORD</v>
          </cell>
          <cell r="C7">
            <v>51</v>
          </cell>
        </row>
        <row r="8">
          <cell r="A8">
            <v>5</v>
          </cell>
          <cell r="B8" t="str">
            <v>BREVARD</v>
          </cell>
          <cell r="C8">
            <v>117</v>
          </cell>
        </row>
        <row r="9">
          <cell r="A9">
            <v>6</v>
          </cell>
          <cell r="B9" t="str">
            <v>BROWARD</v>
          </cell>
          <cell r="C9">
            <v>1389</v>
          </cell>
        </row>
        <row r="10">
          <cell r="A10">
            <v>7</v>
          </cell>
          <cell r="B10" t="str">
            <v>CALHOUN</v>
          </cell>
          <cell r="C10">
            <v>13</v>
          </cell>
        </row>
        <row r="11">
          <cell r="A11">
            <v>8</v>
          </cell>
          <cell r="B11" t="str">
            <v>CHARLOTTE</v>
          </cell>
          <cell r="C11">
            <v>208</v>
          </cell>
        </row>
        <row r="12">
          <cell r="A12">
            <v>9</v>
          </cell>
          <cell r="B12" t="str">
            <v>CITRUS</v>
          </cell>
          <cell r="C12">
            <v>72</v>
          </cell>
        </row>
        <row r="13">
          <cell r="A13">
            <v>10</v>
          </cell>
          <cell r="B13" t="str">
            <v>CLAY</v>
          </cell>
          <cell r="C13">
            <v>167</v>
          </cell>
        </row>
        <row r="14">
          <cell r="A14">
            <v>11</v>
          </cell>
          <cell r="B14" t="str">
            <v>COLLIER</v>
          </cell>
          <cell r="C14">
            <v>286</v>
          </cell>
        </row>
        <row r="15">
          <cell r="A15">
            <v>12</v>
          </cell>
          <cell r="B15" t="str">
            <v>COLUMBIA</v>
          </cell>
          <cell r="C15">
            <v>18</v>
          </cell>
        </row>
        <row r="16">
          <cell r="A16">
            <v>13</v>
          </cell>
          <cell r="B16" t="str">
            <v>DADE</v>
          </cell>
          <cell r="C16">
            <v>4567</v>
          </cell>
        </row>
        <row r="17">
          <cell r="A17">
            <v>14</v>
          </cell>
          <cell r="B17" t="str">
            <v>DESOTO</v>
          </cell>
          <cell r="C17">
            <v>98</v>
          </cell>
        </row>
        <row r="18">
          <cell r="A18">
            <v>15</v>
          </cell>
          <cell r="B18" t="str">
            <v>DIXIE</v>
          </cell>
          <cell r="C18">
            <v>25</v>
          </cell>
        </row>
        <row r="19">
          <cell r="A19">
            <v>16</v>
          </cell>
          <cell r="B19" t="str">
            <v>DUVAL</v>
          </cell>
          <cell r="C19">
            <v>867</v>
          </cell>
        </row>
        <row r="20">
          <cell r="A20">
            <v>17</v>
          </cell>
          <cell r="B20" t="str">
            <v>ESCAMBIA</v>
          </cell>
          <cell r="C20">
            <v>234</v>
          </cell>
        </row>
        <row r="21">
          <cell r="A21">
            <v>18</v>
          </cell>
          <cell r="B21" t="str">
            <v>FLAGLER</v>
          </cell>
          <cell r="C21">
            <v>83</v>
          </cell>
        </row>
        <row r="22">
          <cell r="A22">
            <v>19</v>
          </cell>
          <cell r="B22" t="str">
            <v>FRANKLIN</v>
          </cell>
          <cell r="C22">
            <v>1</v>
          </cell>
        </row>
        <row r="23">
          <cell r="A23">
            <v>20</v>
          </cell>
          <cell r="B23" t="str">
            <v>GADSDEN</v>
          </cell>
          <cell r="C23">
            <v>27</v>
          </cell>
        </row>
        <row r="24">
          <cell r="A24">
            <v>21</v>
          </cell>
          <cell r="B24" t="str">
            <v>GILCHRIST</v>
          </cell>
          <cell r="C24">
            <v>2</v>
          </cell>
        </row>
        <row r="25">
          <cell r="A25">
            <v>22</v>
          </cell>
          <cell r="B25" t="str">
            <v>GLADES</v>
          </cell>
          <cell r="C25">
            <v>4</v>
          </cell>
        </row>
        <row r="26">
          <cell r="A26">
            <v>23</v>
          </cell>
          <cell r="B26" t="str">
            <v>GULF</v>
          </cell>
          <cell r="C26">
            <v>2</v>
          </cell>
        </row>
        <row r="27">
          <cell r="A27">
            <v>24</v>
          </cell>
          <cell r="B27" t="str">
            <v>HAMILTON</v>
          </cell>
          <cell r="C27">
            <v>23</v>
          </cell>
        </row>
        <row r="28">
          <cell r="A28">
            <v>25</v>
          </cell>
          <cell r="B28" t="str">
            <v>HARDEE</v>
          </cell>
          <cell r="C28">
            <v>46</v>
          </cell>
        </row>
        <row r="29">
          <cell r="A29">
            <v>26</v>
          </cell>
          <cell r="B29" t="str">
            <v>HENDRY</v>
          </cell>
          <cell r="C29">
            <v>82</v>
          </cell>
        </row>
        <row r="30">
          <cell r="A30">
            <v>27</v>
          </cell>
          <cell r="B30" t="str">
            <v>HERNANDO</v>
          </cell>
          <cell r="C30">
            <v>199</v>
          </cell>
        </row>
        <row r="31">
          <cell r="A31">
            <v>28</v>
          </cell>
          <cell r="B31" t="str">
            <v>HIGHLANDS</v>
          </cell>
          <cell r="C31">
            <v>122</v>
          </cell>
        </row>
        <row r="32">
          <cell r="A32">
            <v>29</v>
          </cell>
          <cell r="B32" t="str">
            <v>HILLSBOROUGH</v>
          </cell>
          <cell r="C32">
            <v>459</v>
          </cell>
        </row>
        <row r="33">
          <cell r="A33">
            <v>30</v>
          </cell>
          <cell r="B33" t="str">
            <v>HOLMES</v>
          </cell>
          <cell r="C33">
            <v>25</v>
          </cell>
        </row>
        <row r="34">
          <cell r="A34">
            <v>31</v>
          </cell>
          <cell r="B34" t="str">
            <v>INDIAN RIVER</v>
          </cell>
          <cell r="C34">
            <v>106</v>
          </cell>
        </row>
        <row r="35">
          <cell r="A35">
            <v>32</v>
          </cell>
          <cell r="B35" t="str">
            <v>JACKSON</v>
          </cell>
          <cell r="C35">
            <v>44</v>
          </cell>
        </row>
        <row r="36">
          <cell r="A36">
            <v>33</v>
          </cell>
          <cell r="B36" t="str">
            <v>JEFFERSON</v>
          </cell>
          <cell r="C36">
            <v>25</v>
          </cell>
        </row>
        <row r="37">
          <cell r="A37">
            <v>34</v>
          </cell>
          <cell r="B37" t="str">
            <v>LAFAYETTE</v>
          </cell>
          <cell r="C37">
            <v>1</v>
          </cell>
        </row>
        <row r="38">
          <cell r="A38">
            <v>35</v>
          </cell>
          <cell r="B38" t="str">
            <v>LAKE</v>
          </cell>
          <cell r="C38">
            <v>399</v>
          </cell>
        </row>
        <row r="39">
          <cell r="A39">
            <v>36</v>
          </cell>
          <cell r="B39" t="str">
            <v>LEE</v>
          </cell>
          <cell r="C39">
            <v>388</v>
          </cell>
        </row>
        <row r="40">
          <cell r="A40">
            <v>37</v>
          </cell>
          <cell r="B40" t="str">
            <v>LEON</v>
          </cell>
          <cell r="C40">
            <v>82</v>
          </cell>
        </row>
        <row r="41">
          <cell r="A41">
            <v>38</v>
          </cell>
          <cell r="B41" t="str">
            <v>LEVY</v>
          </cell>
          <cell r="C41">
            <v>86</v>
          </cell>
        </row>
        <row r="42">
          <cell r="A42">
            <v>39</v>
          </cell>
          <cell r="B42" t="str">
            <v>LIBERTY</v>
          </cell>
          <cell r="C42">
            <v>10</v>
          </cell>
        </row>
        <row r="43">
          <cell r="A43">
            <v>40</v>
          </cell>
          <cell r="B43" t="str">
            <v>MADISON</v>
          </cell>
          <cell r="C43">
            <v>29</v>
          </cell>
        </row>
        <row r="44">
          <cell r="A44">
            <v>41</v>
          </cell>
          <cell r="B44" t="str">
            <v>MANATEE</v>
          </cell>
          <cell r="C44">
            <v>605</v>
          </cell>
        </row>
        <row r="45">
          <cell r="A45">
            <v>42</v>
          </cell>
          <cell r="B45" t="str">
            <v>MARION</v>
          </cell>
          <cell r="C45">
            <v>78</v>
          </cell>
        </row>
        <row r="46">
          <cell r="A46">
            <v>43</v>
          </cell>
          <cell r="B46" t="str">
            <v>MARTIN</v>
          </cell>
          <cell r="C46">
            <v>38</v>
          </cell>
        </row>
        <row r="47">
          <cell r="A47">
            <v>44</v>
          </cell>
          <cell r="B47" t="str">
            <v>MONROE</v>
          </cell>
          <cell r="C47">
            <v>31</v>
          </cell>
        </row>
        <row r="48">
          <cell r="A48">
            <v>45</v>
          </cell>
          <cell r="B48" t="str">
            <v>NASSAU</v>
          </cell>
          <cell r="C48">
            <v>47</v>
          </cell>
        </row>
        <row r="49">
          <cell r="A49">
            <v>46</v>
          </cell>
          <cell r="B49" t="str">
            <v>OKALOOSA</v>
          </cell>
          <cell r="C49">
            <v>41</v>
          </cell>
        </row>
        <row r="50">
          <cell r="A50">
            <v>47</v>
          </cell>
          <cell r="B50" t="str">
            <v>OKEECHOBEE</v>
          </cell>
          <cell r="C50">
            <v>114</v>
          </cell>
        </row>
        <row r="51">
          <cell r="A51">
            <v>48</v>
          </cell>
          <cell r="B51" t="str">
            <v>ORANGE</v>
          </cell>
          <cell r="C51">
            <v>358</v>
          </cell>
        </row>
        <row r="52">
          <cell r="A52">
            <v>49</v>
          </cell>
          <cell r="B52" t="str">
            <v>OSCEOLA</v>
          </cell>
          <cell r="C52">
            <v>273</v>
          </cell>
        </row>
        <row r="53">
          <cell r="A53">
            <v>50</v>
          </cell>
          <cell r="B53" t="str">
            <v>PALM BEACH</v>
          </cell>
          <cell r="C53">
            <v>1722</v>
          </cell>
        </row>
        <row r="54">
          <cell r="A54">
            <v>51</v>
          </cell>
          <cell r="B54" t="str">
            <v>PASCO</v>
          </cell>
          <cell r="C54">
            <v>250</v>
          </cell>
        </row>
        <row r="55">
          <cell r="A55">
            <v>52</v>
          </cell>
          <cell r="B55" t="str">
            <v>PINELLAS</v>
          </cell>
          <cell r="C55">
            <v>952</v>
          </cell>
        </row>
        <row r="56">
          <cell r="A56">
            <v>53</v>
          </cell>
          <cell r="B56" t="str">
            <v>POLK</v>
          </cell>
          <cell r="C56">
            <v>1340</v>
          </cell>
        </row>
        <row r="57">
          <cell r="A57">
            <v>54</v>
          </cell>
          <cell r="B57" t="str">
            <v>PUTNAM</v>
          </cell>
          <cell r="C57">
            <v>125</v>
          </cell>
        </row>
        <row r="58">
          <cell r="A58">
            <v>55</v>
          </cell>
          <cell r="B58" t="str">
            <v>ST. JOHNS</v>
          </cell>
          <cell r="C58">
            <v>86</v>
          </cell>
        </row>
        <row r="59">
          <cell r="A59">
            <v>56</v>
          </cell>
          <cell r="B59" t="str">
            <v>ST. LUCIE</v>
          </cell>
          <cell r="C59">
            <v>338</v>
          </cell>
        </row>
        <row r="60">
          <cell r="A60">
            <v>57</v>
          </cell>
          <cell r="B60" t="str">
            <v>SANTA ROSA</v>
          </cell>
          <cell r="C60">
            <v>80</v>
          </cell>
        </row>
        <row r="61">
          <cell r="A61">
            <v>58</v>
          </cell>
          <cell r="B61" t="str">
            <v>SARASOTA</v>
          </cell>
          <cell r="C61">
            <v>284</v>
          </cell>
        </row>
        <row r="62">
          <cell r="A62">
            <v>59</v>
          </cell>
          <cell r="B62" t="str">
            <v>SEMINOLE</v>
          </cell>
          <cell r="C62">
            <v>95</v>
          </cell>
        </row>
        <row r="63">
          <cell r="A63">
            <v>60</v>
          </cell>
          <cell r="B63" t="str">
            <v>SUMTER</v>
          </cell>
          <cell r="C63">
            <v>47</v>
          </cell>
        </row>
        <row r="64">
          <cell r="A64">
            <v>61</v>
          </cell>
          <cell r="B64" t="str">
            <v>SUWANNEE</v>
          </cell>
          <cell r="C64">
            <v>49</v>
          </cell>
        </row>
        <row r="65">
          <cell r="A65">
            <v>62</v>
          </cell>
          <cell r="B65" t="str">
            <v>TAYLOR</v>
          </cell>
          <cell r="C65">
            <v>29</v>
          </cell>
        </row>
        <row r="66">
          <cell r="A66">
            <v>63</v>
          </cell>
          <cell r="B66" t="str">
            <v>UNION</v>
          </cell>
          <cell r="C66">
            <v>11</v>
          </cell>
        </row>
        <row r="67">
          <cell r="A67">
            <v>64</v>
          </cell>
          <cell r="B67" t="str">
            <v>VOLUSIA</v>
          </cell>
          <cell r="C67">
            <v>264</v>
          </cell>
        </row>
        <row r="68">
          <cell r="A68">
            <v>65</v>
          </cell>
          <cell r="B68" t="str">
            <v>WAKULLA</v>
          </cell>
          <cell r="C68">
            <v>49</v>
          </cell>
        </row>
        <row r="69">
          <cell r="A69">
            <v>66</v>
          </cell>
          <cell r="B69" t="str">
            <v>WALTON</v>
          </cell>
          <cell r="C69">
            <v>30</v>
          </cell>
        </row>
        <row r="70">
          <cell r="A70">
            <v>67</v>
          </cell>
          <cell r="B70" t="str">
            <v>WASHINGTON</v>
          </cell>
          <cell r="C70">
            <v>18</v>
          </cell>
        </row>
        <row r="71">
          <cell r="A71">
            <v>68</v>
          </cell>
          <cell r="B71" t="str">
            <v>DEAF/BLIND</v>
          </cell>
          <cell r="C71">
            <v>0</v>
          </cell>
        </row>
        <row r="72">
          <cell r="A72">
            <v>69</v>
          </cell>
          <cell r="B72" t="str">
            <v>DOZIER/OKEEC</v>
          </cell>
          <cell r="C72">
            <v>0</v>
          </cell>
        </row>
        <row r="73">
          <cell r="A73">
            <v>72</v>
          </cell>
          <cell r="B73" t="str">
            <v>FAU LAB SCH</v>
          </cell>
          <cell r="C73">
            <v>0</v>
          </cell>
        </row>
        <row r="74">
          <cell r="A74">
            <v>73</v>
          </cell>
          <cell r="B74" t="str">
            <v>FSU LAB SCH</v>
          </cell>
          <cell r="C74">
            <v>0</v>
          </cell>
        </row>
        <row r="75">
          <cell r="A75">
            <v>74</v>
          </cell>
          <cell r="B75" t="str">
            <v>FAMU LAB SCH</v>
          </cell>
          <cell r="C75">
            <v>0</v>
          </cell>
        </row>
        <row r="76">
          <cell r="A76">
            <v>75</v>
          </cell>
          <cell r="B76" t="str">
            <v>UF LAB SCH</v>
          </cell>
          <cell r="C76">
            <v>0</v>
          </cell>
        </row>
      </sheetData>
      <sheetData sheetId="4" refreshError="1">
        <row r="3">
          <cell r="A3" t="str">
            <v>DIST#</v>
          </cell>
          <cell r="B3" t="str">
            <v>DISTRICT</v>
          </cell>
          <cell r="C3" t="str">
            <v>Sum of Total Dropouts (Numerator)</v>
          </cell>
        </row>
        <row r="4">
          <cell r="A4">
            <v>1</v>
          </cell>
          <cell r="B4" t="str">
            <v>ALACHUA</v>
          </cell>
          <cell r="C4">
            <v>224</v>
          </cell>
        </row>
        <row r="5">
          <cell r="A5">
            <v>2</v>
          </cell>
          <cell r="B5" t="str">
            <v>BAKER</v>
          </cell>
          <cell r="C5">
            <v>36</v>
          </cell>
        </row>
        <row r="6">
          <cell r="A6">
            <v>3</v>
          </cell>
          <cell r="B6" t="str">
            <v>BAY</v>
          </cell>
          <cell r="C6">
            <v>88</v>
          </cell>
        </row>
        <row r="7">
          <cell r="A7">
            <v>4</v>
          </cell>
          <cell r="B7" t="str">
            <v>BRADFOR</v>
          </cell>
          <cell r="C7">
            <v>39</v>
          </cell>
        </row>
        <row r="8">
          <cell r="A8">
            <v>5</v>
          </cell>
          <cell r="B8" t="str">
            <v>BREVARD</v>
          </cell>
          <cell r="C8">
            <v>160</v>
          </cell>
        </row>
        <row r="9">
          <cell r="A9">
            <v>6</v>
          </cell>
          <cell r="B9" t="str">
            <v>BROWARD</v>
          </cell>
          <cell r="C9">
            <v>1142</v>
          </cell>
        </row>
        <row r="10">
          <cell r="A10">
            <v>7</v>
          </cell>
          <cell r="B10" t="str">
            <v>CALHOUN</v>
          </cell>
          <cell r="C10">
            <v>21</v>
          </cell>
        </row>
        <row r="11">
          <cell r="A11">
            <v>8</v>
          </cell>
          <cell r="B11" t="str">
            <v>CHARLOT</v>
          </cell>
          <cell r="C11">
            <v>151</v>
          </cell>
        </row>
        <row r="12">
          <cell r="A12">
            <v>9</v>
          </cell>
          <cell r="B12" t="str">
            <v>CITRUS</v>
          </cell>
          <cell r="C12">
            <v>68</v>
          </cell>
        </row>
        <row r="13">
          <cell r="A13">
            <v>10</v>
          </cell>
          <cell r="B13" t="str">
            <v>CLAY</v>
          </cell>
          <cell r="C13">
            <v>117</v>
          </cell>
        </row>
        <row r="14">
          <cell r="A14">
            <v>11</v>
          </cell>
          <cell r="B14" t="str">
            <v>COLLIER</v>
          </cell>
          <cell r="C14">
            <v>263</v>
          </cell>
        </row>
        <row r="15">
          <cell r="A15">
            <v>12</v>
          </cell>
          <cell r="B15" t="str">
            <v>COLUMBI</v>
          </cell>
          <cell r="C15">
            <v>15</v>
          </cell>
        </row>
        <row r="16">
          <cell r="A16">
            <v>13</v>
          </cell>
          <cell r="B16" t="str">
            <v>DADE</v>
          </cell>
          <cell r="C16">
            <v>3776</v>
          </cell>
        </row>
        <row r="17">
          <cell r="A17">
            <v>14</v>
          </cell>
          <cell r="B17" t="str">
            <v>DESOTO</v>
          </cell>
          <cell r="C17">
            <v>38</v>
          </cell>
        </row>
        <row r="18">
          <cell r="A18">
            <v>15</v>
          </cell>
          <cell r="B18" t="str">
            <v>DIXIE</v>
          </cell>
          <cell r="C18">
            <v>9</v>
          </cell>
        </row>
        <row r="19">
          <cell r="A19">
            <v>16</v>
          </cell>
          <cell r="B19" t="str">
            <v>DUVAL</v>
          </cell>
          <cell r="C19">
            <v>913</v>
          </cell>
        </row>
        <row r="20">
          <cell r="A20">
            <v>17</v>
          </cell>
          <cell r="B20" t="str">
            <v>ESCAMBI</v>
          </cell>
          <cell r="C20">
            <v>324</v>
          </cell>
        </row>
        <row r="21">
          <cell r="A21">
            <v>18</v>
          </cell>
          <cell r="B21" t="str">
            <v>FLAGLER</v>
          </cell>
          <cell r="C21">
            <v>73</v>
          </cell>
        </row>
        <row r="22">
          <cell r="A22">
            <v>19</v>
          </cell>
          <cell r="B22" t="str">
            <v>FRANKLI</v>
          </cell>
          <cell r="C22">
            <v>1</v>
          </cell>
        </row>
        <row r="23">
          <cell r="A23">
            <v>20</v>
          </cell>
          <cell r="B23" t="str">
            <v>GADSDEN</v>
          </cell>
          <cell r="C23">
            <v>45</v>
          </cell>
        </row>
        <row r="24">
          <cell r="A24">
            <v>21</v>
          </cell>
          <cell r="B24" t="str">
            <v>GILCHRI</v>
          </cell>
          <cell r="C24">
            <v>2</v>
          </cell>
        </row>
        <row r="25">
          <cell r="A25">
            <v>22</v>
          </cell>
          <cell r="B25" t="str">
            <v>GLADES</v>
          </cell>
          <cell r="C25">
            <v>8</v>
          </cell>
        </row>
        <row r="26">
          <cell r="A26">
            <v>23</v>
          </cell>
          <cell r="B26" t="str">
            <v>GULF</v>
          </cell>
          <cell r="C26">
            <v>1</v>
          </cell>
        </row>
        <row r="27">
          <cell r="A27">
            <v>24</v>
          </cell>
          <cell r="B27" t="str">
            <v>HAMILTO</v>
          </cell>
          <cell r="C27">
            <v>13</v>
          </cell>
        </row>
        <row r="28">
          <cell r="A28">
            <v>25</v>
          </cell>
          <cell r="B28" t="str">
            <v>HARDEE</v>
          </cell>
          <cell r="C28">
            <v>36</v>
          </cell>
        </row>
        <row r="29">
          <cell r="A29">
            <v>26</v>
          </cell>
          <cell r="B29" t="str">
            <v>HENDRY</v>
          </cell>
          <cell r="C29">
            <v>66</v>
          </cell>
        </row>
        <row r="30">
          <cell r="A30">
            <v>27</v>
          </cell>
          <cell r="B30" t="str">
            <v>HERNAND</v>
          </cell>
          <cell r="C30">
            <v>229</v>
          </cell>
        </row>
        <row r="31">
          <cell r="A31">
            <v>28</v>
          </cell>
          <cell r="B31" t="str">
            <v>HIGHLAN</v>
          </cell>
          <cell r="C31">
            <v>282</v>
          </cell>
        </row>
        <row r="32">
          <cell r="A32">
            <v>29</v>
          </cell>
          <cell r="B32" t="str">
            <v>HILLSBO</v>
          </cell>
          <cell r="C32">
            <v>467</v>
          </cell>
        </row>
        <row r="33">
          <cell r="A33">
            <v>30</v>
          </cell>
          <cell r="B33" t="str">
            <v>HOLMES</v>
          </cell>
          <cell r="C33">
            <v>31</v>
          </cell>
        </row>
        <row r="34">
          <cell r="A34">
            <v>31</v>
          </cell>
          <cell r="B34" t="str">
            <v>INDIAN</v>
          </cell>
          <cell r="C34">
            <v>16</v>
          </cell>
        </row>
        <row r="35">
          <cell r="A35">
            <v>32</v>
          </cell>
          <cell r="B35" t="str">
            <v>JACKSON</v>
          </cell>
          <cell r="C35">
            <v>26</v>
          </cell>
        </row>
        <row r="36">
          <cell r="A36">
            <v>33</v>
          </cell>
          <cell r="B36" t="str">
            <v>JEFFERS</v>
          </cell>
          <cell r="C36">
            <v>10</v>
          </cell>
        </row>
        <row r="37">
          <cell r="A37">
            <v>34</v>
          </cell>
          <cell r="B37" t="str">
            <v>LAFAYET</v>
          </cell>
          <cell r="C37">
            <v>5</v>
          </cell>
        </row>
        <row r="38">
          <cell r="A38">
            <v>35</v>
          </cell>
          <cell r="B38" t="str">
            <v>LAKE</v>
          </cell>
          <cell r="C38">
            <v>295</v>
          </cell>
        </row>
        <row r="39">
          <cell r="A39">
            <v>36</v>
          </cell>
          <cell r="B39" t="str">
            <v>LEE</v>
          </cell>
          <cell r="C39">
            <v>487</v>
          </cell>
        </row>
        <row r="40">
          <cell r="A40">
            <v>37</v>
          </cell>
          <cell r="B40" t="str">
            <v>LEON</v>
          </cell>
          <cell r="C40">
            <v>274</v>
          </cell>
        </row>
        <row r="41">
          <cell r="A41">
            <v>38</v>
          </cell>
          <cell r="B41" t="str">
            <v>LEVY</v>
          </cell>
          <cell r="C41">
            <v>39</v>
          </cell>
        </row>
        <row r="42">
          <cell r="A42">
            <v>39</v>
          </cell>
          <cell r="B42" t="str">
            <v>LIBERTY</v>
          </cell>
          <cell r="C42">
            <v>3</v>
          </cell>
        </row>
        <row r="43">
          <cell r="A43">
            <v>40</v>
          </cell>
          <cell r="B43" t="str">
            <v>MADISON</v>
          </cell>
          <cell r="C43">
            <v>12</v>
          </cell>
        </row>
        <row r="44">
          <cell r="A44">
            <v>41</v>
          </cell>
          <cell r="B44" t="str">
            <v>MANATEE</v>
          </cell>
          <cell r="C44">
            <v>409</v>
          </cell>
        </row>
        <row r="45">
          <cell r="A45">
            <v>42</v>
          </cell>
          <cell r="B45" t="str">
            <v>MARION</v>
          </cell>
          <cell r="C45">
            <v>125</v>
          </cell>
        </row>
        <row r="46">
          <cell r="A46">
            <v>43</v>
          </cell>
          <cell r="B46" t="str">
            <v>MARTIN</v>
          </cell>
          <cell r="C46">
            <v>39</v>
          </cell>
        </row>
        <row r="47">
          <cell r="A47">
            <v>44</v>
          </cell>
          <cell r="B47" t="str">
            <v>MONROE</v>
          </cell>
          <cell r="C47">
            <v>57</v>
          </cell>
        </row>
        <row r="48">
          <cell r="A48">
            <v>45</v>
          </cell>
          <cell r="B48" t="str">
            <v>NASSAU</v>
          </cell>
          <cell r="C48">
            <v>16</v>
          </cell>
        </row>
        <row r="49">
          <cell r="A49">
            <v>46</v>
          </cell>
          <cell r="B49" t="str">
            <v>OKALOOS</v>
          </cell>
          <cell r="C49">
            <v>21</v>
          </cell>
        </row>
        <row r="50">
          <cell r="A50">
            <v>47</v>
          </cell>
          <cell r="B50" t="str">
            <v>OKEECHO</v>
          </cell>
          <cell r="C50">
            <v>121</v>
          </cell>
        </row>
        <row r="51">
          <cell r="A51">
            <v>48</v>
          </cell>
          <cell r="B51" t="str">
            <v>ORANGE</v>
          </cell>
          <cell r="C51">
            <v>697</v>
          </cell>
        </row>
        <row r="52">
          <cell r="A52">
            <v>49</v>
          </cell>
          <cell r="B52" t="str">
            <v>OSCEOLA</v>
          </cell>
          <cell r="C52">
            <v>283</v>
          </cell>
        </row>
        <row r="53">
          <cell r="A53">
            <v>50</v>
          </cell>
          <cell r="B53" t="str">
            <v>PALM BE</v>
          </cell>
          <cell r="C53">
            <v>1446</v>
          </cell>
        </row>
        <row r="54">
          <cell r="A54">
            <v>51</v>
          </cell>
          <cell r="B54" t="str">
            <v>PASCO</v>
          </cell>
          <cell r="C54">
            <v>217</v>
          </cell>
        </row>
        <row r="55">
          <cell r="A55">
            <v>52</v>
          </cell>
          <cell r="B55" t="str">
            <v>PINELLA</v>
          </cell>
          <cell r="C55">
            <v>652</v>
          </cell>
        </row>
        <row r="56">
          <cell r="A56">
            <v>53</v>
          </cell>
          <cell r="B56" t="str">
            <v>POLK</v>
          </cell>
          <cell r="C56">
            <v>1232</v>
          </cell>
        </row>
        <row r="57">
          <cell r="A57">
            <v>54</v>
          </cell>
          <cell r="B57" t="str">
            <v>PUTNAM</v>
          </cell>
          <cell r="C57">
            <v>83</v>
          </cell>
        </row>
        <row r="58">
          <cell r="A58">
            <v>55</v>
          </cell>
          <cell r="B58" t="str">
            <v>ST. JOH</v>
          </cell>
          <cell r="C58">
            <v>85</v>
          </cell>
        </row>
        <row r="59">
          <cell r="A59">
            <v>56</v>
          </cell>
          <cell r="B59" t="str">
            <v>ST. LUC</v>
          </cell>
          <cell r="C59">
            <v>294</v>
          </cell>
        </row>
        <row r="60">
          <cell r="A60">
            <v>57</v>
          </cell>
          <cell r="B60" t="str">
            <v>SANTA R</v>
          </cell>
          <cell r="C60">
            <v>88</v>
          </cell>
        </row>
        <row r="61">
          <cell r="A61">
            <v>58</v>
          </cell>
          <cell r="B61" t="str">
            <v>SARASOT</v>
          </cell>
          <cell r="C61">
            <v>258</v>
          </cell>
        </row>
        <row r="62">
          <cell r="A62">
            <v>59</v>
          </cell>
          <cell r="B62" t="str">
            <v>SEMINOL</v>
          </cell>
          <cell r="C62">
            <v>86</v>
          </cell>
        </row>
        <row r="63">
          <cell r="A63">
            <v>60</v>
          </cell>
          <cell r="B63" t="str">
            <v>SUMTER</v>
          </cell>
          <cell r="C63">
            <v>52</v>
          </cell>
        </row>
        <row r="64">
          <cell r="A64">
            <v>61</v>
          </cell>
          <cell r="B64" t="str">
            <v>SUWANNE</v>
          </cell>
          <cell r="C64">
            <v>24</v>
          </cell>
        </row>
        <row r="65">
          <cell r="A65">
            <v>62</v>
          </cell>
          <cell r="B65" t="str">
            <v>TAYLOR</v>
          </cell>
          <cell r="C65">
            <v>37</v>
          </cell>
        </row>
        <row r="66">
          <cell r="A66">
            <v>63</v>
          </cell>
          <cell r="B66" t="str">
            <v>UNION</v>
          </cell>
          <cell r="C66">
            <v>10</v>
          </cell>
        </row>
        <row r="67">
          <cell r="A67">
            <v>64</v>
          </cell>
          <cell r="B67" t="str">
            <v>VOLUSIA</v>
          </cell>
          <cell r="C67">
            <v>243</v>
          </cell>
        </row>
        <row r="68">
          <cell r="A68">
            <v>65</v>
          </cell>
          <cell r="B68" t="str">
            <v>WAKULLA</v>
          </cell>
          <cell r="C68">
            <v>25</v>
          </cell>
        </row>
        <row r="69">
          <cell r="A69">
            <v>66</v>
          </cell>
          <cell r="B69" t="str">
            <v>WALTON</v>
          </cell>
          <cell r="C69">
            <v>51</v>
          </cell>
        </row>
        <row r="70">
          <cell r="A70">
            <v>67</v>
          </cell>
          <cell r="B70" t="str">
            <v>WASHING</v>
          </cell>
          <cell r="C70">
            <v>27</v>
          </cell>
        </row>
        <row r="71">
          <cell r="A71">
            <v>68</v>
          </cell>
          <cell r="B71" t="str">
            <v>DEAF/BL</v>
          </cell>
          <cell r="C71">
            <v>0</v>
          </cell>
        </row>
        <row r="72">
          <cell r="A72">
            <v>69</v>
          </cell>
          <cell r="B72" t="str">
            <v>DOZIER/</v>
          </cell>
          <cell r="C72">
            <v>1</v>
          </cell>
        </row>
        <row r="73">
          <cell r="A73">
            <v>72</v>
          </cell>
          <cell r="B73" t="str">
            <v>FAU LAB</v>
          </cell>
          <cell r="C73">
            <v>0</v>
          </cell>
        </row>
        <row r="74">
          <cell r="A74">
            <v>73</v>
          </cell>
          <cell r="B74" t="str">
            <v>FSU LAB</v>
          </cell>
          <cell r="C74">
            <v>0</v>
          </cell>
        </row>
        <row r="75">
          <cell r="A75">
            <v>74</v>
          </cell>
          <cell r="B75" t="str">
            <v>FAMU LA</v>
          </cell>
          <cell r="C75">
            <v>0</v>
          </cell>
        </row>
        <row r="76">
          <cell r="A76">
            <v>75</v>
          </cell>
          <cell r="B76" t="str">
            <v>UF LAB</v>
          </cell>
          <cell r="C76">
            <v>0</v>
          </cell>
        </row>
      </sheetData>
      <sheetData sheetId="5" refreshError="1">
        <row r="6">
          <cell r="A6" t="str">
            <v>District Number</v>
          </cell>
          <cell r="B6" t="str">
            <v>District Name</v>
          </cell>
          <cell r="C6" t="str">
            <v>Total 9-12 Dropouts (Numerator)</v>
          </cell>
        </row>
        <row r="7">
          <cell r="A7">
            <v>1</v>
          </cell>
          <cell r="B7" t="str">
            <v xml:space="preserve">ALACHUA     </v>
          </cell>
          <cell r="C7">
            <v>256</v>
          </cell>
        </row>
        <row r="8">
          <cell r="A8">
            <v>2</v>
          </cell>
          <cell r="B8" t="str">
            <v xml:space="preserve">BAKER       </v>
          </cell>
          <cell r="C8">
            <v>25</v>
          </cell>
        </row>
        <row r="9">
          <cell r="A9">
            <v>3</v>
          </cell>
          <cell r="B9" t="str">
            <v xml:space="preserve">BAY         </v>
          </cell>
          <cell r="C9">
            <v>92</v>
          </cell>
        </row>
        <row r="10">
          <cell r="A10">
            <v>4</v>
          </cell>
          <cell r="B10" t="str">
            <v xml:space="preserve">BRADFORD    </v>
          </cell>
          <cell r="C10">
            <v>31</v>
          </cell>
        </row>
        <row r="11">
          <cell r="A11">
            <v>5</v>
          </cell>
          <cell r="B11" t="str">
            <v xml:space="preserve">BREVARD     </v>
          </cell>
          <cell r="C11">
            <v>137</v>
          </cell>
        </row>
        <row r="12">
          <cell r="A12">
            <v>6</v>
          </cell>
          <cell r="B12" t="str">
            <v xml:space="preserve">BROWARD     </v>
          </cell>
          <cell r="C12">
            <v>1719</v>
          </cell>
        </row>
        <row r="13">
          <cell r="A13">
            <v>7</v>
          </cell>
          <cell r="B13" t="str">
            <v xml:space="preserve">CALHOUN     </v>
          </cell>
          <cell r="C13">
            <v>13</v>
          </cell>
        </row>
        <row r="14">
          <cell r="A14">
            <v>8</v>
          </cell>
          <cell r="B14" t="str">
            <v xml:space="preserve">CHARLOTTE   </v>
          </cell>
          <cell r="C14">
            <v>180</v>
          </cell>
        </row>
        <row r="15">
          <cell r="A15">
            <v>9</v>
          </cell>
          <cell r="B15" t="str">
            <v xml:space="preserve">CITRUS      </v>
          </cell>
          <cell r="C15">
            <v>79</v>
          </cell>
        </row>
        <row r="16">
          <cell r="A16">
            <v>10</v>
          </cell>
          <cell r="B16" t="str">
            <v xml:space="preserve">CLAY        </v>
          </cell>
          <cell r="C16">
            <v>146</v>
          </cell>
        </row>
        <row r="17">
          <cell r="A17">
            <v>11</v>
          </cell>
          <cell r="B17" t="str">
            <v xml:space="preserve">COLLIER     </v>
          </cell>
          <cell r="C17">
            <v>304</v>
          </cell>
        </row>
        <row r="18">
          <cell r="A18">
            <v>12</v>
          </cell>
          <cell r="B18" t="str">
            <v xml:space="preserve">COLUMBIA    </v>
          </cell>
          <cell r="C18">
            <v>13</v>
          </cell>
        </row>
        <row r="19">
          <cell r="A19">
            <v>13</v>
          </cell>
          <cell r="B19" t="str">
            <v xml:space="preserve">DADE        </v>
          </cell>
          <cell r="C19">
            <v>2947</v>
          </cell>
        </row>
        <row r="20">
          <cell r="A20">
            <v>14</v>
          </cell>
          <cell r="B20" t="str">
            <v xml:space="preserve">DESOTO      </v>
          </cell>
          <cell r="C20">
            <v>62</v>
          </cell>
        </row>
        <row r="21">
          <cell r="A21">
            <v>15</v>
          </cell>
          <cell r="B21" t="str">
            <v xml:space="preserve">DIXIE       </v>
          </cell>
          <cell r="C21">
            <v>5</v>
          </cell>
        </row>
        <row r="22">
          <cell r="A22">
            <v>16</v>
          </cell>
          <cell r="B22" t="str">
            <v xml:space="preserve">DUVAL       </v>
          </cell>
          <cell r="C22">
            <v>1127</v>
          </cell>
        </row>
        <row r="23">
          <cell r="A23">
            <v>17</v>
          </cell>
          <cell r="B23" t="str">
            <v xml:space="preserve">ESCAMBIA    </v>
          </cell>
          <cell r="C23">
            <v>174</v>
          </cell>
        </row>
        <row r="24">
          <cell r="A24">
            <v>18</v>
          </cell>
          <cell r="B24" t="str">
            <v xml:space="preserve">FLAGLER     </v>
          </cell>
          <cell r="C24">
            <v>78</v>
          </cell>
        </row>
        <row r="25">
          <cell r="A25">
            <v>19</v>
          </cell>
          <cell r="B25" t="str">
            <v xml:space="preserve">FRANKLIN    </v>
          </cell>
          <cell r="C25">
            <v>13</v>
          </cell>
        </row>
        <row r="26">
          <cell r="A26">
            <v>20</v>
          </cell>
          <cell r="B26" t="str">
            <v xml:space="preserve">GADSDEN     </v>
          </cell>
          <cell r="C26">
            <v>57</v>
          </cell>
        </row>
        <row r="27">
          <cell r="A27">
            <v>21</v>
          </cell>
          <cell r="B27" t="str">
            <v xml:space="preserve">GILCHRIST   </v>
          </cell>
          <cell r="C27">
            <v>9</v>
          </cell>
        </row>
        <row r="28">
          <cell r="A28">
            <v>22</v>
          </cell>
          <cell r="B28" t="str">
            <v xml:space="preserve">GLADES      </v>
          </cell>
          <cell r="C28">
            <v>7</v>
          </cell>
        </row>
        <row r="29">
          <cell r="A29">
            <v>23</v>
          </cell>
          <cell r="B29" t="str">
            <v xml:space="preserve">GULF        </v>
          </cell>
          <cell r="C29">
            <v>3</v>
          </cell>
        </row>
        <row r="30">
          <cell r="A30">
            <v>24</v>
          </cell>
          <cell r="B30" t="str">
            <v xml:space="preserve">HAMILTON    </v>
          </cell>
          <cell r="C30">
            <v>13</v>
          </cell>
        </row>
        <row r="31">
          <cell r="A31">
            <v>25</v>
          </cell>
          <cell r="B31" t="str">
            <v xml:space="preserve">HARDEE      </v>
          </cell>
          <cell r="C31">
            <v>63</v>
          </cell>
        </row>
        <row r="32">
          <cell r="A32">
            <v>26</v>
          </cell>
          <cell r="B32" t="str">
            <v xml:space="preserve">HENDRY      </v>
          </cell>
          <cell r="C32">
            <v>57</v>
          </cell>
        </row>
        <row r="33">
          <cell r="A33">
            <v>27</v>
          </cell>
          <cell r="B33" t="str">
            <v xml:space="preserve">HERNANDO    </v>
          </cell>
          <cell r="C33">
            <v>200</v>
          </cell>
        </row>
        <row r="34">
          <cell r="A34">
            <v>28</v>
          </cell>
          <cell r="B34" t="str">
            <v xml:space="preserve">HIGHLANDS   </v>
          </cell>
          <cell r="C34">
            <v>136</v>
          </cell>
        </row>
        <row r="35">
          <cell r="A35">
            <v>29</v>
          </cell>
          <cell r="B35" t="str">
            <v>HILLSBOROUGH</v>
          </cell>
          <cell r="C35">
            <v>527</v>
          </cell>
        </row>
        <row r="36">
          <cell r="A36">
            <v>30</v>
          </cell>
          <cell r="B36" t="str">
            <v xml:space="preserve">HOLMES      </v>
          </cell>
          <cell r="C36">
            <v>25</v>
          </cell>
        </row>
        <row r="37">
          <cell r="A37">
            <v>31</v>
          </cell>
          <cell r="B37" t="str">
            <v>INDIAN RIVER</v>
          </cell>
          <cell r="C37">
            <v>23</v>
          </cell>
        </row>
        <row r="38">
          <cell r="A38">
            <v>32</v>
          </cell>
          <cell r="B38" t="str">
            <v xml:space="preserve">JACKSON     </v>
          </cell>
          <cell r="C38">
            <v>32</v>
          </cell>
        </row>
        <row r="39">
          <cell r="A39">
            <v>33</v>
          </cell>
          <cell r="B39" t="str">
            <v xml:space="preserve">JEFFERSON   </v>
          </cell>
          <cell r="C39">
            <v>16</v>
          </cell>
        </row>
        <row r="40">
          <cell r="A40">
            <v>34</v>
          </cell>
          <cell r="B40" t="str">
            <v xml:space="preserve">LAFAYETTE   </v>
          </cell>
          <cell r="C40">
            <v>4</v>
          </cell>
        </row>
        <row r="41">
          <cell r="A41">
            <v>35</v>
          </cell>
          <cell r="B41" t="str">
            <v xml:space="preserve">LAKE        </v>
          </cell>
          <cell r="C41">
            <v>253</v>
          </cell>
        </row>
        <row r="42">
          <cell r="A42">
            <v>36</v>
          </cell>
          <cell r="B42" t="str">
            <v xml:space="preserve">LEE         </v>
          </cell>
          <cell r="C42">
            <v>335</v>
          </cell>
        </row>
        <row r="43">
          <cell r="A43">
            <v>37</v>
          </cell>
          <cell r="B43" t="str">
            <v xml:space="preserve">LEON        </v>
          </cell>
          <cell r="C43">
            <v>90</v>
          </cell>
        </row>
        <row r="44">
          <cell r="A44">
            <v>38</v>
          </cell>
          <cell r="B44" t="str">
            <v xml:space="preserve">LEVY        </v>
          </cell>
          <cell r="C44">
            <v>19</v>
          </cell>
        </row>
        <row r="45">
          <cell r="A45">
            <v>39</v>
          </cell>
          <cell r="B45" t="str">
            <v xml:space="preserve">LIBERTY     </v>
          </cell>
          <cell r="C45">
            <v>4</v>
          </cell>
        </row>
        <row r="46">
          <cell r="A46">
            <v>40</v>
          </cell>
          <cell r="B46" t="str">
            <v xml:space="preserve">MADISON     </v>
          </cell>
          <cell r="C46">
            <v>4</v>
          </cell>
        </row>
        <row r="47">
          <cell r="A47">
            <v>41</v>
          </cell>
          <cell r="B47" t="str">
            <v xml:space="preserve">MANATEE     </v>
          </cell>
          <cell r="C47">
            <v>245</v>
          </cell>
        </row>
        <row r="48">
          <cell r="A48">
            <v>42</v>
          </cell>
          <cell r="B48" t="str">
            <v xml:space="preserve">MARION      </v>
          </cell>
          <cell r="C48">
            <v>285</v>
          </cell>
        </row>
        <row r="49">
          <cell r="A49">
            <v>43</v>
          </cell>
          <cell r="B49" t="str">
            <v xml:space="preserve">MARTIN      </v>
          </cell>
          <cell r="C49">
            <v>39</v>
          </cell>
        </row>
        <row r="50">
          <cell r="A50">
            <v>44</v>
          </cell>
          <cell r="B50" t="str">
            <v xml:space="preserve">MONROE      </v>
          </cell>
          <cell r="C50">
            <v>46</v>
          </cell>
        </row>
        <row r="51">
          <cell r="A51">
            <v>45</v>
          </cell>
          <cell r="B51" t="str">
            <v xml:space="preserve">NASSAU      </v>
          </cell>
          <cell r="C51">
            <v>6</v>
          </cell>
        </row>
        <row r="52">
          <cell r="A52">
            <v>46</v>
          </cell>
          <cell r="B52" t="str">
            <v xml:space="preserve">OKALOOSA    </v>
          </cell>
          <cell r="C52">
            <v>151</v>
          </cell>
        </row>
        <row r="53">
          <cell r="A53">
            <v>47</v>
          </cell>
          <cell r="B53" t="str">
            <v xml:space="preserve">OKEECHOBEE  </v>
          </cell>
          <cell r="C53">
            <v>97</v>
          </cell>
        </row>
        <row r="54">
          <cell r="A54">
            <v>48</v>
          </cell>
          <cell r="B54" t="str">
            <v xml:space="preserve">ORANGE      </v>
          </cell>
          <cell r="C54">
            <v>1039</v>
          </cell>
        </row>
        <row r="55">
          <cell r="A55">
            <v>49</v>
          </cell>
          <cell r="B55" t="str">
            <v xml:space="preserve">OSCEOLA     </v>
          </cell>
          <cell r="C55">
            <v>196</v>
          </cell>
        </row>
        <row r="56">
          <cell r="A56">
            <v>50</v>
          </cell>
          <cell r="B56" t="str">
            <v xml:space="preserve">PALM BEACH  </v>
          </cell>
          <cell r="C56">
            <v>1389</v>
          </cell>
        </row>
        <row r="57">
          <cell r="A57">
            <v>51</v>
          </cell>
          <cell r="B57" t="str">
            <v xml:space="preserve">PASCO       </v>
          </cell>
          <cell r="C57">
            <v>223</v>
          </cell>
        </row>
        <row r="58">
          <cell r="A58">
            <v>52</v>
          </cell>
          <cell r="B58" t="str">
            <v xml:space="preserve">PINELLAS    </v>
          </cell>
          <cell r="C58">
            <v>471</v>
          </cell>
        </row>
        <row r="59">
          <cell r="A59">
            <v>53</v>
          </cell>
          <cell r="B59" t="str">
            <v xml:space="preserve">POLK        </v>
          </cell>
          <cell r="C59">
            <v>1567</v>
          </cell>
        </row>
        <row r="60">
          <cell r="A60">
            <v>54</v>
          </cell>
          <cell r="B60" t="str">
            <v xml:space="preserve">PUTNAM      </v>
          </cell>
          <cell r="C60">
            <v>121</v>
          </cell>
        </row>
        <row r="61">
          <cell r="A61">
            <v>55</v>
          </cell>
          <cell r="B61" t="str">
            <v xml:space="preserve">ST. JOHNS   </v>
          </cell>
          <cell r="C61">
            <v>83</v>
          </cell>
        </row>
        <row r="62">
          <cell r="A62">
            <v>56</v>
          </cell>
          <cell r="B62" t="str">
            <v xml:space="preserve">ST. LUCIE   </v>
          </cell>
          <cell r="C62">
            <v>274</v>
          </cell>
        </row>
        <row r="63">
          <cell r="A63">
            <v>57</v>
          </cell>
          <cell r="B63" t="str">
            <v xml:space="preserve">SANTA ROSA  </v>
          </cell>
          <cell r="C63">
            <v>144</v>
          </cell>
        </row>
        <row r="64">
          <cell r="A64">
            <v>58</v>
          </cell>
          <cell r="B64" t="str">
            <v xml:space="preserve">SARASOTA    </v>
          </cell>
          <cell r="C64">
            <v>294</v>
          </cell>
        </row>
        <row r="65">
          <cell r="A65">
            <v>59</v>
          </cell>
          <cell r="B65" t="str">
            <v xml:space="preserve">SEMINOLE    </v>
          </cell>
          <cell r="C65">
            <v>83</v>
          </cell>
        </row>
        <row r="66">
          <cell r="A66">
            <v>60</v>
          </cell>
          <cell r="B66" t="str">
            <v xml:space="preserve">SUMTER      </v>
          </cell>
          <cell r="C66">
            <v>53</v>
          </cell>
        </row>
        <row r="67">
          <cell r="A67">
            <v>61</v>
          </cell>
          <cell r="B67" t="str">
            <v xml:space="preserve">SUWANNEE    </v>
          </cell>
          <cell r="C67">
            <v>22</v>
          </cell>
        </row>
        <row r="68">
          <cell r="A68">
            <v>62</v>
          </cell>
          <cell r="B68" t="str">
            <v xml:space="preserve">TAYLOR      </v>
          </cell>
          <cell r="C68">
            <v>27</v>
          </cell>
        </row>
        <row r="69">
          <cell r="A69">
            <v>63</v>
          </cell>
          <cell r="B69" t="str">
            <v xml:space="preserve">UNION       </v>
          </cell>
          <cell r="C69">
            <v>5</v>
          </cell>
        </row>
        <row r="70">
          <cell r="A70">
            <v>64</v>
          </cell>
          <cell r="B70" t="str">
            <v xml:space="preserve">VOLUSIA     </v>
          </cell>
          <cell r="C70">
            <v>184</v>
          </cell>
        </row>
        <row r="71">
          <cell r="A71">
            <v>65</v>
          </cell>
          <cell r="B71" t="str">
            <v xml:space="preserve">WAKULLA     </v>
          </cell>
          <cell r="C71">
            <v>23</v>
          </cell>
        </row>
        <row r="72">
          <cell r="A72">
            <v>66</v>
          </cell>
          <cell r="B72" t="str">
            <v xml:space="preserve">WALTON      </v>
          </cell>
          <cell r="C72">
            <v>84</v>
          </cell>
        </row>
        <row r="73">
          <cell r="A73">
            <v>67</v>
          </cell>
          <cell r="B73" t="str">
            <v xml:space="preserve">WASHINGTON  </v>
          </cell>
          <cell r="C73">
            <v>31</v>
          </cell>
        </row>
        <row r="74">
          <cell r="A74">
            <v>68</v>
          </cell>
          <cell r="B74" t="str">
            <v xml:space="preserve">DEAF/BLIND  </v>
          </cell>
          <cell r="C74">
            <v>1</v>
          </cell>
        </row>
        <row r="75">
          <cell r="A75">
            <v>69</v>
          </cell>
          <cell r="B75" t="str">
            <v>WASH SPECIAL</v>
          </cell>
          <cell r="C75">
            <v>0</v>
          </cell>
        </row>
        <row r="76">
          <cell r="A76">
            <v>71</v>
          </cell>
          <cell r="B76" t="str">
            <v xml:space="preserve">FL VIRTUAL  </v>
          </cell>
          <cell r="C76">
            <v>47</v>
          </cell>
        </row>
        <row r="77">
          <cell r="A77">
            <v>72</v>
          </cell>
          <cell r="B77" t="str">
            <v xml:space="preserve">FAU LAB SCH </v>
          </cell>
          <cell r="C77">
            <v>0</v>
          </cell>
        </row>
        <row r="78">
          <cell r="A78">
            <v>73</v>
          </cell>
          <cell r="B78" t="str">
            <v xml:space="preserve">FSU LAB SCH </v>
          </cell>
          <cell r="C78">
            <v>0</v>
          </cell>
        </row>
        <row r="79">
          <cell r="A79">
            <v>74</v>
          </cell>
          <cell r="B79" t="str">
            <v>FAMU LAB SCH</v>
          </cell>
          <cell r="C79">
            <v>0</v>
          </cell>
        </row>
        <row r="80">
          <cell r="A80">
            <v>75</v>
          </cell>
          <cell r="B80" t="str">
            <v xml:space="preserve">UF LAB SCH  </v>
          </cell>
          <cell r="C80">
            <v>0</v>
          </cell>
        </row>
      </sheetData>
      <sheetData sheetId="6" refreshError="1">
        <row r="5">
          <cell r="A5" t="str">
            <v>District Number</v>
          </cell>
          <cell r="B5" t="str">
            <v>District Name</v>
          </cell>
          <cell r="C5" t="str">
            <v>White Dropouts (Numerator)</v>
          </cell>
          <cell r="D5" t="str">
            <v>White Total (Denominator)</v>
          </cell>
          <cell r="E5" t="str">
            <v>White Dropout Rate</v>
          </cell>
          <cell r="F5" t="str">
            <v>Black Dropouts (Numerator)</v>
          </cell>
          <cell r="G5" t="str">
            <v>Black Total (Denominator)</v>
          </cell>
          <cell r="H5" t="str">
            <v>Black Dropout Rate</v>
          </cell>
          <cell r="I5" t="str">
            <v>Hispanic Dropouts (Numerator)</v>
          </cell>
          <cell r="J5" t="str">
            <v>Hispanic Total (Denominator)</v>
          </cell>
          <cell r="K5" t="str">
            <v>Hispanic Dropout Rate</v>
          </cell>
          <cell r="L5" t="str">
            <v>Asian Dropouts (Numerator)</v>
          </cell>
          <cell r="M5" t="str">
            <v>Asian Total (Denominator)</v>
          </cell>
          <cell r="N5" t="str">
            <v>Asian Dropout Rate</v>
          </cell>
          <cell r="O5" t="str">
            <v>Pacific Islander Dropouts (Numerator)</v>
          </cell>
          <cell r="P5" t="str">
            <v>Pacific Islander Total (Denominator)</v>
          </cell>
          <cell r="Q5" t="str">
            <v>Pacific Islander Dropout Rate</v>
          </cell>
          <cell r="R5" t="str">
            <v>American Indian Dropouts (Numerator)</v>
          </cell>
          <cell r="S5" t="str">
            <v>American Indian Total (Denominator)</v>
          </cell>
          <cell r="T5" t="str">
            <v>American Indian Dropout Rate</v>
          </cell>
          <cell r="U5" t="str">
            <v>Two or More Races Dropouts (Numerator)</v>
          </cell>
          <cell r="V5" t="str">
            <v>Two or More Races Total (Denominator)</v>
          </cell>
          <cell r="W5" t="str">
            <v>Two or More Races Dropout Rate</v>
          </cell>
          <cell r="X5" t="str">
            <v>Total Dropouts (Numerator)</v>
          </cell>
        </row>
        <row r="6">
          <cell r="A6">
            <v>1</v>
          </cell>
          <cell r="B6" t="str">
            <v xml:space="preserve">ALACHUA     </v>
          </cell>
          <cell r="C6">
            <v>83</v>
          </cell>
          <cell r="D6">
            <v>4362</v>
          </cell>
          <cell r="E6">
            <v>1.9027968821641448</v>
          </cell>
          <cell r="F6">
            <v>183</v>
          </cell>
          <cell r="G6">
            <v>3199</v>
          </cell>
          <cell r="H6">
            <v>5.7205376680212572</v>
          </cell>
          <cell r="I6">
            <v>31</v>
          </cell>
          <cell r="J6">
            <v>747</v>
          </cell>
          <cell r="K6">
            <v>4.1499330655957163</v>
          </cell>
          <cell r="L6">
            <v>1</v>
          </cell>
          <cell r="M6">
            <v>323</v>
          </cell>
          <cell r="N6">
            <v>0.30959752321981426</v>
          </cell>
          <cell r="O6" t="str">
            <v>#</v>
          </cell>
          <cell r="P6" t="str">
            <v>#</v>
          </cell>
          <cell r="Q6" t="str">
            <v>#</v>
          </cell>
          <cell r="R6">
            <v>0</v>
          </cell>
          <cell r="S6">
            <v>12</v>
          </cell>
          <cell r="T6">
            <v>0</v>
          </cell>
          <cell r="U6">
            <v>13</v>
          </cell>
          <cell r="V6">
            <v>361</v>
          </cell>
          <cell r="W6">
            <v>3.6011080332409975</v>
          </cell>
          <cell r="X6">
            <v>311</v>
          </cell>
        </row>
        <row r="7">
          <cell r="A7">
            <v>2</v>
          </cell>
          <cell r="B7" t="str">
            <v xml:space="preserve">BAKER       </v>
          </cell>
          <cell r="C7">
            <v>12</v>
          </cell>
          <cell r="D7">
            <v>1077</v>
          </cell>
          <cell r="E7">
            <v>1.1142061281337048</v>
          </cell>
          <cell r="F7">
            <v>2</v>
          </cell>
          <cell r="G7">
            <v>161</v>
          </cell>
          <cell r="H7">
            <v>1.2422360248447204</v>
          </cell>
          <cell r="I7">
            <v>0</v>
          </cell>
          <cell r="J7">
            <v>24</v>
          </cell>
          <cell r="K7">
            <v>0</v>
          </cell>
          <cell r="L7" t="str">
            <v>#</v>
          </cell>
          <cell r="M7" t="str">
            <v>#</v>
          </cell>
          <cell r="N7" t="str">
            <v>#</v>
          </cell>
          <cell r="O7" t="str">
            <v>#</v>
          </cell>
          <cell r="P7" t="str">
            <v>#</v>
          </cell>
          <cell r="Q7" t="str">
            <v>#</v>
          </cell>
          <cell r="R7" t="str">
            <v>#</v>
          </cell>
          <cell r="S7" t="str">
            <v>#</v>
          </cell>
          <cell r="T7" t="str">
            <v>#</v>
          </cell>
          <cell r="U7">
            <v>0</v>
          </cell>
          <cell r="V7">
            <v>24</v>
          </cell>
          <cell r="W7">
            <v>0</v>
          </cell>
          <cell r="X7">
            <v>14</v>
          </cell>
        </row>
        <row r="8">
          <cell r="A8">
            <v>3</v>
          </cell>
          <cell r="B8" t="str">
            <v xml:space="preserve">BAY         </v>
          </cell>
          <cell r="C8">
            <v>68</v>
          </cell>
          <cell r="D8">
            <v>5533</v>
          </cell>
          <cell r="E8">
            <v>1.2289896981745887</v>
          </cell>
          <cell r="F8">
            <v>23</v>
          </cell>
          <cell r="G8">
            <v>1206</v>
          </cell>
          <cell r="H8">
            <v>1.9071310116086235</v>
          </cell>
          <cell r="I8">
            <v>4</v>
          </cell>
          <cell r="J8">
            <v>359</v>
          </cell>
          <cell r="K8">
            <v>1.1142061281337048</v>
          </cell>
          <cell r="L8">
            <v>2</v>
          </cell>
          <cell r="M8">
            <v>187</v>
          </cell>
          <cell r="N8">
            <v>1.0695187165775399</v>
          </cell>
          <cell r="O8" t="str">
            <v>#</v>
          </cell>
          <cell r="P8" t="str">
            <v>#</v>
          </cell>
          <cell r="Q8" t="str">
            <v>#</v>
          </cell>
          <cell r="R8">
            <v>1</v>
          </cell>
          <cell r="S8">
            <v>40</v>
          </cell>
          <cell r="T8">
            <v>2.5</v>
          </cell>
          <cell r="U8">
            <v>3</v>
          </cell>
          <cell r="V8">
            <v>254</v>
          </cell>
          <cell r="W8">
            <v>1.1811023622047243</v>
          </cell>
          <cell r="X8">
            <v>101</v>
          </cell>
        </row>
        <row r="9">
          <cell r="A9">
            <v>4</v>
          </cell>
          <cell r="B9" t="str">
            <v xml:space="preserve">BRADFORD    </v>
          </cell>
          <cell r="C9">
            <v>13</v>
          </cell>
          <cell r="D9">
            <v>628</v>
          </cell>
          <cell r="E9">
            <v>2.0700636942675157</v>
          </cell>
          <cell r="F9">
            <v>12</v>
          </cell>
          <cell r="G9">
            <v>242</v>
          </cell>
          <cell r="H9">
            <v>4.9586776859504136</v>
          </cell>
          <cell r="I9">
            <v>0</v>
          </cell>
          <cell r="J9">
            <v>27</v>
          </cell>
          <cell r="K9">
            <v>0</v>
          </cell>
          <cell r="L9" t="str">
            <v>#</v>
          </cell>
          <cell r="M9" t="str">
            <v>#</v>
          </cell>
          <cell r="N9" t="str">
            <v>#</v>
          </cell>
          <cell r="O9" t="str">
            <v>#</v>
          </cell>
          <cell r="P9" t="str">
            <v>#</v>
          </cell>
          <cell r="Q9" t="str">
            <v>#</v>
          </cell>
          <cell r="R9" t="str">
            <v>#</v>
          </cell>
          <cell r="S9" t="str">
            <v>#</v>
          </cell>
          <cell r="T9" t="str">
            <v>#</v>
          </cell>
          <cell r="U9">
            <v>0</v>
          </cell>
          <cell r="V9">
            <v>13</v>
          </cell>
          <cell r="W9">
            <v>0</v>
          </cell>
          <cell r="X9">
            <v>25</v>
          </cell>
        </row>
        <row r="10">
          <cell r="A10">
            <v>5</v>
          </cell>
          <cell r="B10" t="str">
            <v xml:space="preserve">BREVARD     </v>
          </cell>
          <cell r="C10">
            <v>93</v>
          </cell>
          <cell r="D10">
            <v>14787</v>
          </cell>
          <cell r="E10">
            <v>0.62893081761006298</v>
          </cell>
          <cell r="F10">
            <v>47</v>
          </cell>
          <cell r="G10">
            <v>2971</v>
          </cell>
          <cell r="H10">
            <v>1.5819589363850555</v>
          </cell>
          <cell r="I10">
            <v>16</v>
          </cell>
          <cell r="J10">
            <v>2781</v>
          </cell>
          <cell r="K10">
            <v>0.57533261416756565</v>
          </cell>
          <cell r="L10">
            <v>0</v>
          </cell>
          <cell r="M10">
            <v>472</v>
          </cell>
          <cell r="N10">
            <v>0</v>
          </cell>
          <cell r="O10">
            <v>0</v>
          </cell>
          <cell r="P10">
            <v>15</v>
          </cell>
          <cell r="Q10">
            <v>0</v>
          </cell>
          <cell r="R10">
            <v>1</v>
          </cell>
          <cell r="S10">
            <v>61</v>
          </cell>
          <cell r="T10">
            <v>1.639344262295082</v>
          </cell>
          <cell r="U10">
            <v>9</v>
          </cell>
          <cell r="V10">
            <v>1404</v>
          </cell>
          <cell r="W10">
            <v>0.64102564102564097</v>
          </cell>
          <cell r="X10">
            <v>166</v>
          </cell>
        </row>
        <row r="11">
          <cell r="A11">
            <v>6</v>
          </cell>
          <cell r="B11" t="str">
            <v xml:space="preserve">BROWARD     </v>
          </cell>
          <cell r="C11">
            <v>342</v>
          </cell>
          <cell r="D11">
            <v>22326</v>
          </cell>
          <cell r="E11">
            <v>1.5318462778822897</v>
          </cell>
          <cell r="F11">
            <v>1109</v>
          </cell>
          <cell r="G11">
            <v>34812</v>
          </cell>
          <cell r="H11">
            <v>3.1856830977823742</v>
          </cell>
          <cell r="I11">
            <v>361</v>
          </cell>
          <cell r="J11">
            <v>24383</v>
          </cell>
          <cell r="K11">
            <v>1.4805397202969282</v>
          </cell>
          <cell r="L11">
            <v>18</v>
          </cell>
          <cell r="M11">
            <v>3038</v>
          </cell>
          <cell r="N11">
            <v>0.59249506254114548</v>
          </cell>
          <cell r="O11">
            <v>0</v>
          </cell>
          <cell r="P11">
            <v>65</v>
          </cell>
          <cell r="Q11">
            <v>0</v>
          </cell>
          <cell r="R11">
            <v>8</v>
          </cell>
          <cell r="S11">
            <v>329</v>
          </cell>
          <cell r="T11">
            <v>2.43161094224924</v>
          </cell>
          <cell r="U11">
            <v>26</v>
          </cell>
          <cell r="V11">
            <v>1807</v>
          </cell>
          <cell r="W11">
            <v>1.4388489208633095</v>
          </cell>
          <cell r="X11">
            <v>1864</v>
          </cell>
        </row>
        <row r="12">
          <cell r="A12">
            <v>7</v>
          </cell>
          <cell r="B12" t="str">
            <v xml:space="preserve">CALHOUN     </v>
          </cell>
          <cell r="C12">
            <v>8</v>
          </cell>
          <cell r="D12">
            <v>519</v>
          </cell>
          <cell r="E12">
            <v>1.5414258188824663</v>
          </cell>
          <cell r="F12">
            <v>1</v>
          </cell>
          <cell r="G12">
            <v>69</v>
          </cell>
          <cell r="H12">
            <v>1.4492753623188406</v>
          </cell>
          <cell r="I12">
            <v>0</v>
          </cell>
          <cell r="J12">
            <v>28</v>
          </cell>
          <cell r="K12">
            <v>0</v>
          </cell>
          <cell r="L12" t="str">
            <v>#</v>
          </cell>
          <cell r="M12" t="str">
            <v>#</v>
          </cell>
          <cell r="N12" t="str">
            <v>#</v>
          </cell>
          <cell r="O12" t="str">
            <v>#</v>
          </cell>
          <cell r="P12" t="str">
            <v>#</v>
          </cell>
          <cell r="Q12" t="str">
            <v>#</v>
          </cell>
          <cell r="R12" t="str">
            <v>#</v>
          </cell>
          <cell r="S12" t="str">
            <v>#</v>
          </cell>
          <cell r="T12" t="str">
            <v>#</v>
          </cell>
          <cell r="U12">
            <v>1</v>
          </cell>
          <cell r="V12">
            <v>32</v>
          </cell>
          <cell r="W12">
            <v>3.125</v>
          </cell>
          <cell r="X12">
            <v>10</v>
          </cell>
        </row>
        <row r="13">
          <cell r="A13">
            <v>8</v>
          </cell>
          <cell r="B13" t="str">
            <v xml:space="preserve">CHARLOTTE   </v>
          </cell>
          <cell r="C13">
            <v>128</v>
          </cell>
          <cell r="D13">
            <v>4588</v>
          </cell>
          <cell r="E13">
            <v>2.7898866608544028</v>
          </cell>
          <cell r="F13">
            <v>17</v>
          </cell>
          <cell r="G13">
            <v>531</v>
          </cell>
          <cell r="H13">
            <v>3.2015065913370999</v>
          </cell>
          <cell r="I13">
            <v>28</v>
          </cell>
          <cell r="J13">
            <v>622</v>
          </cell>
          <cell r="K13">
            <v>4.501607717041801</v>
          </cell>
          <cell r="L13">
            <v>0</v>
          </cell>
          <cell r="M13">
            <v>90</v>
          </cell>
          <cell r="N13">
            <v>0</v>
          </cell>
          <cell r="O13" t="str">
            <v>#</v>
          </cell>
          <cell r="P13" t="str">
            <v>#</v>
          </cell>
          <cell r="Q13" t="str">
            <v>#</v>
          </cell>
          <cell r="R13" t="str">
            <v>#</v>
          </cell>
          <cell r="S13" t="str">
            <v>#</v>
          </cell>
          <cell r="T13" t="str">
            <v>#</v>
          </cell>
          <cell r="U13">
            <v>4</v>
          </cell>
          <cell r="V13">
            <v>229</v>
          </cell>
          <cell r="W13">
            <v>1.7467248908296942</v>
          </cell>
          <cell r="X13">
            <v>179</v>
          </cell>
        </row>
        <row r="14">
          <cell r="A14">
            <v>9</v>
          </cell>
          <cell r="B14" t="str">
            <v xml:space="preserve">CITRUS      </v>
          </cell>
          <cell r="C14">
            <v>79</v>
          </cell>
          <cell r="D14">
            <v>4467</v>
          </cell>
          <cell r="E14">
            <v>1.7685247369599284</v>
          </cell>
          <cell r="F14">
            <v>8</v>
          </cell>
          <cell r="G14">
            <v>323</v>
          </cell>
          <cell r="H14">
            <v>2.4767801857585141</v>
          </cell>
          <cell r="I14">
            <v>4</v>
          </cell>
          <cell r="J14">
            <v>361</v>
          </cell>
          <cell r="K14">
            <v>1.10803324099723</v>
          </cell>
          <cell r="L14">
            <v>0</v>
          </cell>
          <cell r="M14">
            <v>95</v>
          </cell>
          <cell r="N14">
            <v>0</v>
          </cell>
          <cell r="O14" t="str">
            <v>#</v>
          </cell>
          <cell r="P14" t="str">
            <v>#</v>
          </cell>
          <cell r="Q14" t="str">
            <v>#</v>
          </cell>
          <cell r="R14">
            <v>0</v>
          </cell>
          <cell r="S14">
            <v>29</v>
          </cell>
          <cell r="T14">
            <v>0</v>
          </cell>
          <cell r="U14">
            <v>2</v>
          </cell>
          <cell r="V14">
            <v>144</v>
          </cell>
          <cell r="W14">
            <v>1.3888888888888888</v>
          </cell>
          <cell r="X14">
            <v>93</v>
          </cell>
        </row>
        <row r="15">
          <cell r="A15">
            <v>10</v>
          </cell>
          <cell r="B15" t="str">
            <v xml:space="preserve">CLAY        </v>
          </cell>
          <cell r="C15">
            <v>73</v>
          </cell>
          <cell r="D15">
            <v>7619</v>
          </cell>
          <cell r="E15">
            <v>0.95813098831867705</v>
          </cell>
          <cell r="F15">
            <v>23</v>
          </cell>
          <cell r="G15">
            <v>1643</v>
          </cell>
          <cell r="H15">
            <v>1.399878271454656</v>
          </cell>
          <cell r="I15">
            <v>12</v>
          </cell>
          <cell r="J15">
            <v>1004</v>
          </cell>
          <cell r="K15">
            <v>1.1952191235059761</v>
          </cell>
          <cell r="L15">
            <v>0</v>
          </cell>
          <cell r="M15">
            <v>300</v>
          </cell>
          <cell r="N15">
            <v>0</v>
          </cell>
          <cell r="O15">
            <v>0</v>
          </cell>
          <cell r="P15">
            <v>29</v>
          </cell>
          <cell r="Q15">
            <v>0</v>
          </cell>
          <cell r="R15">
            <v>0</v>
          </cell>
          <cell r="S15">
            <v>19</v>
          </cell>
          <cell r="T15">
            <v>0</v>
          </cell>
          <cell r="U15">
            <v>2</v>
          </cell>
          <cell r="V15">
            <v>410</v>
          </cell>
          <cell r="W15">
            <v>0.48780487804878048</v>
          </cell>
          <cell r="X15">
            <v>110</v>
          </cell>
        </row>
        <row r="16">
          <cell r="A16">
            <v>11</v>
          </cell>
          <cell r="B16" t="str">
            <v xml:space="preserve">COLLIER     </v>
          </cell>
          <cell r="C16">
            <v>97</v>
          </cell>
          <cell r="D16">
            <v>5876</v>
          </cell>
          <cell r="E16">
            <v>1.6507828454731108</v>
          </cell>
          <cell r="F16">
            <v>31</v>
          </cell>
          <cell r="G16">
            <v>1757</v>
          </cell>
          <cell r="H16">
            <v>1.7643710870802503</v>
          </cell>
          <cell r="I16">
            <v>146</v>
          </cell>
          <cell r="J16">
            <v>5502</v>
          </cell>
          <cell r="K16">
            <v>2.653580516175936</v>
          </cell>
          <cell r="L16">
            <v>0</v>
          </cell>
          <cell r="M16">
            <v>145</v>
          </cell>
          <cell r="N16">
            <v>0</v>
          </cell>
          <cell r="O16">
            <v>0</v>
          </cell>
          <cell r="P16">
            <v>11</v>
          </cell>
          <cell r="Q16">
            <v>0</v>
          </cell>
          <cell r="R16">
            <v>2</v>
          </cell>
          <cell r="S16">
            <v>117</v>
          </cell>
          <cell r="T16">
            <v>1.7094017094017095</v>
          </cell>
          <cell r="U16">
            <v>4</v>
          </cell>
          <cell r="V16">
            <v>310</v>
          </cell>
          <cell r="W16">
            <v>1.2903225806451613</v>
          </cell>
          <cell r="X16">
            <v>280</v>
          </cell>
        </row>
        <row r="17">
          <cell r="A17">
            <v>12</v>
          </cell>
          <cell r="B17" t="str">
            <v xml:space="preserve">COLUMBIA    </v>
          </cell>
          <cell r="C17">
            <v>5</v>
          </cell>
          <cell r="D17">
            <v>1870</v>
          </cell>
          <cell r="E17">
            <v>0.26737967914438499</v>
          </cell>
          <cell r="F17">
            <v>2</v>
          </cell>
          <cell r="G17">
            <v>566</v>
          </cell>
          <cell r="H17">
            <v>0.35335689045936397</v>
          </cell>
          <cell r="I17">
            <v>0</v>
          </cell>
          <cell r="J17">
            <v>101</v>
          </cell>
          <cell r="K17">
            <v>0</v>
          </cell>
          <cell r="L17">
            <v>0</v>
          </cell>
          <cell r="M17">
            <v>27</v>
          </cell>
          <cell r="N17">
            <v>0</v>
          </cell>
          <cell r="O17" t="str">
            <v>#</v>
          </cell>
          <cell r="P17" t="str">
            <v>#</v>
          </cell>
          <cell r="Q17" t="str">
            <v>#</v>
          </cell>
          <cell r="R17" t="str">
            <v>#</v>
          </cell>
          <cell r="S17" t="str">
            <v>#</v>
          </cell>
          <cell r="T17" t="str">
            <v>#</v>
          </cell>
          <cell r="U17">
            <v>0</v>
          </cell>
          <cell r="V17">
            <v>78</v>
          </cell>
          <cell r="W17">
            <v>0</v>
          </cell>
          <cell r="X17">
            <v>7</v>
          </cell>
        </row>
        <row r="18">
          <cell r="A18">
            <v>13</v>
          </cell>
          <cell r="B18" t="str">
            <v xml:space="preserve">DADE        </v>
          </cell>
          <cell r="C18">
            <v>160</v>
          </cell>
          <cell r="D18">
            <v>9674</v>
          </cell>
          <cell r="E18">
            <v>1.6539177175935498</v>
          </cell>
          <cell r="F18">
            <v>1225</v>
          </cell>
          <cell r="G18">
            <v>27061</v>
          </cell>
          <cell r="H18">
            <v>4.5268098000812982</v>
          </cell>
          <cell r="I18">
            <v>1473</v>
          </cell>
          <cell r="J18">
            <v>73776</v>
          </cell>
          <cell r="K18">
            <v>1.9965842550422903</v>
          </cell>
          <cell r="L18">
            <v>15</v>
          </cell>
          <cell r="M18">
            <v>1353</v>
          </cell>
          <cell r="N18">
            <v>1.1086474501108647</v>
          </cell>
          <cell r="O18">
            <v>1</v>
          </cell>
          <cell r="P18">
            <v>22</v>
          </cell>
          <cell r="Q18">
            <v>4.5454545454545459</v>
          </cell>
          <cell r="R18">
            <v>1</v>
          </cell>
          <cell r="S18">
            <v>112</v>
          </cell>
          <cell r="T18">
            <v>0.89285714285714279</v>
          </cell>
          <cell r="U18">
            <v>6</v>
          </cell>
          <cell r="V18">
            <v>270</v>
          </cell>
          <cell r="W18">
            <v>2.2222222222222223</v>
          </cell>
          <cell r="X18">
            <v>2881</v>
          </cell>
        </row>
        <row r="19">
          <cell r="A19">
            <v>14</v>
          </cell>
          <cell r="B19" t="str">
            <v xml:space="preserve">DESOTO      </v>
          </cell>
          <cell r="C19">
            <v>13</v>
          </cell>
          <cell r="D19">
            <v>584</v>
          </cell>
          <cell r="E19">
            <v>2.2260273972602738</v>
          </cell>
          <cell r="F19">
            <v>3</v>
          </cell>
          <cell r="G19">
            <v>225</v>
          </cell>
          <cell r="H19">
            <v>1.3333333333333335</v>
          </cell>
          <cell r="I19">
            <v>11</v>
          </cell>
          <cell r="J19">
            <v>543</v>
          </cell>
          <cell r="K19">
            <v>2.0257826887661143</v>
          </cell>
          <cell r="L19" t="str">
            <v>#</v>
          </cell>
          <cell r="M19" t="str">
            <v>#</v>
          </cell>
          <cell r="N19" t="str">
            <v>#</v>
          </cell>
          <cell r="O19" t="str">
            <v>#</v>
          </cell>
          <cell r="P19" t="str">
            <v>#</v>
          </cell>
          <cell r="Q19" t="str">
            <v>#</v>
          </cell>
          <cell r="R19" t="str">
            <v>#</v>
          </cell>
          <cell r="S19" t="str">
            <v>#</v>
          </cell>
          <cell r="T19" t="str">
            <v>#</v>
          </cell>
          <cell r="U19">
            <v>0</v>
          </cell>
          <cell r="V19">
            <v>27</v>
          </cell>
          <cell r="W19">
            <v>0</v>
          </cell>
          <cell r="X19">
            <v>27</v>
          </cell>
        </row>
        <row r="20">
          <cell r="A20">
            <v>15</v>
          </cell>
          <cell r="B20" t="str">
            <v xml:space="preserve">DIXIE       </v>
          </cell>
          <cell r="C20">
            <v>5</v>
          </cell>
          <cell r="D20">
            <v>458</v>
          </cell>
          <cell r="E20">
            <v>1.0917030567685588</v>
          </cell>
          <cell r="F20">
            <v>0</v>
          </cell>
          <cell r="G20">
            <v>51</v>
          </cell>
          <cell r="H20">
            <v>0</v>
          </cell>
          <cell r="I20">
            <v>0</v>
          </cell>
          <cell r="J20">
            <v>19</v>
          </cell>
          <cell r="K20">
            <v>0</v>
          </cell>
          <cell r="L20" t="str">
            <v>#</v>
          </cell>
          <cell r="M20" t="str">
            <v>#</v>
          </cell>
          <cell r="N20" t="str">
            <v>#</v>
          </cell>
          <cell r="O20" t="str">
            <v>#</v>
          </cell>
          <cell r="P20" t="str">
            <v>#</v>
          </cell>
          <cell r="Q20" t="str">
            <v>#</v>
          </cell>
          <cell r="R20" t="str">
            <v>#</v>
          </cell>
          <cell r="S20" t="str">
            <v>#</v>
          </cell>
          <cell r="T20" t="str">
            <v>#</v>
          </cell>
          <cell r="U20">
            <v>0</v>
          </cell>
          <cell r="V20">
            <v>20</v>
          </cell>
          <cell r="W20">
            <v>0</v>
          </cell>
          <cell r="X20">
            <v>5</v>
          </cell>
        </row>
        <row r="21">
          <cell r="A21">
            <v>16</v>
          </cell>
          <cell r="B21" t="str">
            <v xml:space="preserve">DUVAL       </v>
          </cell>
          <cell r="C21">
            <v>511</v>
          </cell>
          <cell r="D21">
            <v>15245</v>
          </cell>
          <cell r="E21">
            <v>3.3519186618563466</v>
          </cell>
          <cell r="F21">
            <v>879</v>
          </cell>
          <cell r="G21">
            <v>17831</v>
          </cell>
          <cell r="H21">
            <v>4.9296169592283103</v>
          </cell>
          <cell r="I21">
            <v>135</v>
          </cell>
          <cell r="J21">
            <v>3327</v>
          </cell>
          <cell r="K21">
            <v>4.05770964833183</v>
          </cell>
          <cell r="L21">
            <v>32</v>
          </cell>
          <cell r="M21">
            <v>1804</v>
          </cell>
          <cell r="N21">
            <v>1.7738359201773837</v>
          </cell>
          <cell r="O21">
            <v>1</v>
          </cell>
          <cell r="P21">
            <v>51</v>
          </cell>
          <cell r="Q21">
            <v>1.9607843137254901</v>
          </cell>
          <cell r="R21">
            <v>4</v>
          </cell>
          <cell r="S21">
            <v>77</v>
          </cell>
          <cell r="T21">
            <v>5.1948051948051948</v>
          </cell>
          <cell r="U21">
            <v>53</v>
          </cell>
          <cell r="V21">
            <v>1070</v>
          </cell>
          <cell r="W21">
            <v>4.9532710280373831</v>
          </cell>
          <cell r="X21">
            <v>1615</v>
          </cell>
        </row>
        <row r="22">
          <cell r="A22">
            <v>17</v>
          </cell>
          <cell r="B22" t="str">
            <v xml:space="preserve">ESCAMBIA    </v>
          </cell>
          <cell r="C22">
            <v>58</v>
          </cell>
          <cell r="D22">
            <v>6317</v>
          </cell>
          <cell r="E22">
            <v>0.91815735317397495</v>
          </cell>
          <cell r="F22">
            <v>78</v>
          </cell>
          <cell r="G22">
            <v>4213</v>
          </cell>
          <cell r="H22">
            <v>1.8514122952765248</v>
          </cell>
          <cell r="I22">
            <v>4</v>
          </cell>
          <cell r="J22">
            <v>571</v>
          </cell>
          <cell r="K22">
            <v>0.70052539404553416</v>
          </cell>
          <cell r="L22">
            <v>2</v>
          </cell>
          <cell r="M22">
            <v>390</v>
          </cell>
          <cell r="N22">
            <v>0.51282051282051277</v>
          </cell>
          <cell r="O22">
            <v>0</v>
          </cell>
          <cell r="P22">
            <v>25</v>
          </cell>
          <cell r="Q22">
            <v>0</v>
          </cell>
          <cell r="R22">
            <v>2</v>
          </cell>
          <cell r="S22">
            <v>141</v>
          </cell>
          <cell r="T22">
            <v>1.4184397163120568</v>
          </cell>
          <cell r="U22">
            <v>7</v>
          </cell>
          <cell r="V22">
            <v>734</v>
          </cell>
          <cell r="W22">
            <v>0.9536784741144414</v>
          </cell>
          <cell r="X22">
            <v>151</v>
          </cell>
        </row>
        <row r="23">
          <cell r="A23">
            <v>18</v>
          </cell>
          <cell r="B23" t="str">
            <v xml:space="preserve">FLAGLER     </v>
          </cell>
          <cell r="C23">
            <v>38</v>
          </cell>
          <cell r="D23">
            <v>2701</v>
          </cell>
          <cell r="E23">
            <v>1.4068863383931878</v>
          </cell>
          <cell r="F23">
            <v>9</v>
          </cell>
          <cell r="G23">
            <v>732</v>
          </cell>
          <cell r="H23">
            <v>1.2295081967213115</v>
          </cell>
          <cell r="I23">
            <v>2</v>
          </cell>
          <cell r="J23">
            <v>475</v>
          </cell>
          <cell r="K23">
            <v>0.42105263157894735</v>
          </cell>
          <cell r="L23">
            <v>0</v>
          </cell>
          <cell r="M23">
            <v>109</v>
          </cell>
          <cell r="N23">
            <v>0</v>
          </cell>
          <cell r="O23" t="str">
            <v>#</v>
          </cell>
          <cell r="P23" t="str">
            <v>#</v>
          </cell>
          <cell r="Q23" t="str">
            <v>#</v>
          </cell>
          <cell r="R23">
            <v>2</v>
          </cell>
          <cell r="S23">
            <v>30</v>
          </cell>
          <cell r="T23">
            <v>6.666666666666667</v>
          </cell>
          <cell r="U23">
            <v>2</v>
          </cell>
          <cell r="V23">
            <v>200</v>
          </cell>
          <cell r="W23">
            <v>1</v>
          </cell>
          <cell r="X23">
            <v>54</v>
          </cell>
        </row>
        <row r="24">
          <cell r="A24">
            <v>19</v>
          </cell>
          <cell r="B24" t="str">
            <v xml:space="preserve">FRANKLIN    </v>
          </cell>
          <cell r="C24">
            <v>9</v>
          </cell>
          <cell r="D24">
            <v>172</v>
          </cell>
          <cell r="E24">
            <v>5.2325581395348841</v>
          </cell>
          <cell r="F24">
            <v>0</v>
          </cell>
          <cell r="G24">
            <v>27</v>
          </cell>
          <cell r="H24">
            <v>0</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v>9</v>
          </cell>
        </row>
        <row r="25">
          <cell r="A25">
            <v>20</v>
          </cell>
          <cell r="B25" t="str">
            <v xml:space="preserve">GADSDEN     </v>
          </cell>
          <cell r="C25">
            <v>3</v>
          </cell>
          <cell r="D25">
            <v>60</v>
          </cell>
          <cell r="E25">
            <v>5</v>
          </cell>
          <cell r="F25">
            <v>31</v>
          </cell>
          <cell r="G25">
            <v>1247</v>
          </cell>
          <cell r="H25">
            <v>2.4859663191659984</v>
          </cell>
          <cell r="I25">
            <v>10</v>
          </cell>
          <cell r="J25">
            <v>221</v>
          </cell>
          <cell r="K25">
            <v>4.5248868778280542</v>
          </cell>
          <cell r="L25" t="str">
            <v>#</v>
          </cell>
          <cell r="M25" t="str">
            <v>#</v>
          </cell>
          <cell r="N25" t="str">
            <v>#</v>
          </cell>
          <cell r="O25" t="str">
            <v>#</v>
          </cell>
          <cell r="P25" t="str">
            <v>#</v>
          </cell>
          <cell r="Q25" t="str">
            <v>#</v>
          </cell>
          <cell r="R25" t="str">
            <v>#</v>
          </cell>
          <cell r="S25" t="str">
            <v>#</v>
          </cell>
          <cell r="T25" t="str">
            <v>#</v>
          </cell>
          <cell r="U25">
            <v>1</v>
          </cell>
          <cell r="V25">
            <v>14</v>
          </cell>
          <cell r="W25">
            <v>7.1428571428571423</v>
          </cell>
          <cell r="X25">
            <v>45</v>
          </cell>
        </row>
        <row r="26">
          <cell r="A26">
            <v>21</v>
          </cell>
          <cell r="B26" t="str">
            <v xml:space="preserve">GILCHRIST   </v>
          </cell>
          <cell r="C26">
            <v>4</v>
          </cell>
          <cell r="D26">
            <v>688</v>
          </cell>
          <cell r="E26">
            <v>0.58139534883720934</v>
          </cell>
          <cell r="F26">
            <v>1</v>
          </cell>
          <cell r="G26">
            <v>31</v>
          </cell>
          <cell r="H26">
            <v>3.225806451612903</v>
          </cell>
          <cell r="I26">
            <v>0</v>
          </cell>
          <cell r="J26">
            <v>37</v>
          </cell>
          <cell r="K26">
            <v>0</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v>5</v>
          </cell>
        </row>
        <row r="27">
          <cell r="A27">
            <v>22</v>
          </cell>
          <cell r="B27" t="str">
            <v xml:space="preserve">GLADES      </v>
          </cell>
          <cell r="C27">
            <v>4</v>
          </cell>
          <cell r="D27">
            <v>117</v>
          </cell>
          <cell r="E27">
            <v>3.4188034188034191</v>
          </cell>
          <cell r="F27">
            <v>3</v>
          </cell>
          <cell r="G27">
            <v>61</v>
          </cell>
          <cell r="H27">
            <v>4.918032786885246</v>
          </cell>
          <cell r="I27">
            <v>2</v>
          </cell>
          <cell r="J27">
            <v>81</v>
          </cell>
          <cell r="K27">
            <v>2.4691358024691357</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v>9</v>
          </cell>
        </row>
        <row r="28">
          <cell r="A28">
            <v>23</v>
          </cell>
          <cell r="B28" t="str">
            <v xml:space="preserve">GULF        </v>
          </cell>
          <cell r="C28">
            <v>3</v>
          </cell>
          <cell r="D28">
            <v>491</v>
          </cell>
          <cell r="E28">
            <v>0.61099796334012213</v>
          </cell>
          <cell r="F28">
            <v>0</v>
          </cell>
          <cell r="G28">
            <v>85</v>
          </cell>
          <cell r="H28">
            <v>0</v>
          </cell>
          <cell r="I28">
            <v>0</v>
          </cell>
          <cell r="J28">
            <v>13</v>
          </cell>
          <cell r="K28">
            <v>0</v>
          </cell>
          <cell r="L28" t="str">
            <v>#</v>
          </cell>
          <cell r="M28" t="str">
            <v>#</v>
          </cell>
          <cell r="N28" t="str">
            <v>#</v>
          </cell>
          <cell r="O28" t="str">
            <v>#</v>
          </cell>
          <cell r="P28" t="str">
            <v>#</v>
          </cell>
          <cell r="Q28" t="str">
            <v>#</v>
          </cell>
          <cell r="R28" t="str">
            <v>#</v>
          </cell>
          <cell r="S28" t="str">
            <v>#</v>
          </cell>
          <cell r="T28" t="str">
            <v>#</v>
          </cell>
          <cell r="U28">
            <v>0</v>
          </cell>
          <cell r="V28">
            <v>20</v>
          </cell>
          <cell r="W28">
            <v>0</v>
          </cell>
          <cell r="X28">
            <v>3</v>
          </cell>
        </row>
        <row r="29">
          <cell r="A29">
            <v>24</v>
          </cell>
          <cell r="B29" t="str">
            <v xml:space="preserve">HAMILTON    </v>
          </cell>
          <cell r="C29">
            <v>4</v>
          </cell>
          <cell r="D29">
            <v>190</v>
          </cell>
          <cell r="E29">
            <v>2.1052631578947367</v>
          </cell>
          <cell r="F29">
            <v>9</v>
          </cell>
          <cell r="G29">
            <v>172</v>
          </cell>
          <cell r="H29">
            <v>5.2325581395348841</v>
          </cell>
          <cell r="I29">
            <v>4</v>
          </cell>
          <cell r="J29">
            <v>52</v>
          </cell>
          <cell r="K29">
            <v>7.6923076923076925</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v>18</v>
          </cell>
        </row>
        <row r="30">
          <cell r="A30">
            <v>25</v>
          </cell>
          <cell r="B30" t="str">
            <v xml:space="preserve">HARDEE      </v>
          </cell>
          <cell r="C30">
            <v>22</v>
          </cell>
          <cell r="D30">
            <v>522</v>
          </cell>
          <cell r="E30">
            <v>4.2145593869731801</v>
          </cell>
          <cell r="F30">
            <v>2</v>
          </cell>
          <cell r="G30">
            <v>98</v>
          </cell>
          <cell r="H30">
            <v>2.0408163265306123</v>
          </cell>
          <cell r="I30">
            <v>52</v>
          </cell>
          <cell r="J30">
            <v>812</v>
          </cell>
          <cell r="K30">
            <v>6.403940886699508</v>
          </cell>
          <cell r="L30">
            <v>0</v>
          </cell>
          <cell r="M30">
            <v>25</v>
          </cell>
          <cell r="N30">
            <v>0</v>
          </cell>
          <cell r="O30" t="str">
            <v>#</v>
          </cell>
          <cell r="P30" t="str">
            <v>#</v>
          </cell>
          <cell r="Q30" t="str">
            <v>#</v>
          </cell>
          <cell r="R30" t="str">
            <v>#</v>
          </cell>
          <cell r="S30" t="str">
            <v>#</v>
          </cell>
          <cell r="T30" t="str">
            <v>#</v>
          </cell>
          <cell r="U30" t="str">
            <v>#</v>
          </cell>
          <cell r="V30" t="str">
            <v>#</v>
          </cell>
          <cell r="W30" t="str">
            <v>#</v>
          </cell>
          <cell r="X30">
            <v>76</v>
          </cell>
        </row>
        <row r="31">
          <cell r="A31">
            <v>26</v>
          </cell>
          <cell r="B31" t="str">
            <v xml:space="preserve">HENDRY      </v>
          </cell>
          <cell r="C31">
            <v>19</v>
          </cell>
          <cell r="D31">
            <v>628</v>
          </cell>
          <cell r="E31">
            <v>3.0254777070063694</v>
          </cell>
          <cell r="F31">
            <v>6</v>
          </cell>
          <cell r="G31">
            <v>313</v>
          </cell>
          <cell r="H31">
            <v>1.9169329073482428</v>
          </cell>
          <cell r="I31">
            <v>54</v>
          </cell>
          <cell r="J31">
            <v>1280</v>
          </cell>
          <cell r="K31">
            <v>4.21875</v>
          </cell>
          <cell r="L31" t="str">
            <v>#</v>
          </cell>
          <cell r="M31" t="str">
            <v>#</v>
          </cell>
          <cell r="N31" t="str">
            <v>#</v>
          </cell>
          <cell r="O31" t="str">
            <v>#</v>
          </cell>
          <cell r="P31" t="str">
            <v>#</v>
          </cell>
          <cell r="Q31" t="str">
            <v>#</v>
          </cell>
          <cell r="R31" t="str">
            <v>#</v>
          </cell>
          <cell r="S31" t="str">
            <v>#</v>
          </cell>
          <cell r="T31" t="str">
            <v>#</v>
          </cell>
          <cell r="U31">
            <v>1</v>
          </cell>
          <cell r="V31">
            <v>11</v>
          </cell>
          <cell r="W31">
            <v>9.0909090909090917</v>
          </cell>
          <cell r="X31">
            <v>80</v>
          </cell>
        </row>
        <row r="32">
          <cell r="A32">
            <v>27</v>
          </cell>
          <cell r="B32" t="str">
            <v xml:space="preserve">HERNANDO    </v>
          </cell>
          <cell r="C32">
            <v>133</v>
          </cell>
          <cell r="D32">
            <v>5324</v>
          </cell>
          <cell r="E32">
            <v>2.498121712997746</v>
          </cell>
          <cell r="F32">
            <v>19</v>
          </cell>
          <cell r="G32">
            <v>558</v>
          </cell>
          <cell r="H32">
            <v>3.4050179211469538</v>
          </cell>
          <cell r="I32">
            <v>20</v>
          </cell>
          <cell r="J32">
            <v>1140</v>
          </cell>
          <cell r="K32">
            <v>1.7543859649122806</v>
          </cell>
          <cell r="L32">
            <v>0</v>
          </cell>
          <cell r="M32">
            <v>126</v>
          </cell>
          <cell r="N32">
            <v>0</v>
          </cell>
          <cell r="O32" t="str">
            <v>#</v>
          </cell>
          <cell r="P32" t="str">
            <v>#</v>
          </cell>
          <cell r="Q32" t="str">
            <v>#</v>
          </cell>
          <cell r="R32">
            <v>0</v>
          </cell>
          <cell r="S32">
            <v>45</v>
          </cell>
          <cell r="T32">
            <v>0</v>
          </cell>
          <cell r="U32">
            <v>2</v>
          </cell>
          <cell r="V32">
            <v>163</v>
          </cell>
          <cell r="W32">
            <v>1.2269938650306749</v>
          </cell>
          <cell r="X32">
            <v>174</v>
          </cell>
        </row>
        <row r="33">
          <cell r="A33">
            <v>28</v>
          </cell>
          <cell r="B33" t="str">
            <v xml:space="preserve">HIGHLANDS   </v>
          </cell>
          <cell r="C33">
            <v>60</v>
          </cell>
          <cell r="D33">
            <v>1772</v>
          </cell>
          <cell r="E33">
            <v>3.3860045146726865</v>
          </cell>
          <cell r="F33">
            <v>33</v>
          </cell>
          <cell r="G33">
            <v>637</v>
          </cell>
          <cell r="H33">
            <v>5.1805337519623231</v>
          </cell>
          <cell r="I33">
            <v>46</v>
          </cell>
          <cell r="J33">
            <v>1048</v>
          </cell>
          <cell r="K33">
            <v>4.3893129770992365</v>
          </cell>
          <cell r="L33">
            <v>1</v>
          </cell>
          <cell r="M33">
            <v>53</v>
          </cell>
          <cell r="N33">
            <v>1.8867924528301887</v>
          </cell>
          <cell r="O33" t="str">
            <v>#</v>
          </cell>
          <cell r="P33" t="str">
            <v>#</v>
          </cell>
          <cell r="Q33" t="str">
            <v>#</v>
          </cell>
          <cell r="R33">
            <v>2</v>
          </cell>
          <cell r="S33">
            <v>16</v>
          </cell>
          <cell r="T33">
            <v>12.5</v>
          </cell>
          <cell r="U33">
            <v>7</v>
          </cell>
          <cell r="V33">
            <v>90</v>
          </cell>
          <cell r="W33">
            <v>7.7777777777777777</v>
          </cell>
          <cell r="X33">
            <v>149</v>
          </cell>
        </row>
        <row r="34">
          <cell r="A34">
            <v>29</v>
          </cell>
          <cell r="B34" t="str">
            <v>HILLSBOROUGH</v>
          </cell>
          <cell r="C34">
            <v>157</v>
          </cell>
          <cell r="D34">
            <v>24286</v>
          </cell>
          <cell r="E34">
            <v>0.64646298278843772</v>
          </cell>
          <cell r="F34">
            <v>217</v>
          </cell>
          <cell r="G34">
            <v>12770</v>
          </cell>
          <cell r="H34">
            <v>1.6992952231793264</v>
          </cell>
          <cell r="I34">
            <v>202</v>
          </cell>
          <cell r="J34">
            <v>18493</v>
          </cell>
          <cell r="K34">
            <v>1.0923051965608608</v>
          </cell>
          <cell r="L34">
            <v>8</v>
          </cell>
          <cell r="M34">
            <v>1933</v>
          </cell>
          <cell r="N34">
            <v>0.41386445938954991</v>
          </cell>
          <cell r="O34">
            <v>0</v>
          </cell>
          <cell r="P34">
            <v>80</v>
          </cell>
          <cell r="Q34">
            <v>0</v>
          </cell>
          <cell r="R34">
            <v>2</v>
          </cell>
          <cell r="S34">
            <v>203</v>
          </cell>
          <cell r="T34">
            <v>0.98522167487684731</v>
          </cell>
          <cell r="U34">
            <v>16</v>
          </cell>
          <cell r="V34">
            <v>2160</v>
          </cell>
          <cell r="W34">
            <v>0.74074074074074081</v>
          </cell>
          <cell r="X34">
            <v>602</v>
          </cell>
        </row>
        <row r="35">
          <cell r="A35">
            <v>30</v>
          </cell>
          <cell r="B35" t="str">
            <v xml:space="preserve">HOLMES      </v>
          </cell>
          <cell r="C35">
            <v>29</v>
          </cell>
          <cell r="D35">
            <v>927</v>
          </cell>
          <cell r="E35">
            <v>3.1283710895361381</v>
          </cell>
          <cell r="F35">
            <v>0</v>
          </cell>
          <cell r="G35">
            <v>32</v>
          </cell>
          <cell r="H35">
            <v>0</v>
          </cell>
          <cell r="I35">
            <v>1</v>
          </cell>
          <cell r="J35">
            <v>32</v>
          </cell>
          <cell r="K35">
            <v>3.125</v>
          </cell>
          <cell r="L35" t="str">
            <v>#</v>
          </cell>
          <cell r="M35" t="str">
            <v>#</v>
          </cell>
          <cell r="N35" t="str">
            <v>#</v>
          </cell>
          <cell r="O35" t="str">
            <v>#</v>
          </cell>
          <cell r="P35" t="str">
            <v>#</v>
          </cell>
          <cell r="Q35" t="str">
            <v>#</v>
          </cell>
          <cell r="R35" t="str">
            <v>#</v>
          </cell>
          <cell r="S35" t="str">
            <v>#</v>
          </cell>
          <cell r="T35" t="str">
            <v>#</v>
          </cell>
          <cell r="U35">
            <v>0</v>
          </cell>
          <cell r="V35">
            <v>13</v>
          </cell>
          <cell r="W35">
            <v>0</v>
          </cell>
          <cell r="X35">
            <v>30</v>
          </cell>
        </row>
        <row r="36">
          <cell r="A36">
            <v>31</v>
          </cell>
          <cell r="B36" t="str">
            <v>INDIAN RIVER</v>
          </cell>
          <cell r="C36">
            <v>17</v>
          </cell>
          <cell r="D36">
            <v>3602</v>
          </cell>
          <cell r="E36">
            <v>0.47196002220988342</v>
          </cell>
          <cell r="F36">
            <v>8</v>
          </cell>
          <cell r="G36">
            <v>900</v>
          </cell>
          <cell r="H36">
            <v>0.88888888888888884</v>
          </cell>
          <cell r="I36">
            <v>6</v>
          </cell>
          <cell r="J36">
            <v>1005</v>
          </cell>
          <cell r="K36">
            <v>0.59701492537313439</v>
          </cell>
          <cell r="L36">
            <v>0</v>
          </cell>
          <cell r="M36">
            <v>77</v>
          </cell>
          <cell r="N36">
            <v>0</v>
          </cell>
          <cell r="O36" t="str">
            <v>#</v>
          </cell>
          <cell r="P36" t="str">
            <v>#</v>
          </cell>
          <cell r="Q36" t="str">
            <v>#</v>
          </cell>
          <cell r="R36">
            <v>0</v>
          </cell>
          <cell r="S36">
            <v>18</v>
          </cell>
          <cell r="T36">
            <v>0</v>
          </cell>
          <cell r="U36">
            <v>1</v>
          </cell>
          <cell r="V36">
            <v>143</v>
          </cell>
          <cell r="W36">
            <v>0.69930069930069927</v>
          </cell>
          <cell r="X36">
            <v>32</v>
          </cell>
        </row>
        <row r="37">
          <cell r="A37">
            <v>32</v>
          </cell>
          <cell r="B37" t="str">
            <v xml:space="preserve">JACKSON     </v>
          </cell>
          <cell r="C37">
            <v>18</v>
          </cell>
          <cell r="D37">
            <v>1298</v>
          </cell>
          <cell r="E37">
            <v>1.386748844375963</v>
          </cell>
          <cell r="F37">
            <v>9</v>
          </cell>
          <cell r="G37">
            <v>575</v>
          </cell>
          <cell r="H37">
            <v>1.5652173913043479</v>
          </cell>
          <cell r="I37">
            <v>1</v>
          </cell>
          <cell r="J37">
            <v>65</v>
          </cell>
          <cell r="K37">
            <v>1.5384615384615385</v>
          </cell>
          <cell r="L37" t="str">
            <v>#</v>
          </cell>
          <cell r="M37" t="str">
            <v>#</v>
          </cell>
          <cell r="N37" t="str">
            <v>#</v>
          </cell>
          <cell r="O37" t="str">
            <v>#</v>
          </cell>
          <cell r="P37" t="str">
            <v>#</v>
          </cell>
          <cell r="Q37" t="str">
            <v>#</v>
          </cell>
          <cell r="R37">
            <v>0</v>
          </cell>
          <cell r="S37">
            <v>13</v>
          </cell>
          <cell r="T37">
            <v>0</v>
          </cell>
          <cell r="U37">
            <v>0</v>
          </cell>
          <cell r="V37">
            <v>78</v>
          </cell>
          <cell r="W37">
            <v>0</v>
          </cell>
          <cell r="X37">
            <v>28</v>
          </cell>
        </row>
        <row r="38">
          <cell r="A38">
            <v>33</v>
          </cell>
          <cell r="B38" t="str">
            <v xml:space="preserve">JEFFERSON   </v>
          </cell>
          <cell r="C38">
            <v>0</v>
          </cell>
          <cell r="D38">
            <v>55</v>
          </cell>
          <cell r="E38">
            <v>0</v>
          </cell>
          <cell r="F38">
            <v>1</v>
          </cell>
          <cell r="G38">
            <v>155</v>
          </cell>
          <cell r="H38">
            <v>0.64516129032258063</v>
          </cell>
          <cell r="I38">
            <v>0</v>
          </cell>
          <cell r="J38">
            <v>18</v>
          </cell>
          <cell r="K38">
            <v>0</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v>1</v>
          </cell>
        </row>
        <row r="39">
          <cell r="A39">
            <v>34</v>
          </cell>
          <cell r="B39" t="str">
            <v xml:space="preserve">LAFAYETTE   </v>
          </cell>
          <cell r="C39">
            <v>0</v>
          </cell>
          <cell r="D39">
            <v>262</v>
          </cell>
          <cell r="E39">
            <v>0</v>
          </cell>
          <cell r="F39">
            <v>0</v>
          </cell>
          <cell r="G39">
            <v>29</v>
          </cell>
          <cell r="H39">
            <v>0</v>
          </cell>
          <cell r="I39">
            <v>1</v>
          </cell>
          <cell r="J39">
            <v>51</v>
          </cell>
          <cell r="K39">
            <v>1.9607843137254901</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v>1</v>
          </cell>
        </row>
        <row r="40">
          <cell r="A40">
            <v>35</v>
          </cell>
          <cell r="B40" t="str">
            <v xml:space="preserve">LAKE        </v>
          </cell>
          <cell r="C40">
            <v>168</v>
          </cell>
          <cell r="D40">
            <v>7516</v>
          </cell>
          <cell r="E40">
            <v>2.2352315061202765</v>
          </cell>
          <cell r="F40">
            <v>52</v>
          </cell>
          <cell r="G40">
            <v>2116</v>
          </cell>
          <cell r="H40">
            <v>2.4574669187145557</v>
          </cell>
          <cell r="I40">
            <v>41</v>
          </cell>
          <cell r="J40">
            <v>2400</v>
          </cell>
          <cell r="K40">
            <v>1.7083333333333333</v>
          </cell>
          <cell r="L40">
            <v>0</v>
          </cell>
          <cell r="M40">
            <v>357</v>
          </cell>
          <cell r="N40">
            <v>0</v>
          </cell>
          <cell r="O40" t="str">
            <v>#</v>
          </cell>
          <cell r="P40" t="str">
            <v>#</v>
          </cell>
          <cell r="Q40" t="str">
            <v>#</v>
          </cell>
          <cell r="R40">
            <v>1</v>
          </cell>
          <cell r="S40">
            <v>64</v>
          </cell>
          <cell r="T40">
            <v>1.5625</v>
          </cell>
          <cell r="U40">
            <v>5</v>
          </cell>
          <cell r="V40">
            <v>342</v>
          </cell>
          <cell r="W40">
            <v>1.4619883040935671</v>
          </cell>
          <cell r="X40">
            <v>267</v>
          </cell>
        </row>
        <row r="41">
          <cell r="A41">
            <v>36</v>
          </cell>
          <cell r="B41" t="str">
            <v xml:space="preserve">LEE         </v>
          </cell>
          <cell r="C41">
            <v>142</v>
          </cell>
          <cell r="D41">
            <v>13617</v>
          </cell>
          <cell r="E41">
            <v>1.0428141293970772</v>
          </cell>
          <cell r="F41">
            <v>44</v>
          </cell>
          <cell r="G41">
            <v>4200</v>
          </cell>
          <cell r="H41">
            <v>1.0476190476190477</v>
          </cell>
          <cell r="I41">
            <v>97</v>
          </cell>
          <cell r="J41">
            <v>8172</v>
          </cell>
          <cell r="K41">
            <v>1.1869799314733234</v>
          </cell>
          <cell r="L41">
            <v>2</v>
          </cell>
          <cell r="M41">
            <v>406</v>
          </cell>
          <cell r="N41">
            <v>0.49261083743842365</v>
          </cell>
          <cell r="O41">
            <v>0</v>
          </cell>
          <cell r="P41">
            <v>16</v>
          </cell>
          <cell r="Q41">
            <v>0</v>
          </cell>
          <cell r="R41">
            <v>2</v>
          </cell>
          <cell r="S41">
            <v>64</v>
          </cell>
          <cell r="T41">
            <v>3.125</v>
          </cell>
          <cell r="U41">
            <v>5</v>
          </cell>
          <cell r="V41">
            <v>514</v>
          </cell>
          <cell r="W41">
            <v>0.97276264591439687</v>
          </cell>
          <cell r="X41">
            <v>292</v>
          </cell>
        </row>
        <row r="42">
          <cell r="A42">
            <v>37</v>
          </cell>
          <cell r="B42" t="str">
            <v xml:space="preserve">LEON        </v>
          </cell>
          <cell r="C42">
            <v>14</v>
          </cell>
          <cell r="D42">
            <v>4957</v>
          </cell>
          <cell r="E42">
            <v>0.28242888844058911</v>
          </cell>
          <cell r="F42">
            <v>57</v>
          </cell>
          <cell r="G42">
            <v>4027</v>
          </cell>
          <cell r="H42">
            <v>1.4154457412465855</v>
          </cell>
          <cell r="I42">
            <v>1</v>
          </cell>
          <cell r="J42">
            <v>450</v>
          </cell>
          <cell r="K42">
            <v>0.22222222222222221</v>
          </cell>
          <cell r="L42">
            <v>0</v>
          </cell>
          <cell r="M42">
            <v>291</v>
          </cell>
          <cell r="N42">
            <v>0</v>
          </cell>
          <cell r="O42" t="str">
            <v>#</v>
          </cell>
          <cell r="P42" t="str">
            <v>#</v>
          </cell>
          <cell r="Q42" t="str">
            <v>#</v>
          </cell>
          <cell r="R42">
            <v>0</v>
          </cell>
          <cell r="S42">
            <v>20</v>
          </cell>
          <cell r="T42">
            <v>0</v>
          </cell>
          <cell r="U42">
            <v>0</v>
          </cell>
          <cell r="V42">
            <v>248</v>
          </cell>
          <cell r="W42">
            <v>0</v>
          </cell>
          <cell r="X42">
            <v>72</v>
          </cell>
        </row>
        <row r="43">
          <cell r="A43">
            <v>38</v>
          </cell>
          <cell r="B43" t="str">
            <v xml:space="preserve">LEVY        </v>
          </cell>
          <cell r="C43">
            <v>19</v>
          </cell>
          <cell r="D43">
            <v>1154</v>
          </cell>
          <cell r="E43">
            <v>1.6464471403812824</v>
          </cell>
          <cell r="F43">
            <v>2</v>
          </cell>
          <cell r="G43">
            <v>233</v>
          </cell>
          <cell r="H43">
            <v>0.85836909871244638</v>
          </cell>
          <cell r="I43">
            <v>2</v>
          </cell>
          <cell r="J43">
            <v>159</v>
          </cell>
          <cell r="K43">
            <v>1.257861635220126</v>
          </cell>
          <cell r="L43">
            <v>0</v>
          </cell>
          <cell r="M43">
            <v>12</v>
          </cell>
          <cell r="N43">
            <v>0</v>
          </cell>
          <cell r="O43" t="str">
            <v>#</v>
          </cell>
          <cell r="P43" t="str">
            <v>#</v>
          </cell>
          <cell r="Q43" t="str">
            <v>#</v>
          </cell>
          <cell r="R43" t="str">
            <v>#</v>
          </cell>
          <cell r="S43" t="str">
            <v>#</v>
          </cell>
          <cell r="T43" t="str">
            <v>#</v>
          </cell>
          <cell r="U43">
            <v>0</v>
          </cell>
          <cell r="V43">
            <v>33</v>
          </cell>
          <cell r="W43">
            <v>0</v>
          </cell>
          <cell r="X43">
            <v>23</v>
          </cell>
        </row>
        <row r="44">
          <cell r="A44">
            <v>39</v>
          </cell>
          <cell r="B44" t="str">
            <v xml:space="preserve">LIBERTY     </v>
          </cell>
          <cell r="C44">
            <v>3</v>
          </cell>
          <cell r="D44">
            <v>367</v>
          </cell>
          <cell r="E44">
            <v>0.81743869209809261</v>
          </cell>
          <cell r="F44">
            <v>0</v>
          </cell>
          <cell r="G44">
            <v>116</v>
          </cell>
          <cell r="H44">
            <v>0</v>
          </cell>
          <cell r="I44">
            <v>0</v>
          </cell>
          <cell r="J44">
            <v>30</v>
          </cell>
          <cell r="K44">
            <v>0</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v>3</v>
          </cell>
        </row>
        <row r="45">
          <cell r="A45">
            <v>40</v>
          </cell>
          <cell r="B45" t="str">
            <v xml:space="preserve">MADISON     </v>
          </cell>
          <cell r="C45">
            <v>1</v>
          </cell>
          <cell r="D45">
            <v>380</v>
          </cell>
          <cell r="E45">
            <v>0.26315789473684209</v>
          </cell>
          <cell r="F45">
            <v>1</v>
          </cell>
          <cell r="G45">
            <v>544</v>
          </cell>
          <cell r="H45">
            <v>0.18382352941176469</v>
          </cell>
          <cell r="I45">
            <v>0</v>
          </cell>
          <cell r="J45">
            <v>25</v>
          </cell>
          <cell r="K45">
            <v>0</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v>2</v>
          </cell>
        </row>
        <row r="46">
          <cell r="A46">
            <v>41</v>
          </cell>
          <cell r="B46" t="str">
            <v xml:space="preserve">MANATEE     </v>
          </cell>
          <cell r="C46">
            <v>78</v>
          </cell>
          <cell r="D46">
            <v>7713</v>
          </cell>
          <cell r="E46">
            <v>1.0112796577207313</v>
          </cell>
          <cell r="F46">
            <v>59</v>
          </cell>
          <cell r="G46">
            <v>2124</v>
          </cell>
          <cell r="H46">
            <v>2.7777777777777777</v>
          </cell>
          <cell r="I46">
            <v>77</v>
          </cell>
          <cell r="J46">
            <v>3209</v>
          </cell>
          <cell r="K46">
            <v>2.3995014023060142</v>
          </cell>
          <cell r="L46">
            <v>1</v>
          </cell>
          <cell r="M46">
            <v>213</v>
          </cell>
          <cell r="N46">
            <v>0.46948356807511737</v>
          </cell>
          <cell r="O46" t="str">
            <v>#</v>
          </cell>
          <cell r="P46" t="str">
            <v>#</v>
          </cell>
          <cell r="Q46" t="str">
            <v>#</v>
          </cell>
          <cell r="R46">
            <v>1</v>
          </cell>
          <cell r="S46">
            <v>32</v>
          </cell>
          <cell r="T46">
            <v>3.125</v>
          </cell>
          <cell r="U46">
            <v>2</v>
          </cell>
          <cell r="V46">
            <v>268</v>
          </cell>
          <cell r="W46">
            <v>0.74626865671641784</v>
          </cell>
          <cell r="X46">
            <v>218</v>
          </cell>
        </row>
        <row r="47">
          <cell r="A47">
            <v>42</v>
          </cell>
          <cell r="B47" t="str">
            <v xml:space="preserve">MARION      </v>
          </cell>
          <cell r="C47">
            <v>112</v>
          </cell>
          <cell r="D47">
            <v>8202</v>
          </cell>
          <cell r="E47">
            <v>1.3655206047305535</v>
          </cell>
          <cell r="F47">
            <v>88</v>
          </cell>
          <cell r="G47">
            <v>2822</v>
          </cell>
          <cell r="H47">
            <v>3.118355776045358</v>
          </cell>
          <cell r="I47">
            <v>35</v>
          </cell>
          <cell r="J47">
            <v>2449</v>
          </cell>
          <cell r="K47">
            <v>1.4291547570436913</v>
          </cell>
          <cell r="L47">
            <v>0</v>
          </cell>
          <cell r="M47">
            <v>177</v>
          </cell>
          <cell r="N47">
            <v>0</v>
          </cell>
          <cell r="O47">
            <v>0</v>
          </cell>
          <cell r="P47">
            <v>16</v>
          </cell>
          <cell r="Q47">
            <v>0</v>
          </cell>
          <cell r="R47">
            <v>1</v>
          </cell>
          <cell r="S47">
            <v>95</v>
          </cell>
          <cell r="T47">
            <v>1.0526315789473684</v>
          </cell>
          <cell r="U47">
            <v>5</v>
          </cell>
          <cell r="V47">
            <v>623</v>
          </cell>
          <cell r="W47">
            <v>0.80256821829855529</v>
          </cell>
          <cell r="X47">
            <v>241</v>
          </cell>
        </row>
        <row r="48">
          <cell r="A48">
            <v>43</v>
          </cell>
          <cell r="B48" t="str">
            <v xml:space="preserve">MARTIN      </v>
          </cell>
          <cell r="C48">
            <v>6</v>
          </cell>
          <cell r="D48">
            <v>4484</v>
          </cell>
          <cell r="E48">
            <v>0.13380909901873325</v>
          </cell>
          <cell r="F48">
            <v>9</v>
          </cell>
          <cell r="G48">
            <v>522</v>
          </cell>
          <cell r="H48">
            <v>1.7241379310344827</v>
          </cell>
          <cell r="I48">
            <v>16</v>
          </cell>
          <cell r="J48">
            <v>1184</v>
          </cell>
          <cell r="K48">
            <v>1.3513513513513513</v>
          </cell>
          <cell r="L48">
            <v>0</v>
          </cell>
          <cell r="M48">
            <v>99</v>
          </cell>
          <cell r="N48">
            <v>0</v>
          </cell>
          <cell r="O48" t="str">
            <v>#</v>
          </cell>
          <cell r="P48" t="str">
            <v>#</v>
          </cell>
          <cell r="Q48" t="str">
            <v>#</v>
          </cell>
          <cell r="R48">
            <v>0</v>
          </cell>
          <cell r="S48">
            <v>31</v>
          </cell>
          <cell r="T48">
            <v>0</v>
          </cell>
          <cell r="U48">
            <v>0</v>
          </cell>
          <cell r="V48">
            <v>147</v>
          </cell>
          <cell r="W48">
            <v>0</v>
          </cell>
          <cell r="X48">
            <v>31</v>
          </cell>
        </row>
        <row r="49">
          <cell r="A49">
            <v>44</v>
          </cell>
          <cell r="B49" t="str">
            <v xml:space="preserve">MONROE      </v>
          </cell>
          <cell r="C49">
            <v>15</v>
          </cell>
          <cell r="D49">
            <v>1475</v>
          </cell>
          <cell r="E49">
            <v>1.0169491525423728</v>
          </cell>
          <cell r="F49">
            <v>5</v>
          </cell>
          <cell r="G49">
            <v>270</v>
          </cell>
          <cell r="H49">
            <v>1.8518518518518516</v>
          </cell>
          <cell r="I49">
            <v>16</v>
          </cell>
          <cell r="J49">
            <v>809</v>
          </cell>
          <cell r="K49">
            <v>1.9777503090234856</v>
          </cell>
          <cell r="L49">
            <v>0</v>
          </cell>
          <cell r="M49">
            <v>39</v>
          </cell>
          <cell r="N49">
            <v>0</v>
          </cell>
          <cell r="O49" t="str">
            <v>#</v>
          </cell>
          <cell r="P49" t="str">
            <v>#</v>
          </cell>
          <cell r="Q49" t="str">
            <v>#</v>
          </cell>
          <cell r="R49" t="str">
            <v>#</v>
          </cell>
          <cell r="S49" t="str">
            <v>#</v>
          </cell>
          <cell r="T49" t="str">
            <v>#</v>
          </cell>
          <cell r="U49">
            <v>1</v>
          </cell>
          <cell r="V49">
            <v>55</v>
          </cell>
          <cell r="W49">
            <v>1.8181818181818181</v>
          </cell>
          <cell r="X49">
            <v>37</v>
          </cell>
        </row>
        <row r="50">
          <cell r="A50">
            <v>45</v>
          </cell>
          <cell r="B50" t="str">
            <v xml:space="preserve">NASSAU      </v>
          </cell>
          <cell r="C50">
            <v>11</v>
          </cell>
          <cell r="D50">
            <v>2993</v>
          </cell>
          <cell r="E50">
            <v>0.36752422318743733</v>
          </cell>
          <cell r="F50">
            <v>0</v>
          </cell>
          <cell r="G50">
            <v>268</v>
          </cell>
          <cell r="H50">
            <v>0</v>
          </cell>
          <cell r="I50">
            <v>1</v>
          </cell>
          <cell r="J50">
            <v>175</v>
          </cell>
          <cell r="K50">
            <v>0.5714285714285714</v>
          </cell>
          <cell r="L50">
            <v>0</v>
          </cell>
          <cell r="M50">
            <v>27</v>
          </cell>
          <cell r="N50">
            <v>0</v>
          </cell>
          <cell r="O50" t="str">
            <v>#</v>
          </cell>
          <cell r="P50" t="str">
            <v>#</v>
          </cell>
          <cell r="Q50" t="str">
            <v>#</v>
          </cell>
          <cell r="R50">
            <v>0</v>
          </cell>
          <cell r="S50">
            <v>20</v>
          </cell>
          <cell r="T50">
            <v>0</v>
          </cell>
          <cell r="U50">
            <v>0</v>
          </cell>
          <cell r="V50">
            <v>127</v>
          </cell>
          <cell r="W50">
            <v>0</v>
          </cell>
          <cell r="X50">
            <v>12</v>
          </cell>
        </row>
        <row r="51">
          <cell r="A51">
            <v>46</v>
          </cell>
          <cell r="B51" t="str">
            <v xml:space="preserve">OKALOOSA    </v>
          </cell>
          <cell r="C51">
            <v>84</v>
          </cell>
          <cell r="D51">
            <v>6956</v>
          </cell>
          <cell r="E51">
            <v>1.2075905692926969</v>
          </cell>
          <cell r="F51">
            <v>24</v>
          </cell>
          <cell r="G51">
            <v>1386</v>
          </cell>
          <cell r="H51">
            <v>1.7316017316017316</v>
          </cell>
          <cell r="I51">
            <v>9</v>
          </cell>
          <cell r="J51">
            <v>672</v>
          </cell>
          <cell r="K51">
            <v>1.3392857142857142</v>
          </cell>
          <cell r="L51">
            <v>1</v>
          </cell>
          <cell r="M51">
            <v>270</v>
          </cell>
          <cell r="N51">
            <v>0.37037037037037041</v>
          </cell>
          <cell r="O51">
            <v>0</v>
          </cell>
          <cell r="P51">
            <v>14</v>
          </cell>
          <cell r="Q51">
            <v>0</v>
          </cell>
          <cell r="R51">
            <v>0</v>
          </cell>
          <cell r="S51">
            <v>65</v>
          </cell>
          <cell r="T51">
            <v>0</v>
          </cell>
          <cell r="U51">
            <v>4</v>
          </cell>
          <cell r="V51">
            <v>534</v>
          </cell>
          <cell r="W51">
            <v>0.74906367041198507</v>
          </cell>
          <cell r="X51">
            <v>122</v>
          </cell>
        </row>
        <row r="52">
          <cell r="A52">
            <v>47</v>
          </cell>
          <cell r="B52" t="str">
            <v xml:space="preserve">OKEECHOBEE  </v>
          </cell>
          <cell r="C52">
            <v>70</v>
          </cell>
          <cell r="D52">
            <v>1184</v>
          </cell>
          <cell r="E52">
            <v>5.9121621621621623</v>
          </cell>
          <cell r="F52">
            <v>10</v>
          </cell>
          <cell r="G52">
            <v>246</v>
          </cell>
          <cell r="H52">
            <v>4.0650406504065035</v>
          </cell>
          <cell r="I52">
            <v>31</v>
          </cell>
          <cell r="J52">
            <v>640</v>
          </cell>
          <cell r="K52">
            <v>4.84375</v>
          </cell>
          <cell r="L52">
            <v>0</v>
          </cell>
          <cell r="M52">
            <v>17</v>
          </cell>
          <cell r="N52">
            <v>0</v>
          </cell>
          <cell r="O52" t="str">
            <v>#</v>
          </cell>
          <cell r="P52" t="str">
            <v>#</v>
          </cell>
          <cell r="Q52" t="str">
            <v>#</v>
          </cell>
          <cell r="R52">
            <v>5</v>
          </cell>
          <cell r="S52">
            <v>56</v>
          </cell>
          <cell r="T52">
            <v>8.9285714285714288</v>
          </cell>
          <cell r="U52">
            <v>3</v>
          </cell>
          <cell r="V52">
            <v>49</v>
          </cell>
          <cell r="W52">
            <v>6.1224489795918364</v>
          </cell>
          <cell r="X52">
            <v>119</v>
          </cell>
        </row>
        <row r="53">
          <cell r="A53">
            <v>48</v>
          </cell>
          <cell r="B53" t="str">
            <v xml:space="preserve">ORANGE      </v>
          </cell>
          <cell r="C53">
            <v>139</v>
          </cell>
          <cell r="D53">
            <v>18388</v>
          </cell>
          <cell r="E53">
            <v>0.75592777898629537</v>
          </cell>
          <cell r="F53">
            <v>391</v>
          </cell>
          <cell r="G53">
            <v>16173</v>
          </cell>
          <cell r="H53">
            <v>2.4176095962406481</v>
          </cell>
          <cell r="I53">
            <v>228</v>
          </cell>
          <cell r="J53">
            <v>19621</v>
          </cell>
          <cell r="K53">
            <v>1.1620202843891749</v>
          </cell>
          <cell r="L53">
            <v>5</v>
          </cell>
          <cell r="M53">
            <v>2706</v>
          </cell>
          <cell r="N53">
            <v>0.18477457501847747</v>
          </cell>
          <cell r="O53">
            <v>0</v>
          </cell>
          <cell r="P53">
            <v>79</v>
          </cell>
          <cell r="Q53">
            <v>0</v>
          </cell>
          <cell r="R53">
            <v>1</v>
          </cell>
          <cell r="S53">
            <v>266</v>
          </cell>
          <cell r="T53">
            <v>0.37593984962406013</v>
          </cell>
          <cell r="U53">
            <v>5</v>
          </cell>
          <cell r="V53">
            <v>1204</v>
          </cell>
          <cell r="W53">
            <v>0.41528239202657813</v>
          </cell>
          <cell r="X53">
            <v>769</v>
          </cell>
        </row>
        <row r="54">
          <cell r="A54">
            <v>49</v>
          </cell>
          <cell r="B54" t="str">
            <v xml:space="preserve">OSCEOLA     </v>
          </cell>
          <cell r="C54">
            <v>41</v>
          </cell>
          <cell r="D54">
            <v>4793</v>
          </cell>
          <cell r="E54">
            <v>0.85541414562904228</v>
          </cell>
          <cell r="F54">
            <v>13</v>
          </cell>
          <cell r="G54">
            <v>2364</v>
          </cell>
          <cell r="H54">
            <v>0.54991539763113373</v>
          </cell>
          <cell r="I54">
            <v>83</v>
          </cell>
          <cell r="J54">
            <v>10392</v>
          </cell>
          <cell r="K54">
            <v>0.79869130100076979</v>
          </cell>
          <cell r="L54">
            <v>1</v>
          </cell>
          <cell r="M54">
            <v>471</v>
          </cell>
          <cell r="N54">
            <v>0.21231422505307856</v>
          </cell>
          <cell r="O54">
            <v>0</v>
          </cell>
          <cell r="P54">
            <v>27</v>
          </cell>
          <cell r="Q54">
            <v>0</v>
          </cell>
          <cell r="R54">
            <v>0</v>
          </cell>
          <cell r="S54">
            <v>94</v>
          </cell>
          <cell r="T54">
            <v>0</v>
          </cell>
          <cell r="U54">
            <v>4</v>
          </cell>
          <cell r="V54">
            <v>391</v>
          </cell>
          <cell r="W54">
            <v>1.0230179028132993</v>
          </cell>
          <cell r="X54">
            <v>142</v>
          </cell>
        </row>
        <row r="55">
          <cell r="A55">
            <v>50</v>
          </cell>
          <cell r="B55" t="str">
            <v xml:space="preserve">PALM BEACH  </v>
          </cell>
          <cell r="C55">
            <v>420</v>
          </cell>
          <cell r="D55">
            <v>21624</v>
          </cell>
          <cell r="E55">
            <v>1.9422863485016646</v>
          </cell>
          <cell r="F55">
            <v>880</v>
          </cell>
          <cell r="G55">
            <v>17099</v>
          </cell>
          <cell r="H55">
            <v>5.1464997953096674</v>
          </cell>
          <cell r="I55">
            <v>534</v>
          </cell>
          <cell r="J55">
            <v>15481</v>
          </cell>
          <cell r="K55">
            <v>3.4493895743169043</v>
          </cell>
          <cell r="L55">
            <v>13</v>
          </cell>
          <cell r="M55">
            <v>1625</v>
          </cell>
          <cell r="N55">
            <v>0.8</v>
          </cell>
          <cell r="O55">
            <v>9</v>
          </cell>
          <cell r="P55">
            <v>74</v>
          </cell>
          <cell r="Q55">
            <v>12.162162162162163</v>
          </cell>
          <cell r="R55">
            <v>10</v>
          </cell>
          <cell r="S55">
            <v>356</v>
          </cell>
          <cell r="T55">
            <v>2.8089887640449436</v>
          </cell>
          <cell r="U55">
            <v>44</v>
          </cell>
          <cell r="V55">
            <v>1476</v>
          </cell>
          <cell r="W55">
            <v>2.9810298102981028</v>
          </cell>
          <cell r="X55">
            <v>1910</v>
          </cell>
        </row>
        <row r="56">
          <cell r="A56">
            <v>51</v>
          </cell>
          <cell r="B56" t="str">
            <v xml:space="preserve">PASCO       </v>
          </cell>
          <cell r="C56">
            <v>143</v>
          </cell>
          <cell r="D56">
            <v>14415</v>
          </cell>
          <cell r="E56">
            <v>0.99202219909816158</v>
          </cell>
          <cell r="F56">
            <v>9</v>
          </cell>
          <cell r="G56">
            <v>1340</v>
          </cell>
          <cell r="H56">
            <v>0.67164179104477606</v>
          </cell>
          <cell r="I56">
            <v>35</v>
          </cell>
          <cell r="J56">
            <v>3979</v>
          </cell>
          <cell r="K56">
            <v>0.87961799447097266</v>
          </cell>
          <cell r="L56">
            <v>0</v>
          </cell>
          <cell r="M56">
            <v>498</v>
          </cell>
          <cell r="N56">
            <v>0</v>
          </cell>
          <cell r="O56">
            <v>0</v>
          </cell>
          <cell r="P56">
            <v>38</v>
          </cell>
          <cell r="Q56">
            <v>0</v>
          </cell>
          <cell r="R56">
            <v>1</v>
          </cell>
          <cell r="S56">
            <v>121</v>
          </cell>
          <cell r="T56">
            <v>0.82644628099173556</v>
          </cell>
          <cell r="U56">
            <v>8</v>
          </cell>
          <cell r="V56">
            <v>898</v>
          </cell>
          <cell r="W56">
            <v>0.89086859688195985</v>
          </cell>
          <cell r="X56">
            <v>196</v>
          </cell>
        </row>
        <row r="57">
          <cell r="A57">
            <v>52</v>
          </cell>
          <cell r="B57" t="str">
            <v xml:space="preserve">PINELLAS    </v>
          </cell>
          <cell r="C57">
            <v>409</v>
          </cell>
          <cell r="D57">
            <v>21780</v>
          </cell>
          <cell r="E57">
            <v>1.8778696051423325</v>
          </cell>
          <cell r="F57">
            <v>342</v>
          </cell>
          <cell r="G57">
            <v>6854</v>
          </cell>
          <cell r="H57">
            <v>4.9897869857017803</v>
          </cell>
          <cell r="I57">
            <v>115</v>
          </cell>
          <cell r="J57">
            <v>4241</v>
          </cell>
          <cell r="K57">
            <v>2.7116246168356519</v>
          </cell>
          <cell r="L57">
            <v>19</v>
          </cell>
          <cell r="M57">
            <v>1390</v>
          </cell>
          <cell r="N57">
            <v>1.3669064748201438</v>
          </cell>
          <cell r="O57">
            <v>1</v>
          </cell>
          <cell r="P57">
            <v>61</v>
          </cell>
          <cell r="Q57">
            <v>1.639344262295082</v>
          </cell>
          <cell r="R57">
            <v>4</v>
          </cell>
          <cell r="S57">
            <v>169</v>
          </cell>
          <cell r="T57">
            <v>2.3668639053254439</v>
          </cell>
          <cell r="U57">
            <v>26</v>
          </cell>
          <cell r="V57">
            <v>1095</v>
          </cell>
          <cell r="W57">
            <v>2.3744292237442921</v>
          </cell>
          <cell r="X57">
            <v>916</v>
          </cell>
        </row>
        <row r="58">
          <cell r="A58">
            <v>53</v>
          </cell>
          <cell r="B58" t="str">
            <v xml:space="preserve">POLK        </v>
          </cell>
          <cell r="C58">
            <v>746</v>
          </cell>
          <cell r="D58">
            <v>14028</v>
          </cell>
          <cell r="E58">
            <v>5.3179355574565159</v>
          </cell>
          <cell r="F58">
            <v>498</v>
          </cell>
          <cell r="G58">
            <v>6769</v>
          </cell>
          <cell r="H58">
            <v>7.3570689909883287</v>
          </cell>
          <cell r="I58">
            <v>445</v>
          </cell>
          <cell r="J58">
            <v>7676</v>
          </cell>
          <cell r="K58">
            <v>5.7972902553413235</v>
          </cell>
          <cell r="L58">
            <v>9</v>
          </cell>
          <cell r="M58">
            <v>496</v>
          </cell>
          <cell r="N58">
            <v>1.8145161290322582</v>
          </cell>
          <cell r="O58">
            <v>0</v>
          </cell>
          <cell r="P58">
            <v>36</v>
          </cell>
          <cell r="Q58">
            <v>0</v>
          </cell>
          <cell r="R58">
            <v>19</v>
          </cell>
          <cell r="S58">
            <v>236</v>
          </cell>
          <cell r="T58">
            <v>8.0508474576271176</v>
          </cell>
          <cell r="U58">
            <v>49</v>
          </cell>
          <cell r="V58">
            <v>882</v>
          </cell>
          <cell r="W58">
            <v>5.5555555555555554</v>
          </cell>
          <cell r="X58">
            <v>1766</v>
          </cell>
        </row>
        <row r="59">
          <cell r="A59">
            <v>54</v>
          </cell>
          <cell r="B59" t="str">
            <v xml:space="preserve">PUTNAM      </v>
          </cell>
          <cell r="C59">
            <v>78</v>
          </cell>
          <cell r="D59">
            <v>1716</v>
          </cell>
          <cell r="E59">
            <v>4.5454545454545459</v>
          </cell>
          <cell r="F59">
            <v>36</v>
          </cell>
          <cell r="G59">
            <v>786</v>
          </cell>
          <cell r="H59">
            <v>4.5801526717557248</v>
          </cell>
          <cell r="I59">
            <v>25</v>
          </cell>
          <cell r="J59">
            <v>379</v>
          </cell>
          <cell r="K59">
            <v>6.5963060686015833</v>
          </cell>
          <cell r="L59">
            <v>1</v>
          </cell>
          <cell r="M59">
            <v>17</v>
          </cell>
          <cell r="N59">
            <v>5.8823529411764701</v>
          </cell>
          <cell r="O59" t="str">
            <v>#</v>
          </cell>
          <cell r="P59" t="str">
            <v>#</v>
          </cell>
          <cell r="Q59" t="str">
            <v>#</v>
          </cell>
          <cell r="R59">
            <v>3</v>
          </cell>
          <cell r="S59">
            <v>14</v>
          </cell>
          <cell r="T59">
            <v>21.428571428571427</v>
          </cell>
          <cell r="U59">
            <v>4</v>
          </cell>
          <cell r="V59">
            <v>48</v>
          </cell>
          <cell r="W59">
            <v>8.3333333333333321</v>
          </cell>
          <cell r="X59">
            <v>147</v>
          </cell>
        </row>
        <row r="60">
          <cell r="A60">
            <v>55</v>
          </cell>
          <cell r="B60" t="str">
            <v xml:space="preserve">ST. JOHNS   </v>
          </cell>
          <cell r="C60">
            <v>83</v>
          </cell>
          <cell r="D60">
            <v>8420</v>
          </cell>
          <cell r="E60">
            <v>0.98574821852731587</v>
          </cell>
          <cell r="F60">
            <v>18</v>
          </cell>
          <cell r="G60">
            <v>860</v>
          </cell>
          <cell r="H60">
            <v>2.0930232558139537</v>
          </cell>
          <cell r="I60">
            <v>6</v>
          </cell>
          <cell r="J60">
            <v>745</v>
          </cell>
          <cell r="K60">
            <v>0.80536912751677858</v>
          </cell>
          <cell r="L60">
            <v>0</v>
          </cell>
          <cell r="M60">
            <v>286</v>
          </cell>
          <cell r="N60">
            <v>0</v>
          </cell>
          <cell r="O60">
            <v>0</v>
          </cell>
          <cell r="P60">
            <v>15</v>
          </cell>
          <cell r="Q60">
            <v>0</v>
          </cell>
          <cell r="R60">
            <v>0</v>
          </cell>
          <cell r="S60">
            <v>24</v>
          </cell>
          <cell r="T60">
            <v>0</v>
          </cell>
          <cell r="U60">
            <v>4</v>
          </cell>
          <cell r="V60">
            <v>122</v>
          </cell>
          <cell r="W60">
            <v>3.278688524590164</v>
          </cell>
          <cell r="X60">
            <v>111</v>
          </cell>
        </row>
        <row r="61">
          <cell r="A61">
            <v>56</v>
          </cell>
          <cell r="B61" t="str">
            <v xml:space="preserve">ST. LUCIE   </v>
          </cell>
          <cell r="C61">
            <v>87</v>
          </cell>
          <cell r="D61">
            <v>5621</v>
          </cell>
          <cell r="E61">
            <v>1.5477673011919588</v>
          </cell>
          <cell r="F61">
            <v>130</v>
          </cell>
          <cell r="G61">
            <v>4153</v>
          </cell>
          <cell r="H61">
            <v>3.1302672766674693</v>
          </cell>
          <cell r="I61">
            <v>35</v>
          </cell>
          <cell r="J61">
            <v>3165</v>
          </cell>
          <cell r="K61">
            <v>1.1058451816745656</v>
          </cell>
          <cell r="L61">
            <v>0</v>
          </cell>
          <cell r="M61">
            <v>245</v>
          </cell>
          <cell r="N61">
            <v>0</v>
          </cell>
          <cell r="O61">
            <v>1</v>
          </cell>
          <cell r="P61">
            <v>20</v>
          </cell>
          <cell r="Q61">
            <v>5</v>
          </cell>
          <cell r="R61">
            <v>0</v>
          </cell>
          <cell r="S61">
            <v>60</v>
          </cell>
          <cell r="T61">
            <v>0</v>
          </cell>
          <cell r="U61">
            <v>9</v>
          </cell>
          <cell r="V61">
            <v>352</v>
          </cell>
          <cell r="W61">
            <v>2.5568181818181821</v>
          </cell>
          <cell r="X61">
            <v>262</v>
          </cell>
        </row>
        <row r="62">
          <cell r="A62">
            <v>57</v>
          </cell>
          <cell r="B62" t="str">
            <v xml:space="preserve">SANTA ROSA  </v>
          </cell>
          <cell r="C62">
            <v>71</v>
          </cell>
          <cell r="D62">
            <v>6731</v>
          </cell>
          <cell r="E62">
            <v>1.0548209775664834</v>
          </cell>
          <cell r="F62">
            <v>11</v>
          </cell>
          <cell r="G62">
            <v>489</v>
          </cell>
          <cell r="H62">
            <v>2.2494887525562373</v>
          </cell>
          <cell r="I62">
            <v>5</v>
          </cell>
          <cell r="J62">
            <v>441</v>
          </cell>
          <cell r="K62">
            <v>1.1337868480725624</v>
          </cell>
          <cell r="L62">
            <v>0</v>
          </cell>
          <cell r="M62">
            <v>142</v>
          </cell>
          <cell r="N62">
            <v>0</v>
          </cell>
          <cell r="O62">
            <v>0</v>
          </cell>
          <cell r="P62">
            <v>12</v>
          </cell>
          <cell r="Q62">
            <v>0</v>
          </cell>
          <cell r="R62">
            <v>0</v>
          </cell>
          <cell r="S62">
            <v>46</v>
          </cell>
          <cell r="T62">
            <v>0</v>
          </cell>
          <cell r="U62">
            <v>5</v>
          </cell>
          <cell r="V62">
            <v>537</v>
          </cell>
          <cell r="W62">
            <v>0.93109869646182497</v>
          </cell>
          <cell r="X62">
            <v>92</v>
          </cell>
        </row>
        <row r="63">
          <cell r="A63">
            <v>58</v>
          </cell>
          <cell r="B63" t="str">
            <v xml:space="preserve">SARASOTA    </v>
          </cell>
          <cell r="C63">
            <v>108</v>
          </cell>
          <cell r="D63">
            <v>9250</v>
          </cell>
          <cell r="E63">
            <v>1.1675675675675674</v>
          </cell>
          <cell r="F63">
            <v>38</v>
          </cell>
          <cell r="G63">
            <v>1165</v>
          </cell>
          <cell r="H63">
            <v>3.2618025751072963</v>
          </cell>
          <cell r="I63">
            <v>38</v>
          </cell>
          <cell r="J63">
            <v>2136</v>
          </cell>
          <cell r="K63">
            <v>1.7790262172284643</v>
          </cell>
          <cell r="L63">
            <v>1</v>
          </cell>
          <cell r="M63">
            <v>295</v>
          </cell>
          <cell r="N63">
            <v>0.33898305084745761</v>
          </cell>
          <cell r="O63">
            <v>1</v>
          </cell>
          <cell r="P63">
            <v>10</v>
          </cell>
          <cell r="Q63">
            <v>10</v>
          </cell>
          <cell r="R63">
            <v>1</v>
          </cell>
          <cell r="S63">
            <v>69</v>
          </cell>
          <cell r="T63">
            <v>1.4492753623188406</v>
          </cell>
          <cell r="U63">
            <v>14</v>
          </cell>
          <cell r="V63">
            <v>549</v>
          </cell>
          <cell r="W63">
            <v>2.5500910746812386</v>
          </cell>
          <cell r="X63">
            <v>201</v>
          </cell>
        </row>
        <row r="64">
          <cell r="A64">
            <v>59</v>
          </cell>
          <cell r="B64" t="str">
            <v xml:space="preserve">SEMINOLE    </v>
          </cell>
          <cell r="C64">
            <v>33</v>
          </cell>
          <cell r="D64">
            <v>12799</v>
          </cell>
          <cell r="E64">
            <v>0.25783264317524807</v>
          </cell>
          <cell r="F64">
            <v>13</v>
          </cell>
          <cell r="G64">
            <v>3003</v>
          </cell>
          <cell r="H64">
            <v>0.4329004329004329</v>
          </cell>
          <cell r="I64">
            <v>13</v>
          </cell>
          <cell r="J64">
            <v>4739</v>
          </cell>
          <cell r="K64">
            <v>0.27431947668284451</v>
          </cell>
          <cell r="L64">
            <v>0</v>
          </cell>
          <cell r="M64">
            <v>869</v>
          </cell>
          <cell r="N64">
            <v>0</v>
          </cell>
          <cell r="O64">
            <v>0</v>
          </cell>
          <cell r="P64">
            <v>54</v>
          </cell>
          <cell r="Q64">
            <v>0</v>
          </cell>
          <cell r="R64">
            <v>0</v>
          </cell>
          <cell r="S64">
            <v>52</v>
          </cell>
          <cell r="T64">
            <v>0</v>
          </cell>
          <cell r="U64">
            <v>4</v>
          </cell>
          <cell r="V64">
            <v>624</v>
          </cell>
          <cell r="W64">
            <v>0.64102564102564097</v>
          </cell>
          <cell r="X64">
            <v>63</v>
          </cell>
        </row>
        <row r="65">
          <cell r="A65">
            <v>60</v>
          </cell>
          <cell r="B65" t="str">
            <v xml:space="preserve">SUMTER      </v>
          </cell>
          <cell r="C65">
            <v>49</v>
          </cell>
          <cell r="D65">
            <v>1719</v>
          </cell>
          <cell r="E65">
            <v>2.8504944735311226</v>
          </cell>
          <cell r="F65">
            <v>6</v>
          </cell>
          <cell r="G65">
            <v>290</v>
          </cell>
          <cell r="H65">
            <v>2.0689655172413794</v>
          </cell>
          <cell r="I65">
            <v>7</v>
          </cell>
          <cell r="J65">
            <v>271</v>
          </cell>
          <cell r="K65">
            <v>2.5830258302583027</v>
          </cell>
          <cell r="L65">
            <v>0</v>
          </cell>
          <cell r="M65">
            <v>27</v>
          </cell>
          <cell r="N65">
            <v>0</v>
          </cell>
          <cell r="O65" t="str">
            <v>#</v>
          </cell>
          <cell r="P65" t="str">
            <v>#</v>
          </cell>
          <cell r="Q65" t="str">
            <v>#</v>
          </cell>
          <cell r="R65" t="str">
            <v>#</v>
          </cell>
          <cell r="S65" t="str">
            <v>#</v>
          </cell>
          <cell r="T65" t="str">
            <v>#</v>
          </cell>
          <cell r="U65">
            <v>2</v>
          </cell>
          <cell r="V65">
            <v>73</v>
          </cell>
          <cell r="W65">
            <v>2.7397260273972601</v>
          </cell>
          <cell r="X65">
            <v>64</v>
          </cell>
        </row>
        <row r="66">
          <cell r="A66">
            <v>61</v>
          </cell>
          <cell r="B66" t="str">
            <v xml:space="preserve">SUWANNEE    </v>
          </cell>
          <cell r="C66">
            <v>6</v>
          </cell>
          <cell r="D66">
            <v>1243</v>
          </cell>
          <cell r="E66">
            <v>0.48270313757039418</v>
          </cell>
          <cell r="F66">
            <v>3</v>
          </cell>
          <cell r="G66">
            <v>222</v>
          </cell>
          <cell r="H66">
            <v>1.3513513513513513</v>
          </cell>
          <cell r="I66">
            <v>2</v>
          </cell>
          <cell r="J66">
            <v>188</v>
          </cell>
          <cell r="K66">
            <v>1.0638297872340425</v>
          </cell>
          <cell r="L66">
            <v>0</v>
          </cell>
          <cell r="M66">
            <v>23</v>
          </cell>
          <cell r="N66">
            <v>0</v>
          </cell>
          <cell r="O66" t="str">
            <v>#</v>
          </cell>
          <cell r="P66" t="str">
            <v>#</v>
          </cell>
          <cell r="Q66" t="str">
            <v>#</v>
          </cell>
          <cell r="R66" t="str">
            <v>#</v>
          </cell>
          <cell r="S66" t="str">
            <v>#</v>
          </cell>
          <cell r="T66" t="str">
            <v>#</v>
          </cell>
          <cell r="U66">
            <v>0</v>
          </cell>
          <cell r="V66">
            <v>52</v>
          </cell>
          <cell r="W66">
            <v>0</v>
          </cell>
          <cell r="X66">
            <v>11</v>
          </cell>
        </row>
        <row r="67">
          <cell r="A67">
            <v>62</v>
          </cell>
          <cell r="B67" t="str">
            <v xml:space="preserve">TAYLOR      </v>
          </cell>
          <cell r="C67">
            <v>15</v>
          </cell>
          <cell r="D67">
            <v>488</v>
          </cell>
          <cell r="E67">
            <v>3.0737704918032787</v>
          </cell>
          <cell r="F67">
            <v>5</v>
          </cell>
          <cell r="G67">
            <v>152</v>
          </cell>
          <cell r="H67">
            <v>3.2894736842105261</v>
          </cell>
          <cell r="I67">
            <v>0</v>
          </cell>
          <cell r="J67">
            <v>21</v>
          </cell>
          <cell r="K67">
            <v>0</v>
          </cell>
          <cell r="L67" t="str">
            <v>#</v>
          </cell>
          <cell r="M67" t="str">
            <v>#</v>
          </cell>
          <cell r="N67" t="str">
            <v>#</v>
          </cell>
          <cell r="O67" t="str">
            <v>#</v>
          </cell>
          <cell r="P67" t="str">
            <v>#</v>
          </cell>
          <cell r="Q67" t="str">
            <v>#</v>
          </cell>
          <cell r="R67" t="str">
            <v>#</v>
          </cell>
          <cell r="S67" t="str">
            <v>#</v>
          </cell>
          <cell r="T67" t="str">
            <v>#</v>
          </cell>
          <cell r="U67">
            <v>1</v>
          </cell>
          <cell r="V67">
            <v>14</v>
          </cell>
          <cell r="W67">
            <v>7.1428571428571423</v>
          </cell>
          <cell r="X67">
            <v>21</v>
          </cell>
        </row>
        <row r="68">
          <cell r="A68">
            <v>63</v>
          </cell>
          <cell r="B68" t="str">
            <v xml:space="preserve">UNION       </v>
          </cell>
          <cell r="C68">
            <v>6</v>
          </cell>
          <cell r="D68">
            <v>530</v>
          </cell>
          <cell r="E68">
            <v>1.1320754716981132</v>
          </cell>
          <cell r="F68">
            <v>1</v>
          </cell>
          <cell r="G68">
            <v>109</v>
          </cell>
          <cell r="H68">
            <v>0.91743119266055051</v>
          </cell>
          <cell r="I68">
            <v>1</v>
          </cell>
          <cell r="J68">
            <v>27</v>
          </cell>
          <cell r="K68">
            <v>3.7037037037037033</v>
          </cell>
          <cell r="L68" t="str">
            <v>#</v>
          </cell>
          <cell r="M68" t="str">
            <v>#</v>
          </cell>
          <cell r="N68" t="str">
            <v>#</v>
          </cell>
          <cell r="O68" t="str">
            <v>#</v>
          </cell>
          <cell r="P68" t="str">
            <v>#</v>
          </cell>
          <cell r="Q68" t="str">
            <v>#</v>
          </cell>
          <cell r="R68" t="str">
            <v>#</v>
          </cell>
          <cell r="S68" t="str">
            <v>#</v>
          </cell>
          <cell r="T68" t="str">
            <v>#</v>
          </cell>
          <cell r="U68">
            <v>1</v>
          </cell>
          <cell r="V68">
            <v>17</v>
          </cell>
          <cell r="W68">
            <v>5.8823529411764701</v>
          </cell>
          <cell r="X68">
            <v>9</v>
          </cell>
        </row>
        <row r="69">
          <cell r="A69">
            <v>64</v>
          </cell>
          <cell r="B69" t="str">
            <v xml:space="preserve">VOLUSIA     </v>
          </cell>
          <cell r="C69">
            <v>108</v>
          </cell>
          <cell r="D69">
            <v>13242</v>
          </cell>
          <cell r="E69">
            <v>0.8155867693701857</v>
          </cell>
          <cell r="F69">
            <v>42</v>
          </cell>
          <cell r="G69">
            <v>3194</v>
          </cell>
          <cell r="H69">
            <v>1.3149655604257984</v>
          </cell>
          <cell r="I69">
            <v>39</v>
          </cell>
          <cell r="J69">
            <v>3449</v>
          </cell>
          <cell r="K69">
            <v>1.1307625398666281</v>
          </cell>
          <cell r="L69">
            <v>0</v>
          </cell>
          <cell r="M69">
            <v>384</v>
          </cell>
          <cell r="N69">
            <v>0</v>
          </cell>
          <cell r="O69">
            <v>0</v>
          </cell>
          <cell r="P69">
            <v>17</v>
          </cell>
          <cell r="Q69">
            <v>0</v>
          </cell>
          <cell r="R69">
            <v>1</v>
          </cell>
          <cell r="S69">
            <v>77</v>
          </cell>
          <cell r="T69">
            <v>1.2987012987012987</v>
          </cell>
          <cell r="U69">
            <v>4</v>
          </cell>
          <cell r="V69">
            <v>669</v>
          </cell>
          <cell r="W69">
            <v>0.59790732436472349</v>
          </cell>
          <cell r="X69">
            <v>194</v>
          </cell>
        </row>
        <row r="70">
          <cell r="A70">
            <v>65</v>
          </cell>
          <cell r="B70" t="str">
            <v xml:space="preserve">WAKULLA     </v>
          </cell>
          <cell r="C70">
            <v>11</v>
          </cell>
          <cell r="D70">
            <v>1044</v>
          </cell>
          <cell r="E70">
            <v>1.053639846743295</v>
          </cell>
          <cell r="F70">
            <v>0</v>
          </cell>
          <cell r="G70">
            <v>122</v>
          </cell>
          <cell r="H70">
            <v>0</v>
          </cell>
          <cell r="I70">
            <v>0</v>
          </cell>
          <cell r="J70">
            <v>32</v>
          </cell>
          <cell r="K70">
            <v>0</v>
          </cell>
          <cell r="L70">
            <v>0</v>
          </cell>
          <cell r="M70">
            <v>12</v>
          </cell>
          <cell r="N70">
            <v>0</v>
          </cell>
          <cell r="O70" t="str">
            <v>#</v>
          </cell>
          <cell r="P70" t="str">
            <v>#</v>
          </cell>
          <cell r="Q70" t="str">
            <v>#</v>
          </cell>
          <cell r="R70">
            <v>0</v>
          </cell>
          <cell r="S70">
            <v>11</v>
          </cell>
          <cell r="T70">
            <v>0</v>
          </cell>
          <cell r="U70">
            <v>1</v>
          </cell>
          <cell r="V70">
            <v>56</v>
          </cell>
          <cell r="W70">
            <v>1.7857142857142856</v>
          </cell>
          <cell r="X70">
            <v>12</v>
          </cell>
        </row>
        <row r="71">
          <cell r="A71">
            <v>66</v>
          </cell>
          <cell r="B71" t="str">
            <v xml:space="preserve">WALTON      </v>
          </cell>
          <cell r="C71">
            <v>38</v>
          </cell>
          <cell r="D71">
            <v>1795</v>
          </cell>
          <cell r="E71">
            <v>2.116991643454039</v>
          </cell>
          <cell r="F71">
            <v>3</v>
          </cell>
          <cell r="G71">
            <v>191</v>
          </cell>
          <cell r="H71">
            <v>1.5706806282722512</v>
          </cell>
          <cell r="I71">
            <v>4</v>
          </cell>
          <cell r="J71">
            <v>158</v>
          </cell>
          <cell r="K71">
            <v>2.5316455696202533</v>
          </cell>
          <cell r="L71">
            <v>0</v>
          </cell>
          <cell r="M71">
            <v>19</v>
          </cell>
          <cell r="N71">
            <v>0</v>
          </cell>
          <cell r="O71" t="str">
            <v>#</v>
          </cell>
          <cell r="P71" t="str">
            <v>#</v>
          </cell>
          <cell r="Q71" t="str">
            <v>#</v>
          </cell>
          <cell r="R71">
            <v>2</v>
          </cell>
          <cell r="S71">
            <v>14</v>
          </cell>
          <cell r="T71">
            <v>14.285714285714285</v>
          </cell>
          <cell r="U71">
            <v>2</v>
          </cell>
          <cell r="V71">
            <v>89</v>
          </cell>
          <cell r="W71">
            <v>2.2471910112359552</v>
          </cell>
          <cell r="X71">
            <v>49</v>
          </cell>
        </row>
        <row r="72">
          <cell r="A72">
            <v>67</v>
          </cell>
          <cell r="B72" t="str">
            <v xml:space="preserve">WASHINGTON  </v>
          </cell>
          <cell r="C72">
            <v>24</v>
          </cell>
          <cell r="D72">
            <v>835</v>
          </cell>
          <cell r="E72">
            <v>2.874251497005988</v>
          </cell>
          <cell r="F72">
            <v>4</v>
          </cell>
          <cell r="G72">
            <v>182</v>
          </cell>
          <cell r="H72">
            <v>2.197802197802198</v>
          </cell>
          <cell r="I72">
            <v>0</v>
          </cell>
          <cell r="J72">
            <v>25</v>
          </cell>
          <cell r="K72">
            <v>0</v>
          </cell>
          <cell r="L72" t="str">
            <v>#</v>
          </cell>
          <cell r="M72" t="str">
            <v>#</v>
          </cell>
          <cell r="N72" t="str">
            <v>#</v>
          </cell>
          <cell r="O72" t="str">
            <v>#</v>
          </cell>
          <cell r="P72" t="str">
            <v>#</v>
          </cell>
          <cell r="Q72" t="str">
            <v>#</v>
          </cell>
          <cell r="R72" t="str">
            <v>#</v>
          </cell>
          <cell r="S72" t="str">
            <v>#</v>
          </cell>
          <cell r="T72" t="str">
            <v>#</v>
          </cell>
          <cell r="U72">
            <v>0</v>
          </cell>
          <cell r="V72">
            <v>24</v>
          </cell>
          <cell r="W72">
            <v>0</v>
          </cell>
          <cell r="X72">
            <v>29</v>
          </cell>
        </row>
        <row r="73">
          <cell r="A73">
            <v>68</v>
          </cell>
          <cell r="B73" t="str">
            <v xml:space="preserve">DEAF/BLIND  </v>
          </cell>
          <cell r="C73">
            <v>0</v>
          </cell>
          <cell r="D73">
            <v>170</v>
          </cell>
          <cell r="E73">
            <v>0</v>
          </cell>
          <cell r="F73">
            <v>0</v>
          </cell>
          <cell r="G73">
            <v>73</v>
          </cell>
          <cell r="H73">
            <v>0</v>
          </cell>
          <cell r="I73">
            <v>0</v>
          </cell>
          <cell r="J73">
            <v>82</v>
          </cell>
          <cell r="K73">
            <v>0</v>
          </cell>
          <cell r="L73" t="str">
            <v>#</v>
          </cell>
          <cell r="M73" t="str">
            <v>#</v>
          </cell>
          <cell r="N73" t="str">
            <v>#</v>
          </cell>
          <cell r="O73" t="str">
            <v>#</v>
          </cell>
          <cell r="P73" t="str">
            <v>#</v>
          </cell>
          <cell r="Q73" t="str">
            <v>#</v>
          </cell>
          <cell r="R73" t="str">
            <v>#</v>
          </cell>
          <cell r="S73" t="str">
            <v>#</v>
          </cell>
          <cell r="T73" t="str">
            <v>#</v>
          </cell>
          <cell r="U73">
            <v>0</v>
          </cell>
          <cell r="V73">
            <v>10</v>
          </cell>
          <cell r="W73">
            <v>0</v>
          </cell>
          <cell r="X73">
            <v>0</v>
          </cell>
        </row>
        <row r="74">
          <cell r="A74">
            <v>69</v>
          </cell>
          <cell r="B74" t="str">
            <v>WASH SPECIAL</v>
          </cell>
          <cell r="C74">
            <v>0</v>
          </cell>
          <cell r="D74">
            <v>18</v>
          </cell>
          <cell r="E74">
            <v>0</v>
          </cell>
          <cell r="F74">
            <v>0</v>
          </cell>
          <cell r="G74">
            <v>110</v>
          </cell>
          <cell r="H74">
            <v>0</v>
          </cell>
          <cell r="I74">
            <v>0</v>
          </cell>
          <cell r="J74">
            <v>24</v>
          </cell>
          <cell r="K74">
            <v>0</v>
          </cell>
          <cell r="L74" t="str">
            <v>#</v>
          </cell>
          <cell r="M74" t="str">
            <v>#</v>
          </cell>
          <cell r="N74" t="str">
            <v>#</v>
          </cell>
          <cell r="O74" t="str">
            <v>#</v>
          </cell>
          <cell r="P74" t="str">
            <v>#</v>
          </cell>
          <cell r="Q74" t="str">
            <v>#</v>
          </cell>
          <cell r="R74" t="str">
            <v>#</v>
          </cell>
          <cell r="S74" t="str">
            <v>#</v>
          </cell>
          <cell r="T74" t="str">
            <v>#</v>
          </cell>
          <cell r="U74" t="str">
            <v>#</v>
          </cell>
          <cell r="V74" t="str">
            <v>#</v>
          </cell>
          <cell r="W74" t="str">
            <v>#</v>
          </cell>
          <cell r="X74">
            <v>0</v>
          </cell>
        </row>
        <row r="75">
          <cell r="A75">
            <v>71</v>
          </cell>
          <cell r="B75" t="str">
            <v xml:space="preserve">FL VIRTUAL  </v>
          </cell>
          <cell r="C75">
            <v>52</v>
          </cell>
          <cell r="D75">
            <v>1614</v>
          </cell>
          <cell r="E75">
            <v>3.2218091697645597</v>
          </cell>
          <cell r="F75">
            <v>3</v>
          </cell>
          <cell r="G75">
            <v>190</v>
          </cell>
          <cell r="H75">
            <v>1.5789473684210527</v>
          </cell>
          <cell r="I75">
            <v>10</v>
          </cell>
          <cell r="J75">
            <v>481</v>
          </cell>
          <cell r="K75">
            <v>2.0790020790020791</v>
          </cell>
          <cell r="L75">
            <v>0</v>
          </cell>
          <cell r="M75">
            <v>25</v>
          </cell>
          <cell r="N75">
            <v>0</v>
          </cell>
          <cell r="O75" t="str">
            <v>#</v>
          </cell>
          <cell r="P75" t="str">
            <v>#</v>
          </cell>
          <cell r="Q75" t="str">
            <v>#</v>
          </cell>
          <cell r="R75" t="str">
            <v>#</v>
          </cell>
          <cell r="S75" t="str">
            <v>#</v>
          </cell>
          <cell r="T75" t="str">
            <v>#</v>
          </cell>
          <cell r="U75">
            <v>3</v>
          </cell>
          <cell r="V75">
            <v>98</v>
          </cell>
          <cell r="W75">
            <v>3.0612244897959182</v>
          </cell>
          <cell r="X75">
            <v>69</v>
          </cell>
        </row>
        <row r="76">
          <cell r="A76">
            <v>72</v>
          </cell>
          <cell r="B76" t="str">
            <v xml:space="preserve">FAU LAB SCH </v>
          </cell>
          <cell r="C76">
            <v>0</v>
          </cell>
          <cell r="D76">
            <v>137</v>
          </cell>
          <cell r="E76">
            <v>0</v>
          </cell>
          <cell r="F76">
            <v>0</v>
          </cell>
          <cell r="G76">
            <v>47</v>
          </cell>
          <cell r="H76">
            <v>0</v>
          </cell>
          <cell r="I76">
            <v>0</v>
          </cell>
          <cell r="J76">
            <v>84</v>
          </cell>
          <cell r="K76">
            <v>0</v>
          </cell>
          <cell r="L76">
            <v>0</v>
          </cell>
          <cell r="M76">
            <v>36</v>
          </cell>
          <cell r="N76">
            <v>0</v>
          </cell>
          <cell r="O76" t="str">
            <v>#</v>
          </cell>
          <cell r="P76" t="str">
            <v>#</v>
          </cell>
          <cell r="Q76" t="str">
            <v>#</v>
          </cell>
          <cell r="R76" t="str">
            <v>#</v>
          </cell>
          <cell r="S76" t="str">
            <v>#</v>
          </cell>
          <cell r="T76" t="str">
            <v>#</v>
          </cell>
          <cell r="U76">
            <v>0</v>
          </cell>
          <cell r="V76">
            <v>14</v>
          </cell>
          <cell r="W76">
            <v>0</v>
          </cell>
          <cell r="X76">
            <v>0</v>
          </cell>
        </row>
        <row r="77">
          <cell r="A77">
            <v>73</v>
          </cell>
          <cell r="B77" t="str">
            <v xml:space="preserve">FSU LAB SCH </v>
          </cell>
          <cell r="C77">
            <v>0</v>
          </cell>
          <cell r="D77">
            <v>303</v>
          </cell>
          <cell r="E77">
            <v>0</v>
          </cell>
          <cell r="F77">
            <v>0</v>
          </cell>
          <cell r="G77">
            <v>225</v>
          </cell>
          <cell r="H77">
            <v>0</v>
          </cell>
          <cell r="I77">
            <v>0</v>
          </cell>
          <cell r="J77">
            <v>78</v>
          </cell>
          <cell r="K77">
            <v>0</v>
          </cell>
          <cell r="L77">
            <v>0</v>
          </cell>
          <cell r="M77">
            <v>16</v>
          </cell>
          <cell r="N77">
            <v>0</v>
          </cell>
          <cell r="O77" t="str">
            <v>#</v>
          </cell>
          <cell r="P77" t="str">
            <v>#</v>
          </cell>
          <cell r="Q77" t="str">
            <v>#</v>
          </cell>
          <cell r="R77" t="str">
            <v>#</v>
          </cell>
          <cell r="S77" t="str">
            <v>#</v>
          </cell>
          <cell r="T77" t="str">
            <v>#</v>
          </cell>
          <cell r="U77">
            <v>0</v>
          </cell>
          <cell r="V77">
            <v>38</v>
          </cell>
          <cell r="W77">
            <v>0</v>
          </cell>
          <cell r="X77">
            <v>0</v>
          </cell>
        </row>
        <row r="78">
          <cell r="A78">
            <v>74</v>
          </cell>
          <cell r="B78" t="str">
            <v>FAMU LAB SCH</v>
          </cell>
          <cell r="C78" t="str">
            <v>#</v>
          </cell>
          <cell r="D78" t="str">
            <v>#</v>
          </cell>
          <cell r="E78" t="str">
            <v>#</v>
          </cell>
          <cell r="F78">
            <v>0</v>
          </cell>
          <cell r="G78">
            <v>154</v>
          </cell>
          <cell r="H78">
            <v>0</v>
          </cell>
          <cell r="I78" t="str">
            <v>#</v>
          </cell>
          <cell r="J78" t="str">
            <v>#</v>
          </cell>
          <cell r="K78" t="str">
            <v>#</v>
          </cell>
          <cell r="L78" t="str">
            <v>#</v>
          </cell>
          <cell r="M78" t="str">
            <v>#</v>
          </cell>
          <cell r="N78" t="str">
            <v>#</v>
          </cell>
          <cell r="O78" t="str">
            <v>#</v>
          </cell>
          <cell r="P78" t="str">
            <v>#</v>
          </cell>
          <cell r="Q78" t="str">
            <v>#</v>
          </cell>
          <cell r="R78" t="str">
            <v>#</v>
          </cell>
          <cell r="S78" t="str">
            <v>#</v>
          </cell>
          <cell r="T78" t="str">
            <v>#</v>
          </cell>
          <cell r="U78" t="str">
            <v>#</v>
          </cell>
          <cell r="V78" t="str">
            <v>#</v>
          </cell>
          <cell r="W78" t="str">
            <v>#</v>
          </cell>
          <cell r="X78">
            <v>0</v>
          </cell>
        </row>
        <row r="79">
          <cell r="A79">
            <v>75</v>
          </cell>
          <cell r="B79" t="str">
            <v xml:space="preserve">UF LAB SCH  </v>
          </cell>
          <cell r="C79">
            <v>1</v>
          </cell>
          <cell r="D79">
            <v>241</v>
          </cell>
          <cell r="E79">
            <v>0.41493775933609961</v>
          </cell>
          <cell r="F79">
            <v>2</v>
          </cell>
          <cell r="G79">
            <v>104</v>
          </cell>
          <cell r="H79">
            <v>1.9230769230769231</v>
          </cell>
          <cell r="I79">
            <v>1</v>
          </cell>
          <cell r="J79">
            <v>91</v>
          </cell>
          <cell r="K79">
            <v>1.098901098901099</v>
          </cell>
          <cell r="L79">
            <v>0</v>
          </cell>
          <cell r="M79">
            <v>10</v>
          </cell>
          <cell r="N79">
            <v>0</v>
          </cell>
          <cell r="O79" t="str">
            <v>#</v>
          </cell>
          <cell r="P79" t="str">
            <v>#</v>
          </cell>
          <cell r="Q79" t="str">
            <v>#</v>
          </cell>
          <cell r="R79" t="str">
            <v>#</v>
          </cell>
          <cell r="S79" t="str">
            <v>#</v>
          </cell>
          <cell r="T79" t="str">
            <v>#</v>
          </cell>
          <cell r="U79">
            <v>0</v>
          </cell>
          <cell r="V79">
            <v>31</v>
          </cell>
          <cell r="W79">
            <v>0</v>
          </cell>
          <cell r="X79">
            <v>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tabSelected="1" zoomScale="115" zoomScaleNormal="115" workbookViewId="0"/>
  </sheetViews>
  <sheetFormatPr defaultColWidth="9.140625" defaultRowHeight="15" x14ac:dyDescent="0.25"/>
  <cols>
    <col min="1" max="1" width="14.42578125" style="9" customWidth="1"/>
    <col min="2" max="2" width="31.7109375" style="9" customWidth="1"/>
    <col min="3" max="3" width="19.7109375" style="9" customWidth="1"/>
    <col min="4" max="4" width="21.42578125" style="9" customWidth="1"/>
    <col min="5" max="5" width="25.7109375" style="9" customWidth="1"/>
    <col min="6" max="6" width="61.7109375" style="9" customWidth="1"/>
    <col min="7" max="8" width="13.42578125" style="9" customWidth="1"/>
    <col min="9" max="16384" width="9.140625" style="9"/>
  </cols>
  <sheetData>
    <row r="1" spans="1:8" ht="15.75" x14ac:dyDescent="0.25">
      <c r="A1" s="11" t="s">
        <v>107</v>
      </c>
      <c r="B1" s="12"/>
      <c r="C1" s="12"/>
      <c r="D1" s="12"/>
      <c r="E1" s="12"/>
      <c r="F1" s="12"/>
    </row>
    <row r="2" spans="1:8" ht="8.1" customHeight="1" x14ac:dyDescent="0.25">
      <c r="A2" s="13"/>
      <c r="B2" s="12"/>
      <c r="C2" s="12"/>
      <c r="D2" s="12"/>
      <c r="E2" s="12"/>
      <c r="F2" s="12"/>
    </row>
    <row r="3" spans="1:8" x14ac:dyDescent="0.25">
      <c r="A3" s="13" t="s">
        <v>0</v>
      </c>
      <c r="B3" s="12"/>
      <c r="C3" s="12"/>
      <c r="D3" s="12"/>
      <c r="E3" s="12"/>
      <c r="F3" s="12"/>
    </row>
    <row r="4" spans="1:8" x14ac:dyDescent="0.25">
      <c r="A4" s="12" t="s">
        <v>1</v>
      </c>
      <c r="B4" s="12"/>
      <c r="C4" s="12"/>
      <c r="D4" s="12" t="s">
        <v>2</v>
      </c>
      <c r="E4" s="12"/>
      <c r="F4" s="12"/>
    </row>
    <row r="5" spans="1:8" x14ac:dyDescent="0.25">
      <c r="A5" s="14" t="s">
        <v>96</v>
      </c>
      <c r="B5" s="12"/>
      <c r="C5" s="12"/>
      <c r="D5" s="12" t="s">
        <v>3</v>
      </c>
      <c r="E5" s="12"/>
      <c r="F5" s="12"/>
    </row>
    <row r="6" spans="1:8" ht="10.5" customHeight="1" x14ac:dyDescent="0.25">
      <c r="A6" s="12"/>
      <c r="B6" s="12"/>
      <c r="C6" s="12"/>
      <c r="D6" s="12"/>
      <c r="E6" s="12"/>
      <c r="F6" s="12"/>
    </row>
    <row r="7" spans="1:8" x14ac:dyDescent="0.25">
      <c r="A7" s="13" t="s">
        <v>4</v>
      </c>
      <c r="B7" s="12"/>
      <c r="C7" s="12"/>
      <c r="D7" s="12"/>
      <c r="E7" s="12"/>
      <c r="F7" s="12"/>
    </row>
    <row r="8" spans="1:8" s="5" customFormat="1" x14ac:dyDescent="0.25">
      <c r="A8" s="15" t="s">
        <v>81</v>
      </c>
      <c r="B8" s="3"/>
      <c r="C8" s="16"/>
      <c r="D8" s="15" t="s">
        <v>84</v>
      </c>
      <c r="E8" s="3"/>
      <c r="F8" s="16"/>
    </row>
    <row r="9" spans="1:8" s="5" customFormat="1" x14ac:dyDescent="0.25">
      <c r="A9" s="15" t="s">
        <v>82</v>
      </c>
      <c r="B9" s="4"/>
      <c r="C9" s="16"/>
      <c r="D9" s="15" t="s">
        <v>85</v>
      </c>
      <c r="E9" s="3"/>
      <c r="F9" s="16"/>
    </row>
    <row r="10" spans="1:8" s="5" customFormat="1" x14ac:dyDescent="0.25">
      <c r="A10" s="15" t="s">
        <v>83</v>
      </c>
      <c r="B10" s="3"/>
      <c r="C10" s="16"/>
      <c r="D10" s="15" t="s">
        <v>86</v>
      </c>
      <c r="E10" s="3"/>
      <c r="F10" s="16"/>
    </row>
    <row r="11" spans="1:8" x14ac:dyDescent="0.25">
      <c r="A11" s="12"/>
      <c r="B11" s="12"/>
      <c r="C11" s="12"/>
      <c r="D11" s="15" t="s">
        <v>87</v>
      </c>
      <c r="E11" s="3"/>
      <c r="F11" s="12"/>
    </row>
    <row r="12" spans="1:8" ht="14.45" customHeight="1" x14ac:dyDescent="0.25">
      <c r="A12" s="17"/>
      <c r="B12" s="12"/>
      <c r="C12" s="12"/>
      <c r="D12" s="12"/>
      <c r="E12" s="12"/>
      <c r="F12" s="12"/>
    </row>
    <row r="13" spans="1:8" ht="16.5" thickBot="1" x14ac:dyDescent="0.3">
      <c r="A13" s="12"/>
      <c r="B13" s="18" t="s">
        <v>11</v>
      </c>
      <c r="C13" s="18" t="s">
        <v>12</v>
      </c>
      <c r="D13" s="12"/>
    </row>
    <row r="14" spans="1:8" ht="46.5" customHeight="1" thickBot="1" x14ac:dyDescent="0.3">
      <c r="A14" s="12"/>
      <c r="B14" s="19" t="s">
        <v>13</v>
      </c>
      <c r="C14" s="19" t="s">
        <v>98</v>
      </c>
      <c r="D14" s="27"/>
      <c r="E14" s="10"/>
      <c r="F14" s="10"/>
      <c r="G14" s="10"/>
      <c r="H14" s="10"/>
    </row>
    <row r="15" spans="1:8" ht="14.45" customHeight="1" x14ac:dyDescent="0.25">
      <c r="A15" s="20">
        <v>1</v>
      </c>
      <c r="B15" s="31" t="s">
        <v>5</v>
      </c>
      <c r="C15" s="6"/>
      <c r="D15" s="28"/>
    </row>
    <row r="16" spans="1:8" ht="14.45" customHeight="1" x14ac:dyDescent="0.25">
      <c r="A16" s="20">
        <v>2</v>
      </c>
      <c r="B16" s="32" t="s">
        <v>6</v>
      </c>
      <c r="C16" s="7"/>
      <c r="D16" s="28"/>
    </row>
    <row r="17" spans="1:6" ht="14.45" customHeight="1" x14ac:dyDescent="0.25">
      <c r="A17" s="20">
        <v>3</v>
      </c>
      <c r="B17" s="32" t="s">
        <v>7</v>
      </c>
      <c r="C17" s="7"/>
      <c r="D17" s="28"/>
    </row>
    <row r="18" spans="1:6" ht="14.45" customHeight="1" x14ac:dyDescent="0.25">
      <c r="A18" s="20">
        <v>4</v>
      </c>
      <c r="B18" s="32" t="s">
        <v>8</v>
      </c>
      <c r="C18" s="7"/>
      <c r="D18" s="28"/>
    </row>
    <row r="19" spans="1:6" ht="14.45" customHeight="1" x14ac:dyDescent="0.25">
      <c r="A19" s="20">
        <v>5</v>
      </c>
      <c r="B19" s="32" t="s">
        <v>9</v>
      </c>
      <c r="C19" s="7"/>
      <c r="D19" s="28"/>
    </row>
    <row r="20" spans="1:6" ht="14.45" customHeight="1" thickBot="1" x14ac:dyDescent="0.3">
      <c r="A20" s="20">
        <v>6</v>
      </c>
      <c r="B20" s="33" t="s">
        <v>10</v>
      </c>
      <c r="C20" s="8"/>
      <c r="D20" s="28"/>
    </row>
    <row r="21" spans="1:6" ht="14.45" customHeight="1" thickBot="1" x14ac:dyDescent="0.3">
      <c r="A21" s="20">
        <v>7</v>
      </c>
      <c r="B21" s="21" t="s">
        <v>99</v>
      </c>
      <c r="C21" s="22">
        <f>SUM(C15:C20)</f>
        <v>0</v>
      </c>
      <c r="D21" s="28"/>
    </row>
    <row r="22" spans="1:6" x14ac:dyDescent="0.25">
      <c r="A22" s="50" t="s">
        <v>103</v>
      </c>
      <c r="B22" s="50"/>
      <c r="C22" s="50"/>
      <c r="D22" s="23"/>
      <c r="E22" s="24"/>
      <c r="F22" s="28"/>
    </row>
    <row r="23" spans="1:6" x14ac:dyDescent="0.25">
      <c r="A23" s="13" t="s">
        <v>79</v>
      </c>
      <c r="B23" s="12"/>
      <c r="E23" s="12"/>
      <c r="F23" s="12"/>
    </row>
    <row r="24" spans="1:6" ht="32.25" thickBot="1" x14ac:dyDescent="0.3">
      <c r="A24" s="12"/>
      <c r="B24" s="12"/>
      <c r="C24" s="12"/>
      <c r="D24" s="25" t="s">
        <v>78</v>
      </c>
      <c r="E24" s="20" t="s">
        <v>77</v>
      </c>
      <c r="F24" s="12"/>
    </row>
    <row r="25" spans="1:6" ht="32.25" customHeight="1" thickBot="1" x14ac:dyDescent="0.3">
      <c r="A25" s="20">
        <v>8</v>
      </c>
      <c r="B25" s="51" t="s">
        <v>95</v>
      </c>
      <c r="C25" s="52"/>
      <c r="D25" s="26" t="e">
        <f>VLOOKUP(B9,'Geographic Need'!A5:C71,3,FALSE)</f>
        <v>#N/A</v>
      </c>
      <c r="E25" s="43" t="e">
        <f>IF(D25&gt;0,C21/D25)</f>
        <v>#N/A</v>
      </c>
      <c r="F25" s="12"/>
    </row>
    <row r="26" spans="1:6" ht="8.1" customHeight="1" x14ac:dyDescent="0.25">
      <c r="A26" s="12"/>
      <c r="B26" s="12"/>
      <c r="C26" s="12"/>
      <c r="D26" s="12"/>
      <c r="E26" s="12"/>
      <c r="F26" s="12"/>
    </row>
    <row r="27" spans="1:6" ht="14.1" customHeight="1" x14ac:dyDescent="0.25">
      <c r="A27" s="55" t="s">
        <v>97</v>
      </c>
      <c r="B27" s="55"/>
      <c r="C27" s="55"/>
      <c r="D27" s="55"/>
      <c r="E27" s="55"/>
      <c r="F27" s="12"/>
    </row>
    <row r="28" spans="1:6" ht="43.5" customHeight="1" x14ac:dyDescent="0.25">
      <c r="A28" s="54" t="s">
        <v>108</v>
      </c>
      <c r="B28" s="54"/>
      <c r="C28" s="54"/>
      <c r="D28" s="54"/>
      <c r="E28" s="54"/>
      <c r="F28" s="12"/>
    </row>
    <row r="29" spans="1:6" ht="7.5" customHeight="1" x14ac:dyDescent="0.25">
      <c r="A29" s="44"/>
      <c r="B29" s="44"/>
      <c r="C29" s="44"/>
      <c r="D29" s="44"/>
      <c r="E29" s="44"/>
      <c r="F29" s="12"/>
    </row>
    <row r="30" spans="1:6" ht="39" customHeight="1" x14ac:dyDescent="0.25">
      <c r="A30" s="53" t="s">
        <v>104</v>
      </c>
      <c r="B30" s="53"/>
      <c r="C30" s="53"/>
      <c r="D30" s="53"/>
      <c r="E30" s="53"/>
      <c r="F30" s="12"/>
    </row>
    <row r="31" spans="1:6" ht="13.5" customHeight="1" x14ac:dyDescent="0.25">
      <c r="A31" s="29"/>
      <c r="B31" s="30"/>
      <c r="C31" s="30"/>
      <c r="D31" s="30"/>
      <c r="E31" s="49" t="s">
        <v>106</v>
      </c>
    </row>
    <row r="32" spans="1:6" x14ac:dyDescent="0.25">
      <c r="A32" s="45"/>
      <c r="B32" s="46"/>
      <c r="C32" s="46"/>
      <c r="E32" s="34"/>
    </row>
    <row r="33" spans="1:3" x14ac:dyDescent="0.25">
      <c r="A33" s="46"/>
      <c r="B33" s="46"/>
      <c r="C33" s="46"/>
    </row>
  </sheetData>
  <sheetProtection selectLockedCells="1"/>
  <mergeCells count="5">
    <mergeCell ref="A22:C22"/>
    <mergeCell ref="B25:C25"/>
    <mergeCell ref="A30:E30"/>
    <mergeCell ref="A28:E28"/>
    <mergeCell ref="A27:E27"/>
  </mergeCells>
  <dataValidations count="1">
    <dataValidation type="list" allowBlank="1" showInputMessage="1" showErrorMessage="1" sqref="B9">
      <formula1>county</formula1>
    </dataValidation>
  </dataValidations>
  <printOptions horizontalCentered="1"/>
  <pageMargins left="0.7" right="0.7" top="0.75" bottom="0.5" header="0.3" footer="0.3"/>
  <pageSetup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zoomScale="89" zoomScaleNormal="89" workbookViewId="0">
      <pane xSplit="1" ySplit="3" topLeftCell="B4" activePane="bottomRight" state="frozen"/>
      <selection pane="topRight" activeCell="B1" sqref="B1"/>
      <selection pane="bottomLeft" activeCell="A4" sqref="A4"/>
      <selection pane="bottomRight" activeCell="G8" sqref="G8"/>
    </sheetView>
  </sheetViews>
  <sheetFormatPr defaultRowHeight="15" x14ac:dyDescent="0.25"/>
  <cols>
    <col min="1" max="1" width="25.85546875" customWidth="1"/>
    <col min="2" max="2" width="27.85546875" style="1" customWidth="1"/>
    <col min="3" max="3" width="26.7109375" customWidth="1"/>
    <col min="4" max="4" width="12.85546875" customWidth="1"/>
  </cols>
  <sheetData>
    <row r="1" spans="1:3" ht="36" customHeight="1" thickBot="1" x14ac:dyDescent="0.3">
      <c r="A1" s="56" t="s">
        <v>105</v>
      </c>
      <c r="B1" s="56"/>
      <c r="C1" s="56"/>
    </row>
    <row r="2" spans="1:3" ht="15.75" thickBot="1" x14ac:dyDescent="0.3">
      <c r="A2" s="42"/>
      <c r="B2" s="37" t="s">
        <v>80</v>
      </c>
      <c r="C2" s="38" t="s">
        <v>88</v>
      </c>
    </row>
    <row r="3" spans="1:3" ht="70.5" customHeight="1" thickBot="1" x14ac:dyDescent="0.3">
      <c r="A3" s="41" t="s">
        <v>14</v>
      </c>
      <c r="B3" s="35" t="s">
        <v>100</v>
      </c>
      <c r="C3" s="36" t="s">
        <v>102</v>
      </c>
    </row>
    <row r="4" spans="1:3" ht="15.75" thickBot="1" x14ac:dyDescent="0.3">
      <c r="A4" s="39" t="s">
        <v>11</v>
      </c>
      <c r="B4" s="39" t="s">
        <v>12</v>
      </c>
      <c r="C4" s="40" t="s">
        <v>101</v>
      </c>
    </row>
    <row r="5" spans="1:3" x14ac:dyDescent="0.25">
      <c r="A5" t="s">
        <v>15</v>
      </c>
      <c r="B5" s="47">
        <v>9937</v>
      </c>
      <c r="C5" s="48">
        <v>2030</v>
      </c>
    </row>
    <row r="6" spans="1:3" x14ac:dyDescent="0.25">
      <c r="A6" t="s">
        <v>16</v>
      </c>
      <c r="B6" s="47">
        <v>2558</v>
      </c>
      <c r="C6" s="48">
        <v>58</v>
      </c>
    </row>
    <row r="7" spans="1:3" x14ac:dyDescent="0.25">
      <c r="A7" t="s">
        <v>17</v>
      </c>
      <c r="B7" s="47">
        <v>11579</v>
      </c>
      <c r="C7" s="48">
        <v>1286</v>
      </c>
    </row>
    <row r="8" spans="1:3" x14ac:dyDescent="0.25">
      <c r="A8" t="s">
        <v>18</v>
      </c>
      <c r="B8" s="47">
        <v>3264</v>
      </c>
      <c r="C8" s="48">
        <v>117</v>
      </c>
    </row>
    <row r="9" spans="1:3" x14ac:dyDescent="0.25">
      <c r="A9" t="s">
        <v>19</v>
      </c>
      <c r="B9" s="47">
        <v>25813</v>
      </c>
      <c r="C9" s="48">
        <v>4737</v>
      </c>
    </row>
    <row r="10" spans="1:3" x14ac:dyDescent="0.25">
      <c r="A10" t="s">
        <v>20</v>
      </c>
      <c r="B10" s="47">
        <v>110040</v>
      </c>
      <c r="C10" s="48">
        <v>88152</v>
      </c>
    </row>
    <row r="11" spans="1:3" x14ac:dyDescent="0.25">
      <c r="A11" t="s">
        <v>21</v>
      </c>
      <c r="B11" s="47">
        <v>2003</v>
      </c>
      <c r="C11" s="48">
        <v>223</v>
      </c>
    </row>
    <row r="12" spans="1:3" x14ac:dyDescent="0.25">
      <c r="A12" t="s">
        <v>22</v>
      </c>
      <c r="B12" s="47">
        <v>8917</v>
      </c>
      <c r="C12" s="48">
        <v>1343</v>
      </c>
    </row>
    <row r="13" spans="1:3" x14ac:dyDescent="0.25">
      <c r="A13" t="s">
        <v>23</v>
      </c>
      <c r="B13" s="47">
        <v>7596</v>
      </c>
      <c r="C13" s="48">
        <v>560</v>
      </c>
    </row>
    <row r="14" spans="1:3" x14ac:dyDescent="0.25">
      <c r="A14" t="s">
        <v>24</v>
      </c>
      <c r="B14" s="47">
        <v>10048</v>
      </c>
      <c r="C14" s="48">
        <v>1818</v>
      </c>
    </row>
    <row r="15" spans="1:3" x14ac:dyDescent="0.25">
      <c r="A15" t="s">
        <v>25</v>
      </c>
      <c r="B15" s="47">
        <v>27773</v>
      </c>
      <c r="C15" s="48">
        <v>25295</v>
      </c>
    </row>
    <row r="16" spans="1:3" x14ac:dyDescent="0.25">
      <c r="A16" t="s">
        <v>26</v>
      </c>
      <c r="B16" s="47">
        <v>5232</v>
      </c>
      <c r="C16" s="48">
        <v>344</v>
      </c>
    </row>
    <row r="17" spans="1:4" x14ac:dyDescent="0.25">
      <c r="A17" t="s">
        <v>27</v>
      </c>
      <c r="B17" s="47">
        <v>6216</v>
      </c>
      <c r="C17" s="48">
        <v>3615</v>
      </c>
    </row>
    <row r="18" spans="1:4" x14ac:dyDescent="0.25">
      <c r="A18" t="s">
        <v>28</v>
      </c>
      <c r="B18" s="47">
        <v>1741</v>
      </c>
      <c r="C18" s="48">
        <v>56</v>
      </c>
    </row>
    <row r="19" spans="1:4" x14ac:dyDescent="0.25">
      <c r="A19" t="s">
        <v>29</v>
      </c>
      <c r="B19" s="47">
        <v>59085</v>
      </c>
      <c r="C19" s="48">
        <v>15667</v>
      </c>
    </row>
    <row r="20" spans="1:4" x14ac:dyDescent="0.25">
      <c r="A20" t="s">
        <v>30</v>
      </c>
      <c r="B20" s="47">
        <v>17534</v>
      </c>
      <c r="C20" s="48">
        <v>2433</v>
      </c>
    </row>
    <row r="21" spans="1:4" x14ac:dyDescent="0.25">
      <c r="A21" t="s">
        <v>31</v>
      </c>
      <c r="B21" s="47">
        <v>3979</v>
      </c>
      <c r="C21" s="48">
        <v>1288</v>
      </c>
    </row>
    <row r="22" spans="1:4" x14ac:dyDescent="0.25">
      <c r="A22" t="s">
        <v>32</v>
      </c>
      <c r="B22" s="47">
        <v>1482</v>
      </c>
      <c r="C22" s="48">
        <v>109</v>
      </c>
    </row>
    <row r="23" spans="1:4" x14ac:dyDescent="0.25">
      <c r="A23" t="s">
        <v>33</v>
      </c>
      <c r="B23" s="47">
        <v>5547</v>
      </c>
      <c r="C23" s="48">
        <v>1018</v>
      </c>
    </row>
    <row r="24" spans="1:4" x14ac:dyDescent="0.25">
      <c r="A24" t="s">
        <v>34</v>
      </c>
      <c r="B24" s="47">
        <v>1286</v>
      </c>
      <c r="C24" s="48">
        <v>121</v>
      </c>
    </row>
    <row r="25" spans="1:4" x14ac:dyDescent="0.25">
      <c r="A25" t="s">
        <v>35</v>
      </c>
      <c r="B25" s="47">
        <v>1507</v>
      </c>
      <c r="C25" s="48">
        <v>482</v>
      </c>
    </row>
    <row r="26" spans="1:4" x14ac:dyDescent="0.25">
      <c r="A26" t="s">
        <v>36</v>
      </c>
      <c r="B26" s="47">
        <v>1624</v>
      </c>
      <c r="C26" s="48">
        <v>46</v>
      </c>
    </row>
    <row r="27" spans="1:4" x14ac:dyDescent="0.25">
      <c r="A27" t="s">
        <v>37</v>
      </c>
      <c r="B27" s="47">
        <v>2113</v>
      </c>
      <c r="C27" s="48">
        <v>245</v>
      </c>
    </row>
    <row r="28" spans="1:4" x14ac:dyDescent="0.25">
      <c r="A28" t="s">
        <v>38</v>
      </c>
      <c r="B28" s="47">
        <v>4925</v>
      </c>
      <c r="C28" s="48">
        <v>2782</v>
      </c>
    </row>
    <row r="29" spans="1:4" x14ac:dyDescent="0.25">
      <c r="A29" t="s">
        <v>39</v>
      </c>
      <c r="B29" s="47">
        <v>7557</v>
      </c>
      <c r="C29" s="48">
        <v>4498</v>
      </c>
    </row>
    <row r="30" spans="1:4" x14ac:dyDescent="0.25">
      <c r="A30" t="s">
        <v>40</v>
      </c>
      <c r="B30" s="47">
        <v>10147</v>
      </c>
      <c r="C30" s="48">
        <v>1322</v>
      </c>
    </row>
    <row r="31" spans="1:4" x14ac:dyDescent="0.25">
      <c r="A31" t="s">
        <v>41</v>
      </c>
      <c r="B31" s="47">
        <v>8829</v>
      </c>
      <c r="C31" s="48">
        <v>3181</v>
      </c>
    </row>
    <row r="32" spans="1:4" x14ac:dyDescent="0.25">
      <c r="A32" t="s">
        <v>42</v>
      </c>
      <c r="B32" s="47">
        <v>91420</v>
      </c>
      <c r="C32" s="48">
        <v>51613</v>
      </c>
      <c r="D32" s="2"/>
    </row>
    <row r="33" spans="1:3" x14ac:dyDescent="0.25">
      <c r="A33" t="s">
        <v>43</v>
      </c>
      <c r="B33" s="47">
        <v>2418</v>
      </c>
      <c r="C33" s="48">
        <v>63</v>
      </c>
    </row>
    <row r="34" spans="1:3" x14ac:dyDescent="0.25">
      <c r="A34" t="s">
        <v>89</v>
      </c>
      <c r="B34" s="47">
        <v>8712</v>
      </c>
      <c r="C34" s="48">
        <v>2718</v>
      </c>
    </row>
    <row r="35" spans="1:3" x14ac:dyDescent="0.25">
      <c r="A35" t="s">
        <v>44</v>
      </c>
      <c r="B35" s="47">
        <v>5589</v>
      </c>
      <c r="C35" s="48">
        <v>558</v>
      </c>
    </row>
    <row r="36" spans="1:3" x14ac:dyDescent="0.25">
      <c r="A36" t="s">
        <v>45</v>
      </c>
      <c r="B36" s="47">
        <v>1489</v>
      </c>
      <c r="C36" s="48">
        <v>61</v>
      </c>
    </row>
    <row r="37" spans="1:3" x14ac:dyDescent="0.25">
      <c r="A37" t="s">
        <v>46</v>
      </c>
      <c r="B37" s="47">
        <v>1116</v>
      </c>
      <c r="C37" s="48">
        <v>409</v>
      </c>
    </row>
    <row r="38" spans="1:3" x14ac:dyDescent="0.25">
      <c r="A38" t="s">
        <v>47</v>
      </c>
      <c r="B38" s="47">
        <v>20570</v>
      </c>
      <c r="C38" s="48">
        <v>3671</v>
      </c>
    </row>
    <row r="39" spans="1:3" x14ac:dyDescent="0.25">
      <c r="A39" t="s">
        <v>48</v>
      </c>
      <c r="B39" s="47">
        <v>48156</v>
      </c>
      <c r="C39" s="48">
        <v>27096</v>
      </c>
    </row>
    <row r="40" spans="1:3" x14ac:dyDescent="0.25">
      <c r="A40" t="s">
        <v>49</v>
      </c>
      <c r="B40" s="47">
        <v>10733</v>
      </c>
      <c r="C40" s="48">
        <v>1376</v>
      </c>
    </row>
    <row r="41" spans="1:3" x14ac:dyDescent="0.25">
      <c r="A41" t="s">
        <v>50</v>
      </c>
      <c r="B41" s="47">
        <v>3735</v>
      </c>
      <c r="C41" s="48">
        <v>458</v>
      </c>
    </row>
    <row r="42" spans="1:3" x14ac:dyDescent="0.25">
      <c r="A42" t="s">
        <v>51</v>
      </c>
      <c r="B42" s="47">
        <v>1095</v>
      </c>
      <c r="C42" s="48">
        <v>213</v>
      </c>
    </row>
    <row r="43" spans="1:3" x14ac:dyDescent="0.25">
      <c r="A43" t="s">
        <v>52</v>
      </c>
      <c r="B43" s="47">
        <v>1699</v>
      </c>
      <c r="C43" s="48">
        <v>133</v>
      </c>
    </row>
    <row r="44" spans="1:3" x14ac:dyDescent="0.25">
      <c r="A44" t="s">
        <v>53</v>
      </c>
      <c r="B44" s="47">
        <v>24006</v>
      </c>
      <c r="C44" s="48">
        <v>9477</v>
      </c>
    </row>
    <row r="45" spans="1:3" x14ac:dyDescent="0.25">
      <c r="A45" t="s">
        <v>54</v>
      </c>
      <c r="B45" s="47">
        <v>23113</v>
      </c>
      <c r="C45" s="48">
        <v>3395</v>
      </c>
    </row>
    <row r="46" spans="1:3" x14ac:dyDescent="0.25">
      <c r="A46" t="s">
        <v>55</v>
      </c>
      <c r="B46" s="47">
        <v>8755</v>
      </c>
      <c r="C46" s="48">
        <v>4434</v>
      </c>
    </row>
    <row r="47" spans="1:3" x14ac:dyDescent="0.25">
      <c r="A47" t="s">
        <v>91</v>
      </c>
      <c r="B47" s="47">
        <v>238956</v>
      </c>
      <c r="C47" s="48">
        <v>343695</v>
      </c>
    </row>
    <row r="48" spans="1:3" x14ac:dyDescent="0.25">
      <c r="A48" t="s">
        <v>56</v>
      </c>
      <c r="B48" s="47">
        <v>4171</v>
      </c>
      <c r="C48" s="48">
        <v>2633</v>
      </c>
    </row>
    <row r="49" spans="1:3" x14ac:dyDescent="0.25">
      <c r="A49" t="s">
        <v>57</v>
      </c>
      <c r="B49" s="47">
        <v>3925</v>
      </c>
      <c r="C49" s="48">
        <v>210</v>
      </c>
    </row>
    <row r="50" spans="1:3" x14ac:dyDescent="0.25">
      <c r="A50" t="s">
        <v>58</v>
      </c>
      <c r="B50" s="47">
        <v>10054</v>
      </c>
      <c r="C50" s="48">
        <v>2449</v>
      </c>
    </row>
    <row r="51" spans="1:3" x14ac:dyDescent="0.25">
      <c r="A51" t="s">
        <v>59</v>
      </c>
      <c r="B51" s="47">
        <v>6424</v>
      </c>
      <c r="C51" s="48">
        <v>2586</v>
      </c>
    </row>
    <row r="52" spans="1:3" x14ac:dyDescent="0.25">
      <c r="A52" t="s">
        <v>60</v>
      </c>
      <c r="B52" s="47">
        <v>81573</v>
      </c>
      <c r="C52" s="48">
        <v>51139</v>
      </c>
    </row>
    <row r="53" spans="1:3" x14ac:dyDescent="0.25">
      <c r="A53" t="s">
        <v>61</v>
      </c>
      <c r="B53" s="47">
        <v>20773</v>
      </c>
      <c r="C53" s="48">
        <v>18754</v>
      </c>
    </row>
    <row r="54" spans="1:3" x14ac:dyDescent="0.25">
      <c r="A54" t="s">
        <v>92</v>
      </c>
      <c r="B54" s="47">
        <v>97337</v>
      </c>
      <c r="C54" s="48">
        <v>63355</v>
      </c>
    </row>
    <row r="55" spans="1:3" x14ac:dyDescent="0.25">
      <c r="A55" t="s">
        <v>62</v>
      </c>
      <c r="B55" s="47">
        <v>27479</v>
      </c>
      <c r="C55" s="48">
        <v>6276</v>
      </c>
    </row>
    <row r="56" spans="1:3" x14ac:dyDescent="0.25">
      <c r="A56" t="s">
        <v>63</v>
      </c>
      <c r="B56" s="47">
        <v>51319</v>
      </c>
      <c r="C56" s="48">
        <v>16151</v>
      </c>
    </row>
    <row r="57" spans="1:3" x14ac:dyDescent="0.25">
      <c r="A57" t="s">
        <v>64</v>
      </c>
      <c r="B57" s="47">
        <v>57833</v>
      </c>
      <c r="C57" s="48">
        <v>21706</v>
      </c>
    </row>
    <row r="58" spans="1:3" x14ac:dyDescent="0.25">
      <c r="A58" t="s">
        <v>65</v>
      </c>
      <c r="B58" s="47">
        <v>8551</v>
      </c>
      <c r="C58" s="48">
        <v>994</v>
      </c>
    </row>
    <row r="59" spans="1:3" x14ac:dyDescent="0.25">
      <c r="A59" t="s">
        <v>93</v>
      </c>
      <c r="B59" s="47">
        <v>6842</v>
      </c>
      <c r="C59" s="48">
        <v>5567</v>
      </c>
    </row>
    <row r="60" spans="1:3" x14ac:dyDescent="0.25">
      <c r="A60" t="s">
        <v>94</v>
      </c>
      <c r="B60" s="47">
        <v>23583</v>
      </c>
      <c r="C60" s="48">
        <v>6372</v>
      </c>
    </row>
    <row r="61" spans="1:3" x14ac:dyDescent="0.25">
      <c r="A61" t="s">
        <v>90</v>
      </c>
      <c r="B61" s="47">
        <v>9864</v>
      </c>
      <c r="C61" s="48">
        <v>827</v>
      </c>
    </row>
    <row r="62" spans="1:3" x14ac:dyDescent="0.25">
      <c r="A62" t="s">
        <v>66</v>
      </c>
      <c r="B62" s="47">
        <v>15146</v>
      </c>
      <c r="C62" s="48">
        <v>7723</v>
      </c>
    </row>
    <row r="63" spans="1:3" x14ac:dyDescent="0.25">
      <c r="A63" t="s">
        <v>67</v>
      </c>
      <c r="B63" s="47">
        <v>16334</v>
      </c>
      <c r="C63" s="48">
        <v>719</v>
      </c>
    </row>
    <row r="64" spans="1:3" x14ac:dyDescent="0.25">
      <c r="A64" t="s">
        <v>68</v>
      </c>
      <c r="B64" s="47">
        <v>6239</v>
      </c>
      <c r="C64" s="48">
        <v>1072</v>
      </c>
    </row>
    <row r="65" spans="1:3" x14ac:dyDescent="0.25">
      <c r="A65" t="s">
        <v>69</v>
      </c>
      <c r="B65" s="47">
        <v>4830</v>
      </c>
      <c r="C65" s="48">
        <v>929</v>
      </c>
    </row>
    <row r="66" spans="1:3" x14ac:dyDescent="0.25">
      <c r="A66" t="s">
        <v>70</v>
      </c>
      <c r="B66" s="47">
        <v>3220</v>
      </c>
      <c r="C66" s="48">
        <v>128</v>
      </c>
    </row>
    <row r="67" spans="1:3" x14ac:dyDescent="0.25">
      <c r="A67" t="s">
        <v>71</v>
      </c>
      <c r="B67" s="47">
        <v>2450</v>
      </c>
      <c r="C67" s="48">
        <v>88</v>
      </c>
    </row>
    <row r="68" spans="1:3" x14ac:dyDescent="0.25">
      <c r="A68" t="s">
        <v>72</v>
      </c>
      <c r="B68" s="47">
        <v>31360</v>
      </c>
      <c r="C68" s="48">
        <v>4846</v>
      </c>
    </row>
    <row r="69" spans="1:3" x14ac:dyDescent="0.25">
      <c r="A69" t="s">
        <v>73</v>
      </c>
      <c r="B69" s="47">
        <v>1964</v>
      </c>
      <c r="C69" s="48">
        <v>134</v>
      </c>
    </row>
    <row r="70" spans="1:3" x14ac:dyDescent="0.25">
      <c r="A70" t="s">
        <v>74</v>
      </c>
      <c r="B70" s="47">
        <v>5280</v>
      </c>
      <c r="C70" s="48">
        <v>997</v>
      </c>
    </row>
    <row r="71" spans="1:3" x14ac:dyDescent="0.25">
      <c r="A71" t="s">
        <v>75</v>
      </c>
      <c r="B71" s="47">
        <v>2822</v>
      </c>
      <c r="C71" s="48">
        <v>107</v>
      </c>
    </row>
    <row r="72" spans="1:3" x14ac:dyDescent="0.25">
      <c r="A72" s="1" t="s">
        <v>76</v>
      </c>
      <c r="B72" s="47">
        <v>1349267</v>
      </c>
      <c r="C72" s="48">
        <v>827958</v>
      </c>
    </row>
  </sheetData>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Form</vt:lpstr>
      <vt:lpstr>Geographic Need</vt:lpstr>
      <vt:lpstr>ContactPerson</vt:lpstr>
      <vt:lpstr>county</vt:lpstr>
      <vt:lpstr>county_age</vt:lpstr>
      <vt:lpstr>county_need</vt:lpstr>
      <vt:lpstr>CountyServed</vt:lpstr>
      <vt:lpstr>Email</vt:lpstr>
      <vt:lpstr>Fax</vt:lpstr>
      <vt:lpstr>PercShareServed</vt:lpstr>
      <vt:lpstr>PercTotalNeedELA</vt:lpstr>
      <vt:lpstr>Form!Print_Area</vt:lpstr>
      <vt:lpstr>ProviderName</vt:lpstr>
      <vt:lpstr>Telephone</vt:lpstr>
      <vt:lpstr>Title</vt:lpstr>
      <vt:lpstr>TotalEstimNeed</vt:lpstr>
    </vt:vector>
  </TitlesOfParts>
  <Company>FL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Colorado, Josue</cp:lastModifiedBy>
  <cp:lastPrinted>2017-04-26T16:08:50Z</cp:lastPrinted>
  <dcterms:created xsi:type="dcterms:W3CDTF">2016-11-14T22:05:23Z</dcterms:created>
  <dcterms:modified xsi:type="dcterms:W3CDTF">2020-05-22T17:42:20Z</dcterms:modified>
</cp:coreProperties>
</file>