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Rivvy\Desktop\FLDOE things\"/>
    </mc:Choice>
  </mc:AlternateContent>
  <xr:revisionPtr revIDLastSave="0" documentId="8_{2D99748E-7C7E-45A9-A945-9DF34A45E484}" xr6:coauthVersionLast="45" xr6:coauthVersionMax="45" xr10:uidLastSave="{00000000-0000-0000-0000-000000000000}"/>
  <bookViews>
    <workbookView xWindow="-108" yWindow="-108" windowWidth="23256" windowHeight="12576" xr2:uid="{00000000-000D-0000-FFFF-FFFF00000000}"/>
  </bookViews>
  <sheets>
    <sheet name="Charter Sch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19" i="1" l="1"/>
  <c r="C11" i="1"/>
  <c r="C26" i="1" s="1"/>
  <c r="C15" i="1" l="1"/>
  <c r="C23" i="1" s="1"/>
  <c r="C27" i="1" s="1"/>
  <c r="C28" i="1" s="1"/>
</calcChain>
</file>

<file path=xl/sharedStrings.xml><?xml version="1.0" encoding="utf-8"?>
<sst xmlns="http://schemas.openxmlformats.org/spreadsheetml/2006/main" count="71" uniqueCount="61">
  <si>
    <t>TEACHER SALARY INCREASE ALLOCATION PRELIMINARY REPORT</t>
  </si>
  <si>
    <t>SECTION A - Teacher Base Salary Data</t>
  </si>
  <si>
    <t>A1</t>
  </si>
  <si>
    <t>A2</t>
  </si>
  <si>
    <t>A3</t>
  </si>
  <si>
    <t>B1</t>
  </si>
  <si>
    <t>Funds available from 80% allocation for increase to minimum base salary (from Item A2)</t>
  </si>
  <si>
    <t>B2</t>
  </si>
  <si>
    <t>Number of full-time time classroom teachers as defined in s. 1012.01(2)(a), F.S., including certified prekindergarten teachers funded in the 2020-21 FEFP Second Calculation</t>
  </si>
  <si>
    <t>B3</t>
  </si>
  <si>
    <t>2019-20 minimum base salary for teachers as defined in s. 1012.01(2)(a), F.S., including certified prekindergarten teachers funded in the 2020-21 FEFP Second Calculation</t>
  </si>
  <si>
    <t>B4</t>
  </si>
  <si>
    <t>B5</t>
  </si>
  <si>
    <t>The amount of the increase from the 2019-20 minimum base salary to the 2020-21 adjusted minimum base salary for teachers as defined in s. 1012.01(2)(a), F.S., including certified prekindergarten teachers funded in the 2020-21 FEFP Second Calculation (Item B4 minus Item B3)</t>
  </si>
  <si>
    <t>B6</t>
  </si>
  <si>
    <t>Number of teachers as defined in s. 1012.01(2)(a), F.S., including certified prekindergarten teachers funded in the FEFP, already making at least the adjusted minimum base salary prior to adding TSIA funds</t>
  </si>
  <si>
    <t>Number of teachers as defined in s. 1012.01(2)(a), F.S., including certified prekindergarten teachers funded in the FEFP, who will receive an increase in base salary to meet the adjusted minimum base salary from 2020-21 FEFP</t>
  </si>
  <si>
    <t>B8</t>
  </si>
  <si>
    <t>B9</t>
  </si>
  <si>
    <t>C1</t>
  </si>
  <si>
    <t>C2</t>
  </si>
  <si>
    <t>C3</t>
  </si>
  <si>
    <t>Total funds available for Section C (Item C1 plus Item C2)</t>
  </si>
  <si>
    <t>Full-Time Classroom Teachers</t>
  </si>
  <si>
    <t>C4</t>
  </si>
  <si>
    <t>Number of full-time classroom teachers as defined in s. 1012.01(2)(a), F.S., including certified prekindergarten teachers funded in the FEFP, for which the adjusted minimum base salary increase did not result in an increase or resulted in an increase of less than 2 percent</t>
  </si>
  <si>
    <t>C5</t>
  </si>
  <si>
    <t>Average dollar amount of salary increase per full-time classroom teacher funded with 20 percent of the TSIA</t>
  </si>
  <si>
    <t>C6</t>
  </si>
  <si>
    <t>Smallest dollar amount of salary increase per full-time classroom teacher funded with 20 percent of the TSIA</t>
  </si>
  <si>
    <t>C7</t>
  </si>
  <si>
    <t>Largest dollar amount of salary increase per full-time classroom teacher funded with 20 percent of the TSIA</t>
  </si>
  <si>
    <t>Full-Time Instructional Personnel</t>
  </si>
  <si>
    <t>C8</t>
  </si>
  <si>
    <t>Total number of full-time instructional personnel as defined in s. 1012.01(2)(b)-(d), F.S.</t>
  </si>
  <si>
    <t>C9</t>
  </si>
  <si>
    <t>Average dollar amount of the salary increase per full-time instructional staff funded with 20 percent of the TSIA for the instructional personnel</t>
  </si>
  <si>
    <t>C10</t>
  </si>
  <si>
    <t>Smallest dollar amount of salary increase per full-time instructional staff funded with 20 percent of the TSIA for instructional personnel</t>
  </si>
  <si>
    <t>C11</t>
  </si>
  <si>
    <t>Largest dollar amount of salary increase per full-time instructional staff funded with 20 percent of the TSIA for instructional personnel</t>
  </si>
  <si>
    <t>C12</t>
  </si>
  <si>
    <r>
      <rPr>
        <b/>
        <sz val="11"/>
        <color theme="1"/>
        <rFont val="Calibri"/>
        <family val="2"/>
        <scheme val="minor"/>
      </rPr>
      <t xml:space="preserve">Charter School Base Salary Data </t>
    </r>
    <r>
      <rPr>
        <b/>
        <i/>
        <sz val="11"/>
        <color theme="1"/>
        <rFont val="Calibri"/>
        <family val="2"/>
        <scheme val="minor"/>
      </rPr>
      <t xml:space="preserve">
</t>
    </r>
    <r>
      <rPr>
        <b/>
        <i/>
        <u/>
        <sz val="11"/>
        <color theme="1"/>
        <rFont val="Calibri"/>
        <family val="2"/>
        <scheme val="minor"/>
      </rPr>
      <t>SECTION B - 80 Percent</t>
    </r>
    <r>
      <rPr>
        <i/>
        <sz val="11"/>
        <color theme="1"/>
        <rFont val="Calibri"/>
        <family val="2"/>
        <scheme val="minor"/>
      </rPr>
      <t>: Increasing base salary full-time time classroom teachers as defined in s. 1012.01(2)(a), Florida Statutes F.S., including certified prekindergarten teachers funded in the 2020-21 FEFP Second Calculation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t>
    </r>
  </si>
  <si>
    <t>Charter School Name</t>
  </si>
  <si>
    <r>
      <rPr>
        <b/>
        <sz val="11"/>
        <color theme="1"/>
        <rFont val="Calibri"/>
        <family val="2"/>
        <scheme val="minor"/>
      </rPr>
      <t xml:space="preserve">Charter School Base Salary Data </t>
    </r>
    <r>
      <rPr>
        <b/>
        <i/>
        <u/>
        <sz val="11"/>
        <color theme="1"/>
        <rFont val="Calibri"/>
        <family val="2"/>
        <scheme val="minor"/>
      </rPr>
      <t xml:space="preserve">
SECTION C - 20 Percent:</t>
    </r>
    <r>
      <rPr>
        <i/>
        <sz val="11"/>
        <color theme="1"/>
        <rFont val="Calibri"/>
        <family val="2"/>
        <scheme val="minor"/>
      </rPr>
      <t xml:space="preserve"> Increasing base salary for full-time classroom teachers as defined in s. 1012.01(2)(a), F.S., including certified prekindergarten teachers funded in the 2020-21 FEFP Second Calculation for which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eighty percent allocation, shall be used by school districts as specified in s. 1011.62, F.S</t>
    </r>
    <r>
      <rPr>
        <b/>
        <i/>
        <u/>
        <sz val="11"/>
        <color theme="1"/>
        <rFont val="Calibri"/>
        <family val="2"/>
        <scheme val="minor"/>
      </rPr>
      <t xml:space="preserve">
</t>
    </r>
  </si>
  <si>
    <t>District Name</t>
  </si>
  <si>
    <t>Charter School MSID #</t>
  </si>
  <si>
    <t>Total funds remaining, if any, from the TSIA</t>
  </si>
  <si>
    <t>Charter school's proportionate share of TSIA from 2020-21 FEFP Second Calculation</t>
  </si>
  <si>
    <t>80 percent of the charter school's share of TSIA from 2020-21 FEFP Second Calculation</t>
  </si>
  <si>
    <t>20 percent of the charter school's share of TSIA from 2020-21 FEFP Second Calculation</t>
  </si>
  <si>
    <t>Total dollar amount of unused funds from the 80 percent of the charter school's share of TSIA from 2020-21 FEFP Second Calculation (Item B1 minus Item B8)</t>
  </si>
  <si>
    <t>Funds available from 20 percent of the charter school's share of the allocation (from Item A3)</t>
  </si>
  <si>
    <t>Funds remaining from 80 percent of the charter school's share of the allocation (from Item B9)</t>
  </si>
  <si>
    <t>Total dollar amount used of the salary increase from the 80 percent of the charter school's share of TSIA from 2020-21 FEFP Second Calculation (Item B1) (This total should include the dollar amount increased for all full-time classroom teacher who will receive a salary  increase from 80 percent of the charter school's share) (Example: 1 teacher receives $5,000 increase + 2 teachers receive $3,000 increase each = $11,000)</t>
  </si>
  <si>
    <t>Instructions: Please complete Section A - Section C in alphabetical order to ensure the accuracy of the formulas and programmed computations.</t>
  </si>
  <si>
    <t>B7</t>
  </si>
  <si>
    <t xml:space="preserve"> </t>
  </si>
  <si>
    <t>A4</t>
  </si>
  <si>
    <t>If additional funding sources were used to provide salary increases above the amount achievable using TSIA funds, enter that amount here</t>
  </si>
  <si>
    <t>Adjusted minimum base salary for 2020-21 for teachers as defined in s. 1012.01 (2)(a), F.S., per implementation of the TSIA and any additional funding sources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</si>
</sst>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0_);\(0\)"/>
  </numFmts>
  <fonts count="8" x14ac:knownFonts="1">
    <font>
      <sz val="11"/>
      <color theme="1"/>
      <name val="Calibri"/>
      <family val="2"/>
      <scheme val="minor"/>
    </font>
    <font>
      <b/>
      <sz val="11"/>
      <color theme="1"/>
      <name val="Calibri"/>
      <family val="2"/>
      <scheme val="minor"/>
    </font>
    <font>
      <b/>
      <sz val="8"/>
      <color theme="1"/>
      <name val="Calibri"/>
      <family val="2"/>
      <scheme val="minor"/>
    </font>
    <font>
      <b/>
      <sz val="11"/>
      <color theme="1"/>
      <name val="Times New Roman"/>
      <family val="1"/>
    </font>
    <font>
      <b/>
      <sz val="11"/>
      <name val="Calibri"/>
      <family val="2"/>
      <scheme val="minor"/>
    </font>
    <font>
      <i/>
      <sz val="11"/>
      <color theme="1"/>
      <name val="Calibri"/>
      <family val="2"/>
      <scheme val="minor"/>
    </font>
    <font>
      <b/>
      <i/>
      <sz val="11"/>
      <color theme="1"/>
      <name val="Calibri"/>
      <family val="2"/>
      <scheme val="minor"/>
    </font>
    <font>
      <b/>
      <i/>
      <u/>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5" fontId="0" fillId="0" borderId="1" xfId="0" applyNumberFormat="1" applyFill="1" applyBorder="1" applyAlignment="1">
      <alignment horizontal="left" vertical="top"/>
    </xf>
    <xf numFmtId="0" fontId="0" fillId="3" borderId="1" xfId="0" applyFont="1" applyFill="1" applyBorder="1" applyAlignment="1">
      <alignment horizontal="left" vertical="top" wrapText="1"/>
    </xf>
    <xf numFmtId="5" fontId="0" fillId="3" borderId="1" xfId="0" applyNumberFormat="1" applyFont="1" applyFill="1" applyBorder="1" applyAlignment="1">
      <alignment horizontal="left" vertical="top" wrapText="1"/>
    </xf>
    <xf numFmtId="0" fontId="0" fillId="0" borderId="0" xfId="0" applyFill="1"/>
    <xf numFmtId="0" fontId="0" fillId="0" borderId="2" xfId="0" applyFont="1" applyFill="1" applyBorder="1" applyAlignment="1">
      <alignment horizontal="left" vertical="top" wrapText="1"/>
    </xf>
    <xf numFmtId="5" fontId="0" fillId="0" borderId="3" xfId="0" applyNumberFormat="1" applyFont="1" applyFill="1" applyBorder="1" applyAlignment="1">
      <alignment horizontal="left" vertical="top" wrapText="1"/>
    </xf>
    <xf numFmtId="0" fontId="0" fillId="0" borderId="0" xfId="0" applyAlignment="1">
      <alignment horizontal="center" wrapText="1"/>
    </xf>
    <xf numFmtId="0" fontId="2" fillId="0" borderId="0" xfId="0" applyFont="1" applyBorder="1" applyAlignment="1">
      <alignment horizontal="center" vertical="center"/>
    </xf>
    <xf numFmtId="0" fontId="0" fillId="0" borderId="0" xfId="0" applyBorder="1"/>
    <xf numFmtId="0" fontId="0" fillId="0" borderId="0" xfId="0" applyBorder="1" applyAlignment="1">
      <alignment wrapText="1"/>
    </xf>
    <xf numFmtId="0" fontId="0" fillId="0" borderId="1" xfId="0" applyFill="1" applyBorder="1" applyAlignment="1">
      <alignment horizontal="left" vertical="top"/>
    </xf>
    <xf numFmtId="0" fontId="1" fillId="0" borderId="1" xfId="0" applyFont="1" applyBorder="1" applyAlignment="1">
      <alignment horizontal="left" vertical="top" wrapText="1"/>
    </xf>
    <xf numFmtId="0" fontId="2" fillId="0" borderId="0" xfId="0" applyFont="1" applyFill="1" applyAlignment="1">
      <alignment horizontal="center" vertical="center"/>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0" fillId="4" borderId="1" xfId="0" applyFill="1" applyBorder="1" applyAlignment="1" applyProtection="1">
      <alignment horizontal="left" vertical="top"/>
      <protection locked="0"/>
    </xf>
    <xf numFmtId="5" fontId="0" fillId="4" borderId="1" xfId="0" applyNumberFormat="1" applyFill="1" applyBorder="1" applyAlignment="1" applyProtection="1">
      <alignment horizontal="left" vertical="top"/>
      <protection locked="0"/>
    </xf>
    <xf numFmtId="164" fontId="0" fillId="4" borderId="1" xfId="0" applyNumberFormat="1" applyFill="1" applyBorder="1" applyAlignment="1" applyProtection="1">
      <alignment horizontal="left" vertical="top"/>
      <protection locked="0"/>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3" fillId="2" borderId="1" xfId="0" applyFont="1" applyFill="1" applyBorder="1" applyAlignment="1">
      <alignment horizontal="center" vertical="center"/>
    </xf>
    <xf numFmtId="0" fontId="4"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zoomScaleNormal="100" workbookViewId="0">
      <selection activeCell="B19" sqref="B19"/>
    </sheetView>
  </sheetViews>
  <sheetFormatPr defaultColWidth="9.109375" defaultRowHeight="14.4" x14ac:dyDescent="0.3"/>
  <cols>
    <col min="1" max="1" width="3.6640625" style="11" bestFit="1" customWidth="1"/>
    <col min="2" max="2" width="76.5546875" style="13" customWidth="1"/>
    <col min="3" max="3" width="15.88671875" style="12" customWidth="1"/>
    <col min="4" max="4" width="13.5546875" style="12" bestFit="1" customWidth="1"/>
    <col min="5" max="5" width="15.5546875" style="12" bestFit="1" customWidth="1"/>
    <col min="6" max="6" width="14.6640625" style="12" customWidth="1"/>
    <col min="7" max="16384" width="9.109375" style="12"/>
  </cols>
  <sheetData>
    <row r="1" spans="1:3" customFormat="1" x14ac:dyDescent="0.3">
      <c r="A1" s="1"/>
      <c r="B1" s="24" t="s">
        <v>0</v>
      </c>
      <c r="C1" s="24"/>
    </row>
    <row r="2" spans="1:3" customFormat="1" x14ac:dyDescent="0.3">
      <c r="A2" s="1"/>
      <c r="B2" s="2"/>
      <c r="C2" s="3"/>
    </row>
    <row r="3" spans="1:3" customFormat="1" x14ac:dyDescent="0.3">
      <c r="A3" s="1"/>
      <c r="B3" s="15" t="s">
        <v>45</v>
      </c>
      <c r="C3" s="19"/>
    </row>
    <row r="4" spans="1:3" customFormat="1" x14ac:dyDescent="0.3">
      <c r="A4" s="1"/>
      <c r="B4" s="15" t="s">
        <v>43</v>
      </c>
      <c r="C4" s="19"/>
    </row>
    <row r="5" spans="1:3" customFormat="1" x14ac:dyDescent="0.3">
      <c r="A5" s="1"/>
      <c r="B5" s="15" t="s">
        <v>46</v>
      </c>
      <c r="C5" s="19"/>
    </row>
    <row r="6" spans="1:3" customFormat="1" ht="28.8" x14ac:dyDescent="0.3">
      <c r="A6" s="1"/>
      <c r="B6" s="18" t="s">
        <v>55</v>
      </c>
      <c r="C6" s="14"/>
    </row>
    <row r="7" spans="1:3" customFormat="1" x14ac:dyDescent="0.3">
      <c r="A7" s="1"/>
      <c r="B7" s="2"/>
      <c r="C7" s="14"/>
    </row>
    <row r="8" spans="1:3" customFormat="1" x14ac:dyDescent="0.3">
      <c r="A8" s="1"/>
      <c r="B8" s="25" t="s">
        <v>1</v>
      </c>
      <c r="C8" s="25"/>
    </row>
    <row r="9" spans="1:3" customFormat="1" x14ac:dyDescent="0.3">
      <c r="A9" s="1" t="s">
        <v>2</v>
      </c>
      <c r="B9" s="17" t="s">
        <v>48</v>
      </c>
      <c r="C9" s="20"/>
    </row>
    <row r="10" spans="1:3" customFormat="1" x14ac:dyDescent="0.3">
      <c r="A10" s="1" t="s">
        <v>3</v>
      </c>
      <c r="B10" s="2" t="s">
        <v>49</v>
      </c>
      <c r="C10" s="4">
        <f>ROUND(C9*0.8,0)</f>
        <v>0</v>
      </c>
    </row>
    <row r="11" spans="1:3" customFormat="1" x14ac:dyDescent="0.3">
      <c r="A11" s="1" t="s">
        <v>4</v>
      </c>
      <c r="B11" s="2" t="s">
        <v>50</v>
      </c>
      <c r="C11" s="4">
        <f>C9-C10</f>
        <v>0</v>
      </c>
    </row>
    <row r="12" spans="1:3" customFormat="1" ht="28.8" x14ac:dyDescent="0.3">
      <c r="A12" s="1" t="s">
        <v>58</v>
      </c>
      <c r="B12" s="2" t="s">
        <v>59</v>
      </c>
      <c r="C12" s="20"/>
    </row>
    <row r="13" spans="1:3" customFormat="1" x14ac:dyDescent="0.3">
      <c r="A13" s="1"/>
    </row>
    <row r="14" spans="1:3" customFormat="1" x14ac:dyDescent="0.3">
      <c r="A14" s="1"/>
      <c r="B14" s="26" t="s">
        <v>42</v>
      </c>
      <c r="C14" s="26"/>
    </row>
    <row r="15" spans="1:3" customFormat="1" x14ac:dyDescent="0.3">
      <c r="A15" s="1" t="s">
        <v>5</v>
      </c>
      <c r="B15" s="5" t="s">
        <v>6</v>
      </c>
      <c r="C15" s="6">
        <f>C10</f>
        <v>0</v>
      </c>
    </row>
    <row r="16" spans="1:3" customFormat="1" ht="28.8" x14ac:dyDescent="0.3">
      <c r="A16" s="1" t="s">
        <v>7</v>
      </c>
      <c r="B16" s="2" t="s">
        <v>8</v>
      </c>
      <c r="C16" s="21" t="s">
        <v>57</v>
      </c>
    </row>
    <row r="17" spans="1:6" customFormat="1" ht="28.8" x14ac:dyDescent="0.3">
      <c r="A17" s="1" t="s">
        <v>9</v>
      </c>
      <c r="B17" s="2" t="s">
        <v>10</v>
      </c>
      <c r="C17" s="20"/>
    </row>
    <row r="18" spans="1:6" customFormat="1" ht="28.8" x14ac:dyDescent="0.3">
      <c r="A18" s="1" t="s">
        <v>11</v>
      </c>
      <c r="B18" s="2" t="s">
        <v>60</v>
      </c>
      <c r="C18" s="20"/>
    </row>
    <row r="19" spans="1:6" customFormat="1" ht="57.6" x14ac:dyDescent="0.3">
      <c r="A19" s="1" t="s">
        <v>12</v>
      </c>
      <c r="B19" s="2" t="s">
        <v>13</v>
      </c>
      <c r="C19" s="4">
        <f>C18-C17</f>
        <v>0</v>
      </c>
    </row>
    <row r="20" spans="1:6" customFormat="1" ht="43.2" x14ac:dyDescent="0.3">
      <c r="A20" s="1" t="s">
        <v>14</v>
      </c>
      <c r="B20" s="2" t="s">
        <v>15</v>
      </c>
      <c r="C20" s="21" t="s">
        <v>57</v>
      </c>
    </row>
    <row r="21" spans="1:6" customFormat="1" ht="43.2" x14ac:dyDescent="0.3">
      <c r="A21" s="1" t="s">
        <v>56</v>
      </c>
      <c r="B21" s="2" t="s">
        <v>16</v>
      </c>
      <c r="C21" s="21" t="s">
        <v>57</v>
      </c>
    </row>
    <row r="22" spans="1:6" customFormat="1" ht="72" x14ac:dyDescent="0.3">
      <c r="A22" s="1" t="s">
        <v>17</v>
      </c>
      <c r="B22" s="17" t="s">
        <v>54</v>
      </c>
      <c r="C22" s="20"/>
    </row>
    <row r="23" spans="1:6" customFormat="1" ht="28.8" x14ac:dyDescent="0.3">
      <c r="A23" s="1" t="s">
        <v>18</v>
      </c>
      <c r="B23" s="2" t="s">
        <v>51</v>
      </c>
      <c r="C23" s="4">
        <f>C15-C22</f>
        <v>0</v>
      </c>
      <c r="F23" s="7"/>
    </row>
    <row r="24" spans="1:6" customFormat="1" x14ac:dyDescent="0.3">
      <c r="A24" s="1"/>
    </row>
    <row r="25" spans="1:6" customFormat="1" x14ac:dyDescent="0.3">
      <c r="A25" s="1"/>
      <c r="B25" s="27" t="s">
        <v>44</v>
      </c>
      <c r="C25" s="27"/>
    </row>
    <row r="26" spans="1:6" customFormat="1" ht="28.8" x14ac:dyDescent="0.3">
      <c r="A26" s="1" t="s">
        <v>19</v>
      </c>
      <c r="B26" s="8" t="s">
        <v>52</v>
      </c>
      <c r="C26" s="9">
        <f>C11</f>
        <v>0</v>
      </c>
    </row>
    <row r="27" spans="1:6" customFormat="1" ht="28.8" x14ac:dyDescent="0.3">
      <c r="A27" s="1" t="s">
        <v>20</v>
      </c>
      <c r="B27" s="8" t="s">
        <v>53</v>
      </c>
      <c r="C27" s="9">
        <f>C23</f>
        <v>0</v>
      </c>
    </row>
    <row r="28" spans="1:6" customFormat="1" x14ac:dyDescent="0.3">
      <c r="A28" s="1" t="s">
        <v>21</v>
      </c>
      <c r="B28" s="8" t="s">
        <v>22</v>
      </c>
      <c r="C28" s="9">
        <f>C26+C27</f>
        <v>0</v>
      </c>
    </row>
    <row r="29" spans="1:6" customFormat="1" x14ac:dyDescent="0.3">
      <c r="A29" s="1"/>
      <c r="B29" s="22" t="s">
        <v>23</v>
      </c>
      <c r="C29" s="23"/>
    </row>
    <row r="30" spans="1:6" customFormat="1" ht="57.6" x14ac:dyDescent="0.3">
      <c r="A30" s="1" t="s">
        <v>24</v>
      </c>
      <c r="B30" s="8" t="s">
        <v>25</v>
      </c>
      <c r="C30" s="21" t="s">
        <v>57</v>
      </c>
    </row>
    <row r="31" spans="1:6" customFormat="1" ht="28.8" x14ac:dyDescent="0.3">
      <c r="A31" s="1" t="s">
        <v>26</v>
      </c>
      <c r="B31" s="8" t="s">
        <v>27</v>
      </c>
      <c r="C31" s="20" t="s">
        <v>57</v>
      </c>
    </row>
    <row r="32" spans="1:6" customFormat="1" ht="28.8" x14ac:dyDescent="0.3">
      <c r="A32" s="1" t="s">
        <v>28</v>
      </c>
      <c r="B32" s="8" t="s">
        <v>29</v>
      </c>
      <c r="C32" s="20" t="s">
        <v>57</v>
      </c>
    </row>
    <row r="33" spans="1:6" customFormat="1" ht="28.8" x14ac:dyDescent="0.3">
      <c r="A33" s="1" t="s">
        <v>30</v>
      </c>
      <c r="B33" s="8" t="s">
        <v>31</v>
      </c>
      <c r="C33" s="20" t="s">
        <v>57</v>
      </c>
    </row>
    <row r="34" spans="1:6" customFormat="1" x14ac:dyDescent="0.3">
      <c r="A34" s="1"/>
      <c r="B34" s="22" t="s">
        <v>32</v>
      </c>
      <c r="C34" s="23"/>
    </row>
    <row r="35" spans="1:6" customFormat="1" ht="23.25" customHeight="1" x14ac:dyDescent="0.3">
      <c r="A35" s="1" t="s">
        <v>33</v>
      </c>
      <c r="B35" s="8" t="s">
        <v>34</v>
      </c>
      <c r="C35" s="21" t="s">
        <v>57</v>
      </c>
    </row>
    <row r="36" spans="1:6" customFormat="1" ht="28.8" x14ac:dyDescent="0.3">
      <c r="A36" s="1" t="s">
        <v>35</v>
      </c>
      <c r="B36" s="8" t="s">
        <v>36</v>
      </c>
      <c r="C36" s="20" t="s">
        <v>57</v>
      </c>
    </row>
    <row r="37" spans="1:6" customFormat="1" ht="28.8" x14ac:dyDescent="0.3">
      <c r="A37" s="1" t="s">
        <v>37</v>
      </c>
      <c r="B37" s="8" t="s">
        <v>38</v>
      </c>
      <c r="C37" s="20" t="s">
        <v>57</v>
      </c>
    </row>
    <row r="38" spans="1:6" customFormat="1" ht="28.8" x14ac:dyDescent="0.3">
      <c r="A38" s="1" t="s">
        <v>39</v>
      </c>
      <c r="B38" s="8" t="s">
        <v>40</v>
      </c>
      <c r="C38" s="20" t="s">
        <v>57</v>
      </c>
    </row>
    <row r="39" spans="1:6" s="7" customFormat="1" x14ac:dyDescent="0.3">
      <c r="A39" s="16" t="s">
        <v>41</v>
      </c>
      <c r="B39" s="17" t="s">
        <v>47</v>
      </c>
      <c r="C39" s="20"/>
    </row>
    <row r="40" spans="1:6" customFormat="1" x14ac:dyDescent="0.3">
      <c r="A40" s="1"/>
      <c r="B40" s="10"/>
      <c r="C40" s="10"/>
      <c r="F40" s="10"/>
    </row>
    <row r="42" spans="1:6" x14ac:dyDescent="0.3">
      <c r="B42" s="12"/>
    </row>
    <row r="43" spans="1:6" x14ac:dyDescent="0.3">
      <c r="B43" s="12"/>
    </row>
    <row r="44" spans="1:6" x14ac:dyDescent="0.3">
      <c r="B44" s="12"/>
    </row>
    <row r="45" spans="1:6" x14ac:dyDescent="0.3">
      <c r="B45" s="12"/>
    </row>
    <row r="46" spans="1:6" x14ac:dyDescent="0.3">
      <c r="B46" s="12"/>
    </row>
    <row r="47" spans="1:6" x14ac:dyDescent="0.3">
      <c r="B47" s="12"/>
    </row>
    <row r="48" spans="1:6" x14ac:dyDescent="0.3">
      <c r="B48" s="12"/>
    </row>
    <row r="49" spans="2:2" x14ac:dyDescent="0.3">
      <c r="B49" s="12"/>
    </row>
    <row r="50" spans="2:2" x14ac:dyDescent="0.3">
      <c r="B50" s="12"/>
    </row>
    <row r="51" spans="2:2" x14ac:dyDescent="0.3">
      <c r="B51" s="12"/>
    </row>
    <row r="52" spans="2:2" x14ac:dyDescent="0.3">
      <c r="B52" s="12"/>
    </row>
    <row r="53" spans="2:2" x14ac:dyDescent="0.3">
      <c r="B53" s="12"/>
    </row>
    <row r="54" spans="2:2" x14ac:dyDescent="0.3">
      <c r="B54" s="12"/>
    </row>
    <row r="55" spans="2:2" x14ac:dyDescent="0.3">
      <c r="B55" s="12"/>
    </row>
    <row r="56" spans="2:2" x14ac:dyDescent="0.3">
      <c r="B56" s="12"/>
    </row>
  </sheetData>
  <sheetProtection algorithmName="SHA-512" hashValue="3DpxQtLB1f1uvshu8f/63TJz9cuX+JL91lz+two38INYaUqhNhtTJpaaqc0g8Lam/2SZaKesHMJa1MUwFo5k8g==" saltValue="sNHi0ylU763QTC+kra1UpQ==" spinCount="100000" sheet="1" objects="1" scenarios="1"/>
  <protectedRanges>
    <protectedRange algorithmName="SHA-512" hashValue="XyLpPzOCiPXRkuIMbe/w2CYzP0ADm39ZD3WQze3z4waiuq0lt37Osv7I3+2LoAzoBZZiJIU5ogKOZc332i+qdw==" saltValue="SMhXw6O5CVMSFPCtOjJDmw==" spinCount="100000" sqref="C10:C11 C15 C19 C23 C26:C28" name="Calculations"/>
    <protectedRange algorithmName="SHA-512" hashValue="XOw0LHHxy5nBTuV/dTY4tr6dr+rOCSBZDAm3pUePKh0BRIDM3NEU+ZR5enEfJ4Yaaaa+KsdsW63Q0b9f1ke/Aw==" saltValue="e7gQZ5TB87NmAS/hvwE9GA==" spinCount="100000" sqref="C12" name="Calculations_1"/>
  </protectedRanges>
  <mergeCells count="6">
    <mergeCell ref="B34:C34"/>
    <mergeCell ref="B1:C1"/>
    <mergeCell ref="B8:C8"/>
    <mergeCell ref="B14:C14"/>
    <mergeCell ref="B25:C25"/>
    <mergeCell ref="B29:C29"/>
  </mergeCells>
  <pageMargins left="0.45" right="0.4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CBE0BC5C628946B3681CDF15E0D6F8" ma:contentTypeVersion="11" ma:contentTypeDescription="Create a new document." ma:contentTypeScope="" ma:versionID="8e7c0c5e76c621d76d9af9a4d60f84e5">
  <xsd:schema xmlns:xsd="http://www.w3.org/2001/XMLSchema" xmlns:xs="http://www.w3.org/2001/XMLSchema" xmlns:p="http://schemas.microsoft.com/office/2006/metadata/properties" xmlns:ns3="65b05694-f526-4f61-a8f5-93b92e5cf25f" xmlns:ns4="6a82c88e-0a0d-496b-ad3e-d8cc4714cc00" targetNamespace="http://schemas.microsoft.com/office/2006/metadata/properties" ma:root="true" ma:fieldsID="6cfca40d69c40ea5320dc4db50b7e504" ns3:_="" ns4:_="">
    <xsd:import namespace="65b05694-f526-4f61-a8f5-93b92e5cf25f"/>
    <xsd:import namespace="6a82c88e-0a0d-496b-ad3e-d8cc4714cc0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05694-f526-4f61-a8f5-93b92e5cf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82c88e-0a0d-496b-ad3e-d8cc4714cc0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9067BD-7633-49E4-BF64-F81EE8D57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b05694-f526-4f61-a8f5-93b92e5cf25f"/>
    <ds:schemaRef ds:uri="6a82c88e-0a0d-496b-ad3e-d8cc4714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D9847-C35E-4EA8-8EEB-379331C47635}">
  <ds:schemaRefs>
    <ds:schemaRef ds:uri="http://schemas.microsoft.com/sharepoint/v3/contenttype/forms"/>
  </ds:schemaRefs>
</ds:datastoreItem>
</file>

<file path=customXml/itemProps3.xml><?xml version="1.0" encoding="utf-8"?>
<ds:datastoreItem xmlns:ds="http://schemas.openxmlformats.org/officeDocument/2006/customXml" ds:itemID="{090286DD-E718-41EB-A2C5-6E6511347810}">
  <ds:schemaRefs>
    <ds:schemaRef ds:uri="http://purl.org/dc/terms/"/>
    <ds:schemaRef ds:uri="http://schemas.openxmlformats.org/package/2006/metadata/core-properties"/>
    <ds:schemaRef ds:uri="6a82c88e-0a0d-496b-ad3e-d8cc4714cc00"/>
    <ds:schemaRef ds:uri="http://schemas.microsoft.com/office/2006/documentManagement/types"/>
    <ds:schemaRef ds:uri="http://schemas.microsoft.com/office/infopath/2007/PartnerControls"/>
    <ds:schemaRef ds:uri="http://purl.org/dc/elements/1.1/"/>
    <ds:schemaRef ds:uri="http://schemas.microsoft.com/office/2006/metadata/properties"/>
    <ds:schemaRef ds:uri="65b05694-f526-4f61-a8f5-93b92e5cf2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Charter School</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Whitaker, Virginia</dc:creator>
  <cp:lastModifiedBy>Rivvy</cp:lastModifiedBy>
  <cp:lastPrinted>2020-09-03T12:48:39Z</cp:lastPrinted>
  <dcterms:created xsi:type="dcterms:W3CDTF">2020-07-21T15:10:36Z</dcterms:created>
  <dcterms:modified xsi:type="dcterms:W3CDTF">2020-11-16T21:40:09Z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0x0101002ACBE0BC5C628946B3681CDF15E0D6F8</vt:lpwstr>
  </property>
</Properties>
</file>