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/>
  <mc:AlternateContent xmlns:mc="http://schemas.openxmlformats.org/markup-compatibility/2006">
    <mc:Choice Requires="x15">
      <x15ac:absPath xmlns:x15ac="http://schemas.microsoft.com/office/spreadsheetml/2010/11/ac" url="/Users/megan.penik/Desktop/arp/"/>
    </mc:Choice>
  </mc:AlternateContent>
  <xr:revisionPtr revIDLastSave="0" documentId="13_ncr:1_{C41F407B-A03A-CD48-8735-31EB542E6456}" xr6:coauthVersionLast="47" xr6:coauthVersionMax="47" xr10:uidLastSave="{00000000-0000-0000-0000-000000000000}"/>
  <bookViews>
    <workbookView xWindow="3640" yWindow="520" windowWidth="29000" windowHeight="15500" xr2:uid="{00000000-000D-0000-FFFF-FFFF00000000}"/>
  </bookViews>
  <sheets>
    <sheet name="Sheet1" sheetId="1" r:id="rId1"/>
  </sheets>
  <definedNames>
    <definedName name="Account_Title">Sheet1!$E$9</definedName>
    <definedName name="Activity_Number">Sheet1!$D$9</definedName>
    <definedName name="Amount_for_1_3_allocation">Sheet1!$H$9</definedName>
    <definedName name="Amount_for_2_3_allocation">Sheet1!$G$9</definedName>
    <definedName name="FTE__Position">Sheet1!$F$9</definedName>
    <definedName name="Function">Sheet1!$A$9</definedName>
    <definedName name="Object">Sheet1!$B$9</definedName>
    <definedName name="Total_allocation">Sheet1!$I$9</definedName>
    <definedName name="Use_of__Funds_Number">Sheet1!$C$9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1" l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10" i="1"/>
  <c r="G36" i="1" l="1"/>
  <c r="I36" i="1" s="1"/>
</calcChain>
</file>

<file path=xl/sharedStrings.xml><?xml version="1.0" encoding="utf-8"?>
<sst xmlns="http://schemas.openxmlformats.org/spreadsheetml/2006/main" count="88" uniqueCount="48">
  <si>
    <t>Function</t>
  </si>
  <si>
    <t>Object</t>
  </si>
  <si>
    <t xml:space="preserve">Account Title </t>
  </si>
  <si>
    <t>FLORIDA DEPARTMENT OF EDUCATION</t>
  </si>
  <si>
    <t>FTE 
Position</t>
  </si>
  <si>
    <t xml:space="preserve">TOTAL </t>
  </si>
  <si>
    <t>Richard Corcoran, Commissioner</t>
  </si>
  <si>
    <t>Page 1 of 1</t>
  </si>
  <si>
    <t>B) ________________________
     Project Number</t>
  </si>
  <si>
    <t xml:space="preserve">Use of 
Funds
Number**  </t>
  </si>
  <si>
    <t>Activity
Number**</t>
  </si>
  <si>
    <t>**Use of Funds Number and Activity Number should align with the activities reported in the LEA ARP Plan, Application and Assurances.</t>
  </si>
  <si>
    <t xml:space="preserve">Amount for 1/3 allocation </t>
  </si>
  <si>
    <t xml:space="preserve">Amount for 2/3 allocation </t>
  </si>
  <si>
    <t xml:space="preserve">Total allocation </t>
  </si>
  <si>
    <t>ARP ESSER BUDGET NARRATIVE FORM</t>
  </si>
  <si>
    <t>ARP ESSER Lump Sum DOE 101</t>
  </si>
  <si>
    <t>TAPS Number 
22A-175</t>
  </si>
  <si>
    <t>1-1</t>
  </si>
  <si>
    <t>1-2</t>
  </si>
  <si>
    <t>1-3</t>
  </si>
  <si>
    <t>2F</t>
  </si>
  <si>
    <t>2K</t>
  </si>
  <si>
    <t>2M</t>
  </si>
  <si>
    <t>2N</t>
  </si>
  <si>
    <t>2R - 1</t>
  </si>
  <si>
    <t>2R - 2</t>
  </si>
  <si>
    <t>2R - 3</t>
  </si>
  <si>
    <t>2R - 4</t>
  </si>
  <si>
    <t>Assistant School Leader</t>
  </si>
  <si>
    <t>Director of ESE</t>
  </si>
  <si>
    <t>Independant Reading Libraries</t>
  </si>
  <si>
    <t>Interventionist</t>
  </si>
  <si>
    <t>Literacy Curriculum (FLORIDA BEST) 3-8</t>
  </si>
  <si>
    <t>Math Curriculum K-8</t>
  </si>
  <si>
    <t>Raz Kids</t>
  </si>
  <si>
    <t>Summer School Program - Instructional Days/Min</t>
  </si>
  <si>
    <t>Community Engagement Manager</t>
  </si>
  <si>
    <t>Student Laptops</t>
  </si>
  <si>
    <t>After-school tutoring program - region-wide</t>
  </si>
  <si>
    <t>After-school tutoring program transportation - Liberty</t>
  </si>
  <si>
    <t>Dean's List</t>
  </si>
  <si>
    <t>KIPP Forward Team and Family Counselor</t>
  </si>
  <si>
    <t>School Operations Manager</t>
  </si>
  <si>
    <t>Custodian</t>
  </si>
  <si>
    <t>Amplify Student Software</t>
  </si>
  <si>
    <t>Director of Campus Operations</t>
  </si>
  <si>
    <r>
      <t xml:space="preserve">A) </t>
    </r>
    <r>
      <rPr>
        <u/>
        <sz val="11"/>
        <color theme="1"/>
        <rFont val="Arial"/>
        <family val="2"/>
      </rPr>
      <t>KIPP Miami</t>
    </r>
    <r>
      <rPr>
        <sz val="11"/>
        <color theme="1"/>
        <rFont val="Arial"/>
        <family val="2"/>
      </rPr>
      <t xml:space="preserve">____________
     Name of Eligible Recipient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</si>
</sst>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u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9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Alignment="1"/>
    <xf numFmtId="44" fontId="6" fillId="0" borderId="0" xfId="1" applyFont="1" applyAlignment="1">
      <alignment horizontal="right"/>
    </xf>
    <xf numFmtId="44" fontId="2" fillId="0" borderId="1" xfId="1" applyFont="1" applyBorder="1" applyAlignment="1">
      <alignment horizontal="right" wrapText="1"/>
    </xf>
    <xf numFmtId="44" fontId="2" fillId="0" borderId="1" xfId="1" applyFont="1" applyFill="1" applyBorder="1" applyAlignment="1">
      <alignment horizontal="right" wrapText="1"/>
    </xf>
    <xf numFmtId="44" fontId="2" fillId="0" borderId="1" xfId="1" applyFont="1" applyFill="1" applyBorder="1" applyAlignment="1">
      <alignment horizontal="right"/>
    </xf>
    <xf numFmtId="44" fontId="6" fillId="0" borderId="1" xfId="1" applyFont="1" applyBorder="1" applyAlignment="1">
      <alignment horizontal="right"/>
    </xf>
    <xf numFmtId="44" fontId="8" fillId="0" borderId="0" xfId="1" applyFont="1" applyAlignment="1">
      <alignment horizontal="right"/>
    </xf>
    <xf numFmtId="49" fontId="6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44" fontId="6" fillId="0" borderId="1" xfId="1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44" fontId="7" fillId="0" borderId="1" xfId="1" applyFont="1" applyBorder="1" applyAlignment="1">
      <alignment horizontal="right" wrapText="1"/>
    </xf>
    <xf numFmtId="44" fontId="7" fillId="0" borderId="1" xfId="1" applyFont="1" applyBorder="1" applyAlignment="1">
      <alignment horizontal="right"/>
    </xf>
    <xf numFmtId="0" fontId="3" fillId="2" borderId="1" xfId="0" applyFont="1" applyFill="1" applyBorder="1" applyAlignment="1">
      <alignment horizontal="right"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409575</xdr:colOff>
      <xdr:row>37</xdr:row>
      <xdr:rowOff>1077</xdr:rowOff>
    </xdr:from>
    <xdr:to>
      <xdr:col>8</xdr:col>
      <xdr:colOff>950594</xdr:colOff>
      <xdr:row>39</xdr:row>
      <xdr:rowOff>120015</xdr:rowOff>
    </xdr:to>
    <xdr:pic>
      <xdr:nvPicPr>
        <xdr:cNvPr id="2" name="Picture 3" descr="FDOE Logo_Small (2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7811577"/>
          <a:ext cx="1969769" cy="499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"/>
  <sheetViews>
    <sheetView tabSelected="1" workbookViewId="0">
      <selection activeCell="I9" sqref="I9"/>
    </sheetView>
  </sheetViews>
  <sheetFormatPr baseColWidth="10" defaultColWidth="8.83203125" defaultRowHeight="15" x14ac:dyDescent="0.2"/>
  <cols>
    <col min="1" max="1" width="8.6640625" bestFit="1" customWidth="1"/>
    <col min="2" max="2" width="7.1640625" customWidth="1"/>
    <col min="3" max="3" width="10.1640625" customWidth="1"/>
    <col min="4" max="4" width="9.6640625" customWidth="1"/>
    <col min="5" max="5" width="42.6640625" customWidth="1"/>
    <col min="6" max="6" width="8.1640625" bestFit="1" customWidth="1"/>
    <col min="7" max="9" width="21.5" style="7" customWidth="1"/>
  </cols>
  <sheetData>
    <row r="1" spans="1:9" x14ac:dyDescent="0.2">
      <c r="A1" s="18" t="s">
        <v>47</v>
      </c>
      <c r="B1" s="19"/>
      <c r="C1" s="19"/>
      <c r="D1" s="19"/>
      <c r="H1" s="20" t="s">
        <v>17</v>
      </c>
      <c r="I1" s="21"/>
    </row>
    <row r="2" spans="1:9" x14ac:dyDescent="0.2">
      <c r="A2" s="19"/>
      <c r="B2" s="19"/>
      <c r="C2" s="19"/>
      <c r="D2" s="19"/>
      <c r="H2" s="21"/>
      <c r="I2" s="21"/>
    </row>
    <row r="3" spans="1:9" x14ac:dyDescent="0.2">
      <c r="A3" s="18" t="s">
        <v>8</v>
      </c>
      <c r="B3" s="19"/>
      <c r="C3" s="19"/>
      <c r="D3" s="19"/>
      <c r="H3" s="21"/>
      <c r="I3" s="21"/>
    </row>
    <row r="4" spans="1:9" x14ac:dyDescent="0.2">
      <c r="A4" s="19"/>
      <c r="B4" s="19"/>
      <c r="C4" s="19"/>
      <c r="D4" s="19"/>
    </row>
    <row r="6" spans="1:9" ht="23.25" customHeight="1" x14ac:dyDescent="0.25">
      <c r="A6" s="24" t="s">
        <v>3</v>
      </c>
      <c r="B6" s="24"/>
      <c r="C6" s="24"/>
      <c r="D6" s="24"/>
      <c r="E6" s="24"/>
      <c r="F6" s="24"/>
      <c r="G6" s="24"/>
      <c r="H6" s="24"/>
      <c r="I6" s="24"/>
    </row>
    <row r="7" spans="1:9" ht="23.25" customHeight="1" x14ac:dyDescent="0.25">
      <c r="A7" s="24" t="s">
        <v>15</v>
      </c>
      <c r="B7" s="24"/>
      <c r="C7" s="24"/>
      <c r="D7" s="24"/>
      <c r="E7" s="24"/>
      <c r="F7" s="24"/>
      <c r="G7" s="24"/>
      <c r="H7" s="24"/>
      <c r="I7" s="24"/>
    </row>
    <row r="9" spans="1:9" ht="43" x14ac:dyDescent="0.2">
      <c r="A9" s="1" t="s">
        <v>0</v>
      </c>
      <c r="B9" s="1" t="s">
        <v>1</v>
      </c>
      <c r="C9" s="2" t="s">
        <v>9</v>
      </c>
      <c r="D9" s="2" t="s">
        <v>10</v>
      </c>
      <c r="E9" s="1" t="s">
        <v>2</v>
      </c>
      <c r="F9" s="2" t="s">
        <v>4</v>
      </c>
      <c r="G9" s="8" t="s">
        <v>13</v>
      </c>
      <c r="H9" s="9" t="s">
        <v>12</v>
      </c>
      <c r="I9" s="10" t="s">
        <v>14</v>
      </c>
    </row>
    <row r="10" spans="1:9" ht="20" customHeight="1" x14ac:dyDescent="0.2">
      <c r="A10" s="4">
        <v>5200</v>
      </c>
      <c r="B10" s="4">
        <v>690</v>
      </c>
      <c r="C10" s="13" t="s">
        <v>18</v>
      </c>
      <c r="D10" s="13" t="s">
        <v>18</v>
      </c>
      <c r="E10" s="14" t="s">
        <v>45</v>
      </c>
      <c r="F10" s="4"/>
      <c r="G10" s="15">
        <v>5709</v>
      </c>
      <c r="H10" s="15">
        <v>2854</v>
      </c>
      <c r="I10" s="15">
        <f>SUM(G10:H10)</f>
        <v>8563</v>
      </c>
    </row>
    <row r="11" spans="1:9" ht="20" customHeight="1" x14ac:dyDescent="0.2">
      <c r="A11" s="4">
        <v>5100</v>
      </c>
      <c r="B11" s="4">
        <v>110</v>
      </c>
      <c r="C11" s="13" t="s">
        <v>18</v>
      </c>
      <c r="D11" s="13" t="s">
        <v>18</v>
      </c>
      <c r="E11" s="14" t="s">
        <v>29</v>
      </c>
      <c r="F11" s="4">
        <v>0.68</v>
      </c>
      <c r="G11" s="11">
        <v>122291</v>
      </c>
      <c r="H11" s="11">
        <v>61145</v>
      </c>
      <c r="I11" s="15">
        <f t="shared" ref="I11:I36" si="0">SUM(G11:H11)</f>
        <v>183436</v>
      </c>
    </row>
    <row r="12" spans="1:9" ht="20" customHeight="1" x14ac:dyDescent="0.2">
      <c r="A12" s="4">
        <v>5100</v>
      </c>
      <c r="B12" s="4">
        <v>110</v>
      </c>
      <c r="C12" s="13" t="s">
        <v>18</v>
      </c>
      <c r="D12" s="13" t="s">
        <v>18</v>
      </c>
      <c r="E12" s="14" t="s">
        <v>29</v>
      </c>
      <c r="F12" s="4">
        <v>0.5</v>
      </c>
      <c r="G12" s="11">
        <v>95302</v>
      </c>
      <c r="H12" s="11">
        <v>47651</v>
      </c>
      <c r="I12" s="15">
        <f t="shared" si="0"/>
        <v>142953</v>
      </c>
    </row>
    <row r="13" spans="1:9" ht="20" customHeight="1" x14ac:dyDescent="0.2">
      <c r="A13" s="4">
        <v>5100</v>
      </c>
      <c r="B13" s="4">
        <v>110</v>
      </c>
      <c r="C13" s="13" t="s">
        <v>18</v>
      </c>
      <c r="D13" s="13" t="s">
        <v>18</v>
      </c>
      <c r="E13" s="14" t="s">
        <v>29</v>
      </c>
      <c r="F13" s="4">
        <v>0.5</v>
      </c>
      <c r="G13" s="11">
        <v>103030</v>
      </c>
      <c r="H13" s="11">
        <v>51515</v>
      </c>
      <c r="I13" s="15">
        <f t="shared" si="0"/>
        <v>154545</v>
      </c>
    </row>
    <row r="14" spans="1:9" ht="20" customHeight="1" x14ac:dyDescent="0.2">
      <c r="A14" s="4">
        <v>5100</v>
      </c>
      <c r="B14" s="4">
        <v>110</v>
      </c>
      <c r="C14" s="13" t="s">
        <v>18</v>
      </c>
      <c r="D14" s="13" t="s">
        <v>18</v>
      </c>
      <c r="E14" s="14" t="s">
        <v>29</v>
      </c>
      <c r="F14" s="4">
        <v>1</v>
      </c>
      <c r="G14" s="11">
        <v>10622</v>
      </c>
      <c r="H14" s="11">
        <v>5311</v>
      </c>
      <c r="I14" s="15">
        <f t="shared" si="0"/>
        <v>15933</v>
      </c>
    </row>
    <row r="15" spans="1:9" ht="20" customHeight="1" x14ac:dyDescent="0.2">
      <c r="A15" s="4">
        <v>5100</v>
      </c>
      <c r="B15" s="4">
        <v>110</v>
      </c>
      <c r="C15" s="13" t="s">
        <v>18</v>
      </c>
      <c r="D15" s="13" t="s">
        <v>18</v>
      </c>
      <c r="E15" s="14" t="s">
        <v>29</v>
      </c>
      <c r="F15" s="4">
        <v>0.68</v>
      </c>
      <c r="G15" s="11">
        <v>126269</v>
      </c>
      <c r="H15" s="11">
        <v>63135</v>
      </c>
      <c r="I15" s="15">
        <f t="shared" si="0"/>
        <v>189404</v>
      </c>
    </row>
    <row r="16" spans="1:9" ht="20" customHeight="1" x14ac:dyDescent="0.2">
      <c r="A16" s="4">
        <v>5200</v>
      </c>
      <c r="B16" s="4">
        <v>110</v>
      </c>
      <c r="C16" s="13" t="s">
        <v>19</v>
      </c>
      <c r="D16" s="13" t="s">
        <v>19</v>
      </c>
      <c r="E16" s="14" t="s">
        <v>30</v>
      </c>
      <c r="F16" s="4">
        <v>1</v>
      </c>
      <c r="G16" s="11">
        <v>130467</v>
      </c>
      <c r="H16" s="11">
        <v>65233</v>
      </c>
      <c r="I16" s="15">
        <f t="shared" si="0"/>
        <v>195700</v>
      </c>
    </row>
    <row r="17" spans="1:9" ht="20" customHeight="1" x14ac:dyDescent="0.2">
      <c r="A17" s="4">
        <v>6300</v>
      </c>
      <c r="B17" s="4">
        <v>520</v>
      </c>
      <c r="C17" s="13" t="s">
        <v>18</v>
      </c>
      <c r="D17" s="13" t="s">
        <v>18</v>
      </c>
      <c r="E17" s="14" t="s">
        <v>31</v>
      </c>
      <c r="F17" s="4"/>
      <c r="G17" s="11">
        <v>40000</v>
      </c>
      <c r="H17" s="11">
        <v>20000</v>
      </c>
      <c r="I17" s="15">
        <f t="shared" si="0"/>
        <v>60000</v>
      </c>
    </row>
    <row r="18" spans="1:9" ht="20" customHeight="1" x14ac:dyDescent="0.2">
      <c r="A18" s="4">
        <v>5200</v>
      </c>
      <c r="B18" s="4">
        <v>120</v>
      </c>
      <c r="C18" s="13" t="s">
        <v>20</v>
      </c>
      <c r="D18" s="13" t="s">
        <v>20</v>
      </c>
      <c r="E18" s="14" t="s">
        <v>32</v>
      </c>
      <c r="F18" s="4">
        <v>2</v>
      </c>
      <c r="G18" s="11">
        <v>80000</v>
      </c>
      <c r="H18" s="11">
        <v>40000</v>
      </c>
      <c r="I18" s="15">
        <f t="shared" si="0"/>
        <v>120000</v>
      </c>
    </row>
    <row r="19" spans="1:9" ht="20" customHeight="1" x14ac:dyDescent="0.2">
      <c r="A19" s="4">
        <v>6300</v>
      </c>
      <c r="B19" s="4">
        <v>520</v>
      </c>
      <c r="C19" s="13" t="s">
        <v>18</v>
      </c>
      <c r="D19" s="13" t="s">
        <v>18</v>
      </c>
      <c r="E19" s="14" t="s">
        <v>33</v>
      </c>
      <c r="F19" s="4"/>
      <c r="G19" s="11">
        <v>66667</v>
      </c>
      <c r="H19" s="11">
        <v>33333</v>
      </c>
      <c r="I19" s="15">
        <f t="shared" si="0"/>
        <v>100000</v>
      </c>
    </row>
    <row r="20" spans="1:9" ht="20" customHeight="1" x14ac:dyDescent="0.2">
      <c r="A20" s="4">
        <v>6300</v>
      </c>
      <c r="B20" s="4">
        <v>520</v>
      </c>
      <c r="C20" s="13" t="s">
        <v>18</v>
      </c>
      <c r="D20" s="13" t="s">
        <v>18</v>
      </c>
      <c r="E20" s="14" t="s">
        <v>34</v>
      </c>
      <c r="F20" s="4"/>
      <c r="G20" s="11">
        <v>53333</v>
      </c>
      <c r="H20" s="11">
        <v>26667</v>
      </c>
      <c r="I20" s="15">
        <f t="shared" si="0"/>
        <v>80000</v>
      </c>
    </row>
    <row r="21" spans="1:9" ht="20" customHeight="1" x14ac:dyDescent="0.2">
      <c r="A21" s="4">
        <v>5200</v>
      </c>
      <c r="B21" s="4">
        <v>690</v>
      </c>
      <c r="C21" s="13" t="s">
        <v>18</v>
      </c>
      <c r="D21" s="13" t="s">
        <v>18</v>
      </c>
      <c r="E21" s="14" t="s">
        <v>35</v>
      </c>
      <c r="F21" s="4"/>
      <c r="G21" s="11">
        <v>9627</v>
      </c>
      <c r="H21" s="11">
        <v>4814</v>
      </c>
      <c r="I21" s="15">
        <f t="shared" si="0"/>
        <v>14441</v>
      </c>
    </row>
    <row r="22" spans="1:9" ht="20" customHeight="1" x14ac:dyDescent="0.2">
      <c r="A22" s="4">
        <v>5200</v>
      </c>
      <c r="B22" s="4">
        <v>510</v>
      </c>
      <c r="C22" s="13" t="s">
        <v>19</v>
      </c>
      <c r="D22" s="13" t="s">
        <v>19</v>
      </c>
      <c r="E22" s="14" t="s">
        <v>36</v>
      </c>
      <c r="F22" s="4"/>
      <c r="G22" s="11">
        <v>66667</v>
      </c>
      <c r="H22" s="11">
        <v>33333</v>
      </c>
      <c r="I22" s="15">
        <f t="shared" si="0"/>
        <v>100000</v>
      </c>
    </row>
    <row r="23" spans="1:9" ht="20" customHeight="1" x14ac:dyDescent="0.2">
      <c r="A23" s="4">
        <v>6100</v>
      </c>
      <c r="B23" s="4">
        <v>160</v>
      </c>
      <c r="C23" s="14" t="s">
        <v>21</v>
      </c>
      <c r="D23" s="14" t="s">
        <v>21</v>
      </c>
      <c r="E23" s="14" t="s">
        <v>37</v>
      </c>
      <c r="F23" s="4">
        <v>0.8</v>
      </c>
      <c r="G23" s="11">
        <v>97018</v>
      </c>
      <c r="H23" s="11">
        <v>48509</v>
      </c>
      <c r="I23" s="15">
        <f t="shared" si="0"/>
        <v>145527</v>
      </c>
    </row>
    <row r="24" spans="1:9" ht="20" customHeight="1" x14ac:dyDescent="0.2">
      <c r="A24" s="4">
        <v>5000</v>
      </c>
      <c r="B24" s="4">
        <v>640</v>
      </c>
      <c r="C24" s="14" t="s">
        <v>22</v>
      </c>
      <c r="D24" s="14" t="s">
        <v>22</v>
      </c>
      <c r="E24" s="14" t="s">
        <v>38</v>
      </c>
      <c r="F24" s="4"/>
      <c r="G24" s="11">
        <v>66667</v>
      </c>
      <c r="H24" s="11">
        <v>33333</v>
      </c>
      <c r="I24" s="15">
        <f t="shared" si="0"/>
        <v>100000</v>
      </c>
    </row>
    <row r="25" spans="1:9" ht="20" customHeight="1" x14ac:dyDescent="0.2">
      <c r="A25" s="4">
        <v>6300</v>
      </c>
      <c r="B25" s="4">
        <v>520</v>
      </c>
      <c r="C25" s="14" t="s">
        <v>23</v>
      </c>
      <c r="D25" s="14" t="s">
        <v>23</v>
      </c>
      <c r="E25" s="14" t="s">
        <v>39</v>
      </c>
      <c r="F25" s="4"/>
      <c r="G25" s="11">
        <v>100000</v>
      </c>
      <c r="H25" s="11">
        <v>50000</v>
      </c>
      <c r="I25" s="15">
        <f t="shared" si="0"/>
        <v>150000</v>
      </c>
    </row>
    <row r="26" spans="1:9" ht="20" customHeight="1" x14ac:dyDescent="0.2">
      <c r="A26" s="4">
        <v>7800</v>
      </c>
      <c r="B26" s="4">
        <v>650</v>
      </c>
      <c r="C26" s="14" t="s">
        <v>23</v>
      </c>
      <c r="D26" s="14" t="s">
        <v>23</v>
      </c>
      <c r="E26" s="14" t="s">
        <v>40</v>
      </c>
      <c r="F26" s="4"/>
      <c r="G26" s="11">
        <v>23333</v>
      </c>
      <c r="H26" s="11">
        <v>11667</v>
      </c>
      <c r="I26" s="15">
        <f t="shared" si="0"/>
        <v>35000</v>
      </c>
    </row>
    <row r="27" spans="1:9" ht="20" customHeight="1" x14ac:dyDescent="0.2">
      <c r="A27" s="4">
        <v>5200</v>
      </c>
      <c r="B27" s="4">
        <v>690</v>
      </c>
      <c r="C27" s="14" t="s">
        <v>24</v>
      </c>
      <c r="D27" s="14" t="s">
        <v>24</v>
      </c>
      <c r="E27" s="14" t="s">
        <v>41</v>
      </c>
      <c r="F27" s="4"/>
      <c r="G27" s="11">
        <v>17170</v>
      </c>
      <c r="H27" s="11">
        <v>8584</v>
      </c>
      <c r="I27" s="15">
        <f t="shared" si="0"/>
        <v>25754</v>
      </c>
    </row>
    <row r="28" spans="1:9" ht="20" customHeight="1" x14ac:dyDescent="0.2">
      <c r="A28" s="4">
        <v>6120</v>
      </c>
      <c r="B28" s="4">
        <v>130</v>
      </c>
      <c r="C28" s="14" t="s">
        <v>25</v>
      </c>
      <c r="D28" s="14" t="s">
        <v>25</v>
      </c>
      <c r="E28" s="14" t="s">
        <v>42</v>
      </c>
      <c r="F28" s="4">
        <v>1</v>
      </c>
      <c r="G28" s="11">
        <v>93687</v>
      </c>
      <c r="H28" s="11">
        <v>46843</v>
      </c>
      <c r="I28" s="15">
        <f t="shared" si="0"/>
        <v>140530</v>
      </c>
    </row>
    <row r="29" spans="1:9" ht="20" customHeight="1" x14ac:dyDescent="0.2">
      <c r="A29" s="4">
        <v>6100</v>
      </c>
      <c r="B29" s="4">
        <v>110</v>
      </c>
      <c r="C29" s="14" t="s">
        <v>26</v>
      </c>
      <c r="D29" s="14" t="s">
        <v>26</v>
      </c>
      <c r="E29" s="14" t="s">
        <v>46</v>
      </c>
      <c r="F29" s="4">
        <v>0.72</v>
      </c>
      <c r="G29" s="11">
        <v>132185</v>
      </c>
      <c r="H29" s="11">
        <v>66092</v>
      </c>
      <c r="I29" s="15">
        <f t="shared" si="0"/>
        <v>198277</v>
      </c>
    </row>
    <row r="30" spans="1:9" ht="20" customHeight="1" x14ac:dyDescent="0.2">
      <c r="A30" s="4">
        <v>6100</v>
      </c>
      <c r="B30" s="4">
        <v>160</v>
      </c>
      <c r="C30" s="14" t="s">
        <v>27</v>
      </c>
      <c r="D30" s="14" t="s">
        <v>27</v>
      </c>
      <c r="E30" s="14" t="s">
        <v>43</v>
      </c>
      <c r="F30" s="4">
        <v>0.5</v>
      </c>
      <c r="G30" s="11">
        <v>66855</v>
      </c>
      <c r="H30" s="11">
        <v>33428</v>
      </c>
      <c r="I30" s="15">
        <f t="shared" si="0"/>
        <v>100283</v>
      </c>
    </row>
    <row r="31" spans="1:9" ht="20" customHeight="1" x14ac:dyDescent="0.2">
      <c r="A31" s="4">
        <v>6100</v>
      </c>
      <c r="B31" s="4">
        <v>160</v>
      </c>
      <c r="C31" s="14" t="s">
        <v>27</v>
      </c>
      <c r="D31" s="14" t="s">
        <v>27</v>
      </c>
      <c r="E31" s="14" t="s">
        <v>43</v>
      </c>
      <c r="F31" s="4">
        <v>0.5</v>
      </c>
      <c r="G31" s="11">
        <v>59499</v>
      </c>
      <c r="H31" s="11">
        <v>29750</v>
      </c>
      <c r="I31" s="15">
        <f t="shared" si="0"/>
        <v>89249</v>
      </c>
    </row>
    <row r="32" spans="1:9" ht="20" customHeight="1" x14ac:dyDescent="0.2">
      <c r="A32" s="4">
        <v>6100</v>
      </c>
      <c r="B32" s="4">
        <v>160</v>
      </c>
      <c r="C32" s="14" t="s">
        <v>28</v>
      </c>
      <c r="D32" s="14" t="s">
        <v>28</v>
      </c>
      <c r="E32" s="14" t="s">
        <v>44</v>
      </c>
      <c r="F32" s="4">
        <v>1</v>
      </c>
      <c r="G32" s="11">
        <v>26667</v>
      </c>
      <c r="H32" s="11">
        <v>13333</v>
      </c>
      <c r="I32" s="15">
        <f t="shared" si="0"/>
        <v>40000</v>
      </c>
    </row>
    <row r="33" spans="1:9" ht="20" customHeight="1" x14ac:dyDescent="0.2">
      <c r="A33" s="4"/>
      <c r="B33" s="4"/>
      <c r="C33" s="4"/>
      <c r="D33" s="4"/>
      <c r="E33" s="3"/>
      <c r="F33" s="4"/>
      <c r="G33" s="11"/>
      <c r="H33" s="11"/>
      <c r="I33" s="15">
        <f t="shared" si="0"/>
        <v>0</v>
      </c>
    </row>
    <row r="34" spans="1:9" ht="20" customHeight="1" x14ac:dyDescent="0.2">
      <c r="A34" s="4"/>
      <c r="B34" s="4"/>
      <c r="C34" s="4"/>
      <c r="D34" s="4"/>
      <c r="E34" s="3"/>
      <c r="F34" s="4"/>
      <c r="G34" s="11"/>
      <c r="H34" s="11"/>
      <c r="I34" s="15">
        <f t="shared" si="0"/>
        <v>0</v>
      </c>
    </row>
    <row r="35" spans="1:9" ht="20" customHeight="1" x14ac:dyDescent="0.2">
      <c r="A35" s="4"/>
      <c r="B35" s="4"/>
      <c r="C35" s="4"/>
      <c r="D35" s="4"/>
      <c r="E35" s="3"/>
      <c r="F35" s="4"/>
      <c r="G35" s="11"/>
      <c r="H35" s="11"/>
      <c r="I35" s="15">
        <f t="shared" si="0"/>
        <v>0</v>
      </c>
    </row>
    <row r="36" spans="1:9" x14ac:dyDescent="0.2">
      <c r="A36" s="22" t="s">
        <v>5</v>
      </c>
      <c r="B36" s="22"/>
      <c r="C36" s="22"/>
      <c r="D36" s="22"/>
      <c r="E36" s="22"/>
      <c r="F36" s="22"/>
      <c r="G36" s="11">
        <f>SUM(G10:G35)</f>
        <v>1593065</v>
      </c>
      <c r="H36" s="11">
        <f>SUM(H10:H35)</f>
        <v>796530</v>
      </c>
      <c r="I36" s="15">
        <f t="shared" si="0"/>
        <v>2389595</v>
      </c>
    </row>
    <row r="38" spans="1:9" x14ac:dyDescent="0.2">
      <c r="A38" s="23" t="s">
        <v>16</v>
      </c>
      <c r="B38" s="23"/>
      <c r="C38" s="23"/>
    </row>
    <row r="39" spans="1:9" x14ac:dyDescent="0.2">
      <c r="A39" s="6"/>
      <c r="B39" s="6"/>
      <c r="C39" s="5" t="s">
        <v>7</v>
      </c>
      <c r="D39" s="17" t="s">
        <v>6</v>
      </c>
      <c r="E39" s="17"/>
      <c r="F39" s="6"/>
      <c r="G39" s="12"/>
    </row>
    <row r="41" spans="1:9" x14ac:dyDescent="0.2">
      <c r="A41" s="16" t="s">
        <v>11</v>
      </c>
      <c r="B41" s="16"/>
      <c r="C41" s="16"/>
      <c r="D41" s="16"/>
      <c r="E41" s="16"/>
      <c r="F41" s="16"/>
      <c r="G41" s="16"/>
    </row>
  </sheetData>
  <mergeCells count="9">
    <mergeCell ref="A41:G41"/>
    <mergeCell ref="D39:E39"/>
    <mergeCell ref="A1:D2"/>
    <mergeCell ref="H1:I3"/>
    <mergeCell ref="A3:D4"/>
    <mergeCell ref="A36:F36"/>
    <mergeCell ref="A38:C38"/>
    <mergeCell ref="A7:I7"/>
    <mergeCell ref="A6:I6"/>
  </mergeCells>
  <pageMargins left="0.7" right="0.7" top="0.75" bottom="0.75" header="0.3" footer="0.3"/>
  <pageSetup scale="5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Type xmlns="6175c4d1-a53c-410c-92b6-74bcb683b4aa" xsi:nil="true"/>
    <Invited_Members xmlns="6175c4d1-a53c-410c-92b6-74bcb683b4aa" xsi:nil="true"/>
    <CultureName xmlns="6175c4d1-a53c-410c-92b6-74bcb683b4aa" xsi:nil="true"/>
    <AppVersion xmlns="6175c4d1-a53c-410c-92b6-74bcb683b4aa" xsi:nil="true"/>
    <Owner xmlns="6175c4d1-a53c-410c-92b6-74bcb683b4aa">
      <UserInfo>
        <DisplayName/>
        <AccountId xsi:nil="true"/>
        <AccountType/>
      </UserInfo>
    </Owner>
    <Members xmlns="6175c4d1-a53c-410c-92b6-74bcb683b4aa">
      <UserInfo>
        <DisplayName/>
        <AccountId xsi:nil="true"/>
        <AccountType/>
      </UserInfo>
    </Members>
    <Member_Groups xmlns="6175c4d1-a53c-410c-92b6-74bcb683b4aa">
      <UserInfo>
        <DisplayName/>
        <AccountId xsi:nil="true"/>
        <AccountType/>
      </UserInfo>
    </Member_Groups>
    <Is_Collaboration_Space_Locked xmlns="6175c4d1-a53c-410c-92b6-74bcb683b4aa" xsi:nil="true"/>
    <Invited_Leaders xmlns="6175c4d1-a53c-410c-92b6-74bcb683b4aa" xsi:nil="true"/>
    <NotebookType xmlns="6175c4d1-a53c-410c-92b6-74bcb683b4aa" xsi:nil="true"/>
    <Has_Leaders_Only_SectionGroup xmlns="6175c4d1-a53c-410c-92b6-74bcb683b4aa" xsi:nil="true"/>
    <DefaultSectionNames xmlns="6175c4d1-a53c-410c-92b6-74bcb683b4aa" xsi:nil="true"/>
    <Leaders xmlns="6175c4d1-a53c-410c-92b6-74bcb683b4aa">
      <UserInfo>
        <DisplayName/>
        <AccountId xsi:nil="true"/>
        <AccountType/>
      </UserInfo>
    </Leaders>
    <Templates xmlns="6175c4d1-a53c-410c-92b6-74bcb683b4aa" xsi:nil="true"/>
    <Self_Registration_Enabled xmlns="6175c4d1-a53c-410c-92b6-74bcb683b4a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E185CC864CA0488BD65414DBFC3208" ma:contentTypeVersion="27" ma:contentTypeDescription="Create a new document." ma:contentTypeScope="" ma:versionID="c0ce5f7ccb2aae042f05c1180c2f4c79">
  <xsd:schema xmlns:xsd="http://www.w3.org/2001/XMLSchema" xmlns:xs="http://www.w3.org/2001/XMLSchema" xmlns:p="http://schemas.microsoft.com/office/2006/metadata/properties" xmlns:ns3="6175c4d1-a53c-410c-92b6-74bcb683b4aa" xmlns:ns4="ef373230-e173-4e6a-8f42-59bce9da1dde" targetNamespace="http://schemas.microsoft.com/office/2006/metadata/properties" ma:root="true" ma:fieldsID="8731302c6ba4d8906972d07fa2c13ff8" ns3:_="" ns4:_="">
    <xsd:import namespace="6175c4d1-a53c-410c-92b6-74bcb683b4aa"/>
    <xsd:import namespace="ef373230-e173-4e6a-8f42-59bce9da1dde"/>
    <xsd:element name="properties">
      <xsd:complexType>
        <xsd:sequence>
          <xsd:element name="documentManagement">
            <xsd:complexType>
              <xsd:all>
                <xsd:element ref="ns3:NotebookType" minOccurs="0"/>
                <xsd:element ref="ns3:FolderType" minOccurs="0"/>
                <xsd:element ref="ns3:Owner" minOccurs="0"/>
                <xsd:element ref="ns3:DefaultSectionNames" minOccurs="0"/>
                <xsd:element ref="ns3:Templates" minOccurs="0"/>
                <xsd:element ref="ns3:CultureName" minOccurs="0"/>
                <xsd:element ref="ns3:AppVersion" minOccurs="0"/>
                <xsd:element ref="ns3:Leaders" minOccurs="0"/>
                <xsd:element ref="ns3:Members" minOccurs="0"/>
                <xsd:element ref="ns3:Member_Groups" minOccurs="0"/>
                <xsd:element ref="ns3:Invited_Leaders" minOccurs="0"/>
                <xsd:element ref="ns3:Invited_Members" minOccurs="0"/>
                <xsd:element ref="ns3:Self_Registration_Enabled" minOccurs="0"/>
                <xsd:element ref="ns3:Has_Leaders_Only_SectionGroup" minOccurs="0"/>
                <xsd:element ref="ns3:Is_Collaboration_Space_Locked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75c4d1-a53c-410c-92b6-74bcb683b4aa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Owner" ma:index="10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1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2" nillable="true" ma:displayName="Templates" ma:internalName="Templates">
      <xsd:simpleType>
        <xsd:restriction base="dms:Note">
          <xsd:maxLength value="255"/>
        </xsd:restriction>
      </xsd:simpleType>
    </xsd:element>
    <xsd:element name="CultureName" ma:index="13" nillable="true" ma:displayName="Culture Name" ma:internalName="CultureName">
      <xsd:simpleType>
        <xsd:restriction base="dms:Text"/>
      </xsd:simpleType>
    </xsd:element>
    <xsd:element name="AppVersion" ma:index="14" nillable="true" ma:displayName="App Version" ma:internalName="AppVersion">
      <xsd:simpleType>
        <xsd:restriction base="dms:Text"/>
      </xsd:simpleType>
    </xsd:element>
    <xsd:element name="Leaders" ma:index="15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16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17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Leaders" ma:index="18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19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0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1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2" nillable="true" ma:displayName="Is Collaboration Space Locked" ma:internalName="Is_Collaboration_Space_Locked">
      <xsd:simpleType>
        <xsd:restriction base="dms:Boolean"/>
      </xsd:simpleType>
    </xsd:element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1" nillable="true" ma:displayName="Tags" ma:internalName="MediaServiceAutoTags" ma:readOnly="true">
      <xsd:simpleType>
        <xsd:restriction base="dms:Text"/>
      </xsd:simpleType>
    </xsd:element>
    <xsd:element name="MediaServiceOCR" ma:index="3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73230-e173-4e6a-8f42-59bce9da1dde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5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D9630B-119C-40F2-A3DA-70F1F526277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ef373230-e173-4e6a-8f42-59bce9da1dde"/>
    <ds:schemaRef ds:uri="6175c4d1-a53c-410c-92b6-74bcb683b4aa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6D936F8-FE8D-4E19-8EA6-44E8656528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06FDB2-0D82-4FE5-9A83-3FB95FCF7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75c4d1-a53c-410c-92b6-74bcb683b4aa"/>
    <ds:schemaRef ds:uri="ef373230-e173-4e6a-8f42-59bce9da1d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Sheet1</vt:lpstr>
      <vt:lpstr>Account_Title</vt:lpstr>
      <vt:lpstr>Activity_Number</vt:lpstr>
      <vt:lpstr>Amount_for_1_3_allocation</vt:lpstr>
      <vt:lpstr>Amount_for_2_3_allocation</vt:lpstr>
      <vt:lpstr>FTE__Position</vt:lpstr>
      <vt:lpstr>Function</vt:lpstr>
      <vt:lpstr>Object</vt:lpstr>
      <vt:lpstr>Total_allocation</vt:lpstr>
      <vt:lpstr>Use_of__Funds_Number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Talley, Lynn</dc:creator>
  <cp:lastModifiedBy>Microsoft Office User</cp:lastModifiedBy>
  <cp:lastPrinted>2021-07-12T13:54:17Z</cp:lastPrinted>
  <dcterms:created xsi:type="dcterms:W3CDTF">2021-06-09T18:28:06Z</dcterms:created>
  <dcterms:modified xsi:type="dcterms:W3CDTF">2022-04-08T16:02:06Z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0x01010065E185CC864CA0488BD65414DBFC3208</vt:lpwstr>
  </property>
</Properties>
</file>