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llorymartinez/Downloads/"/>
    </mc:Choice>
  </mc:AlternateContent>
  <xr:revisionPtr revIDLastSave="0" documentId="13_ncr:1_{C58E20A0-0CA9-A042-8EF9-7D7DCD901C95}" xr6:coauthVersionLast="47" xr6:coauthVersionMax="47" xr10:uidLastSave="{00000000-0000-0000-0000-000000000000}"/>
  <bookViews>
    <workbookView xWindow="0" yWindow="600" windowWidth="28800" windowHeight="11700" xr2:uid="{00000000-000D-0000-FFFF-FFFF00000000}"/>
  </bookViews>
  <sheets>
    <sheet name="Title" sheetId="17" r:id="rId1"/>
    <sheet name="Enrollment-Performance" sheetId="2" r:id="rId2"/>
    <sheet name="Program Offering Summary" sheetId="5" r:id="rId3"/>
    <sheet name="IET Offering Summary" sheetId="10" r:id="rId4"/>
    <sheet name="Personnel Chart" sheetId="6" r:id="rId5"/>
    <sheet name="Sub-Recipient" sheetId="11" r:id="rId6"/>
    <sheet name="DOE 101S-Instructions" sheetId="14" r:id="rId7"/>
    <sheet name="Example DOE 101S Form" sheetId="15" r:id="rId8"/>
    <sheet name="DOE 101S - IELCE " sheetId="12" r:id="rId9"/>
    <sheet name="Projected Equipment - IELCE" sheetId="8" r:id="rId10"/>
    <sheet name="IELCE Allocation Chart" sheetId="19" r:id="rId11"/>
    <sheet name="DATA LOOKUP" sheetId="3" state="hidden" r:id="rId12"/>
  </sheets>
  <externalReferences>
    <externalReference r:id="rId13"/>
  </externalReferences>
  <definedNames>
    <definedName name="_1819_NumElgible_TO">#REF!</definedName>
    <definedName name="_1819_NumEligible">#REF!</definedName>
    <definedName name="_1819_NumEligible_TO">#REF!</definedName>
    <definedName name="_1819_NumEligibleDiploma">#REF!</definedName>
    <definedName name="_1819_NumStudentsAchieved">#REF!</definedName>
    <definedName name="_1819_NumStudentsEnrolled">#REF!</definedName>
    <definedName name="_1819_PercEligibleDiploma">#REF!</definedName>
    <definedName name="_1819_PercEligibleOutcomes_TO">#REF!</definedName>
    <definedName name="_1819_PercStudents">#REF!</definedName>
    <definedName name="_1920_EligibleIndividual">#REF!</definedName>
    <definedName name="_1920_NumElgible">#REF!</definedName>
    <definedName name="_1920_NumElgiibleOutcomes_TO">#REF!</definedName>
    <definedName name="_1920_NumEligible_TO">#REF!</definedName>
    <definedName name="_1920_NumStudentsAchieved">#REF!</definedName>
    <definedName name="_1920_NumStudentsEnrolled">#REF!</definedName>
    <definedName name="_1920_PercEligible">#REF!</definedName>
    <definedName name="_1920_PercEligibleIndividuals_TO">#REF!</definedName>
    <definedName name="_1920_PercStudents">#REF!</definedName>
    <definedName name="_2021_22_Enrollment_Target">'Enrollment-Performance'!$D$13</definedName>
    <definedName name="_2022_2023_Integrated_English_Literacy_and_Civics_Education__IELCE___Allocation_Chart">'IELCE Allocation Chart'!$A$1</definedName>
    <definedName name="_2022_23_Enrollment_Target">'Enrollment-Performance'!$E$13</definedName>
    <definedName name="_2022_23_MSG_Min._Target">'Enrollment-Performance'!$F$13</definedName>
    <definedName name="_2122Enrollment">'Enrollment-Performance'!$D$13</definedName>
    <definedName name="_2122MSG">'Enrollment-Performance'!$F$13</definedName>
    <definedName name="_2223Enrollment">'Enrollment-Performance'!$E$13</definedName>
    <definedName name="_3yrAvg">'Enrollment-Performance'!#REF!</definedName>
    <definedName name="ACCOUNT_TITLE">'Projected Equipment - IELCE'!$E$11</definedName>
    <definedName name="ACCOUNT_TITLE_AND_NARRATIVE">'Example DOE 101S Form'!$E$4</definedName>
    <definedName name="AEFLA_Funds_Budgeted__see_instructions">'Sub-Recipient'!$C$10</definedName>
    <definedName name="Agency">'IELCE Allocation Chart'!$A$4</definedName>
    <definedName name="All_Applicants_PROJECTED_ENROLLMENT">'Enrollment-Performance'!$D$12</definedName>
    <definedName name="AllAppProj">'Enrollment-Performance'!$D$12</definedName>
    <definedName name="ALLOCATED_to_this_PROJECT">'Example DOE 101S Form'!$K$4</definedName>
    <definedName name="ALLOWABLE_DOE_USE_ONLY">'DOE 101S - IELCE '!$G$7</definedName>
    <definedName name="AMOUNT">'Example DOE 101S Form'!$I$4</definedName>
    <definedName name="Amount_Recommended">'IELCE Allocation Chart'!$D$4</definedName>
    <definedName name="APP_LKP">'[1]Appendix A'!$A$3:$A$143</definedName>
    <definedName name="APP_LKP2">'[1]Appendix A'!$B$3:$B$143</definedName>
    <definedName name="Application_Type">'Enrollment-Performance'!$A$6</definedName>
    <definedName name="ApplicationType">#REF!</definedName>
    <definedName name="Certification_of_Personnel">'Personnel Chart'!$A$22</definedName>
    <definedName name="City_of_Instruction">Table1[[#Headers],[City of Instruction]]</definedName>
    <definedName name="County_Served">'Enrollment-Performance'!$A$4</definedName>
    <definedName name="CountyServed">'Program Offering Summary'!$A$4</definedName>
    <definedName name="Days_per_Week">Table1[[#Headers],[Days per Week]]</definedName>
    <definedName name="DESCRIPTION">'Projected Equipment - IELCE'!$F$11</definedName>
    <definedName name="DOE_1a" localSheetId="8">'DOE 101S - IELCE '!$A$7</definedName>
    <definedName name="DOE_1a">#REF!</definedName>
    <definedName name="DOE_1b" localSheetId="8">'DOE 101S - IELCE '!#REF!</definedName>
    <definedName name="DOE_1b">#REF!</definedName>
    <definedName name="DOE_1c" localSheetId="8">'DOE 101S - IELCE '!#REF!</definedName>
    <definedName name="DOE_1c">#REF!</definedName>
    <definedName name="DOE_2a" localSheetId="8">'DOE 101S - IELCE '!$B$7</definedName>
    <definedName name="DOE_2a">#REF!</definedName>
    <definedName name="DOE_2b" localSheetId="8">'DOE 101S - IELCE '!#REF!</definedName>
    <definedName name="DOE_2b">#REF!</definedName>
    <definedName name="DOE_2c" localSheetId="8">'DOE 101S - IELCE '!#REF!</definedName>
    <definedName name="DOE_2c">#REF!</definedName>
    <definedName name="DOE_3a" localSheetId="8">'DOE 101S - IELCE '!$C$7</definedName>
    <definedName name="DOE_3a">#REF!</definedName>
    <definedName name="DOE_3b" localSheetId="8">'DOE 101S - IELCE '!#REF!</definedName>
    <definedName name="DOE_3b">#REF!</definedName>
    <definedName name="DOE_3c" localSheetId="8">'DOE 101S - IELCE '!#REF!</definedName>
    <definedName name="DOE_3c">#REF!</definedName>
    <definedName name="DOE_4a" localSheetId="8">'DOE 101S - IELCE '!$D$7</definedName>
    <definedName name="DOE_4a">#REF!</definedName>
    <definedName name="DOE_4b" localSheetId="8">'DOE 101S - IELCE '!#REF!</definedName>
    <definedName name="DOE_4b">#REF!</definedName>
    <definedName name="DOE_4c" localSheetId="8">'DOE 101S - IELCE '!#REF!</definedName>
    <definedName name="DOE_4c">#REF!</definedName>
    <definedName name="DOE_5a" localSheetId="8">'DOE 101S - IELCE '!$E$7</definedName>
    <definedName name="DOE_5a">#REF!</definedName>
    <definedName name="DOE_5b" localSheetId="8">'DOE 101S - IELCE '!#REF!</definedName>
    <definedName name="DOE_5b">#REF!</definedName>
    <definedName name="DOE_5c" localSheetId="8">'DOE 101S - IELCE '!#REF!</definedName>
    <definedName name="DOE_5c">#REF!</definedName>
    <definedName name="DOE_6a" localSheetId="8">'DOE 101S - IELCE '!$F$7</definedName>
    <definedName name="DOE_6a">#REF!</definedName>
    <definedName name="DOE_6b" localSheetId="8">'DOE 101S - IELCE '!#REF!</definedName>
    <definedName name="DOE_6b">#REF!</definedName>
    <definedName name="DOE_6c" localSheetId="8">'DOE 101S - IELCE '!#REF!</definedName>
    <definedName name="DOE_6c">#REF!</definedName>
    <definedName name="DOE_7a" localSheetId="8">'DOE 101S - IELCE '!$G$7</definedName>
    <definedName name="DOE_7a">#REF!</definedName>
    <definedName name="DOE_7b" localSheetId="8">'DOE 101S - IELCE '!#REF!</definedName>
    <definedName name="DOE_7b">#REF!</definedName>
    <definedName name="DOE_7c" localSheetId="8">'DOE 101S - IELCE '!#REF!</definedName>
    <definedName name="DOE_7c">#REF!</definedName>
    <definedName name="DOE_8a" localSheetId="8">'DOE 101S - IELCE '!$H$7</definedName>
    <definedName name="DOE_8a">#REF!</definedName>
    <definedName name="DOE_8b" localSheetId="8">'DOE 101S - IELCE '!#REF!</definedName>
    <definedName name="DOE_8b">#REF!</definedName>
    <definedName name="DOE_8c" localSheetId="8">'DOE 101S - IELCE '!#REF!</definedName>
    <definedName name="DOE_8c">#REF!</definedName>
    <definedName name="DOE_9a" localSheetId="8">'DOE 101S - IELCE '!$I$7</definedName>
    <definedName name="DOE_9a">#REF!</definedName>
    <definedName name="DOE_9b" localSheetId="8">'DOE 101S - IELCE '!#REF!</definedName>
    <definedName name="DOE_9b">#REF!</definedName>
    <definedName name="DOE_9c" localSheetId="8">'DOE 101S - IELCE '!#REF!</definedName>
    <definedName name="DOE_9c">#REF!</definedName>
    <definedName name="DOE_Totala" localSheetId="8">'DOE 101S - IELCE '!#REF!</definedName>
    <definedName name="DOE_Totala">#REF!</definedName>
    <definedName name="DOE_Totalb" localSheetId="8">'DOE 101S - IELCE '!#REF!</definedName>
    <definedName name="DOE_Totalb">#REF!</definedName>
    <definedName name="Does_this_IET_lead_to_Certification?__Yes_No">'IET Offering Summary'!$G$11</definedName>
    <definedName name="Educational_Functioning_Level__EFL">'Enrollment-Performance'!$C$13</definedName>
    <definedName name="EFL">'Enrollment-Performance'!$C$13</definedName>
    <definedName name="EFL_Levels__to_be_served__NRS_1__6">'IET Offering Summary'!$F$11</definedName>
    <definedName name="EP_AppType">'Enrollment-Performance'!#REF!</definedName>
    <definedName name="EP_CountyServed">'Enrollment-Performance'!$A$4</definedName>
    <definedName name="EP_ProvName">'Enrollment-Performance'!$A$5</definedName>
    <definedName name="Experience_of_Personnel">'Personnel Chart'!$A$17</definedName>
    <definedName name="FTE_POSITION">'Example DOE 101S Form'!$G$4</definedName>
    <definedName name="Full_Time___30_hrs._or_more_per_week">'Personnel Chart'!$C$9</definedName>
    <definedName name="Function" localSheetId="8">[1]!Table2[#Data]</definedName>
    <definedName name="Function">[1]!Table2[#Data]</definedName>
    <definedName name="FUNCTION_CODE">'Projected Equipment - IELCE'!$B$11</definedName>
    <definedName name="Hours_per_Week">Table1[[#Headers],[Hours per Week]]</definedName>
    <definedName name="IET_affiliated">'IET Offering Summary'!$I$11</definedName>
    <definedName name="IET_AppType">'IET Offering Summary'!#REF!</definedName>
    <definedName name="IET_CountyServed">'IET Offering Summary'!$A$4</definedName>
    <definedName name="IET_EFL">'IET Offering Summary'!$F$11</definedName>
    <definedName name="IET_IELCE">'IET Offering Summary'!$J$11</definedName>
    <definedName name="IET_InstrSiteName">'IET Offering Summary'!$D$11</definedName>
    <definedName name="IET_is_affiliated_with_IELCE_program___section_243____Yes_No">'IET Offering Summary'!$J$11</definedName>
    <definedName name="IET_is_affiliated_with_the_Adult_Education__section_231__or_Corrections_Education__section_225__programs__Yes_No">'IET Offering Summary'!$I$11</definedName>
    <definedName name="IET_OccClusterFocus">'IET Offering Summary'!$E$11</definedName>
    <definedName name="IET_Program_Title">'IET Offering Summary'!$C$11</definedName>
    <definedName name="IET_ProgTitle">'IET Offering Summary'!$C$11</definedName>
    <definedName name="IET_ProvName">'IET Offering Summary'!$A$5</definedName>
    <definedName name="Instructional_Site_Name">Table1[[#Headers],[Instructional Site Name]]</definedName>
    <definedName name="ITEM">'Projected Equipment - IELCE'!$A$11</definedName>
    <definedName name="ITEM_COST">'Projected Equipment - IELCE'!$I$11</definedName>
    <definedName name="List_the_Name__Sub_recipients__Partnerships__Local_Workforce_Board_Agreements_and_other_Contractual_Agreements">'Sub-Recipient'!$A$10</definedName>
    <definedName name="Measurable_Skills_Gains__MSG__Target__21_22">'Enrollment-Performance'!$A$8</definedName>
    <definedName name="MSG">#REF!</definedName>
    <definedName name="NECESSARY_DOE_USE_ONLY">'DOE 101S - IELCE '!$I$7</definedName>
    <definedName name="No._of_Weeks_with_instruction">Table1[[#Headers],[No. of Weeks with instruction]]</definedName>
    <definedName name="NUMBER_OF_ITEMS">'Projected Equipment - IELCE'!$H$11</definedName>
    <definedName name="Object" localSheetId="8">[1]!Table1[#Data]</definedName>
    <definedName name="Object">[1]!Table1[#Data]</definedName>
    <definedName name="OBJECT_CODE">'Projected Equipment - IELCE'!$D$11</definedName>
    <definedName name="Occupational_Career_Cluster">'IET Offering Summary'!$E$11</definedName>
    <definedName name="of_Personnel">'Personnel Chart'!$B$10</definedName>
    <definedName name="Online_Offering__Yes_No">Table1[[#Headers],[Online Offering (Yes/No)]]</definedName>
    <definedName name="PC_CountyServed">'Personnel Chart'!$A$4</definedName>
    <definedName name="PC_Fulltime">'Personnel Chart'!$C$9</definedName>
    <definedName name="PC_PartTime">'Personnel Chart'!$B$9</definedName>
    <definedName name="PC_ProviderName">'Personnel Chart'!$A$5</definedName>
    <definedName name="PC_Total">'Personnel Chart'!$D$9</definedName>
    <definedName name="PE_A">'Projected Equipment - IELCE'!$B$11</definedName>
    <definedName name="PE_B">'Projected Equipment - IELCE'!$D$11</definedName>
    <definedName name="PE_C">'Projected Equipment - IELCE'!#REF!</definedName>
    <definedName name="PE_D">'Projected Equipment - IELCE'!$E$11</definedName>
    <definedName name="PE_E">'Projected Equipment - IELCE'!$G$11</definedName>
    <definedName name="PE_F">'Projected Equipment - IELCE'!$H$11</definedName>
    <definedName name="PE_G">'Projected Equipment - IELCE'!$I$11</definedName>
    <definedName name="PE_H">'Projected Equipment - IELCE'!$J$11</definedName>
    <definedName name="PE_Item">'Projected Equipment - IELCE'!$A$11</definedName>
    <definedName name="Planned_Hours_from_July_1_to_June_30">Table1[[#Headers],[Planned Hours from July 1 to June 30]]</definedName>
    <definedName name="PrevFundedApp">'Enrollment-Performance'!#REF!</definedName>
    <definedName name="PrevFundedApp1819">'Enrollment-Performance'!#REF!</definedName>
    <definedName name="PrevFundedApp1920">'Enrollment-Performance'!#REF!</definedName>
    <definedName name="PrevFundedApp2021">'Enrollment-Performance'!#REF!</definedName>
    <definedName name="PRG_LKP">'[1]2021 Programs'!$A$2:$D$475</definedName>
    <definedName name="PRG_LKP2">'[1]2021 Programs'!$B$2:$D$475</definedName>
    <definedName name="_xlnm.Print_Area" localSheetId="8">'DOE 101S - IELCE '!$A$1:$I$69</definedName>
    <definedName name="_xlnm.Print_Area" localSheetId="6">'DOE 101S-Instructions'!$A$1:$Q$6</definedName>
    <definedName name="_xlnm.Print_Area" localSheetId="1">'Enrollment-Performance'!$A$1:$F$28</definedName>
    <definedName name="_xlnm.Print_Area" localSheetId="7">'Example DOE 101S Form'!$A$1:$L$14</definedName>
    <definedName name="_xlnm.Print_Area" localSheetId="10">'IELCE Allocation Chart'!$A$1:$D$45</definedName>
    <definedName name="_xlnm.Print_Area" localSheetId="3">'IET Offering Summary'!$A$1:$J$22</definedName>
    <definedName name="_xlnm.Print_Area" localSheetId="4">'Personnel Chart'!$A$1:$D$28</definedName>
    <definedName name="_xlnm.Print_Area" localSheetId="2">'Program Offering Summary'!$A$1:$H$32</definedName>
    <definedName name="_xlnm.Print_Area" localSheetId="9">'Projected Equipment - IELCE'!$A$1:$L$31</definedName>
    <definedName name="_xlnm.Print_Area" localSheetId="5">'Sub-Recipient'!$A$1:$D$22</definedName>
    <definedName name="_xlnm.Print_Area" localSheetId="0">Title!$A$1:$N$18</definedName>
    <definedName name="_xlnm.Print_Titles" localSheetId="3">'IET Offering Summary'!$1:$7</definedName>
    <definedName name="_xlnm.Print_Titles" localSheetId="2">'Program Offering Summary'!$1:$10</definedName>
    <definedName name="_xlnm.Print_Titles" localSheetId="5">'Sub-Recipient'!$1:$7</definedName>
    <definedName name="ProgOff_AppType">'Program Offering Summary'!#REF!</definedName>
    <definedName name="ProgOff_CityInstruction">Table1[[#Headers],[City of Instruction]]</definedName>
    <definedName name="ProgOff_DaysperWeek">Table1[[#Headers],[Days per Week]]</definedName>
    <definedName name="ProgOff_DaysWeek">Table1[[#Headers],[Days per Week]]</definedName>
    <definedName name="ProgOff_InstSiteName">Table1[[#Headers],[Instructional Site Name]]</definedName>
    <definedName name="ProgOff_OnlineOffering">Table1[[#Headers],[Online Offering (Yes/No)]]</definedName>
    <definedName name="ProgOff_ProgType">Table1[[#Headers],[Program Type]]</definedName>
    <definedName name="ProgOff_ProvName">'Program Offering Summary'!$A$5</definedName>
    <definedName name="Program_Type">Table1[[#Headers],[Program Type]]</definedName>
    <definedName name="Project_Number">'IELCE Allocation Chart'!$C$4</definedName>
    <definedName name="PROJECTED_MINIMUM__auto_populated">'Enrollment-Performance'!$F$12</definedName>
    <definedName name="ProjMin">'Enrollment-Performance'!$F$12</definedName>
    <definedName name="Provider_Name">'Enrollment-Performance'!$A$5</definedName>
    <definedName name="ProviderName">#REF!</definedName>
    <definedName name="REASONABLE_DOE_USE_ONLY">'DOE 101S - IELCE '!$H$7</definedName>
    <definedName name="SCHOOL___PROGRAM">'Projected Equipment - IELCE'!$G$11</definedName>
    <definedName name="SecCredOutcomes">#REF!</definedName>
    <definedName name="Select_the_status_of_each_IET_offered__Approved___2021_or__Pending___2022">'IET Offering Summary'!$A$11</definedName>
    <definedName name="SR_A">'Sub-Recipient'!$A$10</definedName>
    <definedName name="SR_AppType">'Sub-Recipient'!#REF!</definedName>
    <definedName name="SR_B">'Sub-Recipient'!$B$10</definedName>
    <definedName name="SR_C">'Sub-Recipient'!$C$10</definedName>
    <definedName name="SR_CountyServed">'Sub-Recipient'!$A$4</definedName>
    <definedName name="SR_ProviderName">'Sub-Recipient'!$A$5</definedName>
    <definedName name="Summary_of_Agreement___Type_of_services_provided">'Sub-Recipient'!$B$10</definedName>
    <definedName name="TAPS__23B023">'IELCE Allocation Chart'!$A$2</definedName>
    <definedName name="Title_Name_of_Certification">'IET Offering Summary'!$H$11</definedName>
    <definedName name="Total">'Personnel Chart'!$D$9</definedName>
    <definedName name="TOTAL_AMOUNT">'Projected Equipment - IELCE'!$J$11</definedName>
    <definedName name="TransOutcomes">#REF!</definedName>
    <definedName name="Type_of_Personnel">'Personnel Chart'!$A$10</definedName>
    <definedName name="WIOA_Section_243">'IELCE Allocation Chart'!$A$3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D45" i="19" l="1"/>
  <c r="D20" i="2" l="1"/>
  <c r="D27" i="2"/>
  <c r="D28" i="2" l="1"/>
  <c r="D27" i="6"/>
  <c r="D26" i="6"/>
  <c r="D25" i="6"/>
  <c r="D24" i="6"/>
  <c r="D23" i="6"/>
  <c r="D14" i="6"/>
  <c r="E53" i="12" l="1"/>
  <c r="F26" i="2" l="1"/>
  <c r="F22" i="2"/>
  <c r="F23" i="2"/>
  <c r="F24" i="2"/>
  <c r="F25" i="2"/>
  <c r="F21" i="2"/>
  <c r="F15" i="2"/>
  <c r="F16" i="2"/>
  <c r="F17" i="2"/>
  <c r="F18" i="2"/>
  <c r="F19" i="2"/>
  <c r="E27" i="2"/>
  <c r="E20" i="2"/>
  <c r="E28" i="2" l="1"/>
  <c r="F27" i="2"/>
  <c r="F20" i="2"/>
  <c r="D20" i="6"/>
  <c r="D19" i="6"/>
  <c r="D28" i="6"/>
  <c r="C28" i="6"/>
  <c r="B28" i="6"/>
  <c r="C21" i="6"/>
  <c r="B21" i="6"/>
  <c r="I12" i="15"/>
  <c r="F28" i="2" l="1"/>
  <c r="C16" i="6"/>
  <c r="B16" i="6"/>
  <c r="D18" i="6"/>
  <c r="D21" i="6" s="1"/>
  <c r="D12" i="6"/>
  <c r="D13" i="6"/>
  <c r="D15" i="6"/>
  <c r="D11" i="6"/>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11" i="5"/>
  <c r="D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tc={51746CC0-4E5C-4459-9F2E-414EC4F69111}</author>
  </authors>
  <commentList>
    <comment ref="J1" authorId="0" shapeId="0" xr:uid="{00000000-0006-0000-0300-000001000000}">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@Taylor, Kathleen Here is the draft IET table for the grant.
Reply:
    Please confirm this form has the correct columns and is final.
Reply:
    @Taylor, Kathleen Can you confirm?
Reply:
    @Goodman, Tara I removed the column original titled, "Type of IET".  It was duplicative of what we have in the IET POS template.  The template and the guide will provide guidance on what is meant by IET Type. </t>
      </text>
    </comment>
  </commentList>
</comments>
</file>

<file path=xl/sharedStrings.xml><?xml version="1.0" encoding="utf-8"?>
<sst xmlns="http://schemas.openxmlformats.org/spreadsheetml/2006/main" count="555" uniqueCount="477">
  <si>
    <t>Integrated English Literacy and 
Civics Education (IELCE) Grant
Application Workbook
2022-2023</t>
  </si>
  <si>
    <t>Governor Ron DeSantis</t>
  </si>
  <si>
    <t>Commissioner Richard Corcoran</t>
  </si>
  <si>
    <t>Enrollment and Performance Summary</t>
  </si>
  <si>
    <t>Only provide enrollment for county served.</t>
  </si>
  <si>
    <t>PROVIDER INFORMATION</t>
  </si>
  <si>
    <t>County Served</t>
  </si>
  <si>
    <t>Provider Name</t>
  </si>
  <si>
    <t>Application Type</t>
  </si>
  <si>
    <t>IELCE</t>
  </si>
  <si>
    <t>Measurable Skills Gains (MSG) Target (21-22)</t>
  </si>
  <si>
    <t xml:space="preserve"> </t>
  </si>
  <si>
    <t>ABE</t>
  </si>
  <si>
    <t>ESL</t>
  </si>
  <si>
    <t>[A]</t>
  </si>
  <si>
    <t>[B]</t>
  </si>
  <si>
    <t>[C]</t>
  </si>
  <si>
    <t>All Applicants
PROJECTED ENROLLMENT</t>
  </si>
  <si>
    <t xml:space="preserve">PROJECTED MINIMUM
(auto-populated) </t>
  </si>
  <si>
    <t>Educational Functioning Level (EFL)</t>
  </si>
  <si>
    <t>2021-22 Enrollment Target</t>
  </si>
  <si>
    <t>2022-23 Enrollment Target</t>
  </si>
  <si>
    <t>2022-23 MSG Min. Target</t>
  </si>
  <si>
    <t>Beginning Literacy (0-1)</t>
  </si>
  <si>
    <t>ABE Level 1</t>
  </si>
  <si>
    <t>Instructions:
Column A:  Enter the Projected Enrollment Target (#) provided in the approved 21-22 grant application. 
Column B: Enter the Projected Enrollment Target (#) for the new 22-23 program year.
Column C:  This column will auto-populate based on column B and the MSG Target.</t>
  </si>
  <si>
    <t>Beginning Basic Ed (2-3)</t>
  </si>
  <si>
    <t>ABE Level 2</t>
  </si>
  <si>
    <t>Intermediate Low (4-5)</t>
  </si>
  <si>
    <t>ABE Level 3</t>
  </si>
  <si>
    <t>Intermediate High (6-8)</t>
  </si>
  <si>
    <t>ABE Level 4</t>
  </si>
  <si>
    <t>ASE Low (9-10)</t>
  </si>
  <si>
    <t>ABE Level 5</t>
  </si>
  <si>
    <t>ASE High (11-12)</t>
  </si>
  <si>
    <t>ABE Level 6</t>
  </si>
  <si>
    <t>ABE Enrollment Total</t>
  </si>
  <si>
    <t>ESL Level 1</t>
  </si>
  <si>
    <t>Beginning Low (2)</t>
  </si>
  <si>
    <t>ESL Level 2</t>
  </si>
  <si>
    <t>Beginning High (3)</t>
  </si>
  <si>
    <t>ESL Level 3</t>
  </si>
  <si>
    <t>Intermediate Low (4)</t>
  </si>
  <si>
    <t>ESL Level 4</t>
  </si>
  <si>
    <t>Intermediate High (5)</t>
  </si>
  <si>
    <t>ESL Level 5</t>
  </si>
  <si>
    <t>Advanced (6-8)</t>
  </si>
  <si>
    <t>ESL Level 6</t>
  </si>
  <si>
    <t>ESL Enrollment Total</t>
  </si>
  <si>
    <t>OVERALL TOTAL</t>
  </si>
  <si>
    <t>Program Offerings Summary</t>
  </si>
  <si>
    <t>Use dropdown menu to select county</t>
  </si>
  <si>
    <t>Only program offerings offered in the county listed above may be listed in this table.</t>
  </si>
  <si>
    <t>[D]</t>
  </si>
  <si>
    <t>[E]</t>
  </si>
  <si>
    <t>[F]</t>
  </si>
  <si>
    <t>[G]</t>
  </si>
  <si>
    <t>[H]</t>
  </si>
  <si>
    <t>Program Type</t>
  </si>
  <si>
    <t>Instructional Site Name</t>
  </si>
  <si>
    <t>City of Instruction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</si>
  <si>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</si>
  <si>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</si>
  <si>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</si>
  <si>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</si>
  <si>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</si>
  <si>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</si>
  <si>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</si>
  <si>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[E]  Indicate the number of days per week instruction is provided</t>
  </si>
  <si>
    <t>[F]  Indicate the hours per week instruction is provided</t>
  </si>
  <si>
    <t>[G]  Indicate the number of weeks of instruction</t>
  </si>
  <si>
    <t>[H] This is a calculated field. Do not overwrite the formula.</t>
  </si>
  <si>
    <t>If you need additional rows, please contact the Department for an adjusted spreadsheet.</t>
  </si>
  <si>
    <t xml:space="preserve">Application Type </t>
  </si>
  <si>
    <t>Only IET program offered in the county listed above may be listed in this table.</t>
  </si>
  <si>
    <t>[I]</t>
  </si>
  <si>
    <t>Select the status of each IET offered
(Approved - 2021 or 
Pending - 2022)</t>
  </si>
  <si>
    <t>IET Program Title</t>
  </si>
  <si>
    <t xml:space="preserve">Occupational/Career Cluster </t>
  </si>
  <si>
    <t>Does this IET lead to Certification? (Yes/No)</t>
  </si>
  <si>
    <t>Title/Name of Certification</t>
  </si>
  <si>
    <t>IET is affiliated with IELCE program 
(section 243) 
(Yes/No)</t>
  </si>
  <si>
    <t>[A] Select the status from the drop down whether the IET Program was approved 2021 or pending 2022.</t>
  </si>
  <si>
    <t>IELCE Personnel Chart</t>
  </si>
  <si>
    <t>Only provide information for county served.</t>
  </si>
  <si>
    <t xml:space="preserve">Only provide staffing data for the county served. </t>
  </si>
  <si>
    <t xml:space="preserve">Part-Time
 (Less than 30 hrs. per week) </t>
  </si>
  <si>
    <t xml:space="preserve">Full Time 
(30 hrs. or more per week) </t>
  </si>
  <si>
    <t>Total</t>
  </si>
  <si>
    <t>Instructions: 
Enter the adult education personnel employed with your agency.</t>
  </si>
  <si>
    <t>Type of Personnel</t>
  </si>
  <si>
    <t># of Personnel</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</si>
  <si>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</si>
  <si>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</si>
  <si>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</si>
  <si>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</si>
  <si>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</si>
  <si>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</si>
  <si>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</si>
  <si>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</si>
  <si>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</si>
  <si>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</si>
  <si>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</si>
  <si>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</si>
  <si>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</si>
  <si>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</si>
  <si>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</si>
  <si>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</si>
  <si>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</si>
  <si>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Summary of Sub-recipients, Partnerships, Local Workforce Board Agreements and other Contractual Agreements</t>
  </si>
  <si>
    <t>Instructions:</t>
  </si>
  <si>
    <t>Column A: Enter the Sub-Recipient or Contractual Agreement Agency Name</t>
  </si>
  <si>
    <t>See Instructions on the right.</t>
  </si>
  <si>
    <t xml:space="preserve">List the Name
(Sub-recipients, Partnerships, Local Workforce Board Agreements and other Contractual Agreements )
</t>
  </si>
  <si>
    <t xml:space="preserve">Summary of Agreement 
(Type of services provided) </t>
  </si>
  <si>
    <t>AEFLA Funds Budgeted (see instructions)</t>
  </si>
  <si>
    <r>
      <t>DOE 101 S Rev. 2/2021</t>
    </r>
    <r>
      <rPr>
        <b/>
        <sz val="11"/>
        <rFont val="Calibri"/>
        <family val="2"/>
        <scheme val="minor"/>
      </rPr>
      <t xml:space="preserve">
Budget Narrative Form Instructions</t>
    </r>
  </si>
  <si>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</si>
  <si>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Budget Narrative Form (DOE 101S )</t>
  </si>
  <si>
    <t xml:space="preserve">See the DOE101S FORM "tab" in the Excel workbook for instructions completing the form. Show all amounts in whole dollars only.
</t>
  </si>
  <si>
    <t>FUNCTION</t>
  </si>
  <si>
    <t>OBJECT</t>
  </si>
  <si>
    <t>ACCOUNT TITLE AND NARRATIVE</t>
  </si>
  <si>
    <t>FTE
POSITION</t>
  </si>
  <si>
    <t>AMOUNT</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</si>
  <si>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</si>
  <si>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</si>
  <si>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</si>
  <si>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</si>
  <si>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</si>
  <si>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</si>
  <si>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</si>
  <si>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</si>
  <si>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</si>
  <si>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</si>
  <si>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</si>
  <si>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</si>
  <si>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TOTAL</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</si>
  <si>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</si>
  <si>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Integrated English Literacy and Civics Education (IELCE) - AEFLA Section 243 
BUDGET NARRATIVE FORM</t>
  </si>
  <si>
    <t>A)  Name of Eligible Recipient/Fiscal Agent:</t>
  </si>
  <si>
    <t xml:space="preserve">B)  DOE Assigned Project Number:  </t>
  </si>
  <si>
    <t>C)  TAPS Number:</t>
  </si>
  <si>
    <t>IELCE 23B023</t>
  </si>
  <si>
    <t>(1)</t>
  </si>
  <si>
    <t>(2)</t>
  </si>
  <si>
    <t>(3)</t>
  </si>
  <si>
    <t>(4)</t>
  </si>
  <si>
    <t>(5)</t>
  </si>
  <si>
    <t>(6)</t>
  </si>
  <si>
    <t>(7)</t>
  </si>
  <si>
    <t>(8)</t>
  </si>
  <si>
    <t>(9)</t>
  </si>
  <si>
    <t>FTE POSITION</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</si>
  <si>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</si>
  <si>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</si>
  <si>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</si>
  <si>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</si>
  <si>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</si>
  <si>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</si>
  <si>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</si>
  <si>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</si>
  <si>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</si>
  <si>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</si>
  <si>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</si>
  <si>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</si>
  <si>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</si>
  <si>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</si>
  <si>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</si>
  <si>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</si>
  <si>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</si>
  <si>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July 2015</t>
  </si>
  <si>
    <t>Florida Department of Education
Division of Career and Adult Education
Integrated English Literacy and Civics Education (IELCE) - WIOA Section 243
PROJECTED EQUIPMENT PURCHASES FORM</t>
  </si>
  <si>
    <t xml:space="preserve">A) </t>
  </si>
  <si>
    <t>Name of Eligible Recipient</t>
  </si>
  <si>
    <t>B)</t>
  </si>
  <si>
    <t>Agencies are accountable for all equipment purchased using grant funds including those below the agencies threshold.</t>
  </si>
  <si>
    <t>PROJECTED EQUIPMENT PURCHASES</t>
  </si>
  <si>
    <t>(Cells will expand when text is typed.)</t>
  </si>
  <si>
    <t>FUNCTION CODE</t>
  </si>
  <si>
    <t>OBJECT CODE</t>
  </si>
  <si>
    <t>ACCOUNT TITLE</t>
  </si>
  <si>
    <t>DESCRIPTION</t>
  </si>
  <si>
    <t>SCHOOL / PROGRAM</t>
  </si>
  <si>
    <t>NUMBER OF ITEMS</t>
  </si>
  <si>
    <t>Inventory Guidelines</t>
  </si>
  <si>
    <t>The following elements are required on the inventory of all equipment purchased.</t>
  </si>
  <si>
    <t>YES</t>
  </si>
  <si>
    <t>NO</t>
  </si>
  <si>
    <t>Instructions for Completion</t>
  </si>
  <si>
    <t>A. Enter Name of Eligible Recipient.</t>
  </si>
  <si>
    <t>COLUMN A - FUNCTION CODE:</t>
  </si>
  <si>
    <t>COLUMN B - OBJECT CODE:</t>
  </si>
  <si>
    <t>COLUMN E – 
SCHOOL/PROGRAM:</t>
  </si>
  <si>
    <t xml:space="preserve"> TAPS# 23B023</t>
  </si>
  <si>
    <t>WIOA Section 243</t>
  </si>
  <si>
    <r>
      <rPr>
        <b/>
        <sz val="11.5"/>
        <rFont val="Calibri"/>
        <family val="2"/>
      </rPr>
      <t>Agency</t>
    </r>
  </si>
  <si>
    <r>
      <rPr>
        <b/>
        <sz val="11.5"/>
        <rFont val="Calibri"/>
        <family val="2"/>
      </rPr>
      <t>County Served</t>
    </r>
  </si>
  <si>
    <r>
      <rPr>
        <b/>
        <sz val="11.5"/>
        <rFont val="Calibri"/>
        <family val="2"/>
      </rPr>
      <t>Project Number</t>
    </r>
  </si>
  <si>
    <r>
      <rPr>
        <b/>
        <sz val="11.5"/>
        <rFont val="Calibri"/>
        <family val="2"/>
      </rPr>
      <t xml:space="preserve">Amount
</t>
    </r>
    <r>
      <rPr>
        <b/>
        <sz val="11.5"/>
        <rFont val="Calibri"/>
        <family val="2"/>
      </rPr>
      <t>Recommended</t>
    </r>
  </si>
  <si>
    <r>
      <rPr>
        <sz val="10"/>
        <rFont val="Calibri"/>
        <family val="2"/>
      </rPr>
      <t>Brevard County School District</t>
    </r>
  </si>
  <si>
    <r>
      <rPr>
        <sz val="10"/>
        <rFont val="Calibri"/>
        <family val="2"/>
      </rPr>
      <t>Brevard</t>
    </r>
  </si>
  <si>
    <r>
      <rPr>
        <sz val="10"/>
        <rFont val="Calibri"/>
        <family val="2"/>
      </rPr>
      <t>050-1932B-2CE01</t>
    </r>
  </si>
  <si>
    <r>
      <rPr>
        <sz val="10"/>
        <rFont val="Calibri"/>
        <family val="2"/>
      </rPr>
      <t>Broward County School District</t>
    </r>
  </si>
  <si>
    <r>
      <rPr>
        <sz val="10"/>
        <rFont val="Calibri"/>
        <family val="2"/>
      </rPr>
      <t>Broward</t>
    </r>
  </si>
  <si>
    <r>
      <rPr>
        <sz val="10"/>
        <rFont val="Calibri"/>
        <family val="2"/>
      </rPr>
      <t>060-1932B-2CE01</t>
    </r>
  </si>
  <si>
    <r>
      <rPr>
        <sz val="10"/>
        <rFont val="Calibri"/>
        <family val="2"/>
      </rPr>
      <t>Charlotte County School District</t>
    </r>
  </si>
  <si>
    <r>
      <rPr>
        <sz val="10"/>
        <rFont val="Calibri"/>
        <family val="2"/>
      </rPr>
      <t>Charlotte</t>
    </r>
  </si>
  <si>
    <r>
      <rPr>
        <sz val="10"/>
        <rFont val="Calibri"/>
        <family val="2"/>
      </rPr>
      <t>080-1932B-2CE01</t>
    </r>
  </si>
  <si>
    <r>
      <rPr>
        <sz val="10"/>
        <rFont val="Calibri"/>
        <family val="2"/>
      </rPr>
      <t>Citrus County School District</t>
    </r>
  </si>
  <si>
    <r>
      <rPr>
        <sz val="10"/>
        <rFont val="Calibri"/>
        <family val="2"/>
      </rPr>
      <t>Citrus</t>
    </r>
  </si>
  <si>
    <r>
      <rPr>
        <sz val="10"/>
        <rFont val="Calibri"/>
        <family val="2"/>
      </rPr>
      <t>090-1932B-2CE01</t>
    </r>
  </si>
  <si>
    <r>
      <rPr>
        <sz val="10"/>
        <rFont val="Calibri"/>
        <family val="2"/>
      </rPr>
      <t>Clay County School District</t>
    </r>
  </si>
  <si>
    <r>
      <rPr>
        <sz val="10"/>
        <rFont val="Calibri"/>
        <family val="2"/>
      </rPr>
      <t>Clay</t>
    </r>
  </si>
  <si>
    <r>
      <rPr>
        <sz val="10"/>
        <rFont val="Calibri"/>
        <family val="2"/>
      </rPr>
      <t>100-1932B-2CE01</t>
    </r>
  </si>
  <si>
    <r>
      <rPr>
        <sz val="10"/>
        <rFont val="Calibri"/>
        <family val="2"/>
      </rPr>
      <t>Collier County School District</t>
    </r>
  </si>
  <si>
    <r>
      <rPr>
        <sz val="10"/>
        <rFont val="Calibri"/>
        <family val="2"/>
      </rPr>
      <t>Collier</t>
    </r>
  </si>
  <si>
    <r>
      <rPr>
        <sz val="10"/>
        <rFont val="Calibri"/>
        <family val="2"/>
      </rPr>
      <t>110-1932B-2CE01</t>
    </r>
  </si>
  <si>
    <r>
      <rPr>
        <sz val="10"/>
        <rFont val="Calibri"/>
        <family val="2"/>
      </rPr>
      <t>Daytona State College</t>
    </r>
  </si>
  <si>
    <r>
      <rPr>
        <sz val="10"/>
        <rFont val="Calibri"/>
        <family val="2"/>
      </rPr>
      <t>Volusia</t>
    </r>
  </si>
  <si>
    <r>
      <rPr>
        <sz val="10"/>
        <rFont val="Calibri"/>
        <family val="2"/>
      </rPr>
      <t>642-1932B-2CE01</t>
    </r>
  </si>
  <si>
    <r>
      <rPr>
        <sz val="10"/>
        <rFont val="Calibri"/>
        <family val="2"/>
      </rPr>
      <t>DeSoto County School District</t>
    </r>
  </si>
  <si>
    <r>
      <rPr>
        <sz val="10"/>
        <rFont val="Calibri"/>
        <family val="2"/>
      </rPr>
      <t>DeSoto</t>
    </r>
  </si>
  <si>
    <r>
      <rPr>
        <sz val="10"/>
        <rFont val="Calibri"/>
        <family val="2"/>
      </rPr>
      <t>140-1932B-2CE01</t>
    </r>
  </si>
  <si>
    <r>
      <rPr>
        <sz val="10"/>
        <rFont val="Calibri"/>
        <family val="2"/>
      </rPr>
      <t>Flagler County School District</t>
    </r>
  </si>
  <si>
    <r>
      <rPr>
        <sz val="10"/>
        <rFont val="Calibri"/>
        <family val="2"/>
      </rPr>
      <t>Flagler</t>
    </r>
  </si>
  <si>
    <r>
      <rPr>
        <sz val="10"/>
        <rFont val="Calibri"/>
        <family val="2"/>
      </rPr>
      <t>180-1932B-2CE01</t>
    </r>
  </si>
  <si>
    <r>
      <rPr>
        <sz val="10"/>
        <rFont val="Calibri"/>
        <family val="2"/>
      </rPr>
      <t>Florida State College at Jacksonville</t>
    </r>
  </si>
  <si>
    <r>
      <rPr>
        <sz val="10"/>
        <rFont val="Calibri"/>
        <family val="2"/>
      </rPr>
      <t>Duval</t>
    </r>
  </si>
  <si>
    <r>
      <rPr>
        <sz val="10"/>
        <rFont val="Calibri"/>
        <family val="2"/>
      </rPr>
      <t>162-1932B-2CE01</t>
    </r>
  </si>
  <si>
    <r>
      <rPr>
        <sz val="10"/>
        <rFont val="Calibri"/>
        <family val="2"/>
      </rPr>
      <t>Hendry County School District</t>
    </r>
  </si>
  <si>
    <r>
      <rPr>
        <sz val="10"/>
        <rFont val="Calibri"/>
        <family val="2"/>
      </rPr>
      <t>Hendry</t>
    </r>
  </si>
  <si>
    <r>
      <rPr>
        <sz val="10"/>
        <rFont val="Calibri"/>
        <family val="2"/>
      </rPr>
      <t>260-1932B-2CE01</t>
    </r>
  </si>
  <si>
    <r>
      <rPr>
        <sz val="10"/>
        <rFont val="Calibri"/>
        <family val="2"/>
      </rPr>
      <t>Hillsborough County School District</t>
    </r>
  </si>
  <si>
    <r>
      <rPr>
        <sz val="10"/>
        <rFont val="Calibri"/>
        <family val="2"/>
      </rPr>
      <t>Hillsborough</t>
    </r>
  </si>
  <si>
    <r>
      <rPr>
        <sz val="10"/>
        <rFont val="Calibri"/>
        <family val="2"/>
      </rPr>
      <t>290-1932B-2CE01</t>
    </r>
  </si>
  <si>
    <r>
      <rPr>
        <sz val="10"/>
        <rFont val="Calibri"/>
        <family val="2"/>
      </rPr>
      <t>Indian River State College</t>
    </r>
  </si>
  <si>
    <r>
      <rPr>
        <sz val="10"/>
        <rFont val="Calibri"/>
        <family val="2"/>
      </rPr>
      <t>Indian River</t>
    </r>
  </si>
  <si>
    <r>
      <rPr>
        <sz val="10"/>
        <rFont val="Calibri"/>
        <family val="2"/>
      </rPr>
      <t>562-1932B-2CE01</t>
    </r>
  </si>
  <si>
    <r>
      <rPr>
        <sz val="10"/>
        <rFont val="Calibri"/>
        <family val="2"/>
      </rPr>
      <t>Okeechobee</t>
    </r>
  </si>
  <si>
    <r>
      <rPr>
        <sz val="10"/>
        <rFont val="Calibri"/>
        <family val="2"/>
      </rPr>
      <t>562-1932B-2CE02</t>
    </r>
  </si>
  <si>
    <r>
      <rPr>
        <sz val="10"/>
        <rFont val="Calibri"/>
        <family val="2"/>
      </rPr>
      <t>Martin</t>
    </r>
  </si>
  <si>
    <r>
      <rPr>
        <sz val="10"/>
        <rFont val="Calibri"/>
        <family val="2"/>
      </rPr>
      <t>562-1932B-2CE03</t>
    </r>
  </si>
  <si>
    <r>
      <rPr>
        <sz val="10"/>
        <rFont val="Calibri"/>
        <family val="2"/>
      </rPr>
      <t>St. Lucie</t>
    </r>
  </si>
  <si>
    <r>
      <rPr>
        <sz val="10"/>
        <rFont val="Calibri"/>
        <family val="2"/>
      </rPr>
      <t>562-1932B-2CE04</t>
    </r>
  </si>
  <si>
    <r>
      <rPr>
        <sz val="10"/>
        <rFont val="Calibri"/>
        <family val="2"/>
      </rPr>
      <t>Lake County School District</t>
    </r>
  </si>
  <si>
    <r>
      <rPr>
        <sz val="10"/>
        <rFont val="Calibri"/>
        <family val="2"/>
      </rPr>
      <t>Lake</t>
    </r>
  </si>
  <si>
    <r>
      <rPr>
        <sz val="10"/>
        <rFont val="Calibri"/>
        <family val="2"/>
      </rPr>
      <t>350-1932B-2CE01</t>
    </r>
  </si>
  <si>
    <r>
      <rPr>
        <sz val="10"/>
        <rFont val="Calibri"/>
        <family val="2"/>
      </rPr>
      <t>Lee County School District</t>
    </r>
  </si>
  <si>
    <r>
      <rPr>
        <sz val="10"/>
        <rFont val="Calibri"/>
        <family val="2"/>
      </rPr>
      <t>Lee</t>
    </r>
  </si>
  <si>
    <r>
      <rPr>
        <sz val="10"/>
        <rFont val="Calibri"/>
        <family val="2"/>
      </rPr>
      <t>360-1932B-2CE01</t>
    </r>
  </si>
  <si>
    <r>
      <rPr>
        <sz val="10"/>
        <rFont val="Calibri"/>
        <family val="2"/>
      </rPr>
      <t>Leon County School District</t>
    </r>
  </si>
  <si>
    <r>
      <rPr>
        <sz val="10"/>
        <rFont val="Calibri"/>
        <family val="2"/>
      </rPr>
      <t>Leon</t>
    </r>
  </si>
  <si>
    <r>
      <rPr>
        <sz val="10"/>
        <rFont val="Calibri"/>
        <family val="2"/>
      </rPr>
      <t>370-1932B-2CE01</t>
    </r>
  </si>
  <si>
    <r>
      <rPr>
        <sz val="10"/>
        <rFont val="Calibri"/>
        <family val="2"/>
      </rPr>
      <t>Manatee County School District</t>
    </r>
  </si>
  <si>
    <r>
      <rPr>
        <sz val="10"/>
        <rFont val="Calibri"/>
        <family val="2"/>
      </rPr>
      <t>Manatee</t>
    </r>
  </si>
  <si>
    <r>
      <rPr>
        <sz val="10"/>
        <rFont val="Calibri"/>
        <family val="2"/>
      </rPr>
      <t>410-1932B-2CE01</t>
    </r>
  </si>
  <si>
    <r>
      <rPr>
        <sz val="10"/>
        <rFont val="Calibri"/>
        <family val="2"/>
      </rPr>
      <t>Marion County School District</t>
    </r>
  </si>
  <si>
    <r>
      <rPr>
        <sz val="10"/>
        <rFont val="Calibri"/>
        <family val="2"/>
      </rPr>
      <t>Marion</t>
    </r>
  </si>
  <si>
    <r>
      <rPr>
        <sz val="10"/>
        <rFont val="Calibri"/>
        <family val="2"/>
      </rPr>
      <t>420-1932B-2CE01</t>
    </r>
  </si>
  <si>
    <r>
      <rPr>
        <sz val="10"/>
        <rFont val="Calibri"/>
        <family val="2"/>
      </rPr>
      <t>Miami Dade College</t>
    </r>
  </si>
  <si>
    <r>
      <rPr>
        <sz val="10"/>
        <rFont val="Calibri"/>
        <family val="2"/>
      </rPr>
      <t>Dade</t>
    </r>
  </si>
  <si>
    <r>
      <rPr>
        <sz val="10"/>
        <rFont val="Calibri"/>
        <family val="2"/>
      </rPr>
      <t>132-1932B-2CE01</t>
    </r>
  </si>
  <si>
    <r>
      <rPr>
        <sz val="10"/>
        <rFont val="Calibri"/>
        <family val="2"/>
      </rPr>
      <t>Miami-Dade County School District</t>
    </r>
  </si>
  <si>
    <r>
      <rPr>
        <sz val="10"/>
        <rFont val="Calibri"/>
        <family val="2"/>
      </rPr>
      <t>130-1932B-2CE01</t>
    </r>
  </si>
  <si>
    <r>
      <rPr>
        <sz val="10"/>
        <rFont val="Calibri"/>
        <family val="2"/>
      </rPr>
      <t>Monroe County School District</t>
    </r>
  </si>
  <si>
    <r>
      <rPr>
        <sz val="10"/>
        <rFont val="Calibri"/>
        <family val="2"/>
      </rPr>
      <t>Monroe</t>
    </r>
  </si>
  <si>
    <r>
      <rPr>
        <sz val="10"/>
        <rFont val="Calibri"/>
        <family val="2"/>
      </rPr>
      <t>440-1932B-2CE01</t>
    </r>
  </si>
  <si>
    <r>
      <rPr>
        <sz val="10"/>
        <rFont val="Calibri"/>
        <family val="2"/>
      </rPr>
      <t>Okaloosa County School District</t>
    </r>
  </si>
  <si>
    <r>
      <rPr>
        <sz val="10"/>
        <rFont val="Calibri"/>
        <family val="2"/>
      </rPr>
      <t>Okaloosa</t>
    </r>
  </si>
  <si>
    <r>
      <rPr>
        <sz val="10"/>
        <rFont val="Calibri"/>
        <family val="2"/>
      </rPr>
      <t>460-1932B-2CE01</t>
    </r>
  </si>
  <si>
    <r>
      <rPr>
        <sz val="10"/>
        <rFont val="Calibri"/>
        <family val="2"/>
      </rPr>
      <t>Orange County School District</t>
    </r>
  </si>
  <si>
    <r>
      <rPr>
        <sz val="10"/>
        <rFont val="Calibri"/>
        <family val="2"/>
      </rPr>
      <t>Orange</t>
    </r>
  </si>
  <si>
    <r>
      <rPr>
        <sz val="10"/>
        <rFont val="Calibri"/>
        <family val="2"/>
      </rPr>
      <t>480-1932B-2CE01</t>
    </r>
  </si>
  <si>
    <r>
      <rPr>
        <sz val="10"/>
        <rFont val="Calibri"/>
        <family val="2"/>
      </rPr>
      <t>Osceola County School District</t>
    </r>
  </si>
  <si>
    <r>
      <rPr>
        <sz val="10"/>
        <rFont val="Calibri"/>
        <family val="2"/>
      </rPr>
      <t>Osceola</t>
    </r>
  </si>
  <si>
    <r>
      <rPr>
        <sz val="10"/>
        <rFont val="Calibri"/>
        <family val="2"/>
      </rPr>
      <t>490-1932B-2CE01</t>
    </r>
  </si>
  <si>
    <r>
      <rPr>
        <sz val="10"/>
        <rFont val="Calibri"/>
        <family val="2"/>
      </rPr>
      <t>Palm Beach County School District</t>
    </r>
  </si>
  <si>
    <r>
      <rPr>
        <sz val="10"/>
        <rFont val="Calibri"/>
        <family val="2"/>
      </rPr>
      <t>Palm Beach</t>
    </r>
  </si>
  <si>
    <r>
      <rPr>
        <sz val="10"/>
        <rFont val="Calibri"/>
        <family val="2"/>
      </rPr>
      <t>500-1932B-2CE01</t>
    </r>
  </si>
  <si>
    <r>
      <rPr>
        <sz val="10"/>
        <rFont val="Calibri"/>
        <family val="2"/>
      </rPr>
      <t>Pensacola State College</t>
    </r>
  </si>
  <si>
    <r>
      <rPr>
        <sz val="10"/>
        <rFont val="Calibri"/>
        <family val="2"/>
      </rPr>
      <t>Escambia</t>
    </r>
  </si>
  <si>
    <r>
      <rPr>
        <sz val="10"/>
        <rFont val="Calibri"/>
        <family val="2"/>
      </rPr>
      <t>172-1932B-2CE01</t>
    </r>
  </si>
  <si>
    <t>Santa Rosa</t>
  </si>
  <si>
    <t>172-1932B-2CE02</t>
  </si>
  <si>
    <r>
      <rPr>
        <sz val="10"/>
        <rFont val="Calibri"/>
        <family val="2"/>
      </rPr>
      <t>Pinellas County School District</t>
    </r>
  </si>
  <si>
    <r>
      <rPr>
        <sz val="10"/>
        <rFont val="Calibri"/>
        <family val="2"/>
      </rPr>
      <t>Pinellas</t>
    </r>
  </si>
  <si>
    <r>
      <rPr>
        <sz val="10"/>
        <rFont val="Calibri"/>
        <family val="2"/>
      </rPr>
      <t>520-1932B-2CE01</t>
    </r>
  </si>
  <si>
    <r>
      <rPr>
        <sz val="10"/>
        <rFont val="Calibri"/>
        <family val="2"/>
      </rPr>
      <t>Polk County School District</t>
    </r>
  </si>
  <si>
    <r>
      <rPr>
        <sz val="10"/>
        <rFont val="Calibri"/>
        <family val="2"/>
      </rPr>
      <t>Polk</t>
    </r>
  </si>
  <si>
    <r>
      <rPr>
        <sz val="10"/>
        <rFont val="Calibri"/>
        <family val="2"/>
      </rPr>
      <t>530-1932B-2CE01</t>
    </r>
  </si>
  <si>
    <r>
      <rPr>
        <sz val="10"/>
        <rFont val="Calibri"/>
        <family val="2"/>
      </rPr>
      <t>Santa Fe College</t>
    </r>
  </si>
  <si>
    <r>
      <rPr>
        <sz val="10"/>
        <rFont val="Calibri"/>
        <family val="2"/>
      </rPr>
      <t>Alachua</t>
    </r>
  </si>
  <si>
    <r>
      <rPr>
        <sz val="10"/>
        <rFont val="Calibri"/>
        <family val="2"/>
      </rPr>
      <t>012-1932B-2CE01</t>
    </r>
  </si>
  <si>
    <r>
      <rPr>
        <sz val="10"/>
        <rFont val="Calibri"/>
        <family val="2"/>
      </rPr>
      <t>Sarasota County School District</t>
    </r>
  </si>
  <si>
    <r>
      <rPr>
        <sz val="10"/>
        <rFont val="Calibri"/>
        <family val="2"/>
      </rPr>
      <t>Sarasota</t>
    </r>
  </si>
  <si>
    <r>
      <rPr>
        <sz val="10"/>
        <rFont val="Calibri"/>
        <family val="2"/>
      </rPr>
      <t>580-1932B-2CE01</t>
    </r>
  </si>
  <si>
    <r>
      <rPr>
        <sz val="10"/>
        <rFont val="Calibri"/>
        <family val="2"/>
      </rPr>
      <t>Seminole State College of Florida</t>
    </r>
  </si>
  <si>
    <r>
      <rPr>
        <sz val="10"/>
        <rFont val="Calibri"/>
        <family val="2"/>
      </rPr>
      <t>Seminole</t>
    </r>
  </si>
  <si>
    <r>
      <rPr>
        <sz val="10"/>
        <rFont val="Calibri"/>
        <family val="2"/>
      </rPr>
      <t>592-1932B-2CE01</t>
    </r>
  </si>
  <si>
    <r>
      <rPr>
        <sz val="10"/>
        <rFont val="Calibri"/>
        <family val="2"/>
      </rPr>
      <t>South Florida State College</t>
    </r>
  </si>
  <si>
    <r>
      <rPr>
        <sz val="10"/>
        <rFont val="Calibri"/>
        <family val="2"/>
      </rPr>
      <t>Highlands</t>
    </r>
  </si>
  <si>
    <r>
      <rPr>
        <sz val="10"/>
        <rFont val="Calibri"/>
        <family val="2"/>
      </rPr>
      <t>282-1932B-2CE02</t>
    </r>
  </si>
  <si>
    <r>
      <rPr>
        <sz val="10"/>
        <rFont val="Calibri"/>
        <family val="2"/>
      </rPr>
      <t>Hardee</t>
    </r>
  </si>
  <si>
    <r>
      <rPr>
        <sz val="10"/>
        <rFont val="Calibri"/>
        <family val="2"/>
      </rPr>
      <t>282-1932B-2CE01</t>
    </r>
  </si>
  <si>
    <r>
      <rPr>
        <sz val="10"/>
        <rFont val="Calibri"/>
        <family val="2"/>
      </rPr>
      <t>St. Johns County School District</t>
    </r>
  </si>
  <si>
    <r>
      <rPr>
        <sz val="10"/>
        <rFont val="Calibri"/>
        <family val="2"/>
      </rPr>
      <t>St. Johns</t>
    </r>
  </si>
  <si>
    <r>
      <rPr>
        <sz val="10"/>
        <rFont val="Calibri"/>
        <family val="2"/>
      </rPr>
      <t>550-1932B-2CE01</t>
    </r>
  </si>
  <si>
    <r>
      <rPr>
        <sz val="10"/>
        <rFont val="Calibri"/>
        <family val="2"/>
      </rPr>
      <t>Suwannee County School District</t>
    </r>
  </si>
  <si>
    <r>
      <rPr>
        <sz val="10"/>
        <rFont val="Calibri"/>
        <family val="2"/>
      </rPr>
      <t>Suwannee</t>
    </r>
  </si>
  <si>
    <r>
      <rPr>
        <sz val="10"/>
        <rFont val="Calibri"/>
        <family val="2"/>
      </rPr>
      <t>610-1932B-2CE01</t>
    </r>
  </si>
  <si>
    <r>
      <rPr>
        <b/>
        <sz val="9"/>
        <rFont val="Calibri"/>
        <family val="2"/>
      </rPr>
      <t>TOTAL</t>
    </r>
  </si>
  <si>
    <t>Yes</t>
  </si>
  <si>
    <t>AGE</t>
  </si>
  <si>
    <t>Adult ESOL</t>
  </si>
  <si>
    <t>No</t>
  </si>
  <si>
    <t>High School Equivalency (GED)</t>
  </si>
  <si>
    <t>Corrections</t>
  </si>
  <si>
    <t>Adult High School</t>
  </si>
  <si>
    <t>ELCATE</t>
  </si>
  <si>
    <t>Approved - 2021</t>
  </si>
  <si>
    <t>Career Clusters</t>
  </si>
  <si>
    <t>Pending - 2022</t>
  </si>
  <si>
    <t>Agriculture, Food, &amp; Natural Resources Home</t>
  </si>
  <si>
    <t>Architecture &amp; Construction Home</t>
  </si>
  <si>
    <t>Arts, A/V Technology &amp; Communication Home</t>
  </si>
  <si>
    <t>Business Management &amp; Administration Home</t>
  </si>
  <si>
    <t>Education &amp; Training Home</t>
  </si>
  <si>
    <t>Energy Home</t>
  </si>
  <si>
    <t>Engineering &amp; Technology Education Home</t>
  </si>
  <si>
    <t>Finance Home</t>
  </si>
  <si>
    <t>Government &amp; Public Administration Home</t>
  </si>
  <si>
    <t>Health Science Home</t>
  </si>
  <si>
    <t>Hospitality &amp; Tourism Home</t>
  </si>
  <si>
    <t>Human Services Home</t>
  </si>
  <si>
    <t>Information Technology Home</t>
  </si>
  <si>
    <t>Law, Public Safety &amp; Security Home</t>
  </si>
  <si>
    <t>Manufacturing Home</t>
  </si>
  <si>
    <t>Marketing, Sales, &amp; Service Home</t>
  </si>
  <si>
    <t>Transportation, Distribution, &amp; Logistics Home</t>
  </si>
  <si>
    <t>Counties</t>
  </si>
  <si>
    <t xml:space="preserve">Alachua </t>
  </si>
  <si>
    <t xml:space="preserve">Baker </t>
  </si>
  <si>
    <t xml:space="preserve">Bay </t>
  </si>
  <si>
    <t>Bradford</t>
  </si>
  <si>
    <t xml:space="preserve">Brevard </t>
  </si>
  <si>
    <t xml:space="preserve">Broward </t>
  </si>
  <si>
    <t xml:space="preserve">Calhoun </t>
  </si>
  <si>
    <t xml:space="preserve">Charlotte </t>
  </si>
  <si>
    <t xml:space="preserve">Citrus </t>
  </si>
  <si>
    <t xml:space="preserve">Clay </t>
  </si>
  <si>
    <t>Collier</t>
  </si>
  <si>
    <t xml:space="preserve">Columbia </t>
  </si>
  <si>
    <t xml:space="preserve">DeSoto </t>
  </si>
  <si>
    <t>Dixie</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</si>
  <si>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</si>
  <si>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</si>
  <si>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</si>
  <si>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</si>
  <si>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</si>
  <si>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</si>
  <si>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</si>
  <si>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</si>
  <si>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</si>
  <si>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Hardee</t>
  </si>
  <si>
    <t xml:space="preserve">Hendry </t>
  </si>
  <si>
    <t xml:space="preserve">Hernando </t>
  </si>
  <si>
    <t>Highlands</t>
  </si>
  <si>
    <t xml:space="preserve">Hillsborough </t>
  </si>
  <si>
    <t xml:space="preserve">Holmes </t>
  </si>
  <si>
    <t xml:space="preserve">Indian River </t>
  </si>
  <si>
    <t xml:space="preserve">Jackson </t>
  </si>
  <si>
    <t>Jefferson</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</si>
  <si>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</si>
  <si>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</si>
  <si>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</si>
  <si>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</si>
  <si>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</si>
  <si>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</si>
  <si>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</si>
  <si>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</si>
  <si>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</si>
  <si>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</si>
  <si>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Miami-Dade</t>
  </si>
  <si>
    <t xml:space="preserve">Monroe </t>
  </si>
  <si>
    <t xml:space="preserve">Nassau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</si>
  <si>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</si>
  <si>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</si>
  <si>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</si>
  <si>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</si>
  <si>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</si>
  <si>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</si>
  <si>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</si>
  <si>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</si>
  <si>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</si>
  <si>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St. Johns </t>
  </si>
  <si>
    <t xml:space="preserve">St. Lucie </t>
  </si>
  <si>
    <t xml:space="preserve">Santa Rosa </t>
  </si>
  <si>
    <t>Sarasota</t>
  </si>
  <si>
    <t xml:space="preserve">Seminole </t>
  </si>
  <si>
    <t xml:space="preserve">Sumter </t>
  </si>
  <si>
    <t xml:space="preserve">Suwannee </t>
  </si>
  <si>
    <t>Taylor</t>
  </si>
  <si>
    <t xml:space="preserve">Union </t>
  </si>
  <si>
    <t xml:space="preserve">Volusia </t>
  </si>
  <si>
    <t xml:space="preserve">Wakulla </t>
  </si>
  <si>
    <t>Walton</t>
  </si>
  <si>
    <t xml:space="preserve">Washington </t>
  </si>
  <si>
    <t>[C]  Provide the city of instruction; if instruction is online only , indicate N/A</t>
  </si>
  <si>
    <t>[D]  Select yes or no if the program is offered online</t>
  </si>
  <si>
    <t xml:space="preserve">Use dropdown menu to select county	</t>
  </si>
  <si>
    <t>Updated 22-23 Target information will be provided in April 2022.</t>
  </si>
  <si>
    <t>Online Offering (Yes/No)</t>
  </si>
  <si>
    <r>
      <t xml:space="preserve">INSTRUCTIONS: </t>
    </r>
    <r>
      <rPr>
        <sz val="11"/>
        <color theme="1"/>
        <rFont val="Calibri"/>
        <family val="2"/>
        <scheme val="minor"/>
      </rPr>
      <t>Please include all IET programs offered and complete the columns accordingly.</t>
    </r>
  </si>
  <si>
    <t>Column B: Summarize the type of services provided.</t>
  </si>
  <si>
    <r>
      <t>(4) FTE  -  (Only  a</t>
    </r>
    <r>
      <rPr>
        <b/>
        <i/>
        <sz val="11"/>
        <rFont val="Calibri"/>
        <family val="2"/>
        <scheme val="minor"/>
      </rPr>
      <t xml:space="preserve">pplicable  for  items  classified  as  Salaries  and  Other  Personal  Services  (Refer  to  (2)  Object  Code.)  </t>
    </r>
    <r>
      <rPr>
        <b/>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(6)  Percent Allocated – For each line item, enter the appropriate percentage that is allocated or applicable to this project (see pages 3-4 for examples)
(7) – (9)  Allowable, Reasonable and Necessary - DOE USE ONLY.</t>
    </r>
  </si>
  <si>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</si>
  <si>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</si>
  <si>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</si>
  <si>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_________</t>
  </si>
  <si>
    <t>COLUMN C – ACCOUNT TITLE:</t>
  </si>
  <si>
    <t>COLUMN D – DESCRIPTION:</t>
  </si>
  <si>
    <t>COLUMN F – NUMBER OF ITEMS:</t>
  </si>
  <si>
    <t>Provide the total number purchased of this item.</t>
  </si>
  <si>
    <t>COLUMN G – ITEM COST:</t>
  </si>
  <si>
    <t>Provide the projected cost for each item.</t>
  </si>
  <si>
    <t>COLUMN H – TOTAL COST:</t>
  </si>
  <si>
    <t>Provide the total projected cost of all items.</t>
  </si>
  <si>
    <t>Use the account title that applies to the object code listed in the accordance with the agency’s accounting system.</t>
  </si>
  <si>
    <t xml:space="preserve">Provide detailed descriptions/specifications of all equipment items to be purchased that have a projected unit value of $5,000 (State’s threshold) or more with a useful life of one year or more.
</t>
  </si>
  <si>
    <t>Provide the name of the school and the name of the program for which the equipment is being purchased.</t>
  </si>
  <si>
    <r>
      <t xml:space="preserve">Equipment projected to be purchased from this grant </t>
    </r>
    <r>
      <rPr>
        <u/>
        <sz val="11"/>
        <rFont val="Calibri"/>
        <family val="2"/>
        <scheme val="minor"/>
      </rPr>
      <t>must </t>
    </r>
    <r>
      <rPr>
        <sz val="11"/>
        <rFont val="Calibri"/>
        <family val="2"/>
        <scheme val="minor"/>
      </rPr>
      <t xml:space="preserve">be submitted on this form </t>
    </r>
    <r>
      <rPr>
        <b/>
        <u/>
        <sz val="11"/>
        <rFont val="Calibri"/>
        <family val="2"/>
        <scheme val="minor"/>
      </rPr>
      <t>or</t>
    </r>
    <r>
      <rPr>
        <b/>
        <sz val="11"/>
        <rFont val="Calibri"/>
        <family val="2"/>
        <scheme val="minor"/>
      </rPr>
      <t xml:space="preserve"> </t>
    </r>
    <r>
      <rPr>
        <sz val="11"/>
        <rFont val="Calibri"/>
        <family val="2"/>
        <scheme val="minor"/>
      </rPr>
      <t>in a format that contains the information appearing on this form.</t>
    </r>
  </si>
  <si>
    <r>
      <rPr>
        <sz val="11"/>
        <rFont val="Calibri"/>
        <family val="2"/>
        <scheme val="minor"/>
      </rPr>
      <t xml:space="preserve">Project Number </t>
    </r>
    <r>
      <rPr>
        <b/>
        <sz val="11"/>
        <rFont val="Calibri"/>
        <family val="2"/>
        <scheme val="minor"/>
      </rPr>
      <t>(DOE USE ONLY)</t>
    </r>
  </si>
  <si>
    <r>
      <rPr>
        <b/>
        <sz val="11"/>
        <rFont val="Calibri"/>
        <family val="2"/>
        <scheme val="minor"/>
      </rPr>
      <t>ITEM
#</t>
    </r>
  </si>
  <si>
    <r>
      <rPr>
        <b/>
        <sz val="11"/>
        <rFont val="Calibri"/>
        <family val="2"/>
        <scheme val="minor"/>
      </rPr>
      <t>ITEM COST
($)</t>
    </r>
  </si>
  <si>
    <r>
      <rPr>
        <b/>
        <sz val="11"/>
        <rFont val="Calibri"/>
        <family val="2"/>
        <scheme val="minor"/>
      </rPr>
      <t>TOTAL AMOUNT
($)</t>
    </r>
  </si>
  <si>
    <r>
      <rPr>
        <b/>
        <sz val="11"/>
        <color rgb="FFFFFFFF"/>
        <rFont val="Calibri"/>
        <family val="2"/>
        <scheme val="minor"/>
      </rPr>
      <t>A</t>
    </r>
  </si>
  <si>
    <r>
      <rPr>
        <b/>
        <sz val="11"/>
        <color rgb="FFFFFFFF"/>
        <rFont val="Calibri"/>
        <family val="2"/>
        <scheme val="minor"/>
      </rPr>
      <t>B</t>
    </r>
  </si>
  <si>
    <r>
      <rPr>
        <b/>
        <sz val="11"/>
        <color rgb="FFFFFFFF"/>
        <rFont val="Calibri"/>
        <family val="2"/>
        <scheme val="minor"/>
      </rPr>
      <t>D</t>
    </r>
  </si>
  <si>
    <r>
      <rPr>
        <b/>
        <sz val="11"/>
        <color rgb="FFFFFFFF"/>
        <rFont val="Calibri"/>
        <family val="2"/>
        <scheme val="minor"/>
      </rPr>
      <t>E</t>
    </r>
  </si>
  <si>
    <r>
      <rPr>
        <b/>
        <sz val="11"/>
        <color rgb="FFFFFFFF"/>
        <rFont val="Calibri"/>
        <family val="2"/>
        <scheme val="minor"/>
      </rPr>
      <t>F</t>
    </r>
  </si>
  <si>
    <r>
      <rPr>
        <b/>
        <sz val="11"/>
        <color rgb="FFFFFFFF"/>
        <rFont val="Calibri"/>
        <family val="2"/>
        <scheme val="minor"/>
      </rPr>
      <t>G</t>
    </r>
  </si>
  <si>
    <r>
      <rPr>
        <b/>
        <sz val="11"/>
        <color rgb="FFFFFFFF"/>
        <rFont val="Calibri"/>
        <family val="2"/>
        <scheme val="minor"/>
      </rPr>
      <t>H</t>
    </r>
  </si>
  <si>
    <r>
      <t>Florida Department of Education
Division of Career and Adult Education</t>
    </r>
    <r>
      <rPr>
        <sz val="11"/>
        <color rgb="FF000000"/>
        <rFont val="Calibri"/>
        <family val="2"/>
        <scheme val="minor"/>
      </rPr>
      <t xml:space="preserve">
</t>
    </r>
    <r>
      <rPr>
        <b/>
        <sz val="11"/>
        <color rgb="FF000000"/>
        <rFont val="Calibri"/>
        <family val="2"/>
        <scheme val="minor"/>
      </rPr>
      <t>PROJECTED EQUIPMENT PURCHASES FORM</t>
    </r>
  </si>
  <si>
    <r>
      <t xml:space="preserve">B.   Project Number </t>
    </r>
    <r>
      <rPr>
        <b/>
        <sz val="11"/>
        <rFont val="Calibri"/>
        <family val="2"/>
        <scheme val="minor"/>
      </rPr>
      <t>(DOE USE ONLY)</t>
    </r>
  </si>
  <si>
    <t>This form should be completed based on the instructions outlined below, unless instructed otherwise in the Request for Proposal (RFP) or Request for Application (RFA). Use multiple forms as needed.</t>
  </si>
  <si>
    <t>`</t>
  </si>
  <si>
    <t>Column C:  If AEFLA funds are budgeted (from this grant application) enter the amount. The amount entered must match the dollar amount listed for this on the appropriate DOE 101S Budget Narrative Form</t>
  </si>
  <si>
    <r>
      <t xml:space="preserve">SCHOOL DISTRICTS ONLY:  </t>
    </r>
    <r>
      <rPr>
        <sz val="11"/>
        <rFont val="Arial"/>
        <family val="2"/>
      </rPr>
      <t xml:space="preserve">Use the four digit function codes as required in the </t>
    </r>
    <r>
      <rPr>
        <u/>
        <sz val="11"/>
        <rFont val="Arial"/>
        <family val="2"/>
      </rPr>
      <t>Financial and Program Cost Accounting and Reporting for Florida Schools Manual.</t>
    </r>
    <r>
      <rPr>
        <sz val="11"/>
        <rFont val="Arial"/>
        <family val="2"/>
      </rPr>
      <t xml:space="preserve"> </t>
    </r>
  </si>
  <si>
    <t>IET is affiliated with the Adult Education (section 231) or Corrections Education (section 225) programs
(Yes/No)</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</si>
  <si>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</si>
  <si>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</si>
  <si>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EFL Levels  to be served</t>
  </si>
  <si>
    <t>IET Program Number</t>
  </si>
  <si>
    <t>[J]</t>
  </si>
  <si>
    <t>1234567</t>
  </si>
  <si>
    <t>ABC District Nursing Assistant AGE</t>
  </si>
  <si>
    <t>ABC High School</t>
  </si>
  <si>
    <t>5,6</t>
  </si>
  <si>
    <t>Certified Nursing Assistant (CNA)</t>
  </si>
  <si>
    <t xml:space="preserve">Note: The first row is an example. </t>
  </si>
  <si>
    <t xml:space="preserve">[B]  Enter your agency's assigned IET program number(s) for all "APPROVED" IETs.  The IET Program Numbers Appendix - District/FCS/CBO are located at the link below: </t>
  </si>
  <si>
    <t xml:space="preserve"> https://www.fldoe.org/academics/career-adult-edu/adult-edu/resources.stml </t>
  </si>
  <si>
    <t>[C] Insert the IET Program Title (Nursing Assistant, Building Construction, etc.)</t>
  </si>
  <si>
    <t>[D] Indicate the instructional site where the IET program will occur.</t>
  </si>
  <si>
    <t>[E] Select from the drop down which Career Cluster the IET program falls under.</t>
  </si>
  <si>
    <t>[F] Enter the EFL levels (NRS 1-6) served by each IET Program. Agencies can enter more than one level in this cell. Example: 1,2,3,4,5,6.</t>
  </si>
  <si>
    <t>[G] Select from the drop down (Yes or No) whether the IET leads to a certification.</t>
  </si>
  <si>
    <t>[H] Indicate the title/name of the certification that the IET program leads to. There may be more than one certification a program can lead to, but please include the most likely certificate.</t>
  </si>
  <si>
    <t>[I] Select from the drop down (Yes or No) if the IET program is affiliated with AGE (sect. 231) or Corrections Education (sect. 225) funds.</t>
  </si>
  <si>
    <t>[J] Select from the drop down (Yes or No) if the IET program is affiliated with IELCE (sect. 243) funds.</t>
  </si>
  <si>
    <t>Integrated Education and Training (IET) Offering Summary</t>
  </si>
  <si>
    <t>Sumter</t>
  </si>
  <si>
    <t>600-1932B-2CE01</t>
  </si>
  <si>
    <t xml:space="preserve">Revised 5-19-22
Allocation Chart
</t>
  </si>
  <si>
    <t xml:space="preserve">*Sumter County School District </t>
  </si>
  <si>
    <t>2022-2023 Integrated English Literacy and Civics Education (IELCE) 
Allocation Chart *Revised 5-19-22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</si>
</sst>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quot;$&quot;#,##0.00"/>
    <numFmt numFmtId="166" formatCode="0.0"/>
    <numFmt numFmtId="167" formatCode="\$\ #,##0"/>
  </numFmts>
  <fonts count="6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sz val="10"/>
      <name val="Arial"/>
      <family val="2"/>
    </font>
    <font>
      <sz val="10"/>
      <color rgb="FF000000"/>
      <name val="Arial"/>
      <family val="2"/>
    </font>
    <font>
      <sz val="9"/>
      <name val="Arial"/>
      <family val="2"/>
    </font>
    <font>
      <sz val="11"/>
      <color rgb="FFFF0000"/>
      <name val="Calibri"/>
      <family val="2"/>
      <scheme val="minor"/>
    </font>
    <font>
      <sz val="11"/>
      <name val="Calibri"/>
      <family val="2"/>
      <scheme val="minor"/>
    </font>
    <font>
      <b/>
      <sz val="11"/>
      <color rgb="FFFF0000"/>
      <name val="Calibri"/>
      <family val="2"/>
      <scheme val="minor"/>
    </font>
    <font>
      <b/>
      <sz val="10"/>
      <color rgb="FF000000"/>
      <name val="Arial"/>
      <family val="2"/>
    </font>
    <font>
      <b/>
      <sz val="16"/>
      <color theme="1"/>
      <name val="Calibri"/>
      <family val="2"/>
      <scheme val="minor"/>
    </font>
    <font>
      <b/>
      <sz val="12"/>
      <color theme="1"/>
      <name val="Calibri"/>
      <family val="2"/>
      <scheme val="minor"/>
    </font>
    <font>
      <i/>
      <sz val="10"/>
      <color theme="1"/>
      <name val="Calibri"/>
      <family val="2"/>
      <scheme val="minor"/>
    </font>
    <font>
      <sz val="12"/>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sz val="9"/>
      <name val="Calibri"/>
      <family val="2"/>
      <scheme val="minor"/>
    </font>
    <font>
      <sz val="12"/>
      <name val="Calibri"/>
      <family val="2"/>
      <scheme val="minor"/>
    </font>
    <font>
      <b/>
      <sz val="14"/>
      <name val="Calibri"/>
      <family val="2"/>
      <scheme val="minor"/>
    </font>
    <font>
      <sz val="14"/>
      <name val="Calibri"/>
      <family val="2"/>
      <scheme val="minor"/>
    </font>
    <font>
      <sz val="8"/>
      <name val="Calibri"/>
      <family val="2"/>
      <scheme val="minor"/>
    </font>
    <font>
      <i/>
      <sz val="11"/>
      <name val="Calibri"/>
      <family val="2"/>
      <scheme val="minor"/>
    </font>
    <font>
      <b/>
      <sz val="11"/>
      <name val="Calibri"/>
      <family val="2"/>
      <scheme val="minor"/>
    </font>
    <font>
      <b/>
      <sz val="11.5"/>
      <name val="Calibri"/>
      <family val="2"/>
    </font>
    <font>
      <sz val="10"/>
      <name val="Calibri"/>
      <family val="2"/>
    </font>
    <font>
      <sz val="10"/>
      <color rgb="FF000000"/>
      <name val="Calibri"/>
      <family val="2"/>
    </font>
    <font>
      <b/>
      <sz val="9"/>
      <name val="Calibri"/>
      <family val="2"/>
    </font>
    <font>
      <b/>
      <sz val="9"/>
      <color rgb="FF000000"/>
      <name val="Calibri"/>
      <family val="2"/>
    </font>
    <font>
      <b/>
      <sz val="12"/>
      <name val="Calibri"/>
      <family val="2"/>
    </font>
    <font>
      <b/>
      <i/>
      <sz val="11"/>
      <color rgb="FF000000"/>
      <name val="Calibri"/>
      <family val="2"/>
      <scheme val="minor"/>
    </font>
    <font>
      <sz val="11"/>
      <color rgb="FF000000"/>
      <name val="Calibri"/>
      <family val="2"/>
      <scheme val="minor"/>
    </font>
    <font>
      <sz val="14"/>
      <color theme="1"/>
      <name val="Calibri"/>
      <family val="2"/>
      <scheme val="minor"/>
    </font>
    <font>
      <b/>
      <i/>
      <sz val="11"/>
      <name val="Calibri"/>
      <family val="2"/>
      <scheme val="minor"/>
    </font>
    <font>
      <b/>
      <sz val="14"/>
      <color rgb="FF000000"/>
      <name val="Calibri"/>
      <family val="2"/>
      <scheme val="minor"/>
    </font>
    <font>
      <u/>
      <sz val="11"/>
      <name val="Calibri"/>
      <family val="2"/>
      <scheme val="minor"/>
    </font>
    <font>
      <b/>
      <u/>
      <sz val="11"/>
      <name val="Calibri"/>
      <family val="2"/>
      <scheme val="minor"/>
    </font>
    <font>
      <b/>
      <sz val="11"/>
      <color rgb="FFFFFFFF"/>
      <name val="Calibri"/>
      <family val="2"/>
      <scheme val="minor"/>
    </font>
    <font>
      <b/>
      <sz val="11"/>
      <name val="Arial"/>
      <family val="2"/>
    </font>
    <font>
      <sz val="11"/>
      <name val="Arial"/>
      <family val="2"/>
    </font>
    <font>
      <u/>
      <sz val="11"/>
      <name val="Arial"/>
      <family val="2"/>
    </font>
    <font>
      <sz val="16"/>
      <color theme="1"/>
      <name val="Calibri"/>
      <family val="2"/>
      <scheme val="minor"/>
    </font>
    <font>
      <u/>
      <sz val="11"/>
      <color theme="10"/>
      <name val="Calibri"/>
      <family val="2"/>
      <scheme val="minor"/>
    </font>
    <font>
      <i/>
      <u/>
      <sz val="11"/>
      <color theme="10"/>
      <name val="Calibri"/>
      <family val="2"/>
      <scheme val="minor"/>
    </font>
    <font>
      <b/>
      <sz val="16"/>
      <color rgb="FFFF0000"/>
      <name val="Calibri"/>
      <family val="2"/>
      <scheme val="minor"/>
    </font>
  </fonts>
  <fills count="22">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5DFB4"/>
      </patternFill>
    </fill>
    <fill>
      <patternFill patternType="solid">
        <fgColor rgb="FFF8F6D7"/>
      </patternFill>
    </fill>
    <fill>
      <patternFill patternType="solid">
        <fgColor rgb="FFD9D9D9"/>
      </patternFill>
    </fill>
    <fill>
      <patternFill patternType="solid">
        <fgColor rgb="FFFFFF00"/>
        <bgColor indexed="64"/>
      </patternFill>
    </fill>
    <fill>
      <patternFill patternType="solid">
        <fgColor theme="0"/>
        <bgColor rgb="FF000000"/>
      </patternFill>
    </fill>
  </fills>
  <borders count="74">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top style="thin">
        <color auto="1"/>
      </top>
      <bottom style="thin">
        <color auto="1"/>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style="medium">
        <color rgb="FF000000"/>
      </top>
      <bottom style="thin">
        <color theme="4" tint="-0.499984740745262"/>
      </bottom>
      <diagonal/>
    </border>
    <border>
      <left/>
      <right/>
      <top style="medium">
        <color indexed="64"/>
      </top>
      <bottom style="medium">
        <color indexed="64"/>
      </bottom>
      <diagonal/>
    </border>
    <border>
      <left/>
      <right/>
      <top style="medium">
        <color theme="4" tint="-0.499984740745262"/>
      </top>
      <bottom style="medium">
        <color theme="4" tint="-0.499984740745262"/>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rgb="FF000000"/>
      </left>
      <right/>
      <top/>
      <bottom style="thin">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rgb="FF000000"/>
      </top>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theme="4" tint="-0.499984740745262"/>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thin">
        <color theme="4" tint="-0.499984740745262"/>
      </bottom>
      <diagonal/>
    </border>
    <border>
      <left style="medium">
        <color rgb="FF000000"/>
      </left>
      <right style="medium">
        <color rgb="FF000000"/>
      </right>
      <top style="medium">
        <color theme="4" tint="-0.499984740745262"/>
      </top>
      <bottom style="thin">
        <color theme="4" tint="-0.499984740745262"/>
      </bottom>
      <diagonal/>
    </border>
    <border>
      <left style="medium">
        <color rgb="FF000000"/>
      </left>
      <right style="medium">
        <color rgb="FF000000"/>
      </right>
      <top style="medium">
        <color theme="4" tint="-0.499984740745262"/>
      </top>
      <bottom style="medium">
        <color rgb="FF000000"/>
      </bottom>
      <diagonal/>
    </border>
    <border>
      <left/>
      <right/>
      <top style="medium">
        <color rgb="FF000000"/>
      </top>
      <bottom style="thin">
        <color theme="4" tint="-0.499984740745262"/>
      </bottom>
      <diagonal/>
    </border>
    <border>
      <left/>
      <right/>
      <top/>
      <bottom style="thin">
        <color theme="4" tint="-0.499984740745262"/>
      </bottom>
      <diagonal/>
    </border>
    <border>
      <left/>
      <right/>
      <top style="medium">
        <color theme="4" tint="-0.499984740745262"/>
      </top>
      <bottom style="thin">
        <color theme="4" tint="-0.499984740745262"/>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0" fontId="14" fillId="0" borderId="0"/>
    <xf numFmtId="0" fontId="14" fillId="0" borderId="0"/>
    <xf numFmtId="0" fontId="59" fillId="0" borderId="0" applyNumberFormat="0" applyFill="0" applyBorder="0" applyAlignment="0" applyProtection="0"/>
  </cellStyleXfs>
  <cellXfs count="313">
    <xf numFmtId="0" fontId="0" fillId="0" borderId="0" xfId="0"/>
    <xf numFmtId="0" fontId="2" fillId="2" borderId="1" xfId="0" applyFont="1" applyFill="1" applyBorder="1" applyAlignment="1">
      <alignmen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7" fillId="5" borderId="10" xfId="0" applyFont="1" applyFill="1" applyBorder="1" applyAlignment="1">
      <alignment horizontal="center" vertical="top" wrapText="1"/>
    </xf>
    <xf numFmtId="0" fontId="9" fillId="0" borderId="0" xfId="0" applyFont="1" applyAlignment="1">
      <alignment horizontal="left" vertical="top"/>
    </xf>
    <xf numFmtId="0" fontId="9" fillId="0" borderId="0" xfId="0" applyFont="1" applyAlignment="1">
      <alignment horizontal="left" vertical="top" wrapText="1"/>
    </xf>
    <xf numFmtId="0" fontId="5" fillId="8" borderId="12" xfId="0" applyFont="1" applyFill="1" applyBorder="1" applyAlignment="1">
      <alignment horizontal="center" vertical="top"/>
    </xf>
    <xf numFmtId="0" fontId="5" fillId="8" borderId="1" xfId="0" applyFont="1" applyFill="1" applyBorder="1" applyAlignment="1">
      <alignment horizontal="center" vertical="top"/>
    </xf>
    <xf numFmtId="0" fontId="5" fillId="8" borderId="14" xfId="0" applyFont="1" applyFill="1" applyBorder="1" applyAlignment="1">
      <alignment horizontal="center" vertical="top"/>
    </xf>
    <xf numFmtId="0" fontId="6" fillId="8" borderId="19" xfId="0" applyFont="1" applyFill="1" applyBorder="1" applyAlignment="1">
      <alignment vertical="top"/>
    </xf>
    <xf numFmtId="0" fontId="5" fillId="8" borderId="15" xfId="0" applyFont="1" applyFill="1" applyBorder="1" applyAlignment="1">
      <alignment horizontal="center" vertical="top"/>
    </xf>
    <xf numFmtId="0" fontId="6" fillId="8" borderId="18" xfId="0" applyFont="1" applyFill="1" applyBorder="1" applyAlignment="1">
      <alignment horizontal="right" vertical="top" indent="1"/>
    </xf>
    <xf numFmtId="0" fontId="7" fillId="5" borderId="6" xfId="0" applyFont="1" applyFill="1" applyBorder="1" applyAlignment="1">
      <alignment horizontal="center" vertical="center" wrapText="1"/>
    </xf>
    <xf numFmtId="0" fontId="3" fillId="0" borderId="0" xfId="0" applyFont="1" applyAlignment="1">
      <alignment horizontal="center" vertical="top"/>
    </xf>
    <xf numFmtId="0" fontId="10" fillId="0" borderId="0" xfId="0" applyFont="1" applyAlignment="1">
      <alignment horizontal="left" vertical="top"/>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8" fillId="0" borderId="0" xfId="0" applyFont="1" applyAlignment="1">
      <alignment horizontal="left" vertical="top"/>
    </xf>
    <xf numFmtId="0" fontId="3" fillId="0" borderId="0" xfId="0" applyFont="1"/>
    <xf numFmtId="0" fontId="7" fillId="5" borderId="5" xfId="0" applyFont="1" applyFill="1" applyBorder="1" applyAlignment="1">
      <alignment horizontal="center" vertical="top" wrapText="1"/>
    </xf>
    <xf numFmtId="0" fontId="7" fillId="5" borderId="5" xfId="0" applyFont="1" applyFill="1" applyBorder="1" applyAlignment="1">
      <alignment horizontal="center" vertical="center" wrapText="1"/>
    </xf>
    <xf numFmtId="0" fontId="3" fillId="0" borderId="0" xfId="0" applyFont="1" applyAlignment="1">
      <alignment horizontal="center" vertical="center"/>
    </xf>
    <xf numFmtId="0" fontId="18" fillId="0" borderId="0" xfId="0" applyFont="1"/>
    <xf numFmtId="0" fontId="7" fillId="5" borderId="8" xfId="0" applyFont="1" applyFill="1" applyBorder="1" applyAlignment="1">
      <alignment horizontal="center" vertical="center" wrapText="1"/>
    </xf>
    <xf numFmtId="0" fontId="20" fillId="0" borderId="0" xfId="0" applyFont="1" applyAlignment="1">
      <alignment horizontal="left" vertical="top"/>
    </xf>
    <xf numFmtId="0" fontId="20" fillId="0" borderId="0" xfId="0" applyFont="1"/>
    <xf numFmtId="0" fontId="0" fillId="0" borderId="0" xfId="0" applyAlignment="1">
      <alignment horizontal="center" vertical="center"/>
    </xf>
    <xf numFmtId="0" fontId="18"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8" borderId="5" xfId="0" applyFill="1" applyBorder="1" applyAlignment="1">
      <alignment horizontal="center" vertical="top"/>
    </xf>
    <xf numFmtId="0" fontId="7" fillId="5" borderId="44" xfId="0" applyFont="1" applyFill="1" applyBorder="1" applyAlignment="1">
      <alignment horizontal="center" vertical="top" wrapText="1"/>
    </xf>
    <xf numFmtId="0" fontId="24" fillId="0" borderId="0" xfId="0" applyFont="1" applyAlignment="1">
      <alignment horizontal="left" vertical="top" indent="1"/>
    </xf>
    <xf numFmtId="0" fontId="2" fillId="2" borderId="5" xfId="0" applyFont="1" applyFill="1" applyBorder="1" applyAlignment="1">
      <alignment vertical="top"/>
    </xf>
    <xf numFmtId="0" fontId="10" fillId="0" borderId="0" xfId="0" applyFont="1"/>
    <xf numFmtId="0" fontId="5" fillId="0" borderId="45" xfId="0" applyFont="1" applyBorder="1" applyAlignment="1">
      <alignment vertical="top"/>
    </xf>
    <xf numFmtId="0" fontId="11" fillId="5" borderId="5"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3" fillId="0" borderId="0" xfId="0" applyFont="1" applyAlignment="1">
      <alignment horizontal="left" vertical="top" wrapText="1"/>
    </xf>
    <xf numFmtId="0" fontId="14" fillId="0" borderId="0" xfId="0" applyFont="1" applyAlignment="1">
      <alignment wrapText="1"/>
    </xf>
    <xf numFmtId="0" fontId="14" fillId="3" borderId="0" xfId="0" applyFont="1" applyFill="1" applyAlignment="1">
      <alignment wrapText="1"/>
    </xf>
    <xf numFmtId="0" fontId="5" fillId="8" borderId="11" xfId="0" applyFont="1" applyFill="1" applyBorder="1" applyAlignment="1">
      <alignment vertical="top" wrapText="1"/>
    </xf>
    <xf numFmtId="0" fontId="5" fillId="8" borderId="13" xfId="0" applyFont="1" applyFill="1" applyBorder="1" applyAlignment="1">
      <alignment vertical="top" wrapText="1"/>
    </xf>
    <xf numFmtId="0" fontId="5" fillId="8" borderId="16" xfId="0" applyFont="1" applyFill="1" applyBorder="1" applyAlignment="1">
      <alignment vertical="top" wrapText="1"/>
    </xf>
    <xf numFmtId="0" fontId="5" fillId="8" borderId="17" xfId="0" applyFont="1" applyFill="1" applyBorder="1" applyAlignment="1">
      <alignment vertical="top" wrapText="1"/>
    </xf>
    <xf numFmtId="0" fontId="0" fillId="0" borderId="0" xfId="0"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8" borderId="5" xfId="0" applyFont="1" applyFill="1" applyBorder="1" applyAlignment="1">
      <alignment vertical="top" wrapText="1"/>
    </xf>
    <xf numFmtId="0" fontId="0" fillId="8" borderId="5" xfId="0" applyFill="1" applyBorder="1" applyAlignment="1" applyProtection="1">
      <alignment horizontal="left" vertical="top"/>
      <protection locked="0"/>
    </xf>
    <xf numFmtId="0" fontId="0" fillId="0" borderId="5" xfId="0" applyBorder="1" applyAlignment="1" applyProtection="1">
      <alignment wrapText="1"/>
      <protection locked="0"/>
    </xf>
    <xf numFmtId="165" fontId="0" fillId="0" borderId="5" xfId="0" applyNumberFormat="1" applyBorder="1" applyAlignment="1" applyProtection="1">
      <alignment wrapText="1"/>
      <protection locked="0"/>
    </xf>
    <xf numFmtId="0" fontId="0" fillId="0" borderId="0" xfId="0" applyAlignment="1">
      <alignment horizontal="center"/>
    </xf>
    <xf numFmtId="0" fontId="4" fillId="0" borderId="0" xfId="0" applyFont="1" applyAlignment="1">
      <alignment horizontal="left" vertical="top"/>
    </xf>
    <xf numFmtId="0" fontId="0" fillId="0" borderId="0" xfId="0" applyProtection="1">
      <protection locked="0"/>
    </xf>
    <xf numFmtId="0" fontId="8" fillId="2" borderId="31" xfId="0" applyFont="1" applyFill="1" applyBorder="1" applyAlignment="1">
      <alignment horizontal="center" vertical="top"/>
    </xf>
    <xf numFmtId="166" fontId="0" fillId="0" borderId="0" xfId="0" applyNumberFormat="1"/>
    <xf numFmtId="0" fontId="7" fillId="16" borderId="52" xfId="0" applyFont="1" applyFill="1" applyBorder="1" applyAlignment="1">
      <alignment horizontal="center" vertical="center" wrapText="1"/>
    </xf>
    <xf numFmtId="0" fontId="6" fillId="8" borderId="51" xfId="0" applyFont="1" applyFill="1" applyBorder="1" applyAlignment="1">
      <alignment horizontal="right" vertical="top" indent="1"/>
    </xf>
    <xf numFmtId="0" fontId="5" fillId="7" borderId="5" xfId="0" applyFont="1" applyFill="1" applyBorder="1" applyAlignment="1" applyProtection="1">
      <alignment horizontal="center" vertical="top" wrapText="1"/>
      <protection locked="0"/>
    </xf>
    <xf numFmtId="0" fontId="5" fillId="9" borderId="5" xfId="0" applyFont="1" applyFill="1" applyBorder="1" applyAlignment="1">
      <alignment horizontal="center" vertical="top" wrapText="1"/>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0" fillId="0" borderId="0" xfId="0" applyAlignment="1" applyProtection="1">
      <alignment horizontal="center" wrapText="1"/>
      <protection locked="0"/>
    </xf>
    <xf numFmtId="0" fontId="31" fillId="0" borderId="0" xfId="4" applyFont="1" applyAlignment="1">
      <alignment horizontal="left" vertical="top"/>
    </xf>
    <xf numFmtId="0" fontId="32" fillId="0" borderId="0" xfId="4" applyFont="1" applyAlignment="1">
      <alignment horizontal="center" vertical="top"/>
    </xf>
    <xf numFmtId="1" fontId="6" fillId="6" borderId="49" xfId="0" applyNumberFormat="1" applyFont="1" applyFill="1" applyBorder="1" applyAlignment="1">
      <alignment horizontal="center" vertical="top" wrapText="1"/>
    </xf>
    <xf numFmtId="0" fontId="6" fillId="6" borderId="49" xfId="0" applyFont="1" applyFill="1" applyBorder="1" applyAlignment="1">
      <alignment horizontal="center" vertical="top" wrapText="1"/>
    </xf>
    <xf numFmtId="0" fontId="6" fillId="6" borderId="52" xfId="0" applyFont="1" applyFill="1" applyBorder="1" applyAlignment="1">
      <alignment horizontal="center" vertical="top" wrapText="1"/>
    </xf>
    <xf numFmtId="0" fontId="6" fillId="15" borderId="9" xfId="0" applyFont="1" applyFill="1" applyBorder="1" applyAlignment="1">
      <alignment horizontal="center" vertical="top" wrapText="1"/>
    </xf>
    <xf numFmtId="0" fontId="6" fillId="4" borderId="47" xfId="0" applyFont="1" applyFill="1" applyBorder="1" applyAlignment="1">
      <alignment horizontal="center" vertical="top" wrapText="1"/>
    </xf>
    <xf numFmtId="0" fontId="6" fillId="6" borderId="57" xfId="0" applyFont="1" applyFill="1" applyBorder="1" applyAlignment="1">
      <alignment horizontal="center" vertical="top" wrapText="1"/>
    </xf>
    <xf numFmtId="0" fontId="6" fillId="6" borderId="54" xfId="0" applyFont="1" applyFill="1" applyBorder="1" applyAlignment="1">
      <alignment horizontal="center" vertical="top" wrapText="1"/>
    </xf>
    <xf numFmtId="0" fontId="6" fillId="6" borderId="55" xfId="0" applyFont="1" applyFill="1" applyBorder="1" applyAlignment="1">
      <alignment horizontal="center" vertical="top" wrapText="1"/>
    </xf>
    <xf numFmtId="0" fontId="6" fillId="15" borderId="48" xfId="0" applyFont="1" applyFill="1" applyBorder="1" applyAlignment="1">
      <alignment horizontal="center" vertical="top" wrapText="1"/>
    </xf>
    <xf numFmtId="0" fontId="6" fillId="4" borderId="53" xfId="0" applyFont="1" applyFill="1" applyBorder="1" applyAlignment="1">
      <alignment horizontal="center" vertical="top" wrapText="1"/>
    </xf>
    <xf numFmtId="0" fontId="6" fillId="15" borderId="47" xfId="0" applyFont="1" applyFill="1" applyBorder="1" applyAlignment="1">
      <alignment horizontal="center" vertical="top" wrapText="1"/>
    </xf>
    <xf numFmtId="0" fontId="37" fillId="0" borderId="0" xfId="0" applyFont="1" applyAlignment="1">
      <alignment horizontal="center"/>
    </xf>
    <xf numFmtId="49" fontId="29" fillId="0" borderId="5" xfId="0" applyNumberFormat="1" applyFont="1" applyBorder="1" applyAlignment="1">
      <alignment horizontal="center"/>
    </xf>
    <xf numFmtId="49" fontId="29" fillId="4" borderId="5" xfId="0" applyNumberFormat="1" applyFont="1" applyFill="1" applyBorder="1" applyAlignment="1">
      <alignment horizontal="center"/>
    </xf>
    <xf numFmtId="49" fontId="33" fillId="0" borderId="0" xfId="0" applyNumberFormat="1" applyFont="1" applyAlignment="1">
      <alignment horizontal="center"/>
    </xf>
    <xf numFmtId="0" fontId="32" fillId="0" borderId="0" xfId="0" applyFont="1"/>
    <xf numFmtId="0" fontId="33" fillId="0" borderId="0" xfId="0" applyFont="1"/>
    <xf numFmtId="0" fontId="29" fillId="0" borderId="8" xfId="0" applyFont="1" applyBorder="1" applyAlignment="1">
      <alignment horizontal="center" wrapText="1"/>
    </xf>
    <xf numFmtId="49" fontId="29" fillId="0" borderId="8" xfId="0" applyNumberFormat="1" applyFont="1" applyBorder="1" applyAlignment="1">
      <alignment horizontal="center" wrapText="1"/>
    </xf>
    <xf numFmtId="49" fontId="29" fillId="4" borderId="8" xfId="0" applyNumberFormat="1" applyFont="1" applyFill="1" applyBorder="1" applyAlignment="1">
      <alignment horizontal="center" wrapText="1"/>
    </xf>
    <xf numFmtId="9" fontId="35" fillId="0" borderId="8" xfId="2" applyFont="1" applyBorder="1" applyAlignment="1" applyProtection="1">
      <alignment horizontal="center" wrapText="1"/>
      <protection locked="0"/>
    </xf>
    <xf numFmtId="9" fontId="35" fillId="0" borderId="5" xfId="2" applyFont="1" applyBorder="1" applyAlignment="1" applyProtection="1">
      <alignment wrapText="1"/>
      <protection locked="0"/>
    </xf>
    <xf numFmtId="0" fontId="36" fillId="0" borderId="0" xfId="0" applyFont="1" applyAlignment="1">
      <alignment vertical="center"/>
    </xf>
    <xf numFmtId="0" fontId="19" fillId="0" borderId="0" xfId="0" applyFont="1" applyAlignment="1">
      <alignment wrapText="1"/>
    </xf>
    <xf numFmtId="0" fontId="35" fillId="4" borderId="5" xfId="0" applyFont="1" applyFill="1" applyBorder="1" applyAlignment="1">
      <alignment wrapText="1"/>
    </xf>
    <xf numFmtId="0" fontId="31" fillId="0" borderId="0" xfId="0" applyFont="1" applyAlignment="1">
      <alignment wrapText="1"/>
    </xf>
    <xf numFmtId="0" fontId="29" fillId="0" borderId="3" xfId="0" applyFont="1" applyBorder="1" applyAlignment="1">
      <alignment horizontal="center" wrapText="1"/>
    </xf>
    <xf numFmtId="0" fontId="29" fillId="0" borderId="4" xfId="0" applyFont="1" applyBorder="1" applyAlignment="1">
      <alignment horizontal="center" wrapText="1"/>
    </xf>
    <xf numFmtId="0" fontId="32" fillId="9" borderId="5" xfId="0" applyFont="1" applyFill="1" applyBorder="1" applyAlignment="1">
      <alignment horizontal="center" vertical="top" wrapText="1"/>
    </xf>
    <xf numFmtId="0" fontId="6" fillId="8" borderId="5" xfId="0" applyFont="1" applyFill="1" applyBorder="1" applyAlignment="1">
      <alignment vertical="top" wrapText="1"/>
    </xf>
    <xf numFmtId="0" fontId="6" fillId="9" borderId="5" xfId="0" applyFont="1" applyFill="1" applyBorder="1" applyAlignment="1">
      <alignment horizontal="center" vertical="top" wrapText="1"/>
    </xf>
    <xf numFmtId="0" fontId="35" fillId="0" borderId="8" xfId="0" applyFont="1" applyBorder="1" applyAlignment="1" applyProtection="1">
      <alignment horizontal="left" wrapText="1"/>
      <protection locked="0"/>
    </xf>
    <xf numFmtId="0" fontId="35" fillId="0" borderId="8" xfId="0" applyFont="1" applyBorder="1" applyAlignment="1" applyProtection="1">
      <alignment horizontal="center" wrapText="1"/>
      <protection locked="0"/>
    </xf>
    <xf numFmtId="2" fontId="35" fillId="3" borderId="8" xfId="0" applyNumberFormat="1" applyFont="1" applyFill="1" applyBorder="1" applyAlignment="1" applyProtection="1">
      <alignment horizontal="center" wrapText="1"/>
      <protection locked="0"/>
    </xf>
    <xf numFmtId="7" fontId="35" fillId="0" borderId="8" xfId="3" applyNumberFormat="1" applyFont="1" applyBorder="1" applyAlignment="1" applyProtection="1">
      <alignment horizontal="right" wrapText="1"/>
      <protection locked="0"/>
    </xf>
    <xf numFmtId="49" fontId="35" fillId="0" borderId="8" xfId="0" applyNumberFormat="1" applyFont="1" applyBorder="1" applyAlignment="1" applyProtection="1">
      <alignment horizontal="left" wrapText="1"/>
      <protection locked="0"/>
    </xf>
    <xf numFmtId="2" fontId="35" fillId="0" borderId="8" xfId="0" applyNumberFormat="1" applyFont="1" applyBorder="1" applyAlignment="1" applyProtection="1">
      <alignment horizontal="center" wrapText="1"/>
      <protection locked="0"/>
    </xf>
    <xf numFmtId="49" fontId="0" fillId="0" borderId="5" xfId="0" applyNumberFormat="1" applyBorder="1" applyAlignment="1" applyProtection="1">
      <alignment vertical="top" wrapText="1"/>
      <protection locked="0"/>
    </xf>
    <xf numFmtId="0" fontId="41" fillId="19" borderId="24" xfId="0" applyFont="1" applyFill="1" applyBorder="1" applyAlignment="1">
      <alignment horizontal="center" vertical="top" wrapText="1"/>
    </xf>
    <xf numFmtId="0" fontId="0" fillId="19" borderId="24" xfId="0" applyFill="1" applyBorder="1" applyAlignment="1">
      <alignment horizontal="center" vertical="top" wrapText="1"/>
    </xf>
    <xf numFmtId="0" fontId="42" fillId="0" borderId="24" xfId="0" applyFont="1" applyBorder="1" applyAlignment="1">
      <alignment horizontal="left" vertical="top" wrapText="1"/>
    </xf>
    <xf numFmtId="0" fontId="42" fillId="0" borderId="24" xfId="0" applyFont="1" applyBorder="1" applyAlignment="1">
      <alignment horizontal="center" vertical="top" wrapText="1"/>
    </xf>
    <xf numFmtId="167" fontId="43" fillId="0" borderId="24" xfId="0" applyNumberFormat="1" applyFont="1" applyBorder="1" applyAlignment="1">
      <alignment horizontal="center" vertical="top" shrinkToFit="1"/>
    </xf>
    <xf numFmtId="167" fontId="45" fillId="19" borderId="24" xfId="0" applyNumberFormat="1" applyFont="1" applyFill="1" applyBorder="1" applyAlignment="1">
      <alignment horizontal="center" vertical="top" shrinkToFit="1"/>
    </xf>
    <xf numFmtId="0" fontId="2" fillId="2" borderId="0" xfId="0" applyFont="1" applyFill="1" applyAlignment="1">
      <alignment horizontal="center" vertical="center"/>
    </xf>
    <xf numFmtId="0" fontId="0" fillId="0" borderId="0" xfId="0" applyAlignment="1">
      <alignment vertical="center"/>
    </xf>
    <xf numFmtId="0" fontId="19" fillId="0" borderId="59" xfId="0" applyFont="1" applyBorder="1" applyAlignment="1">
      <alignment wrapText="1"/>
    </xf>
    <xf numFmtId="0" fontId="19" fillId="0" borderId="60" xfId="0" applyFont="1" applyBorder="1" applyAlignment="1">
      <alignment wrapText="1"/>
    </xf>
    <xf numFmtId="0" fontId="19" fillId="0" borderId="61" xfId="0" applyFont="1" applyBorder="1" applyAlignment="1">
      <alignment wrapText="1"/>
    </xf>
    <xf numFmtId="0" fontId="19" fillId="7" borderId="60" xfId="0" applyFont="1" applyFill="1" applyBorder="1" applyAlignment="1">
      <alignment wrapText="1"/>
    </xf>
    <xf numFmtId="0" fontId="19" fillId="21" borderId="60" xfId="0" applyFont="1" applyFill="1" applyBorder="1" applyAlignment="1">
      <alignment wrapText="1"/>
    </xf>
    <xf numFmtId="0" fontId="29" fillId="16" borderId="63" xfId="0" applyFont="1" applyFill="1" applyBorder="1" applyAlignment="1">
      <alignment horizontal="center" vertical="center" wrapText="1"/>
    </xf>
    <xf numFmtId="0" fontId="7" fillId="15" borderId="64" xfId="0" applyFont="1" applyFill="1" applyBorder="1" applyAlignment="1">
      <alignment horizontal="center" vertical="center" wrapText="1"/>
    </xf>
    <xf numFmtId="0" fontId="7" fillId="15" borderId="65" xfId="0" applyFont="1" applyFill="1" applyBorder="1" applyAlignment="1">
      <alignment horizontal="center" vertical="center" wrapText="1"/>
    </xf>
    <xf numFmtId="0" fontId="5" fillId="6" borderId="66" xfId="0" applyFont="1" applyFill="1" applyBorder="1" applyAlignment="1" applyProtection="1">
      <alignment horizontal="center" vertical="top" wrapText="1"/>
      <protection locked="0"/>
    </xf>
    <xf numFmtId="0" fontId="5" fillId="6" borderId="65" xfId="0" applyFont="1" applyFill="1" applyBorder="1" applyAlignment="1" applyProtection="1">
      <alignment horizontal="center" vertical="top" wrapText="1"/>
      <protection locked="0"/>
    </xf>
    <xf numFmtId="0" fontId="6" fillId="15" borderId="67" xfId="0" applyFont="1" applyFill="1" applyBorder="1" applyAlignment="1">
      <alignment horizontal="center" vertical="top" wrapText="1"/>
    </xf>
    <xf numFmtId="0" fontId="5" fillId="6" borderId="68" xfId="0" applyFont="1" applyFill="1" applyBorder="1" applyAlignment="1" applyProtection="1">
      <alignment horizontal="center" vertical="top" wrapText="1"/>
      <protection locked="0"/>
    </xf>
    <xf numFmtId="0" fontId="5" fillId="6" borderId="69" xfId="0" applyFont="1" applyFill="1" applyBorder="1" applyAlignment="1" applyProtection="1">
      <alignment horizontal="center" vertical="top" wrapText="1"/>
      <protection locked="0"/>
    </xf>
    <xf numFmtId="0" fontId="5" fillId="6" borderId="70" xfId="0" applyFont="1" applyFill="1" applyBorder="1" applyAlignment="1" applyProtection="1">
      <alignment horizontal="center" vertical="top" wrapText="1"/>
      <protection locked="0"/>
    </xf>
    <xf numFmtId="0" fontId="5" fillId="6" borderId="71" xfId="0" applyFont="1" applyFill="1" applyBorder="1" applyAlignment="1" applyProtection="1">
      <alignment horizontal="center" vertical="top" wrapText="1"/>
      <protection locked="0"/>
    </xf>
    <xf numFmtId="0" fontId="5" fillId="6" borderId="62" xfId="0" applyFont="1" applyFill="1" applyBorder="1" applyAlignment="1" applyProtection="1">
      <alignment horizontal="center" vertical="top" wrapText="1"/>
      <protection locked="0"/>
    </xf>
    <xf numFmtId="0" fontId="6" fillId="15" borderId="50" xfId="0" applyFont="1" applyFill="1" applyBorder="1" applyAlignment="1">
      <alignment horizontal="center" vertical="top" wrapText="1"/>
    </xf>
    <xf numFmtId="0" fontId="5" fillId="6" borderId="72" xfId="0" applyFont="1" applyFill="1" applyBorder="1" applyAlignment="1" applyProtection="1">
      <alignment horizontal="center" vertical="top" wrapText="1"/>
      <protection locked="0"/>
    </xf>
    <xf numFmtId="0" fontId="5" fillId="6" borderId="73" xfId="0" applyFont="1" applyFill="1" applyBorder="1" applyAlignment="1" applyProtection="1">
      <alignment horizontal="center" vertical="top" wrapText="1"/>
      <protection locked="0"/>
    </xf>
    <xf numFmtId="0" fontId="6" fillId="15" borderId="56" xfId="0" applyFont="1" applyFill="1" applyBorder="1" applyAlignment="1">
      <alignment horizontal="center" vertical="top" wrapText="1"/>
    </xf>
    <xf numFmtId="0" fontId="2" fillId="2" borderId="0" xfId="0" applyFont="1" applyFill="1" applyAlignment="1">
      <alignment vertical="top"/>
    </xf>
    <xf numFmtId="0" fontId="31" fillId="0" borderId="24" xfId="0" applyFont="1" applyBorder="1" applyAlignment="1">
      <alignment horizontal="center"/>
    </xf>
    <xf numFmtId="167"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vertical="top"/>
    </xf>
    <xf numFmtId="0" fontId="3" fillId="0" borderId="0" xfId="0" applyFont="1" applyAlignment="1">
      <alignment horizontal="left" vertical="top"/>
    </xf>
    <xf numFmtId="0" fontId="0" fillId="0" borderId="0" xfId="0" applyFont="1" applyAlignment="1">
      <alignment vertical="top"/>
    </xf>
    <xf numFmtId="0" fontId="0" fillId="0" borderId="0" xfId="0" applyFont="1"/>
    <xf numFmtId="0" fontId="3" fillId="0" borderId="0" xfId="0" applyFont="1" applyAlignment="1">
      <alignment vertical="top"/>
    </xf>
    <xf numFmtId="0" fontId="28" fillId="0" borderId="0" xfId="0" applyFont="1" applyAlignment="1">
      <alignment horizontal="right" vertical="top"/>
    </xf>
    <xf numFmtId="0" fontId="3" fillId="20" borderId="0" xfId="0" applyFont="1" applyFill="1" applyAlignment="1">
      <alignment horizontal="left" vertical="top"/>
    </xf>
    <xf numFmtId="0" fontId="3" fillId="20" borderId="0" xfId="0" applyFont="1" applyFill="1"/>
    <xf numFmtId="0" fontId="24" fillId="0" borderId="0" xfId="0" applyFont="1" applyAlignment="1">
      <alignment horizontal="right" vertical="top" indent="1"/>
    </xf>
    <xf numFmtId="0" fontId="47" fillId="0" borderId="0" xfId="0" applyFont="1"/>
    <xf numFmtId="0" fontId="48" fillId="0" borderId="0" xfId="0" applyFont="1"/>
    <xf numFmtId="0" fontId="4" fillId="0" borderId="0" xfId="0" applyFont="1"/>
    <xf numFmtId="0" fontId="49" fillId="0" borderId="0" xfId="0" applyFont="1"/>
    <xf numFmtId="0" fontId="40" fillId="0" borderId="0" xfId="4" applyFont="1" applyAlignment="1">
      <alignment horizontal="right"/>
    </xf>
    <xf numFmtId="0" fontId="48" fillId="0" borderId="0" xfId="4" applyFont="1" applyAlignment="1">
      <alignment horizontal="left" vertical="top"/>
    </xf>
    <xf numFmtId="0" fontId="48" fillId="11" borderId="5" xfId="4" applyFont="1" applyFill="1" applyBorder="1" applyAlignment="1">
      <alignment horizontal="center" vertical="center" wrapText="1"/>
    </xf>
    <xf numFmtId="0" fontId="40" fillId="11" borderId="5" xfId="4" applyFont="1" applyFill="1" applyBorder="1" applyAlignment="1">
      <alignment horizontal="center" vertical="center" wrapText="1"/>
    </xf>
    <xf numFmtId="0" fontId="48" fillId="11" borderId="5" xfId="4" applyFont="1" applyFill="1" applyBorder="1" applyAlignment="1">
      <alignment horizontal="left" vertical="top" wrapText="1"/>
    </xf>
    <xf numFmtId="0" fontId="40" fillId="12" borderId="5" xfId="4" applyFont="1" applyFill="1" applyBorder="1" applyAlignment="1">
      <alignment horizontal="center" vertical="top" wrapText="1"/>
    </xf>
    <xf numFmtId="164" fontId="48" fillId="0" borderId="5" xfId="4" applyNumberFormat="1" applyFont="1" applyBorder="1" applyAlignment="1">
      <alignment horizontal="center" vertical="top" wrapText="1"/>
    </xf>
    <xf numFmtId="0" fontId="48" fillId="0" borderId="5" xfId="4" applyFont="1" applyBorder="1" applyAlignment="1" applyProtection="1">
      <alignment horizontal="left" vertical="top" wrapText="1"/>
      <protection locked="0"/>
    </xf>
    <xf numFmtId="3" fontId="48" fillId="0" borderId="5" xfId="4" applyNumberFormat="1" applyFont="1" applyBorder="1" applyAlignment="1" applyProtection="1">
      <alignment horizontal="left" vertical="top" wrapText="1"/>
      <protection locked="0"/>
    </xf>
    <xf numFmtId="44" fontId="48" fillId="0" borderId="5" xfId="1" applyFont="1" applyBorder="1" applyAlignment="1" applyProtection="1">
      <alignment horizontal="left" vertical="top" wrapText="1"/>
      <protection locked="0"/>
    </xf>
    <xf numFmtId="0" fontId="48" fillId="0" borderId="0" xfId="0" applyFont="1" applyProtection="1">
      <protection locked="0"/>
    </xf>
    <xf numFmtId="0" fontId="48" fillId="0" borderId="0" xfId="0" applyFont="1" applyAlignment="1">
      <alignment horizontal="left" vertical="top"/>
    </xf>
    <xf numFmtId="0" fontId="0" fillId="8" borderId="5" xfId="0" applyFill="1" applyBorder="1" applyAlignment="1" applyProtection="1">
      <alignment horizontal="left" vertical="top"/>
    </xf>
    <xf numFmtId="49" fontId="0" fillId="7" borderId="5" xfId="0" applyNumberFormat="1" applyFill="1" applyBorder="1" applyAlignment="1" applyProtection="1">
      <alignment vertical="top" wrapText="1"/>
      <protection locked="0"/>
    </xf>
    <xf numFmtId="0" fontId="0" fillId="0" borderId="0" xfId="0" applyAlignment="1">
      <alignment vertical="top"/>
    </xf>
    <xf numFmtId="0" fontId="3" fillId="0" borderId="0" xfId="0" applyFont="1" applyAlignment="1">
      <alignment horizontal="left" vertical="top"/>
    </xf>
    <xf numFmtId="0" fontId="2" fillId="2" borderId="0" xfId="0" applyFont="1" applyFill="1" applyBorder="1" applyAlignment="1">
      <alignment vertical="top"/>
    </xf>
    <xf numFmtId="49" fontId="10" fillId="0" borderId="5" xfId="0" applyNumberFormat="1" applyFont="1" applyBorder="1" applyAlignment="1">
      <alignment vertical="top" wrapText="1"/>
    </xf>
    <xf numFmtId="0" fontId="10" fillId="0" borderId="0" xfId="0" applyFont="1" applyAlignment="1">
      <alignment vertical="top"/>
    </xf>
    <xf numFmtId="0" fontId="60" fillId="0" borderId="0" xfId="6" applyFont="1" applyAlignment="1">
      <alignment vertical="top"/>
    </xf>
    <xf numFmtId="0" fontId="28" fillId="0" borderId="0" xfId="0" applyFont="1" applyAlignment="1">
      <alignment vertical="top"/>
    </xf>
    <xf numFmtId="0" fontId="0" fillId="7" borderId="0" xfId="0" applyFill="1" applyAlignment="1">
      <alignment vertical="top"/>
    </xf>
    <xf numFmtId="0" fontId="0" fillId="0" borderId="0" xfId="0" applyAlignment="1">
      <alignment horizontal="left" vertical="top"/>
    </xf>
    <xf numFmtId="0" fontId="0" fillId="0" borderId="0" xfId="0" applyAlignment="1">
      <alignment horizontal="center"/>
    </xf>
    <xf numFmtId="0" fontId="27" fillId="2" borderId="0" xfId="0" applyFont="1" applyFill="1" applyAlignment="1">
      <alignment horizontal="center" vertical="center" wrapText="1"/>
    </xf>
    <xf numFmtId="0" fontId="26" fillId="2" borderId="0" xfId="0" applyFont="1" applyFill="1" applyAlignment="1">
      <alignment horizontal="center" vertical="center"/>
    </xf>
    <xf numFmtId="0" fontId="58" fillId="14" borderId="0" xfId="0" applyFont="1" applyFill="1" applyAlignment="1">
      <alignment horizontal="center" vertical="center"/>
    </xf>
    <xf numFmtId="0" fontId="49" fillId="4" borderId="0" xfId="0" applyFont="1" applyFill="1" applyAlignment="1">
      <alignment horizontal="center" vertical="center"/>
    </xf>
    <xf numFmtId="0" fontId="61" fillId="0" borderId="0" xfId="0" applyFont="1" applyAlignment="1">
      <alignment horizontal="center" vertical="top" wrapText="1"/>
    </xf>
    <xf numFmtId="0" fontId="28" fillId="0" borderId="0" xfId="0" applyFont="1" applyAlignment="1">
      <alignment horizontal="left" vertical="top"/>
    </xf>
    <xf numFmtId="0" fontId="0" fillId="0" borderId="0" xfId="0" applyAlignment="1">
      <alignment horizontal="left" vertical="top"/>
    </xf>
    <xf numFmtId="0" fontId="29" fillId="15" borderId="10" xfId="0" applyFont="1" applyFill="1" applyBorder="1" applyAlignment="1">
      <alignment horizontal="center" vertical="top" wrapText="1"/>
    </xf>
    <xf numFmtId="0" fontId="29" fillId="15" borderId="18" xfId="0" applyFont="1" applyFill="1" applyBorder="1" applyAlignment="1">
      <alignment horizontal="center" vertical="top" wrapText="1"/>
    </xf>
    <xf numFmtId="0" fontId="28" fillId="0" borderId="0" xfId="0" applyFont="1" applyAlignment="1">
      <alignment vertical="top" wrapText="1"/>
    </xf>
    <xf numFmtId="0" fontId="0" fillId="0" borderId="0" xfId="0" applyAlignment="1">
      <alignment vertical="top" wrapText="1"/>
    </xf>
    <xf numFmtId="0" fontId="0" fillId="0" borderId="5" xfId="0" applyBorder="1" applyAlignment="1" applyProtection="1">
      <alignment horizontal="left" vertical="top"/>
    </xf>
    <xf numFmtId="0" fontId="0" fillId="0" borderId="5" xfId="0" applyBorder="1" applyAlignment="1" applyProtection="1">
      <alignment horizontal="left" vertical="top"/>
      <protection locked="0"/>
    </xf>
    <xf numFmtId="0" fontId="2" fillId="2" borderId="46"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9" fontId="0" fillId="20" borderId="5" xfId="2" applyFont="1" applyFill="1" applyBorder="1" applyAlignment="1" applyProtection="1">
      <alignment horizontal="center" vertical="top"/>
    </xf>
    <xf numFmtId="0" fontId="0" fillId="20" borderId="5" xfId="0" applyFill="1" applyBorder="1" applyAlignment="1">
      <alignment vertical="top"/>
    </xf>
    <xf numFmtId="0" fontId="28" fillId="0" borderId="46" xfId="0" applyFont="1" applyBorder="1" applyAlignment="1">
      <alignment horizontal="right"/>
    </xf>
    <xf numFmtId="0" fontId="28" fillId="0" borderId="0" xfId="0" applyFont="1" applyAlignment="1">
      <alignment horizontal="right"/>
    </xf>
    <xf numFmtId="0" fontId="0" fillId="0" borderId="0" xfId="0" applyAlignment="1"/>
    <xf numFmtId="0" fontId="0" fillId="8" borderId="5" xfId="0" applyFill="1" applyBorder="1" applyAlignment="1" applyProtection="1">
      <alignment horizontal="left" vertical="top"/>
    </xf>
    <xf numFmtId="0" fontId="0" fillId="8" borderId="2" xfId="0"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2"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2" xfId="0" applyFill="1" applyBorder="1" applyAlignment="1" applyProtection="1">
      <alignment horizontal="left" vertical="top" wrapText="1"/>
    </xf>
    <xf numFmtId="0" fontId="0" fillId="8" borderId="4" xfId="0" applyFill="1" applyBorder="1" applyAlignment="1" applyProtection="1">
      <alignment horizontal="left" vertical="top" wrapText="1"/>
    </xf>
    <xf numFmtId="0" fontId="3" fillId="0" borderId="46"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wrapText="1"/>
    </xf>
    <xf numFmtId="0" fontId="48" fillId="0" borderId="0" xfId="0" applyFont="1" applyAlignment="1">
      <alignment horizontal="left"/>
    </xf>
    <xf numFmtId="0" fontId="24" fillId="0" borderId="46" xfId="0" applyFont="1" applyBorder="1" applyAlignment="1">
      <alignment horizontal="right"/>
    </xf>
    <xf numFmtId="0" fontId="24" fillId="0" borderId="0" xfId="0" applyFont="1" applyAlignment="1">
      <alignment horizontal="right"/>
    </xf>
    <xf numFmtId="0" fontId="48" fillId="0" borderId="0" xfId="0" applyFont="1" applyAlignment="1">
      <alignment horizontal="left" vertical="top" wrapText="1"/>
    </xf>
    <xf numFmtId="0" fontId="39" fillId="0" borderId="0" xfId="0" applyFont="1" applyAlignment="1">
      <alignment horizontal="center" wrapText="1"/>
    </xf>
    <xf numFmtId="0" fontId="40" fillId="0" borderId="0" xfId="0" applyFont="1" applyAlignment="1">
      <alignment wrapText="1"/>
    </xf>
    <xf numFmtId="0" fontId="16" fillId="0" borderId="27"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5" fillId="0" borderId="26" xfId="0" applyFont="1" applyBorder="1" applyAlignment="1">
      <alignment wrapText="1"/>
    </xf>
    <xf numFmtId="0" fontId="15" fillId="0" borderId="23" xfId="0" applyFont="1" applyBorder="1" applyAlignment="1">
      <alignment wrapText="1"/>
    </xf>
    <xf numFmtId="0" fontId="12" fillId="0" borderId="26" xfId="0" applyFont="1" applyBorder="1" applyAlignment="1">
      <alignment horizontal="center" vertical="center" wrapText="1"/>
    </xf>
    <xf numFmtId="0" fontId="12" fillId="0" borderId="29" xfId="0" applyFont="1" applyBorder="1" applyAlignment="1">
      <alignment horizontal="center" vertical="center" wrapText="1"/>
    </xf>
    <xf numFmtId="0" fontId="21" fillId="3" borderId="32"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9" fontId="16" fillId="0" borderId="26" xfId="0" applyNumberFormat="1" applyFont="1" applyBorder="1" applyAlignment="1">
      <alignment horizontal="center" wrapText="1"/>
    </xf>
    <xf numFmtId="0" fontId="16" fillId="0" borderId="29" xfId="0" applyFont="1" applyBorder="1" applyAlignment="1">
      <alignment horizontal="center" wrapText="1"/>
    </xf>
    <xf numFmtId="0" fontId="17" fillId="0" borderId="26" xfId="0" applyFont="1" applyBorder="1" applyAlignment="1">
      <alignment vertical="top" wrapText="1"/>
    </xf>
    <xf numFmtId="0" fontId="17" fillId="0" borderId="23" xfId="0" applyFont="1" applyBorder="1" applyAlignment="1">
      <alignment vertical="top" wrapText="1"/>
    </xf>
    <xf numFmtId="6" fontId="16" fillId="0" borderId="26" xfId="0" applyNumberFormat="1" applyFont="1" applyBorder="1" applyAlignment="1">
      <alignment horizontal="center" wrapText="1"/>
    </xf>
    <xf numFmtId="0" fontId="16" fillId="0" borderId="23" xfId="0" applyFont="1" applyBorder="1" applyAlignment="1">
      <alignment horizontal="center" wrapText="1"/>
    </xf>
    <xf numFmtId="0" fontId="17" fillId="0" borderId="26" xfId="0" applyFont="1" applyBorder="1" applyAlignment="1">
      <alignment wrapText="1"/>
    </xf>
    <xf numFmtId="0" fontId="17" fillId="0" borderId="23" xfId="0" applyFont="1" applyBorder="1" applyAlignment="1">
      <alignment wrapText="1"/>
    </xf>
    <xf numFmtId="0" fontId="14" fillId="0" borderId="26" xfId="0" applyFont="1" applyBorder="1" applyAlignment="1">
      <alignment wrapText="1"/>
    </xf>
    <xf numFmtId="0" fontId="14" fillId="0" borderId="23" xfId="0" applyFont="1" applyBorder="1" applyAlignment="1">
      <alignment wrapText="1"/>
    </xf>
    <xf numFmtId="8" fontId="16" fillId="0" borderId="26" xfId="0" applyNumberFormat="1" applyFont="1" applyBorder="1" applyAlignment="1">
      <alignment horizontal="center" wrapText="1"/>
    </xf>
    <xf numFmtId="0" fontId="15" fillId="0" borderId="26" xfId="0" applyFont="1" applyBorder="1" applyAlignment="1">
      <alignment horizontal="center" vertical="center" wrapText="1"/>
    </xf>
    <xf numFmtId="0" fontId="15" fillId="0" borderId="23" xfId="0" applyFont="1" applyBorder="1" applyAlignment="1">
      <alignment horizontal="center" vertical="center" wrapText="1"/>
    </xf>
    <xf numFmtId="0" fontId="22" fillId="0" borderId="36" xfId="0" applyFont="1" applyBorder="1" applyAlignment="1">
      <alignment horizontal="center"/>
    </xf>
    <xf numFmtId="0" fontId="22" fillId="0" borderId="37" xfId="0" applyFont="1" applyBorder="1" applyAlignment="1">
      <alignment horizontal="center"/>
    </xf>
    <xf numFmtId="0" fontId="22" fillId="0" borderId="38" xfId="0" applyFont="1" applyBorder="1" applyAlignment="1">
      <alignment horizontal="center"/>
    </xf>
    <xf numFmtId="0" fontId="0" fillId="0" borderId="0" xfId="0" applyAlignment="1">
      <alignment horizontal="left" vertical="top" wrapText="1"/>
    </xf>
    <xf numFmtId="0" fontId="23" fillId="0" borderId="41" xfId="0" applyFont="1" applyBorder="1" applyAlignment="1">
      <alignment horizontal="left" vertical="top" wrapText="1"/>
    </xf>
    <xf numFmtId="0" fontId="23" fillId="0" borderId="42" xfId="0" applyFont="1" applyBorder="1" applyAlignment="1">
      <alignment horizontal="left" vertical="top"/>
    </xf>
    <xf numFmtId="0" fontId="23" fillId="0" borderId="43" xfId="0" applyFont="1" applyBorder="1" applyAlignment="1">
      <alignment horizontal="left" vertical="top"/>
    </xf>
    <xf numFmtId="0" fontId="12" fillId="0" borderId="28" xfId="0" applyFont="1" applyBorder="1" applyAlignment="1">
      <alignment horizontal="right" wrapText="1"/>
    </xf>
    <xf numFmtId="0" fontId="12" fillId="0" borderId="39" xfId="0" applyFont="1" applyBorder="1" applyAlignment="1">
      <alignment horizontal="right" wrapText="1"/>
    </xf>
    <xf numFmtId="0" fontId="12" fillId="0" borderId="40" xfId="0" applyFont="1" applyBorder="1" applyAlignment="1">
      <alignment horizontal="right" wrapText="1"/>
    </xf>
    <xf numFmtId="8" fontId="21" fillId="0" borderId="39" xfId="0" applyNumberFormat="1" applyFont="1" applyBorder="1" applyAlignment="1">
      <alignment wrapText="1"/>
    </xf>
    <xf numFmtId="0" fontId="21" fillId="0" borderId="40" xfId="0" applyFont="1" applyBorder="1" applyAlignment="1">
      <alignment wrapText="1"/>
    </xf>
    <xf numFmtId="0" fontId="14" fillId="13" borderId="39" xfId="0" applyFont="1" applyFill="1" applyBorder="1" applyAlignment="1">
      <alignment wrapText="1"/>
    </xf>
    <xf numFmtId="0" fontId="14" fillId="13" borderId="30" xfId="0" applyFont="1" applyFill="1" applyBorder="1" applyAlignment="1">
      <alignment wrapText="1"/>
    </xf>
    <xf numFmtId="0" fontId="29" fillId="0" borderId="0" xfId="0" applyFont="1" applyAlignment="1">
      <alignment horizontal="left"/>
    </xf>
    <xf numFmtId="0" fontId="29" fillId="0" borderId="22" xfId="0" applyFont="1" applyBorder="1" applyAlignment="1">
      <alignment horizontal="left"/>
    </xf>
    <xf numFmtId="0" fontId="36" fillId="0" borderId="0" xfId="0" applyFont="1" applyAlignment="1">
      <alignment horizontal="center" wrapText="1"/>
    </xf>
    <xf numFmtId="0" fontId="36" fillId="0" borderId="0" xfId="0" applyFont="1" applyAlignment="1">
      <alignment horizontal="center"/>
    </xf>
    <xf numFmtId="0" fontId="35" fillId="0" borderId="21" xfId="0" applyFont="1" applyBorder="1" applyAlignment="1" applyProtection="1">
      <alignment horizontal="left"/>
      <protection locked="0" hidden="1"/>
    </xf>
    <xf numFmtId="0" fontId="35" fillId="0" borderId="0" xfId="0" applyFont="1" applyAlignment="1" applyProtection="1">
      <alignment horizontal="left"/>
      <protection locked="0"/>
    </xf>
    <xf numFmtId="0" fontId="32" fillId="0" borderId="22" xfId="0" applyFont="1" applyBorder="1" applyAlignment="1">
      <alignment horizontal="left"/>
    </xf>
    <xf numFmtId="0" fontId="32" fillId="0" borderId="7" xfId="0" applyFont="1" applyBorder="1" applyAlignment="1">
      <alignment horizontal="center" vertical="center"/>
    </xf>
    <xf numFmtId="0" fontId="29" fillId="10" borderId="2" xfId="0" applyFont="1" applyFill="1" applyBorder="1" applyAlignment="1">
      <alignment horizontal="right" wrapText="1"/>
    </xf>
    <xf numFmtId="0" fontId="29" fillId="10" borderId="3" xfId="0" applyFont="1" applyFill="1" applyBorder="1" applyAlignment="1">
      <alignment horizontal="right" wrapText="1"/>
    </xf>
    <xf numFmtId="0" fontId="29" fillId="10" borderId="4" xfId="0" applyFont="1" applyFill="1" applyBorder="1" applyAlignment="1">
      <alignment horizontal="right" wrapText="1"/>
    </xf>
    <xf numFmtId="0" fontId="38" fillId="0" borderId="20" xfId="0" applyFont="1" applyBorder="1" applyAlignment="1">
      <alignment horizontal="left"/>
    </xf>
    <xf numFmtId="49" fontId="38" fillId="0" borderId="0" xfId="0" applyNumberFormat="1" applyFont="1" applyAlignment="1">
      <alignment horizontal="left"/>
    </xf>
    <xf numFmtId="0" fontId="36" fillId="0" borderId="0" xfId="0" applyFont="1" applyAlignment="1">
      <alignment horizontal="left" vertical="center" wrapText="1"/>
    </xf>
    <xf numFmtId="0" fontId="19" fillId="0" borderId="0" xfId="0" applyFont="1" applyAlignment="1">
      <alignment horizontal="left" vertical="top" wrapText="1"/>
    </xf>
    <xf numFmtId="0" fontId="32" fillId="0" borderId="21" xfId="0" applyFont="1" applyBorder="1" applyAlignment="1">
      <alignment horizontal="left"/>
    </xf>
    <xf numFmtId="7" fontId="29" fillId="0" borderId="2" xfId="3" applyNumberFormat="1" applyFont="1" applyBorder="1" applyAlignment="1" applyProtection="1">
      <alignment horizontal="center" vertical="center" wrapText="1"/>
      <protection hidden="1"/>
    </xf>
    <xf numFmtId="0" fontId="0" fillId="0" borderId="3" xfId="0" applyBorder="1" applyAlignment="1">
      <alignment horizontal="center" wrapText="1"/>
    </xf>
    <xf numFmtId="0" fontId="36" fillId="0" borderId="0" xfId="0" applyFont="1" applyAlignment="1">
      <alignment horizontal="left"/>
    </xf>
    <xf numFmtId="0" fontId="34" fillId="0" borderId="0" xfId="0" applyFont="1" applyAlignment="1">
      <alignment horizontal="left"/>
    </xf>
    <xf numFmtId="49" fontId="34" fillId="0" borderId="0" xfId="0" applyNumberFormat="1" applyFont="1" applyAlignment="1">
      <alignment horizontal="left" vertical="top"/>
    </xf>
    <xf numFmtId="0" fontId="19" fillId="0" borderId="0" xfId="0" applyFont="1" applyAlignment="1">
      <alignment horizontal="left" vertical="top"/>
    </xf>
    <xf numFmtId="0" fontId="40" fillId="0" borderId="0" xfId="0" applyFont="1" applyAlignment="1">
      <alignment horizontal="left" vertical="top" wrapText="1"/>
    </xf>
    <xf numFmtId="0" fontId="19" fillId="0" borderId="0" xfId="4" applyFont="1" applyAlignment="1">
      <alignment horizontal="left" vertical="center"/>
    </xf>
    <xf numFmtId="0" fontId="56" fillId="0" borderId="0" xfId="0" applyFont="1" applyAlignment="1">
      <alignment horizontal="left" vertical="top" wrapText="1"/>
    </xf>
    <xf numFmtId="0" fontId="19" fillId="0" borderId="0" xfId="0" applyFont="1" applyAlignment="1">
      <alignment horizontal="center" vertical="top"/>
    </xf>
    <xf numFmtId="0" fontId="30" fillId="0" borderId="0" xfId="0" applyFont="1" applyAlignment="1">
      <alignment horizontal="center" vertical="top" wrapText="1"/>
    </xf>
    <xf numFmtId="0" fontId="40" fillId="0" borderId="0" xfId="0" applyFont="1" applyAlignment="1">
      <alignment horizontal="center" vertical="top"/>
    </xf>
    <xf numFmtId="0" fontId="53" fillId="0" borderId="20" xfId="0" applyFont="1" applyBorder="1" applyAlignment="1">
      <alignment horizontal="center" vertical="center"/>
    </xf>
    <xf numFmtId="0" fontId="48" fillId="0" borderId="0" xfId="0" applyFont="1" applyAlignment="1" applyProtection="1">
      <alignment horizontal="center"/>
      <protection locked="0"/>
    </xf>
    <xf numFmtId="0" fontId="48" fillId="0" borderId="0" xfId="4" applyFont="1" applyAlignment="1">
      <alignment horizontal="left" vertical="top"/>
    </xf>
    <xf numFmtId="0" fontId="40" fillId="0" borderId="0" xfId="4" applyFont="1" applyAlignment="1">
      <alignment horizontal="center" vertical="top"/>
    </xf>
    <xf numFmtId="0" fontId="40" fillId="11" borderId="5" xfId="4" applyFont="1" applyFill="1" applyBorder="1" applyAlignment="1">
      <alignment horizontal="center" vertical="center" wrapText="1"/>
    </xf>
    <xf numFmtId="0" fontId="48" fillId="11" borderId="5" xfId="4" applyFont="1" applyFill="1" applyBorder="1" applyAlignment="1">
      <alignment horizontal="center" vertical="center" wrapText="1"/>
    </xf>
    <xf numFmtId="0" fontId="19" fillId="0" borderId="0" xfId="4" applyFont="1" applyAlignment="1">
      <alignment horizontal="center" vertical="center"/>
    </xf>
    <xf numFmtId="44" fontId="48" fillId="0" borderId="5" xfId="1" applyFont="1" applyBorder="1" applyAlignment="1" applyProtection="1">
      <alignment horizontal="left" vertical="top" wrapText="1"/>
      <protection locked="0"/>
    </xf>
    <xf numFmtId="0" fontId="48" fillId="0" borderId="5" xfId="4" applyFont="1" applyBorder="1" applyAlignment="1" applyProtection="1">
      <alignment horizontal="left" vertical="top" wrapText="1"/>
      <protection locked="0"/>
    </xf>
    <xf numFmtId="0" fontId="40" fillId="12" borderId="5" xfId="4" applyFont="1" applyFill="1" applyBorder="1" applyAlignment="1">
      <alignment horizontal="center" vertical="top" wrapText="1"/>
    </xf>
    <xf numFmtId="0" fontId="48" fillId="0" borderId="7" xfId="4" applyFont="1" applyBorder="1" applyAlignment="1" applyProtection="1">
      <alignment horizontal="left"/>
      <protection locked="0"/>
    </xf>
    <xf numFmtId="0" fontId="19" fillId="0" borderId="0" xfId="4" applyFont="1" applyAlignment="1">
      <alignment horizontal="center" vertical="top"/>
    </xf>
    <xf numFmtId="0" fontId="51" fillId="0" borderId="0" xfId="4" applyFont="1" applyAlignment="1">
      <alignment horizontal="center" vertical="top" wrapText="1"/>
    </xf>
    <xf numFmtId="0" fontId="19" fillId="0" borderId="0" xfId="4" applyFont="1" applyAlignment="1">
      <alignment horizontal="left" vertical="top" wrapText="1"/>
    </xf>
    <xf numFmtId="0" fontId="48" fillId="0" borderId="0" xfId="4" applyFont="1" applyAlignment="1">
      <alignment horizontal="center" vertical="top"/>
    </xf>
    <xf numFmtId="0" fontId="30" fillId="0" borderId="0" xfId="4" applyFont="1" applyAlignment="1">
      <alignment horizontal="center" vertical="top"/>
    </xf>
    <xf numFmtId="0" fontId="55" fillId="0" borderId="0" xfId="0" applyFont="1" applyAlignment="1">
      <alignment horizontal="left" vertical="top" wrapText="1"/>
    </xf>
    <xf numFmtId="0" fontId="46" fillId="17" borderId="58" xfId="0" applyFont="1" applyFill="1" applyBorder="1" applyAlignment="1">
      <alignment horizontal="center" vertical="top" wrapText="1"/>
    </xf>
    <xf numFmtId="0" fontId="46" fillId="17" borderId="35" xfId="0" applyFont="1" applyFill="1" applyBorder="1" applyAlignment="1">
      <alignment horizontal="center" vertical="top" wrapText="1"/>
    </xf>
    <xf numFmtId="0" fontId="46" fillId="17" borderId="34" xfId="0" applyFont="1" applyFill="1" applyBorder="1" applyAlignment="1">
      <alignment horizontal="center" vertical="top" wrapText="1"/>
    </xf>
    <xf numFmtId="0" fontId="46" fillId="18" borderId="25" xfId="0" applyFont="1" applyFill="1" applyBorder="1" applyAlignment="1">
      <alignment horizontal="center" vertical="top" wrapText="1"/>
    </xf>
    <xf numFmtId="0" fontId="46" fillId="18" borderId="26" xfId="0" applyFont="1" applyFill="1" applyBorder="1" applyAlignment="1">
      <alignment horizontal="center" vertical="top" wrapText="1"/>
    </xf>
    <xf numFmtId="0" fontId="46" fillId="18" borderId="23" xfId="0" applyFont="1" applyFill="1" applyBorder="1" applyAlignment="1">
      <alignment horizontal="center" vertical="top" wrapText="1"/>
    </xf>
    <xf numFmtId="0" fontId="44" fillId="19" borderId="25" xfId="0" applyFont="1" applyFill="1" applyBorder="1" applyAlignment="1">
      <alignment horizontal="right" vertical="top" wrapText="1"/>
    </xf>
    <xf numFmtId="0" fontId="44" fillId="19" borderId="26" xfId="0" applyFont="1" applyFill="1" applyBorder="1" applyAlignment="1">
      <alignment horizontal="right" vertical="top" wrapText="1"/>
    </xf>
    <xf numFmtId="0" fontId="44" fillId="19" borderId="23" xfId="0" applyFont="1" applyFill="1" applyBorder="1" applyAlignment="1">
      <alignment horizontal="right" vertical="top" wrapText="1"/>
    </xf>
    <xf numFmtId="0" fontId="23" fillId="8" borderId="5" xfId="0" applyFont="1" applyFill="1" applyBorder="1" applyAlignment="1">
      <alignment horizontal="center" vertical="top" wrapText="1"/>
    </xf>
    <xf numFmtId="0" fontId="25" fillId="8" borderId="5" xfId="0" applyFont="1" applyFill="1" applyBorder="1" applyAlignment="1">
      <alignment horizontal="center" vertical="top"/>
    </xf>
  </cellXfs>
  <cellStyles count="7">
    <cellStyle name="Currency" xfId="1" builtinId="4"/>
    <cellStyle name="Currency 2" xfId="3" xr:uid="{00000000-0005-0000-0000-000001000000}"/>
    <cellStyle name="Hyperlink" xfId="6" builtinId="8"/>
    <cellStyle name="Normal" xfId="0" builtinId="0"/>
    <cellStyle name="Normal 2" xfId="4" xr:uid="{00000000-0005-0000-0000-000004000000}"/>
    <cellStyle name="Normal 2 2" xfId="5" xr:uid="{00000000-0005-0000-0000-000005000000}"/>
    <cellStyle name="Percent" xfId="2" builtinId="5"/>
  </cellStyles>
  <dxfs count="12">
    <dxf>
      <numFmt numFmtId="0" formatCode="General"/>
      <alignment horizontal="center" textRotation="0" wrapText="1" indent="0" justifyLastLine="0" shrinkToFit="0" readingOrder="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EDBF9"/>
      <color rgb="FFA0FE86"/>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ocumenttasks/documenttask1.xml><?xml version="1.0" encoding="utf-8"?>
<Tasks xmlns="http://schemas.microsoft.com/office/tasks/2019/documenttasks">
  <Task id="{38275639-3429-42B8-B95D-3526A5B020CC}">
    <Anchor>
      <Comment id="{51746CC0-4E5C-4459-9F2E-414EC4F69111}"/>
    </Anchor>
    <History>
      <Event time="2021-02-09T15:10:33.26" id="{81973580-C697-4CE2-825C-4650205219F0}">
        <Attribution userId="S::tara.goodman@fldoe.org::ca3758d0-d876-4440-b779-9bbf1d23e8db" userName="Goodman, Tara" userProvider="AD"/>
        <Anchor>
          <Comment id="{2FC3FEE0-F2F0-40F6-8663-03C50B33B0F7}"/>
        </Anchor>
        <Create/>
      </Event>
      <Event time="2021-02-09T15:10:33.26" id="{344D04FB-ABCF-44A7-B999-F4C5024CEB4A}">
        <Attribution userId="S::tara.goodman@fldoe.org::ca3758d0-d876-4440-b779-9bbf1d23e8db" userName="Goodman, Tara" userProvider="AD"/>
        <Anchor>
          <Comment id="{2FC3FEE0-F2F0-40F6-8663-03C50B33B0F7}"/>
        </Anchor>
        <Assign userId="S::Kathleen.Taylor@FLDOE.ORG::2738a0f6-34aa-4e70-bc21-7088ea76941c" userName="Taylor, Kathleen" userProvider="AD"/>
      </Event>
      <Event time="2021-02-09T15:10:33.26" id="{A643E7D5-48B4-4715-87D8-CDEB705DEA69}">
        <Attribution userId="S::tara.goodman@fldoe.org::ca3758d0-d876-4440-b779-9bbf1d23e8db" userName="Goodman, Tara" userProvider="AD"/>
        <Anchor>
          <Comment id="{2FC3FEE0-F2F0-40F6-8663-03C50B33B0F7}"/>
        </Anchor>
        <SetTitle title="@Taylor, Kathleen Can you confirm?"/>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190499</xdr:colOff>
      <xdr:row>0</xdr:row>
      <xdr:rowOff>114300</xdr:rowOff>
    </xdr:from>
    <xdr:to>
      <xdr:col>13</xdr:col>
      <xdr:colOff>571606</xdr:colOff>
      <xdr:row>12</xdr:row>
      <xdr:rowOff>12699</xdr:rowOff>
    </xdr:to>
    <xdr:pic>
      <xdr:nvPicPr>
        <xdr:cNvPr id="2" name="Picture 1" descr="Florida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114300"/>
          <a:ext cx="8420207" cy="2184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2" name="Picture 1" descr="FDOE Logo_Small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997" y="15948212"/>
          <a:ext cx="20955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3" name="Picture 1" descr="FDOE Logo_Small (2)">
          <a:extLst>
            <a:ext uri="{FF2B5EF4-FFF2-40B4-BE49-F238E27FC236}">
              <a16:creationId xmlns:a16="http://schemas.microsoft.com/office/drawing/2014/main" id="{00000000-0008-0000-0700-000003000000}"/>
            </a:ext>
            <a:ext uri="{147F2762-F138-4A5C-976F-8EAC2B608ADB}">
              <a16:predDERef xmlns:a16="http://schemas.microsoft.com/office/drawing/2014/main" pred="{D70D7A94-DF06-463A-9136-D082DACE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13115925"/>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148590</xdr:colOff>
      <xdr:row>2</xdr:row>
      <xdr:rowOff>158115</xdr:rowOff>
    </xdr:from>
    <xdr:to>
      <xdr:col>8</xdr:col>
      <xdr:colOff>929640</xdr:colOff>
      <xdr:row>4</xdr:row>
      <xdr:rowOff>120014</xdr:rowOff>
    </xdr:to>
    <xdr:sp macro="" textlink="">
      <xdr:nvSpPr>
        <xdr:cNvPr id="6" name="TextBox 5">
          <a:extLst>
            <a:ext uri="{FF2B5EF4-FFF2-40B4-BE49-F238E27FC236}">
              <a16:creationId xmlns:a16="http://schemas.microsoft.com/office/drawing/2014/main" id="{00000000-0008-0000-0C00-000006000000}"/>
            </a:ext>
            <a:ext uri="{147F2762-F138-4A5C-976F-8EAC2B608ADB}">
              <a16:predDERef xmlns:a16="http://schemas.microsoft.com/office/drawing/2014/main" pred="{6035D87B-7571-43AA-9EE7-9B080C25F83A}"/>
            </a:ext>
          </a:extLst>
        </xdr:cNvPr>
        <xdr:cNvSpPr txBox="1"/>
      </xdr:nvSpPr>
      <xdr:spPr>
        <a:xfrm>
          <a:off x="6396990" y="1323975"/>
          <a:ext cx="1604010" cy="5562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000" b="1">
              <a:latin typeface="Arial" panose="020B0604020202020204" pitchFamily="34" charset="0"/>
              <a:cs typeface="Arial" panose="020B0604020202020204" pitchFamily="34" charset="0"/>
            </a:rPr>
            <a:t>TAPS Number</a:t>
          </a:r>
        </a:p>
        <a:p>
          <a:pPr algn="ctr"/>
          <a:r>
            <a:rPr lang="en-US" sz="1000" b="1">
              <a:latin typeface="Arial" panose="020B0604020202020204" pitchFamily="34" charset="0"/>
              <a:cs typeface="Arial" panose="020B0604020202020204" pitchFamily="34" charset="0"/>
            </a:rPr>
            <a:t>23B023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Goodman, Tara" id="{059014EF-1D94-40C0-84A2-C9AB7E085CCD}" userId="Tara.Goodman@FLDOE.ORG" providerId="PeoplePicker"/>
  <person displayName="Taylor, Kathleen" id="{7D94D6CA-6098-4CCE-95A3-5A54F6056B09}" userId="Kathleen.Taylor@FLDOE.ORG" providerId="PeoplePicker"/>
  <person displayName="Goodman, Tara" id="{86D00B21-9981-46E9-AF25-72CFB65772B8}" userId="S::tara.goodman@fldoe.org::ca3758d0-d876-4440-b779-9bbf1d23e8db" providerId="AD"/>
  <person displayName="Taylor, Kathleen" id="{FCA68BAF-1B4D-405D-9176-CFDC90515FB0}" userId="S::kathleen.taylor@fldoe.org::2738a0f6-34aa-4e70-bc21-7088ea76941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H336" totalsRowShown="0" headerRowDxfId="11" dataDxfId="9" headerRowBorderDxfId="10" tableBorderDxfId="8">
  <autoFilter ref="A10:H336" xr:uid="{00000000-0009-0000-0100-000001000000}"/>
  <tableColumns count="8">
    <tableColumn id="1" xr3:uid="{00000000-0010-0000-0000-000001000000}" name="Program Type" dataDxfId="7"/>
    <tableColumn id="2" xr3:uid="{00000000-0010-0000-0000-000002000000}" name="Instructional Site Name" dataDxfId="6"/>
    <tableColumn id="3" xr3:uid="{00000000-0010-0000-0000-000003000000}" name="City of Instruction" dataDxfId="5"/>
    <tableColumn id="4" xr3:uid="{00000000-0010-0000-0000-000004000000}" name="Online Offering (Yes/No)" dataDxfId="4"/>
    <tableColumn id="5" xr3:uid="{00000000-0010-0000-0000-000005000000}" name="Days per Week" dataDxfId="3"/>
    <tableColumn id="6" xr3:uid="{00000000-0010-0000-0000-000006000000}" name="Hours per Week" dataDxfId="2"/>
    <tableColumn id="7" xr3:uid="{00000000-0010-0000-0000-000007000000}" name="No. of Weeks with instruction" dataDxfId="1"/>
    <tableColumn id="8" xr3:uid="{00000000-0010-0000-0000-000008000000}"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1-02-01T21:22:08.81" personId="{86D00B21-9981-46E9-AF25-72CFB65772B8}" id="{51746CC0-4E5C-4459-9F2E-414EC4F69111}">
    <text>@Taylor, Kathleen Here is the draft IET table for the grant.</text>
    <mentions>
      <mention mentionpersonId="{7D94D6CA-6098-4CCE-95A3-5A54F6056B09}" mentionId="{993033E4-7B7B-4870-8B2C-AA78A00E7823}" startIndex="0" length="17"/>
    </mentions>
  </threadedComment>
  <threadedComment ref="J1" dT="2021-02-08T18:15:52.33" personId="{86D00B21-9981-46E9-AF25-72CFB65772B8}" id="{FE919C35-C520-4AAF-AEC2-C40DECE667FF}" parentId="{51746CC0-4E5C-4459-9F2E-414EC4F69111}">
    <text>Please confirm this form has the correct columns and is final.</text>
  </threadedComment>
  <threadedComment ref="J1" dT="2021-02-09T15:10:33.33" personId="{86D00B21-9981-46E9-AF25-72CFB65772B8}" id="{2FC3FEE0-F2F0-40F6-8663-03C50B33B0F7}" parentId="{51746CC0-4E5C-4459-9F2E-414EC4F69111}">
    <text>@Taylor, Kathleen Can you confirm?</text>
    <mentions>
      <mention mentionpersonId="{7D94D6CA-6098-4CCE-95A3-5A54F6056B09}" mentionId="{0924F6A4-7F23-460C-B4CE-30E7FD7DE7CD}" startIndex="0" length="17"/>
    </mentions>
  </threadedComment>
  <threadedComment ref="J1" dT="2021-02-09T15:44:55.21" personId="{FCA68BAF-1B4D-405D-9176-CFDC90515FB0}" id="{3C630F6D-7C84-47D8-A5D1-6FC6DA466C99}" parentId="{51746CC0-4E5C-4459-9F2E-414EC4F69111}">
    <text xml:space="preserve">@Goodman, Tara I removed the column original titled, "Type of IET".  It was duplicative of what we have in the IET POS template.  The template and the guide will provide guidance on what is meant by IET Type. </text>
    <mentions>
      <mention mentionpersonId="{059014EF-1D94-40C0-84A2-C9AB7E085CCD}" mentionId="{50AF3A80-387B-40A3-805F-A722FD50DB4C}"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fldoe.org/academics/career-adult-edu/adult-edu/resources.stml" TargetMode="External"/><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15" zoomScaleNormal="100" workbookViewId="0">
      <selection activeCell="T18" sqref="T18"/>
    </sheetView>
  </sheetViews>
  <sheetFormatPr baseColWidth="10" defaultColWidth="8.83203125" defaultRowHeight="15" x14ac:dyDescent="0.2"/>
  <cols>
    <col min="12" max="12" width="8.1640625" customWidth="1"/>
    <col min="13" max="13" width="5.33203125" hidden="1" customWidth="1"/>
    <col min="14" max="14" width="14.83203125" customWidth="1"/>
  </cols>
  <sheetData>
    <row r="1" spans="1:14" x14ac:dyDescent="0.2">
      <c r="A1" s="177"/>
      <c r="B1" s="177"/>
      <c r="C1" s="177"/>
      <c r="D1" s="177"/>
      <c r="E1" s="177"/>
      <c r="F1" s="177"/>
      <c r="G1" s="177"/>
      <c r="H1" s="177"/>
      <c r="I1" s="177"/>
      <c r="J1" s="177"/>
      <c r="K1" s="177"/>
      <c r="L1" s="177"/>
      <c r="M1" s="177"/>
      <c r="N1" s="177"/>
    </row>
    <row r="2" spans="1:14" x14ac:dyDescent="0.2">
      <c r="A2" s="177"/>
      <c r="B2" s="177"/>
      <c r="C2" s="177"/>
      <c r="D2" s="177"/>
      <c r="E2" s="177"/>
      <c r="F2" s="177"/>
      <c r="G2" s="177"/>
      <c r="H2" s="177"/>
      <c r="I2" s="177"/>
      <c r="J2" s="177"/>
      <c r="K2" s="177"/>
      <c r="L2" s="177"/>
      <c r="M2" s="177"/>
      <c r="N2" s="177"/>
    </row>
    <row r="3" spans="1:14" x14ac:dyDescent="0.2">
      <c r="A3" s="177"/>
      <c r="B3" s="177"/>
      <c r="C3" s="177"/>
      <c r="D3" s="177"/>
      <c r="E3" s="177"/>
      <c r="F3" s="177"/>
      <c r="G3" s="177"/>
      <c r="H3" s="177"/>
      <c r="I3" s="177"/>
      <c r="J3" s="177"/>
      <c r="K3" s="177"/>
      <c r="L3" s="177"/>
      <c r="M3" s="177"/>
      <c r="N3" s="177"/>
    </row>
    <row r="4" spans="1:14" x14ac:dyDescent="0.2">
      <c r="A4" s="177"/>
      <c r="B4" s="177"/>
      <c r="C4" s="177"/>
      <c r="D4" s="177"/>
      <c r="E4" s="177"/>
      <c r="F4" s="177"/>
      <c r="G4" s="177"/>
      <c r="H4" s="177"/>
      <c r="I4" s="177"/>
      <c r="J4" s="177"/>
      <c r="K4" s="177"/>
      <c r="L4" s="177"/>
      <c r="M4" s="177"/>
      <c r="N4" s="177"/>
    </row>
    <row r="5" spans="1:14" x14ac:dyDescent="0.2">
      <c r="A5" s="177"/>
      <c r="B5" s="177"/>
      <c r="C5" s="177"/>
      <c r="D5" s="177"/>
      <c r="E5" s="177"/>
      <c r="F5" s="177"/>
      <c r="G5" s="177"/>
      <c r="H5" s="177"/>
      <c r="I5" s="177"/>
      <c r="J5" s="177"/>
      <c r="K5" s="177"/>
      <c r="L5" s="177"/>
      <c r="M5" s="177"/>
      <c r="N5" s="177"/>
    </row>
    <row r="6" spans="1:14" x14ac:dyDescent="0.2">
      <c r="A6" s="177"/>
      <c r="B6" s="177"/>
      <c r="C6" s="177"/>
      <c r="D6" s="177"/>
      <c r="E6" s="177"/>
      <c r="F6" s="177"/>
      <c r="G6" s="177"/>
      <c r="H6" s="177"/>
      <c r="I6" s="177"/>
      <c r="J6" s="177"/>
      <c r="K6" s="177"/>
      <c r="L6" s="177"/>
      <c r="M6" s="177"/>
      <c r="N6" s="177"/>
    </row>
    <row r="7" spans="1:14" x14ac:dyDescent="0.2">
      <c r="A7" s="177"/>
      <c r="B7" s="177"/>
      <c r="C7" s="177"/>
      <c r="D7" s="177"/>
      <c r="E7" s="177"/>
      <c r="F7" s="177"/>
      <c r="G7" s="177"/>
      <c r="H7" s="177"/>
      <c r="I7" s="177"/>
      <c r="J7" s="177"/>
      <c r="K7" s="177"/>
      <c r="L7" s="177"/>
      <c r="M7" s="177"/>
      <c r="N7" s="177"/>
    </row>
    <row r="8" spans="1:14" x14ac:dyDescent="0.2">
      <c r="A8" s="177"/>
      <c r="B8" s="177"/>
      <c r="C8" s="177"/>
      <c r="D8" s="177"/>
      <c r="E8" s="177"/>
      <c r="F8" s="177"/>
      <c r="G8" s="177"/>
      <c r="H8" s="177"/>
      <c r="I8" s="177"/>
      <c r="J8" s="177"/>
      <c r="K8" s="177"/>
      <c r="L8" s="177"/>
      <c r="M8" s="177"/>
      <c r="N8" s="177"/>
    </row>
    <row r="9" spans="1:14" x14ac:dyDescent="0.2">
      <c r="A9" s="177"/>
      <c r="B9" s="177"/>
      <c r="C9" s="177"/>
      <c r="D9" s="177"/>
      <c r="E9" s="177"/>
      <c r="F9" s="177"/>
      <c r="G9" s="177"/>
      <c r="H9" s="177"/>
      <c r="I9" s="177"/>
      <c r="J9" s="177"/>
      <c r="K9" s="177"/>
      <c r="L9" s="177"/>
      <c r="M9" s="177"/>
      <c r="N9" s="177"/>
    </row>
    <row r="10" spans="1:14" x14ac:dyDescent="0.2">
      <c r="A10" s="177"/>
      <c r="B10" s="177"/>
      <c r="C10" s="177"/>
      <c r="D10" s="177"/>
      <c r="E10" s="177"/>
      <c r="F10" s="177"/>
      <c r="G10" s="177"/>
      <c r="H10" s="177"/>
      <c r="I10" s="177"/>
      <c r="J10" s="177"/>
      <c r="K10" s="177"/>
      <c r="L10" s="177"/>
      <c r="M10" s="177"/>
      <c r="N10" s="177"/>
    </row>
    <row r="11" spans="1:14" x14ac:dyDescent="0.2">
      <c r="A11" s="177"/>
      <c r="B11" s="177"/>
      <c r="C11" s="177"/>
      <c r="D11" s="177"/>
      <c r="E11" s="177"/>
      <c r="F11" s="177"/>
      <c r="G11" s="177"/>
      <c r="H11" s="177"/>
      <c r="I11" s="177"/>
      <c r="J11" s="177"/>
      <c r="K11" s="177"/>
      <c r="L11" s="177"/>
      <c r="M11" s="177"/>
      <c r="N11" s="177"/>
    </row>
    <row r="12" spans="1:14" x14ac:dyDescent="0.2">
      <c r="A12" s="177"/>
      <c r="B12" s="177"/>
      <c r="C12" s="177"/>
      <c r="D12" s="177"/>
      <c r="E12" s="177"/>
      <c r="F12" s="177"/>
      <c r="G12" s="177"/>
      <c r="H12" s="177"/>
      <c r="I12" s="177"/>
      <c r="J12" s="177"/>
      <c r="K12" s="177"/>
      <c r="L12" s="177"/>
      <c r="M12" s="177"/>
      <c r="N12" s="177"/>
    </row>
    <row r="13" spans="1:14" x14ac:dyDescent="0.2">
      <c r="A13" s="177"/>
      <c r="B13" s="177"/>
      <c r="C13" s="177"/>
      <c r="D13" s="177"/>
      <c r="E13" s="177"/>
      <c r="F13" s="177"/>
      <c r="G13" s="177"/>
      <c r="H13" s="177"/>
      <c r="I13" s="177"/>
      <c r="J13" s="177"/>
      <c r="K13" s="177"/>
      <c r="L13" s="177"/>
      <c r="M13" s="177"/>
      <c r="N13" s="177"/>
    </row>
    <row r="14" spans="1:14" ht="8" customHeight="1" x14ac:dyDescent="0.2">
      <c r="A14" s="177"/>
      <c r="B14" s="177"/>
      <c r="C14" s="177"/>
      <c r="D14" s="177"/>
      <c r="E14" s="177"/>
      <c r="F14" s="177"/>
      <c r="G14" s="177"/>
      <c r="H14" s="177"/>
      <c r="I14" s="177"/>
      <c r="J14" s="177"/>
      <c r="K14" s="177"/>
      <c r="L14" s="177"/>
      <c r="M14" s="177"/>
      <c r="N14" s="177"/>
    </row>
    <row r="15" spans="1:14" ht="139.5" customHeight="1" x14ac:dyDescent="0.2">
      <c r="A15" s="178" t="s">
        <v>0</v>
      </c>
      <c r="B15" s="179"/>
      <c r="C15" s="179"/>
      <c r="D15" s="179"/>
      <c r="E15" s="179"/>
      <c r="F15" s="179"/>
      <c r="G15" s="179"/>
      <c r="H15" s="179"/>
      <c r="I15" s="179"/>
      <c r="J15" s="179"/>
      <c r="K15" s="179"/>
      <c r="L15" s="179"/>
      <c r="M15" s="179"/>
      <c r="N15" s="179"/>
    </row>
    <row r="16" spans="1:14" ht="42" customHeight="1" x14ac:dyDescent="0.2">
      <c r="A16" s="180" t="s">
        <v>1</v>
      </c>
      <c r="B16" s="180"/>
      <c r="C16" s="180"/>
      <c r="D16" s="180"/>
      <c r="E16" s="180"/>
      <c r="F16" s="180"/>
      <c r="G16" s="180"/>
      <c r="H16" s="180"/>
      <c r="I16" s="180"/>
      <c r="J16" s="180"/>
      <c r="K16" s="180"/>
      <c r="L16" s="180"/>
      <c r="M16" s="180"/>
      <c r="N16" s="180"/>
    </row>
    <row r="17" spans="1:14" ht="28.5" customHeight="1" x14ac:dyDescent="0.2">
      <c r="A17" s="181" t="s">
        <v>2</v>
      </c>
      <c r="B17" s="181"/>
      <c r="C17" s="181"/>
      <c r="D17" s="181"/>
      <c r="E17" s="181"/>
      <c r="F17" s="181"/>
      <c r="G17" s="181"/>
      <c r="H17" s="181"/>
      <c r="I17" s="181"/>
      <c r="J17" s="181"/>
      <c r="K17" s="181"/>
      <c r="L17" s="181"/>
      <c r="M17" s="181"/>
      <c r="N17" s="181"/>
    </row>
    <row r="18" spans="1:14" ht="46" customHeight="1" x14ac:dyDescent="0.2">
      <c r="A18" s="182" t="s">
        <v>474</v>
      </c>
      <c r="B18" s="182"/>
      <c r="C18" s="182"/>
      <c r="D18" s="182"/>
      <c r="E18" s="182"/>
      <c r="F18" s="182"/>
      <c r="G18" s="182"/>
      <c r="H18" s="182"/>
      <c r="I18" s="182"/>
      <c r="J18" s="182"/>
      <c r="K18" s="182"/>
      <c r="L18" s="182"/>
      <c r="M18" s="182"/>
      <c r="N18" s="182"/>
    </row>
    <row r="19" spans="1:14" ht="15" customHeight="1" x14ac:dyDescent="0.2">
      <c r="A19" s="59"/>
    </row>
    <row r="20" spans="1:14" ht="15" customHeight="1" x14ac:dyDescent="0.2"/>
    <row r="21" spans="1:14" ht="15" customHeight="1" x14ac:dyDescent="0.2"/>
    <row r="22" spans="1:14" ht="15" customHeight="1" x14ac:dyDescent="0.2"/>
    <row r="23" spans="1:14" ht="111" customHeight="1" x14ac:dyDescent="0.2"/>
  </sheetData>
  <sheetProtection algorithmName="SHA-512" hashValue="qlwQYvPnqdUNIo2BFn8/DCsaWES2+11gC+YEpsa/57zuk/M0EE6yaRSko4NPIdJmP66gHfn9yRZzoeH9+Akhtg==" saltValue="jQKbLlkrSmxFxTeZQmZv+A==" spinCount="100000" sheet="1" scenarios="1" selectLockedCells="1" selectUnlockedCells="1"/>
  <mergeCells count="5">
    <mergeCell ref="A1:N14"/>
    <mergeCell ref="A15:N15"/>
    <mergeCell ref="A16:N16"/>
    <mergeCell ref="A17:N17"/>
    <mergeCell ref="A18:N18"/>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P45"/>
  <sheetViews>
    <sheetView zoomScale="140" zoomScaleNormal="140" zoomScaleSheetLayoutView="80" workbookViewId="0">
      <selection sqref="A1:L1"/>
    </sheetView>
  </sheetViews>
  <sheetFormatPr baseColWidth="10" defaultColWidth="9" defaultRowHeight="14" x14ac:dyDescent="0.2"/>
  <cols>
    <col min="1" max="1" width="5.1640625" style="69" customWidth="1"/>
    <col min="2" max="2" width="8.6640625" style="69" customWidth="1"/>
    <col min="3" max="3" width="1" style="69" customWidth="1"/>
    <col min="4" max="4" width="8.1640625" style="69" customWidth="1"/>
    <col min="5" max="5" width="22.5" style="69" customWidth="1"/>
    <col min="6" max="6" width="27.5" style="69" customWidth="1"/>
    <col min="7" max="7" width="18.1640625" style="69" customWidth="1"/>
    <col min="8" max="8" width="12" style="69" customWidth="1"/>
    <col min="9" max="9" width="15" style="69" customWidth="1"/>
    <col min="10" max="10" width="7.1640625" style="69" customWidth="1"/>
    <col min="11" max="11" width="3" style="69" customWidth="1"/>
    <col min="12" max="12" width="14.6640625" style="69" customWidth="1"/>
    <col min="13" max="16384" width="9" style="69"/>
  </cols>
  <sheetData>
    <row r="1" spans="1:16" ht="86" customHeight="1" x14ac:dyDescent="0.2">
      <c r="A1" s="297" t="s">
        <v>172</v>
      </c>
      <c r="B1" s="297"/>
      <c r="C1" s="297"/>
      <c r="D1" s="297"/>
      <c r="E1" s="297"/>
      <c r="F1" s="297"/>
      <c r="G1" s="297"/>
      <c r="H1" s="297"/>
      <c r="I1" s="297"/>
      <c r="J1" s="297"/>
      <c r="K1" s="297"/>
      <c r="L1" s="297"/>
    </row>
    <row r="2" spans="1:16" ht="20" customHeight="1" x14ac:dyDescent="0.2">
      <c r="A2" s="298" t="s">
        <v>431</v>
      </c>
      <c r="B2" s="298"/>
      <c r="C2" s="298"/>
      <c r="D2" s="298"/>
      <c r="E2" s="298"/>
      <c r="F2" s="298"/>
      <c r="G2" s="298"/>
      <c r="H2" s="298"/>
      <c r="I2" s="298"/>
      <c r="J2" s="298"/>
      <c r="K2" s="298"/>
      <c r="L2" s="298"/>
    </row>
    <row r="3" spans="1:16" ht="29" customHeight="1" x14ac:dyDescent="0.2">
      <c r="A3" s="154" t="s">
        <v>173</v>
      </c>
      <c r="B3" s="295"/>
      <c r="C3" s="295"/>
      <c r="D3" s="295"/>
      <c r="E3" s="295"/>
      <c r="F3" s="299"/>
      <c r="G3" s="299"/>
      <c r="H3" s="299"/>
      <c r="I3" s="299"/>
      <c r="J3" s="299"/>
      <c r="K3" s="299"/>
      <c r="L3" s="299"/>
    </row>
    <row r="4" spans="1:16" ht="18" customHeight="1" x14ac:dyDescent="0.2">
      <c r="A4" s="296" t="s">
        <v>174</v>
      </c>
      <c r="B4" s="296"/>
      <c r="C4" s="296"/>
      <c r="D4" s="296"/>
      <c r="E4" s="299"/>
      <c r="F4" s="299"/>
      <c r="G4" s="299"/>
      <c r="H4" s="299"/>
      <c r="I4" s="299"/>
      <c r="J4" s="299"/>
      <c r="K4" s="299"/>
      <c r="L4" s="299"/>
    </row>
    <row r="5" spans="1:16" ht="28.25" customHeight="1" x14ac:dyDescent="0.2">
      <c r="A5" s="154" t="s">
        <v>175</v>
      </c>
      <c r="B5" s="295"/>
      <c r="C5" s="295"/>
      <c r="D5" s="295"/>
      <c r="E5" s="295"/>
      <c r="F5" s="300"/>
      <c r="G5" s="300"/>
      <c r="H5" s="300"/>
      <c r="I5" s="300"/>
      <c r="J5" s="300"/>
      <c r="K5" s="300"/>
      <c r="L5" s="300"/>
    </row>
    <row r="6" spans="1:16" ht="18" customHeight="1" x14ac:dyDescent="0.2">
      <c r="A6" s="287" t="s">
        <v>432</v>
      </c>
      <c r="B6" s="287"/>
      <c r="C6" s="287"/>
      <c r="D6" s="287"/>
      <c r="E6" s="287"/>
      <c r="F6" s="287"/>
      <c r="G6" s="287"/>
      <c r="H6" s="287"/>
      <c r="I6" s="287"/>
      <c r="J6" s="287"/>
      <c r="K6" s="287"/>
      <c r="L6" s="287"/>
    </row>
    <row r="7" spans="1:16" ht="20.5" customHeight="1" x14ac:dyDescent="0.2">
      <c r="A7" s="280" t="s">
        <v>176</v>
      </c>
      <c r="B7" s="280"/>
      <c r="C7" s="280"/>
      <c r="D7" s="280"/>
      <c r="E7" s="280"/>
      <c r="F7" s="280"/>
      <c r="G7" s="280"/>
      <c r="H7" s="280"/>
      <c r="I7" s="280"/>
      <c r="J7" s="280"/>
      <c r="K7" s="280"/>
      <c r="L7" s="280"/>
    </row>
    <row r="8" spans="1:16" ht="8.5" customHeight="1" x14ac:dyDescent="0.2">
      <c r="A8" s="291"/>
      <c r="B8" s="291"/>
      <c r="C8" s="291"/>
      <c r="D8" s="291"/>
      <c r="E8" s="291"/>
      <c r="F8" s="291"/>
      <c r="G8" s="291"/>
      <c r="H8" s="291"/>
      <c r="I8" s="291"/>
      <c r="J8" s="291"/>
      <c r="K8" s="291"/>
      <c r="L8" s="155"/>
    </row>
    <row r="9" spans="1:16" ht="17" customHeight="1" x14ac:dyDescent="0.2">
      <c r="A9" s="288" t="s">
        <v>177</v>
      </c>
      <c r="B9" s="288"/>
      <c r="C9" s="288"/>
      <c r="D9" s="288"/>
      <c r="E9" s="288"/>
      <c r="F9" s="288"/>
      <c r="G9" s="288"/>
      <c r="H9" s="288"/>
      <c r="I9" s="288"/>
      <c r="J9" s="288"/>
      <c r="K9" s="288"/>
      <c r="L9" s="155"/>
    </row>
    <row r="10" spans="1:16" ht="17" customHeight="1" x14ac:dyDescent="0.2">
      <c r="A10" s="288" t="s">
        <v>178</v>
      </c>
      <c r="B10" s="288"/>
      <c r="C10" s="288"/>
      <c r="D10" s="288"/>
      <c r="E10" s="288"/>
      <c r="F10" s="288"/>
      <c r="G10" s="288"/>
      <c r="H10" s="288"/>
      <c r="I10" s="288"/>
      <c r="J10" s="288"/>
      <c r="K10" s="288"/>
      <c r="L10" s="155"/>
    </row>
    <row r="11" spans="1:16" ht="46.25" customHeight="1" x14ac:dyDescent="0.2">
      <c r="A11" s="156" t="s">
        <v>433</v>
      </c>
      <c r="B11" s="289" t="s">
        <v>179</v>
      </c>
      <c r="C11" s="289"/>
      <c r="D11" s="157" t="s">
        <v>180</v>
      </c>
      <c r="E11" s="157" t="s">
        <v>181</v>
      </c>
      <c r="F11" s="157" t="s">
        <v>182</v>
      </c>
      <c r="G11" s="157" t="s">
        <v>183</v>
      </c>
      <c r="H11" s="157" t="s">
        <v>184</v>
      </c>
      <c r="I11" s="156" t="s">
        <v>434</v>
      </c>
      <c r="J11" s="290" t="s">
        <v>435</v>
      </c>
      <c r="K11" s="290"/>
      <c r="L11" s="290"/>
    </row>
    <row r="12" spans="1:16" ht="12" customHeight="1" x14ac:dyDescent="0.2">
      <c r="A12" s="158"/>
      <c r="B12" s="294" t="s">
        <v>436</v>
      </c>
      <c r="C12" s="294"/>
      <c r="D12" s="159" t="s">
        <v>437</v>
      </c>
      <c r="E12" s="159" t="s">
        <v>438</v>
      </c>
      <c r="F12" s="159" t="s">
        <v>438</v>
      </c>
      <c r="G12" s="159" t="s">
        <v>439</v>
      </c>
      <c r="H12" s="159" t="s">
        <v>440</v>
      </c>
      <c r="I12" s="159" t="s">
        <v>441</v>
      </c>
      <c r="J12" s="294" t="s">
        <v>442</v>
      </c>
      <c r="K12" s="294"/>
      <c r="L12" s="294"/>
    </row>
    <row r="13" spans="1:16" ht="15" x14ac:dyDescent="0.2">
      <c r="A13" s="160">
        <v>1</v>
      </c>
      <c r="B13" s="293"/>
      <c r="C13" s="293"/>
      <c r="D13" s="161"/>
      <c r="E13" s="161"/>
      <c r="F13" s="161"/>
      <c r="G13" s="161"/>
      <c r="H13" s="162"/>
      <c r="I13" s="163"/>
      <c r="J13" s="292"/>
      <c r="K13" s="292"/>
      <c r="L13" s="292"/>
    </row>
    <row r="14" spans="1:16" ht="15" x14ac:dyDescent="0.2">
      <c r="A14" s="160">
        <v>2</v>
      </c>
      <c r="B14" s="293"/>
      <c r="C14" s="293"/>
      <c r="D14" s="161"/>
      <c r="E14" s="161"/>
      <c r="F14" s="161"/>
      <c r="G14" s="161"/>
      <c r="H14" s="161"/>
      <c r="I14" s="163"/>
      <c r="J14" s="292"/>
      <c r="K14" s="292"/>
      <c r="L14" s="292"/>
    </row>
    <row r="15" spans="1:16" ht="15" x14ac:dyDescent="0.2">
      <c r="A15" s="160">
        <v>3</v>
      </c>
      <c r="B15" s="293"/>
      <c r="C15" s="293"/>
      <c r="D15" s="161"/>
      <c r="E15" s="161"/>
      <c r="F15" s="161"/>
      <c r="G15" s="161"/>
      <c r="H15" s="161"/>
      <c r="I15" s="163"/>
      <c r="J15" s="292"/>
      <c r="K15" s="292"/>
      <c r="L15" s="292"/>
      <c r="P15" s="69" t="s">
        <v>446</v>
      </c>
    </row>
    <row r="16" spans="1:16" ht="15" x14ac:dyDescent="0.2">
      <c r="A16" s="160">
        <v>4</v>
      </c>
      <c r="B16" s="293"/>
      <c r="C16" s="293"/>
      <c r="D16" s="161"/>
      <c r="E16" s="161"/>
      <c r="F16" s="161"/>
      <c r="G16" s="161"/>
      <c r="H16" s="161"/>
      <c r="I16" s="163"/>
      <c r="J16" s="292"/>
      <c r="K16" s="292"/>
      <c r="L16" s="292"/>
    </row>
    <row r="17" spans="1:12" ht="15" x14ac:dyDescent="0.2">
      <c r="A17" s="160">
        <v>5</v>
      </c>
      <c r="B17" s="293"/>
      <c r="C17" s="293"/>
      <c r="D17" s="161"/>
      <c r="E17" s="161"/>
      <c r="F17" s="161"/>
      <c r="G17" s="161"/>
      <c r="H17" s="161"/>
      <c r="I17" s="163"/>
      <c r="J17" s="292"/>
      <c r="K17" s="292"/>
      <c r="L17" s="292"/>
    </row>
    <row r="18" spans="1:12" ht="15" x14ac:dyDescent="0.2">
      <c r="A18" s="160">
        <v>6</v>
      </c>
      <c r="B18" s="293"/>
      <c r="C18" s="293"/>
      <c r="D18" s="161"/>
      <c r="E18" s="161"/>
      <c r="F18" s="161"/>
      <c r="G18" s="161"/>
      <c r="H18" s="161"/>
      <c r="I18" s="163"/>
      <c r="J18" s="292"/>
      <c r="K18" s="292"/>
      <c r="L18" s="292"/>
    </row>
    <row r="19" spans="1:12" ht="15" x14ac:dyDescent="0.2">
      <c r="A19" s="160">
        <v>7</v>
      </c>
      <c r="B19" s="293"/>
      <c r="C19" s="293"/>
      <c r="D19" s="161"/>
      <c r="E19" s="161"/>
      <c r="F19" s="161"/>
      <c r="G19" s="161"/>
      <c r="H19" s="161"/>
      <c r="I19" s="163"/>
      <c r="J19" s="292"/>
      <c r="K19" s="292"/>
      <c r="L19" s="292"/>
    </row>
    <row r="20" spans="1:12" ht="15" x14ac:dyDescent="0.2">
      <c r="A20" s="160">
        <v>8</v>
      </c>
      <c r="B20" s="293"/>
      <c r="C20" s="293"/>
      <c r="D20" s="161"/>
      <c r="E20" s="161"/>
      <c r="F20" s="161"/>
      <c r="G20" s="161"/>
      <c r="H20" s="161"/>
      <c r="I20" s="163"/>
      <c r="J20" s="292"/>
      <c r="K20" s="292"/>
      <c r="L20" s="292"/>
    </row>
    <row r="21" spans="1:12" ht="15" x14ac:dyDescent="0.2">
      <c r="A21" s="160">
        <v>9</v>
      </c>
      <c r="B21" s="293"/>
      <c r="C21" s="293"/>
      <c r="D21" s="161"/>
      <c r="E21" s="161"/>
      <c r="F21" s="161"/>
      <c r="G21" s="161"/>
      <c r="H21" s="161"/>
      <c r="I21" s="163"/>
      <c r="J21" s="292"/>
      <c r="K21" s="292"/>
      <c r="L21" s="292"/>
    </row>
    <row r="22" spans="1:12" ht="15" x14ac:dyDescent="0.2">
      <c r="A22" s="160">
        <v>10</v>
      </c>
      <c r="B22" s="293"/>
      <c r="C22" s="293"/>
      <c r="D22" s="161"/>
      <c r="E22" s="161"/>
      <c r="F22" s="161"/>
      <c r="G22" s="161"/>
      <c r="H22" s="161"/>
      <c r="I22" s="163"/>
      <c r="J22" s="292"/>
      <c r="K22" s="292"/>
      <c r="L22" s="292"/>
    </row>
    <row r="23" spans="1:12" ht="21" customHeight="1" x14ac:dyDescent="0.2">
      <c r="A23" s="285" t="s">
        <v>185</v>
      </c>
      <c r="B23" s="285"/>
      <c r="C23" s="285"/>
      <c r="D23" s="285"/>
      <c r="E23" s="285"/>
      <c r="F23" s="285"/>
      <c r="G23" s="285"/>
      <c r="H23" s="285"/>
      <c r="I23" s="285"/>
      <c r="J23" s="285"/>
      <c r="K23" s="285"/>
      <c r="L23" s="285"/>
    </row>
    <row r="24" spans="1:12" ht="14" customHeight="1" x14ac:dyDescent="0.2">
      <c r="A24" s="278" t="s">
        <v>186</v>
      </c>
      <c r="B24" s="278"/>
      <c r="C24" s="278"/>
      <c r="D24" s="278"/>
      <c r="E24" s="278"/>
      <c r="F24" s="278"/>
      <c r="G24" s="278"/>
      <c r="H24" s="278"/>
      <c r="I24" s="278"/>
      <c r="J24" s="278"/>
      <c r="K24" s="278"/>
      <c r="L24" s="278"/>
    </row>
    <row r="25" spans="1:12" s="70" customFormat="1" ht="14" customHeight="1" x14ac:dyDescent="0.2">
      <c r="A25" s="282"/>
      <c r="B25" s="282"/>
      <c r="C25" s="282"/>
      <c r="D25" s="282"/>
      <c r="E25" s="282"/>
      <c r="F25" s="282"/>
      <c r="G25" s="282"/>
      <c r="H25" s="282"/>
      <c r="I25" s="282"/>
      <c r="J25" s="282"/>
      <c r="K25" s="282"/>
      <c r="L25" s="282"/>
    </row>
    <row r="26" spans="1:12" ht="56" customHeight="1" x14ac:dyDescent="0.2">
      <c r="A26" s="271" t="s">
        <v>416</v>
      </c>
      <c r="B26" s="271"/>
      <c r="C26" s="271"/>
      <c r="D26" s="271"/>
      <c r="E26" s="271"/>
      <c r="F26" s="271"/>
      <c r="G26" s="271"/>
      <c r="H26" s="271"/>
      <c r="I26" s="271"/>
      <c r="J26" s="271"/>
      <c r="K26" s="271"/>
      <c r="L26" s="271"/>
    </row>
    <row r="27" spans="1:12" ht="14" customHeight="1" x14ac:dyDescent="0.2">
      <c r="A27" s="278" t="s">
        <v>417</v>
      </c>
      <c r="B27" s="278"/>
      <c r="C27" s="278"/>
      <c r="D27" s="278"/>
      <c r="E27" s="278"/>
      <c r="F27" s="278"/>
      <c r="G27" s="278"/>
      <c r="H27" s="278"/>
      <c r="I27" s="278"/>
      <c r="J27" s="278"/>
      <c r="K27" s="278"/>
      <c r="L27" s="278"/>
    </row>
    <row r="28" spans="1:12" ht="14" customHeight="1" x14ac:dyDescent="0.2">
      <c r="A28" s="282"/>
      <c r="B28" s="282"/>
      <c r="C28" s="282"/>
      <c r="D28" s="282"/>
      <c r="E28" s="282"/>
      <c r="F28" s="282"/>
      <c r="G28" s="282"/>
      <c r="H28" s="282"/>
      <c r="I28" s="282"/>
      <c r="J28" s="282"/>
      <c r="K28" s="282"/>
      <c r="L28" s="282"/>
    </row>
    <row r="29" spans="1:12" ht="7.25" customHeight="1" x14ac:dyDescent="0.2">
      <c r="A29" s="282"/>
      <c r="B29" s="282"/>
      <c r="C29" s="282"/>
      <c r="D29" s="282"/>
      <c r="E29" s="282"/>
      <c r="F29" s="282"/>
      <c r="G29" s="282"/>
      <c r="H29" s="282"/>
      <c r="I29" s="282"/>
      <c r="J29" s="282"/>
      <c r="K29" s="282"/>
      <c r="L29" s="282"/>
    </row>
    <row r="30" spans="1:12" ht="27" customHeight="1" x14ac:dyDescent="0.2">
      <c r="A30" s="271" t="s">
        <v>418</v>
      </c>
      <c r="B30" s="271"/>
      <c r="C30" s="271"/>
      <c r="D30" s="271"/>
      <c r="E30" s="271"/>
      <c r="F30" s="271"/>
      <c r="G30" s="164" t="s">
        <v>419</v>
      </c>
      <c r="H30" s="164" t="s">
        <v>419</v>
      </c>
      <c r="I30" s="286"/>
      <c r="J30" s="286"/>
      <c r="K30" s="286"/>
      <c r="L30" s="286"/>
    </row>
    <row r="31" spans="1:12" ht="14" customHeight="1" x14ac:dyDescent="0.2">
      <c r="A31" s="282"/>
      <c r="B31" s="282"/>
      <c r="C31" s="282"/>
      <c r="D31" s="282"/>
      <c r="E31" s="282"/>
      <c r="F31" s="282"/>
      <c r="G31" s="165" t="s">
        <v>187</v>
      </c>
      <c r="H31" s="165" t="s">
        <v>188</v>
      </c>
      <c r="I31" s="286"/>
      <c r="J31" s="286"/>
      <c r="K31" s="286"/>
      <c r="L31" s="286"/>
    </row>
    <row r="32" spans="1:12" ht="14" customHeight="1" x14ac:dyDescent="0.2">
      <c r="A32" s="282"/>
      <c r="B32" s="282"/>
      <c r="C32" s="282"/>
      <c r="D32" s="282"/>
      <c r="E32" s="282"/>
      <c r="F32" s="282"/>
      <c r="G32" s="282"/>
      <c r="H32" s="282"/>
      <c r="I32" s="282"/>
      <c r="J32" s="282"/>
      <c r="K32" s="282"/>
      <c r="L32" s="282"/>
    </row>
    <row r="33" spans="1:12" ht="71" customHeight="1" x14ac:dyDescent="0.2">
      <c r="A33" s="283" t="s">
        <v>443</v>
      </c>
      <c r="B33" s="283"/>
      <c r="C33" s="283"/>
      <c r="D33" s="283"/>
      <c r="E33" s="283"/>
      <c r="F33" s="283"/>
      <c r="G33" s="283"/>
      <c r="H33" s="283"/>
      <c r="I33" s="283"/>
      <c r="J33" s="283"/>
      <c r="K33" s="283"/>
      <c r="L33" s="283"/>
    </row>
    <row r="34" spans="1:12" ht="17" customHeight="1" x14ac:dyDescent="0.2">
      <c r="A34" s="284" t="s">
        <v>189</v>
      </c>
      <c r="B34" s="284"/>
      <c r="C34" s="284"/>
      <c r="D34" s="284"/>
      <c r="E34" s="284"/>
      <c r="F34" s="284"/>
      <c r="G34" s="284"/>
      <c r="H34" s="284"/>
      <c r="I34" s="284"/>
      <c r="J34" s="284"/>
      <c r="K34" s="284"/>
      <c r="L34" s="284"/>
    </row>
    <row r="35" spans="1:12" ht="37.5" customHeight="1" x14ac:dyDescent="0.2">
      <c r="A35" s="271" t="s">
        <v>445</v>
      </c>
      <c r="B35" s="271"/>
      <c r="C35" s="271"/>
      <c r="D35" s="271"/>
      <c r="E35" s="271"/>
      <c r="F35" s="271"/>
      <c r="G35" s="271"/>
      <c r="H35" s="271"/>
      <c r="I35" s="271"/>
      <c r="J35" s="271"/>
      <c r="K35" s="271"/>
      <c r="L35" s="271"/>
    </row>
    <row r="36" spans="1:12" ht="17" customHeight="1" x14ac:dyDescent="0.2">
      <c r="A36" s="278" t="s">
        <v>190</v>
      </c>
      <c r="B36" s="278"/>
      <c r="C36" s="278"/>
      <c r="D36" s="278"/>
      <c r="E36" s="278"/>
      <c r="F36" s="278"/>
      <c r="G36" s="278"/>
      <c r="H36" s="278"/>
      <c r="I36" s="278"/>
      <c r="J36" s="278"/>
      <c r="K36" s="278"/>
      <c r="L36" s="278"/>
    </row>
    <row r="37" spans="1:12" ht="34.5" customHeight="1" x14ac:dyDescent="0.2">
      <c r="A37" s="278" t="s">
        <v>444</v>
      </c>
      <c r="B37" s="278"/>
      <c r="C37" s="278"/>
      <c r="D37" s="278"/>
      <c r="E37" s="278"/>
      <c r="F37" s="278"/>
      <c r="G37" s="278"/>
      <c r="H37" s="278"/>
      <c r="I37" s="278"/>
      <c r="J37" s="278"/>
      <c r="K37" s="278"/>
      <c r="L37" s="278"/>
    </row>
    <row r="38" spans="1:12" ht="35" customHeight="1" x14ac:dyDescent="0.2">
      <c r="A38" s="279" t="s">
        <v>191</v>
      </c>
      <c r="B38" s="279"/>
      <c r="C38" s="279"/>
      <c r="D38" s="279"/>
      <c r="E38" s="301" t="s">
        <v>448</v>
      </c>
      <c r="F38" s="301"/>
      <c r="G38" s="301"/>
      <c r="H38" s="301"/>
      <c r="I38" s="301"/>
      <c r="J38" s="301"/>
      <c r="K38" s="301"/>
      <c r="L38" s="301"/>
    </row>
    <row r="39" spans="1:12" ht="108.75" customHeight="1" x14ac:dyDescent="0.2">
      <c r="A39" s="279" t="s">
        <v>192</v>
      </c>
      <c r="B39" s="279"/>
      <c r="C39" s="279"/>
      <c r="D39" s="279"/>
      <c r="E39" s="281" t="s">
        <v>450</v>
      </c>
      <c r="F39" s="281"/>
      <c r="G39" s="281"/>
      <c r="H39" s="281"/>
      <c r="I39" s="281"/>
      <c r="J39" s="281"/>
      <c r="K39" s="281"/>
      <c r="L39" s="281"/>
    </row>
    <row r="40" spans="1:12" ht="34.5" customHeight="1" x14ac:dyDescent="0.2">
      <c r="A40" s="279" t="s">
        <v>420</v>
      </c>
      <c r="B40" s="279"/>
      <c r="C40" s="279"/>
      <c r="D40" s="279"/>
      <c r="E40" s="281" t="s">
        <v>428</v>
      </c>
      <c r="F40" s="281"/>
      <c r="G40" s="281"/>
      <c r="H40" s="281"/>
      <c r="I40" s="281"/>
      <c r="J40" s="281"/>
      <c r="K40" s="281"/>
      <c r="L40" s="281"/>
    </row>
    <row r="41" spans="1:12" ht="46" customHeight="1" x14ac:dyDescent="0.2">
      <c r="A41" s="279" t="s">
        <v>421</v>
      </c>
      <c r="B41" s="279"/>
      <c r="C41" s="279"/>
      <c r="D41" s="279"/>
      <c r="E41" s="281" t="s">
        <v>429</v>
      </c>
      <c r="F41" s="281"/>
      <c r="G41" s="281"/>
      <c r="H41" s="281"/>
      <c r="I41" s="281"/>
      <c r="J41" s="281"/>
      <c r="K41" s="281"/>
      <c r="L41" s="281"/>
    </row>
    <row r="42" spans="1:12" ht="37.5" customHeight="1" x14ac:dyDescent="0.2">
      <c r="A42" s="279" t="s">
        <v>193</v>
      </c>
      <c r="B42" s="279"/>
      <c r="C42" s="279"/>
      <c r="D42" s="279"/>
      <c r="E42" s="281" t="s">
        <v>430</v>
      </c>
      <c r="F42" s="281"/>
      <c r="G42" s="281"/>
      <c r="H42" s="281"/>
      <c r="I42" s="281"/>
      <c r="J42" s="281"/>
      <c r="K42" s="281"/>
      <c r="L42" s="281"/>
    </row>
    <row r="43" spans="1:12" ht="33" customHeight="1" x14ac:dyDescent="0.2">
      <c r="A43" s="279" t="s">
        <v>422</v>
      </c>
      <c r="B43" s="279"/>
      <c r="C43" s="279"/>
      <c r="D43" s="279"/>
      <c r="E43" s="281" t="s">
        <v>423</v>
      </c>
      <c r="F43" s="281"/>
      <c r="G43" s="281"/>
      <c r="H43" s="281"/>
      <c r="I43" s="281"/>
      <c r="J43" s="281"/>
      <c r="K43" s="281"/>
      <c r="L43" s="281"/>
    </row>
    <row r="44" spans="1:12" ht="18" customHeight="1" x14ac:dyDescent="0.2">
      <c r="A44" s="279" t="s">
        <v>424</v>
      </c>
      <c r="B44" s="279"/>
      <c r="C44" s="279"/>
      <c r="D44" s="279"/>
      <c r="E44" s="281" t="s">
        <v>425</v>
      </c>
      <c r="F44" s="281"/>
      <c r="G44" s="281"/>
      <c r="H44" s="281"/>
      <c r="I44" s="281"/>
      <c r="J44" s="281"/>
      <c r="K44" s="281"/>
      <c r="L44" s="281"/>
    </row>
    <row r="45" spans="1:12" ht="16" customHeight="1" x14ac:dyDescent="0.2">
      <c r="A45" s="279" t="s">
        <v>426</v>
      </c>
      <c r="B45" s="279"/>
      <c r="C45" s="279"/>
      <c r="D45" s="279"/>
      <c r="E45" s="281" t="s">
        <v>427</v>
      </c>
      <c r="F45" s="281"/>
      <c r="G45" s="281"/>
      <c r="H45" s="281"/>
      <c r="I45" s="281"/>
      <c r="J45" s="281"/>
      <c r="K45" s="281"/>
      <c r="L45" s="281"/>
    </row>
  </sheetData>
  <sheetProtection selectLockedCells="1"/>
  <mergeCells count="69">
    <mergeCell ref="A30:F30"/>
    <mergeCell ref="A41:D41"/>
    <mergeCell ref="A45:D45"/>
    <mergeCell ref="A42:D42"/>
    <mergeCell ref="A43:D43"/>
    <mergeCell ref="A44:D44"/>
    <mergeCell ref="E43:L43"/>
    <mergeCell ref="E44:L44"/>
    <mergeCell ref="E42:L42"/>
    <mergeCell ref="A37:L37"/>
    <mergeCell ref="E38:L38"/>
    <mergeCell ref="E39:L39"/>
    <mergeCell ref="E40:L40"/>
    <mergeCell ref="E41:L41"/>
    <mergeCell ref="A39:D39"/>
    <mergeCell ref="A40:D40"/>
    <mergeCell ref="B20:C20"/>
    <mergeCell ref="J20:L20"/>
    <mergeCell ref="B21:C21"/>
    <mergeCell ref="J21:L21"/>
    <mergeCell ref="B22:C22"/>
    <mergeCell ref="J22:L22"/>
    <mergeCell ref="J18:L18"/>
    <mergeCell ref="B19:C19"/>
    <mergeCell ref="J19:L19"/>
    <mergeCell ref="B16:C16"/>
    <mergeCell ref="J16:L16"/>
    <mergeCell ref="B17:C17"/>
    <mergeCell ref="J17:L17"/>
    <mergeCell ref="B5:E5"/>
    <mergeCell ref="B3:E3"/>
    <mergeCell ref="A4:D4"/>
    <mergeCell ref="A1:L1"/>
    <mergeCell ref="A2:L2"/>
    <mergeCell ref="F3:L3"/>
    <mergeCell ref="E4:L4"/>
    <mergeCell ref="F5:L5"/>
    <mergeCell ref="A35:L35"/>
    <mergeCell ref="A6:L6"/>
    <mergeCell ref="A9:K9"/>
    <mergeCell ref="A10:K10"/>
    <mergeCell ref="B11:C11"/>
    <mergeCell ref="J11:L11"/>
    <mergeCell ref="A8:K8"/>
    <mergeCell ref="J14:L14"/>
    <mergeCell ref="B15:C15"/>
    <mergeCell ref="J15:L15"/>
    <mergeCell ref="B12:C12"/>
    <mergeCell ref="J12:L12"/>
    <mergeCell ref="B13:C13"/>
    <mergeCell ref="J13:L13"/>
    <mergeCell ref="B14:C14"/>
    <mergeCell ref="B18:C18"/>
    <mergeCell ref="A36:L36"/>
    <mergeCell ref="A38:D38"/>
    <mergeCell ref="A7:L7"/>
    <mergeCell ref="E45:L45"/>
    <mergeCell ref="A32:L32"/>
    <mergeCell ref="A33:L33"/>
    <mergeCell ref="A34:L34"/>
    <mergeCell ref="A31:F31"/>
    <mergeCell ref="A23:L23"/>
    <mergeCell ref="A24:L24"/>
    <mergeCell ref="A25:L25"/>
    <mergeCell ref="A26:L26"/>
    <mergeCell ref="A27:L27"/>
    <mergeCell ref="A28:L29"/>
    <mergeCell ref="I30:L30"/>
    <mergeCell ref="I31:L31"/>
  </mergeCells>
  <pageMargins left="0.25" right="0.25" top="0.75" bottom="0.75" header="0.3" footer="0.3"/>
  <pageSetup scale="71" orientation="portrait" r:id="rId1"/>
  <rowBreaks count="1" manualBreakCount="1">
    <brk id="32"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F45"/>
  <sheetViews>
    <sheetView zoomScaleNormal="100" workbookViewId="0">
      <selection activeCell="O4" sqref="O4"/>
    </sheetView>
  </sheetViews>
  <sheetFormatPr baseColWidth="10" defaultColWidth="9.1640625" defaultRowHeight="15" x14ac:dyDescent="0.2"/>
  <cols>
    <col min="1" max="1" width="31.5" style="2" customWidth="1"/>
    <col min="2" max="2" width="18.1640625" style="2" customWidth="1"/>
    <col min="3" max="3" width="17.6640625" style="2" customWidth="1"/>
    <col min="4" max="4" width="15.5" style="2" customWidth="1"/>
    <col min="5" max="5" width="9.1640625" style="2"/>
    <col min="6" max="6" width="17.1640625" style="2" customWidth="1"/>
    <col min="7" max="16384" width="9.1640625" style="2"/>
  </cols>
  <sheetData>
    <row r="1" spans="1:4" ht="34.5" customHeight="1" x14ac:dyDescent="0.2">
      <c r="A1" s="311" t="s">
        <v>476</v>
      </c>
      <c r="B1" s="312"/>
      <c r="C1" s="312"/>
      <c r="D1" s="312"/>
    </row>
    <row r="2" spans="1:4" ht="18" customHeight="1" x14ac:dyDescent="0.2">
      <c r="A2" s="302" t="s">
        <v>194</v>
      </c>
      <c r="B2" s="303"/>
      <c r="C2" s="303"/>
      <c r="D2" s="304"/>
    </row>
    <row r="3" spans="1:4" ht="18.75" customHeight="1" x14ac:dyDescent="0.2">
      <c r="A3" s="305" t="s">
        <v>195</v>
      </c>
      <c r="B3" s="306"/>
      <c r="C3" s="306"/>
      <c r="D3" s="307"/>
    </row>
    <row r="4" spans="1:4" ht="34" x14ac:dyDescent="0.2">
      <c r="A4" s="109" t="s">
        <v>196</v>
      </c>
      <c r="B4" s="109" t="s">
        <v>197</v>
      </c>
      <c r="C4" s="109" t="s">
        <v>198</v>
      </c>
      <c r="D4" s="110" t="s">
        <v>199</v>
      </c>
    </row>
    <row r="5" spans="1:4" x14ac:dyDescent="0.2">
      <c r="A5" s="111" t="s">
        <v>200</v>
      </c>
      <c r="B5" s="112" t="s">
        <v>201</v>
      </c>
      <c r="C5" s="112" t="s">
        <v>202</v>
      </c>
      <c r="D5" s="113">
        <v>61794</v>
      </c>
    </row>
    <row r="6" spans="1:4" x14ac:dyDescent="0.2">
      <c r="A6" s="111" t="s">
        <v>203</v>
      </c>
      <c r="B6" s="112" t="s">
        <v>204</v>
      </c>
      <c r="C6" s="112" t="s">
        <v>205</v>
      </c>
      <c r="D6" s="113">
        <v>862300</v>
      </c>
    </row>
    <row r="7" spans="1:4" x14ac:dyDescent="0.2">
      <c r="A7" s="111" t="s">
        <v>206</v>
      </c>
      <c r="B7" s="112" t="s">
        <v>207</v>
      </c>
      <c r="C7" s="112" t="s">
        <v>208</v>
      </c>
      <c r="D7" s="113">
        <v>39277</v>
      </c>
    </row>
    <row r="8" spans="1:4" x14ac:dyDescent="0.2">
      <c r="A8" s="111" t="s">
        <v>209</v>
      </c>
      <c r="B8" s="112" t="s">
        <v>210</v>
      </c>
      <c r="C8" s="112" t="s">
        <v>211</v>
      </c>
      <c r="D8" s="113">
        <v>26525</v>
      </c>
    </row>
    <row r="9" spans="1:4" x14ac:dyDescent="0.2">
      <c r="A9" s="111" t="s">
        <v>212</v>
      </c>
      <c r="B9" s="112" t="s">
        <v>213</v>
      </c>
      <c r="C9" s="112" t="s">
        <v>214</v>
      </c>
      <c r="D9" s="113">
        <v>41479</v>
      </c>
    </row>
    <row r="10" spans="1:4" x14ac:dyDescent="0.2">
      <c r="A10" s="111" t="s">
        <v>215</v>
      </c>
      <c r="B10" s="112" t="s">
        <v>216</v>
      </c>
      <c r="C10" s="112" t="s">
        <v>217</v>
      </c>
      <c r="D10" s="113">
        <v>270801</v>
      </c>
    </row>
    <row r="11" spans="1:4" x14ac:dyDescent="0.2">
      <c r="A11" s="111" t="s">
        <v>218</v>
      </c>
      <c r="B11" s="112" t="s">
        <v>219</v>
      </c>
      <c r="C11" s="112" t="s">
        <v>220</v>
      </c>
      <c r="D11" s="113">
        <v>55955</v>
      </c>
    </row>
    <row r="12" spans="1:4" x14ac:dyDescent="0.2">
      <c r="A12" s="111" t="s">
        <v>221</v>
      </c>
      <c r="B12" s="112" t="s">
        <v>222</v>
      </c>
      <c r="C12" s="112" t="s">
        <v>223</v>
      </c>
      <c r="D12" s="113">
        <v>46353</v>
      </c>
    </row>
    <row r="13" spans="1:4" x14ac:dyDescent="0.2">
      <c r="A13" s="111" t="s">
        <v>224</v>
      </c>
      <c r="B13" s="112" t="s">
        <v>225</v>
      </c>
      <c r="C13" s="112" t="s">
        <v>226</v>
      </c>
      <c r="D13" s="113">
        <v>32021</v>
      </c>
    </row>
    <row r="14" spans="1:4" x14ac:dyDescent="0.2">
      <c r="A14" s="111" t="s">
        <v>227</v>
      </c>
      <c r="B14" s="112" t="s">
        <v>228</v>
      </c>
      <c r="C14" s="112" t="s">
        <v>229</v>
      </c>
      <c r="D14" s="113">
        <v>180922</v>
      </c>
    </row>
    <row r="15" spans="1:4" x14ac:dyDescent="0.2">
      <c r="A15" s="111" t="s">
        <v>230</v>
      </c>
      <c r="B15" s="112" t="s">
        <v>231</v>
      </c>
      <c r="C15" s="112" t="s">
        <v>232</v>
      </c>
      <c r="D15" s="113">
        <v>62173</v>
      </c>
    </row>
    <row r="16" spans="1:4" x14ac:dyDescent="0.2">
      <c r="A16" s="111" t="s">
        <v>233</v>
      </c>
      <c r="B16" s="112" t="s">
        <v>234</v>
      </c>
      <c r="C16" s="112" t="s">
        <v>235</v>
      </c>
      <c r="D16" s="113">
        <v>587583</v>
      </c>
    </row>
    <row r="17" spans="1:4" x14ac:dyDescent="0.2">
      <c r="A17" s="111" t="s">
        <v>236</v>
      </c>
      <c r="B17" s="112" t="s">
        <v>237</v>
      </c>
      <c r="C17" s="112" t="s">
        <v>238</v>
      </c>
      <c r="D17" s="113">
        <v>41470</v>
      </c>
    </row>
    <row r="18" spans="1:4" x14ac:dyDescent="0.2">
      <c r="A18" s="111" t="s">
        <v>236</v>
      </c>
      <c r="B18" s="112" t="s">
        <v>239</v>
      </c>
      <c r="C18" s="112" t="s">
        <v>240</v>
      </c>
      <c r="D18" s="113">
        <v>36326</v>
      </c>
    </row>
    <row r="19" spans="1:4" x14ac:dyDescent="0.2">
      <c r="A19" s="111" t="s">
        <v>236</v>
      </c>
      <c r="B19" s="112" t="s">
        <v>241</v>
      </c>
      <c r="C19" s="112" t="s">
        <v>242</v>
      </c>
      <c r="D19" s="113">
        <v>52932</v>
      </c>
    </row>
    <row r="20" spans="1:4" x14ac:dyDescent="0.2">
      <c r="A20" s="111" t="s">
        <v>236</v>
      </c>
      <c r="B20" s="112" t="s">
        <v>243</v>
      </c>
      <c r="C20" s="112" t="s">
        <v>244</v>
      </c>
      <c r="D20" s="113">
        <v>86197</v>
      </c>
    </row>
    <row r="21" spans="1:4" x14ac:dyDescent="0.2">
      <c r="A21" s="111" t="s">
        <v>245</v>
      </c>
      <c r="B21" s="112" t="s">
        <v>246</v>
      </c>
      <c r="C21" s="112" t="s">
        <v>247</v>
      </c>
      <c r="D21" s="113">
        <v>64240</v>
      </c>
    </row>
    <row r="22" spans="1:4" x14ac:dyDescent="0.2">
      <c r="A22" s="111" t="s">
        <v>248</v>
      </c>
      <c r="B22" s="112" t="s">
        <v>249</v>
      </c>
      <c r="C22" s="112" t="s">
        <v>250</v>
      </c>
      <c r="D22" s="113">
        <v>288192</v>
      </c>
    </row>
    <row r="23" spans="1:4" x14ac:dyDescent="0.2">
      <c r="A23" s="111" t="s">
        <v>251</v>
      </c>
      <c r="B23" s="112" t="s">
        <v>252</v>
      </c>
      <c r="C23" s="112" t="s">
        <v>253</v>
      </c>
      <c r="D23" s="113">
        <v>32129</v>
      </c>
    </row>
    <row r="24" spans="1:4" x14ac:dyDescent="0.2">
      <c r="A24" s="111" t="s">
        <v>254</v>
      </c>
      <c r="B24" s="112" t="s">
        <v>255</v>
      </c>
      <c r="C24" s="112" t="s">
        <v>256</v>
      </c>
      <c r="D24" s="113">
        <v>101693</v>
      </c>
    </row>
    <row r="25" spans="1:4" x14ac:dyDescent="0.2">
      <c r="A25" s="111" t="s">
        <v>257</v>
      </c>
      <c r="B25" s="112" t="s">
        <v>258</v>
      </c>
      <c r="C25" s="112" t="s">
        <v>259</v>
      </c>
      <c r="D25" s="113">
        <v>49268</v>
      </c>
    </row>
    <row r="26" spans="1:4" x14ac:dyDescent="0.2">
      <c r="A26" s="111" t="s">
        <v>260</v>
      </c>
      <c r="B26" s="112" t="s">
        <v>261</v>
      </c>
      <c r="C26" s="112" t="s">
        <v>262</v>
      </c>
      <c r="D26" s="113">
        <v>895942</v>
      </c>
    </row>
    <row r="27" spans="1:4" x14ac:dyDescent="0.2">
      <c r="A27" s="111" t="s">
        <v>263</v>
      </c>
      <c r="B27" s="112" t="s">
        <v>261</v>
      </c>
      <c r="C27" s="112" t="s">
        <v>264</v>
      </c>
      <c r="D27" s="113">
        <v>2300000</v>
      </c>
    </row>
    <row r="28" spans="1:4" x14ac:dyDescent="0.2">
      <c r="A28" s="111" t="s">
        <v>265</v>
      </c>
      <c r="B28" s="112" t="s">
        <v>266</v>
      </c>
      <c r="C28" s="112" t="s">
        <v>267</v>
      </c>
      <c r="D28" s="113">
        <v>44945</v>
      </c>
    </row>
    <row r="29" spans="1:4" x14ac:dyDescent="0.2">
      <c r="A29" s="111" t="s">
        <v>268</v>
      </c>
      <c r="B29" s="112" t="s">
        <v>269</v>
      </c>
      <c r="C29" s="112" t="s">
        <v>270</v>
      </c>
      <c r="D29" s="113">
        <v>42373</v>
      </c>
    </row>
    <row r="30" spans="1:4" x14ac:dyDescent="0.2">
      <c r="A30" s="111" t="s">
        <v>271</v>
      </c>
      <c r="B30" s="112" t="s">
        <v>272</v>
      </c>
      <c r="C30" s="112" t="s">
        <v>273</v>
      </c>
      <c r="D30" s="113">
        <v>600317</v>
      </c>
    </row>
    <row r="31" spans="1:4" x14ac:dyDescent="0.2">
      <c r="A31" s="111" t="s">
        <v>274</v>
      </c>
      <c r="B31" s="112" t="s">
        <v>275</v>
      </c>
      <c r="C31" s="112" t="s">
        <v>276</v>
      </c>
      <c r="D31" s="113">
        <v>232662</v>
      </c>
    </row>
    <row r="32" spans="1:4" x14ac:dyDescent="0.2">
      <c r="A32" s="111" t="s">
        <v>277</v>
      </c>
      <c r="B32" s="112" t="s">
        <v>278</v>
      </c>
      <c r="C32" s="112" t="s">
        <v>279</v>
      </c>
      <c r="D32" s="113">
        <v>661731</v>
      </c>
    </row>
    <row r="33" spans="1:6" x14ac:dyDescent="0.2">
      <c r="A33" s="111" t="s">
        <v>280</v>
      </c>
      <c r="B33" s="112" t="s">
        <v>281</v>
      </c>
      <c r="C33" s="112" t="s">
        <v>282</v>
      </c>
      <c r="D33" s="113">
        <v>41642</v>
      </c>
    </row>
    <row r="34" spans="1:6" x14ac:dyDescent="0.2">
      <c r="A34" s="111" t="s">
        <v>280</v>
      </c>
      <c r="B34" s="112" t="s">
        <v>283</v>
      </c>
      <c r="C34" s="138" t="s">
        <v>284</v>
      </c>
      <c r="D34" s="113">
        <v>28186</v>
      </c>
    </row>
    <row r="35" spans="1:6" x14ac:dyDescent="0.2">
      <c r="A35" s="111" t="s">
        <v>285</v>
      </c>
      <c r="B35" s="112" t="s">
        <v>286</v>
      </c>
      <c r="C35" s="112" t="s">
        <v>287</v>
      </c>
      <c r="D35" s="113">
        <v>144561</v>
      </c>
    </row>
    <row r="36" spans="1:6" x14ac:dyDescent="0.2">
      <c r="A36" s="111" t="s">
        <v>288</v>
      </c>
      <c r="B36" s="112" t="s">
        <v>289</v>
      </c>
      <c r="C36" s="112" t="s">
        <v>290</v>
      </c>
      <c r="D36" s="113">
        <v>211201</v>
      </c>
    </row>
    <row r="37" spans="1:6" x14ac:dyDescent="0.2">
      <c r="A37" s="111" t="s">
        <v>291</v>
      </c>
      <c r="B37" s="112" t="s">
        <v>292</v>
      </c>
      <c r="C37" s="112" t="s">
        <v>293</v>
      </c>
      <c r="D37" s="113">
        <v>43420</v>
      </c>
    </row>
    <row r="38" spans="1:6" x14ac:dyDescent="0.2">
      <c r="A38" s="111" t="s">
        <v>294</v>
      </c>
      <c r="B38" s="112" t="s">
        <v>295</v>
      </c>
      <c r="C38" s="112" t="s">
        <v>296</v>
      </c>
      <c r="D38" s="113">
        <v>76866</v>
      </c>
    </row>
    <row r="39" spans="1:6" x14ac:dyDescent="0.2">
      <c r="A39" s="111" t="s">
        <v>297</v>
      </c>
      <c r="B39" s="112" t="s">
        <v>298</v>
      </c>
      <c r="C39" s="112" t="s">
        <v>299</v>
      </c>
      <c r="D39" s="113">
        <v>95755</v>
      </c>
    </row>
    <row r="40" spans="1:6" x14ac:dyDescent="0.2">
      <c r="A40" s="111" t="s">
        <v>300</v>
      </c>
      <c r="B40" s="112" t="s">
        <v>301</v>
      </c>
      <c r="C40" s="112" t="s">
        <v>302</v>
      </c>
      <c r="D40" s="113">
        <v>43221</v>
      </c>
    </row>
    <row r="41" spans="1:6" x14ac:dyDescent="0.2">
      <c r="A41" s="111" t="s">
        <v>300</v>
      </c>
      <c r="B41" s="112" t="s">
        <v>303</v>
      </c>
      <c r="C41" s="112" t="s">
        <v>304</v>
      </c>
      <c r="D41" s="113">
        <v>32725</v>
      </c>
    </row>
    <row r="42" spans="1:6" x14ac:dyDescent="0.2">
      <c r="A42" s="111" t="s">
        <v>305</v>
      </c>
      <c r="B42" s="112" t="s">
        <v>306</v>
      </c>
      <c r="C42" s="112" t="s">
        <v>307</v>
      </c>
      <c r="D42" s="113">
        <v>28131</v>
      </c>
    </row>
    <row r="43" spans="1:6" s="176" customFormat="1" x14ac:dyDescent="0.2">
      <c r="A43" s="111" t="s">
        <v>475</v>
      </c>
      <c r="B43" s="112" t="s">
        <v>472</v>
      </c>
      <c r="C43" s="112" t="s">
        <v>473</v>
      </c>
      <c r="D43" s="113">
        <v>29079</v>
      </c>
    </row>
    <row r="44" spans="1:6" x14ac:dyDescent="0.2">
      <c r="A44" s="111" t="s">
        <v>308</v>
      </c>
      <c r="B44" s="112" t="s">
        <v>309</v>
      </c>
      <c r="C44" s="112" t="s">
        <v>310</v>
      </c>
      <c r="D44" s="113">
        <v>26101</v>
      </c>
    </row>
    <row r="45" spans="1:6" x14ac:dyDescent="0.2">
      <c r="A45" s="308" t="s">
        <v>311</v>
      </c>
      <c r="B45" s="309"/>
      <c r="C45" s="310"/>
      <c r="D45" s="114">
        <f>SUM(D5:D44)</f>
        <v>8598488</v>
      </c>
      <c r="F45" s="139"/>
    </row>
  </sheetData>
  <sheetProtection algorithmName="SHA-512" hashValue="km762uVmmova2jBEJU7pC0Oz1zTHOadY3Yzn4TnLo/rAF6JkpkzfWrRJbSvvv7VMOYWGtO3h/FRXKU4TON1rUA==" saltValue="Pfv83VCypYAawT2Q8XENFw==" spinCount="100000" sheet="1" scenarios="1" selectLockedCells="1" selectUnlockedCells="1"/>
  <mergeCells count="4">
    <mergeCell ref="A2:D2"/>
    <mergeCell ref="A3:D3"/>
    <mergeCell ref="A45:C45"/>
    <mergeCell ref="A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8"/>
  <sheetViews>
    <sheetView workbookViewId="0">
      <selection activeCell="A12" sqref="A12:A23"/>
    </sheetView>
  </sheetViews>
  <sheetFormatPr baseColWidth="10" defaultColWidth="8.83203125" defaultRowHeight="15" x14ac:dyDescent="0.2"/>
  <cols>
    <col min="1" max="1" width="45.33203125" customWidth="1"/>
    <col min="2" max="2" width="4.33203125" customWidth="1"/>
    <col min="4" max="4" width="2.6640625" customWidth="1"/>
    <col min="5" max="5" width="18.5" customWidth="1"/>
  </cols>
  <sheetData>
    <row r="1" spans="1:7" x14ac:dyDescent="0.2">
      <c r="G1">
        <v>1</v>
      </c>
    </row>
    <row r="2" spans="1:7" x14ac:dyDescent="0.2">
      <c r="A2" t="s">
        <v>12</v>
      </c>
      <c r="C2" t="s">
        <v>312</v>
      </c>
      <c r="E2" t="s">
        <v>313</v>
      </c>
      <c r="G2">
        <v>2</v>
      </c>
    </row>
    <row r="3" spans="1:7" x14ac:dyDescent="0.2">
      <c r="A3" t="s">
        <v>314</v>
      </c>
      <c r="C3" t="s">
        <v>315</v>
      </c>
      <c r="E3" t="s">
        <v>9</v>
      </c>
      <c r="G3">
        <v>3</v>
      </c>
    </row>
    <row r="4" spans="1:7" x14ac:dyDescent="0.2">
      <c r="A4" t="s">
        <v>316</v>
      </c>
      <c r="E4" t="s">
        <v>317</v>
      </c>
      <c r="G4">
        <v>4</v>
      </c>
    </row>
    <row r="5" spans="1:7" x14ac:dyDescent="0.2">
      <c r="A5" t="s">
        <v>318</v>
      </c>
      <c r="G5">
        <v>5</v>
      </c>
    </row>
    <row r="6" spans="1:7" x14ac:dyDescent="0.2">
      <c r="A6" t="s">
        <v>319</v>
      </c>
      <c r="G6">
        <v>6</v>
      </c>
    </row>
    <row r="11" spans="1:7" x14ac:dyDescent="0.2">
      <c r="E11" t="s">
        <v>320</v>
      </c>
    </row>
    <row r="12" spans="1:7" x14ac:dyDescent="0.2">
      <c r="A12" s="21" t="s">
        <v>321</v>
      </c>
      <c r="E12" t="s">
        <v>322</v>
      </c>
    </row>
    <row r="13" spans="1:7" x14ac:dyDescent="0.2">
      <c r="A13" s="116" t="s">
        <v>323</v>
      </c>
    </row>
    <row r="14" spans="1:7" x14ac:dyDescent="0.2">
      <c r="A14" s="116" t="s">
        <v>324</v>
      </c>
    </row>
    <row r="15" spans="1:7" x14ac:dyDescent="0.2">
      <c r="A15" s="116" t="s">
        <v>325</v>
      </c>
    </row>
    <row r="16" spans="1:7" x14ac:dyDescent="0.2">
      <c r="A16" s="116" t="s">
        <v>326</v>
      </c>
    </row>
    <row r="17" spans="1:1" x14ac:dyDescent="0.2">
      <c r="A17" s="116" t="s">
        <v>327</v>
      </c>
    </row>
    <row r="18" spans="1:1" x14ac:dyDescent="0.2">
      <c r="A18" s="116" t="s">
        <v>328</v>
      </c>
    </row>
    <row r="19" spans="1:1" x14ac:dyDescent="0.2">
      <c r="A19" s="116" t="s">
        <v>329</v>
      </c>
    </row>
    <row r="20" spans="1:1" x14ac:dyDescent="0.2">
      <c r="A20" s="116" t="s">
        <v>330</v>
      </c>
    </row>
    <row r="21" spans="1:1" x14ac:dyDescent="0.2">
      <c r="A21" s="116" t="s">
        <v>331</v>
      </c>
    </row>
    <row r="22" spans="1:1" x14ac:dyDescent="0.2">
      <c r="A22" s="116" t="s">
        <v>332</v>
      </c>
    </row>
    <row r="23" spans="1:1" x14ac:dyDescent="0.2">
      <c r="A23" s="116" t="s">
        <v>333</v>
      </c>
    </row>
    <row r="24" spans="1:1" x14ac:dyDescent="0.2">
      <c r="A24" s="116" t="s">
        <v>334</v>
      </c>
    </row>
    <row r="25" spans="1:1" x14ac:dyDescent="0.2">
      <c r="A25" s="116" t="s">
        <v>335</v>
      </c>
    </row>
    <row r="26" spans="1:1" x14ac:dyDescent="0.2">
      <c r="A26" s="116" t="s">
        <v>336</v>
      </c>
    </row>
    <row r="27" spans="1:1" x14ac:dyDescent="0.2">
      <c r="A27" s="116" t="s">
        <v>337</v>
      </c>
    </row>
    <row r="28" spans="1:1" x14ac:dyDescent="0.2">
      <c r="A28" s="116" t="s">
        <v>338</v>
      </c>
    </row>
    <row r="29" spans="1:1" x14ac:dyDescent="0.2">
      <c r="A29" s="116" t="s">
        <v>339</v>
      </c>
    </row>
    <row r="31" spans="1:1" ht="16" thickBot="1" x14ac:dyDescent="0.25">
      <c r="A31" s="21" t="s">
        <v>340</v>
      </c>
    </row>
    <row r="32" spans="1:1" ht="16" x14ac:dyDescent="0.2">
      <c r="A32" s="117" t="s">
        <v>341</v>
      </c>
    </row>
    <row r="33" spans="1:1" ht="16" x14ac:dyDescent="0.2">
      <c r="A33" s="118" t="s">
        <v>342</v>
      </c>
    </row>
    <row r="34" spans="1:1" ht="16" x14ac:dyDescent="0.2">
      <c r="A34" s="118" t="s">
        <v>343</v>
      </c>
    </row>
    <row r="35" spans="1:1" ht="16" x14ac:dyDescent="0.2">
      <c r="A35" s="118" t="s">
        <v>344</v>
      </c>
    </row>
    <row r="36" spans="1:1" ht="16" x14ac:dyDescent="0.2">
      <c r="A36" s="118" t="s">
        <v>345</v>
      </c>
    </row>
    <row r="37" spans="1:1" ht="16" x14ac:dyDescent="0.2">
      <c r="A37" s="118" t="s">
        <v>346</v>
      </c>
    </row>
    <row r="38" spans="1:1" ht="16" x14ac:dyDescent="0.2">
      <c r="A38" s="118" t="s">
        <v>347</v>
      </c>
    </row>
    <row r="39" spans="1:1" ht="16" x14ac:dyDescent="0.2">
      <c r="A39" s="118" t="s">
        <v>348</v>
      </c>
    </row>
    <row r="40" spans="1:1" ht="16" x14ac:dyDescent="0.2">
      <c r="A40" s="118" t="s">
        <v>349</v>
      </c>
    </row>
    <row r="41" spans="1:1" ht="16" x14ac:dyDescent="0.2">
      <c r="A41" s="118" t="s">
        <v>350</v>
      </c>
    </row>
    <row r="42" spans="1:1" ht="16" x14ac:dyDescent="0.2">
      <c r="A42" s="118" t="s">
        <v>351</v>
      </c>
    </row>
    <row r="43" spans="1:1" ht="16" x14ac:dyDescent="0.2">
      <c r="A43" s="118" t="s">
        <v>352</v>
      </c>
    </row>
    <row r="44" spans="1:1" ht="16" x14ac:dyDescent="0.2">
      <c r="A44" s="118" t="s">
        <v>353</v>
      </c>
    </row>
    <row r="45" spans="1:1" ht="16" x14ac:dyDescent="0.2">
      <c r="A45" s="118" t="s">
        <v>354</v>
      </c>
    </row>
    <row r="46" spans="1:1" ht="16" x14ac:dyDescent="0.2">
      <c r="A46" s="118" t="s">
        <v>355</v>
      </c>
    </row>
    <row r="47" spans="1:1" ht="16" x14ac:dyDescent="0.2">
      <c r="A47" s="118" t="s">
        <v>356</v>
      </c>
    </row>
    <row r="48" spans="1:1" ht="16" x14ac:dyDescent="0.2">
      <c r="A48" s="118" t="s">
        <v>357</v>
      </c>
    </row>
    <row r="49" spans="1:1" ht="16" x14ac:dyDescent="0.2">
      <c r="A49" s="118" t="s">
        <v>358</v>
      </c>
    </row>
    <row r="50" spans="1:1" ht="16" x14ac:dyDescent="0.2">
      <c r="A50" s="118" t="s">
        <v>359</v>
      </c>
    </row>
    <row r="51" spans="1:1" ht="16" x14ac:dyDescent="0.2">
      <c r="A51" s="118" t="s">
        <v>360</v>
      </c>
    </row>
    <row r="52" spans="1:1" ht="16" x14ac:dyDescent="0.2">
      <c r="A52" s="118" t="s">
        <v>361</v>
      </c>
    </row>
    <row r="53" spans="1:1" ht="16" x14ac:dyDescent="0.2">
      <c r="A53" s="118" t="s">
        <v>362</v>
      </c>
    </row>
    <row r="54" spans="1:1" ht="16" x14ac:dyDescent="0.2">
      <c r="A54" s="118" t="s">
        <v>363</v>
      </c>
    </row>
    <row r="55" spans="1:1" ht="16" x14ac:dyDescent="0.2">
      <c r="A55" s="118" t="s">
        <v>364</v>
      </c>
    </row>
    <row r="56" spans="1:1" ht="16" x14ac:dyDescent="0.2">
      <c r="A56" s="118" t="s">
        <v>365</v>
      </c>
    </row>
    <row r="57" spans="1:1" ht="16" x14ac:dyDescent="0.2">
      <c r="A57" s="118" t="s">
        <v>366</v>
      </c>
    </row>
    <row r="58" spans="1:1" ht="16" x14ac:dyDescent="0.2">
      <c r="A58" s="118" t="s">
        <v>367</v>
      </c>
    </row>
    <row r="59" spans="1:1" ht="16" x14ac:dyDescent="0.2">
      <c r="A59" s="118" t="s">
        <v>368</v>
      </c>
    </row>
    <row r="60" spans="1:1" ht="16" x14ac:dyDescent="0.2">
      <c r="A60" s="118" t="s">
        <v>369</v>
      </c>
    </row>
    <row r="61" spans="1:1" ht="16" x14ac:dyDescent="0.2">
      <c r="A61" s="118" t="s">
        <v>370</v>
      </c>
    </row>
    <row r="62" spans="1:1" ht="16" x14ac:dyDescent="0.2">
      <c r="A62" s="118" t="s">
        <v>371</v>
      </c>
    </row>
    <row r="63" spans="1:1" ht="16" x14ac:dyDescent="0.2">
      <c r="A63" s="118" t="s">
        <v>372</v>
      </c>
    </row>
    <row r="64" spans="1:1" ht="16" x14ac:dyDescent="0.2">
      <c r="A64" s="118" t="s">
        <v>373</v>
      </c>
    </row>
    <row r="65" spans="1:1" ht="16" x14ac:dyDescent="0.2">
      <c r="A65" s="118" t="s">
        <v>374</v>
      </c>
    </row>
    <row r="66" spans="1:1" ht="16" x14ac:dyDescent="0.2">
      <c r="A66" s="118" t="s">
        <v>375</v>
      </c>
    </row>
    <row r="67" spans="1:1" ht="16" x14ac:dyDescent="0.2">
      <c r="A67" s="118" t="s">
        <v>376</v>
      </c>
    </row>
    <row r="68" spans="1:1" ht="16" x14ac:dyDescent="0.2">
      <c r="A68" s="118" t="s">
        <v>377</v>
      </c>
    </row>
    <row r="69" spans="1:1" ht="16" x14ac:dyDescent="0.2">
      <c r="A69" s="118" t="s">
        <v>378</v>
      </c>
    </row>
    <row r="70" spans="1:1" ht="16" x14ac:dyDescent="0.2">
      <c r="A70" s="118" t="s">
        <v>379</v>
      </c>
    </row>
    <row r="71" spans="1:1" ht="16" x14ac:dyDescent="0.2">
      <c r="A71" s="118" t="s">
        <v>380</v>
      </c>
    </row>
    <row r="72" spans="1:1" ht="16" x14ac:dyDescent="0.2">
      <c r="A72" s="118" t="s">
        <v>381</v>
      </c>
    </row>
    <row r="73" spans="1:1" ht="16" x14ac:dyDescent="0.2">
      <c r="A73" s="118" t="s">
        <v>382</v>
      </c>
    </row>
    <row r="74" spans="1:1" ht="16" x14ac:dyDescent="0.2">
      <c r="A74" s="118" t="s">
        <v>383</v>
      </c>
    </row>
    <row r="75" spans="1:1" ht="16" x14ac:dyDescent="0.2">
      <c r="A75" s="118" t="s">
        <v>384</v>
      </c>
    </row>
    <row r="76" spans="1:1" ht="16" x14ac:dyDescent="0.2">
      <c r="A76" s="118" t="s">
        <v>385</v>
      </c>
    </row>
    <row r="77" spans="1:1" ht="16" x14ac:dyDescent="0.2">
      <c r="A77" s="118" t="s">
        <v>386</v>
      </c>
    </row>
    <row r="78" spans="1:1" ht="16" x14ac:dyDescent="0.2">
      <c r="A78" s="118" t="s">
        <v>387</v>
      </c>
    </row>
    <row r="79" spans="1:1" ht="16" x14ac:dyDescent="0.2">
      <c r="A79" s="118" t="s">
        <v>388</v>
      </c>
    </row>
    <row r="80" spans="1:1" ht="16" x14ac:dyDescent="0.2">
      <c r="A80" s="118" t="s">
        <v>389</v>
      </c>
    </row>
    <row r="81" spans="1:1" ht="16" x14ac:dyDescent="0.2">
      <c r="A81" s="118" t="s">
        <v>390</v>
      </c>
    </row>
    <row r="82" spans="1:1" ht="16" x14ac:dyDescent="0.2">
      <c r="A82" s="118" t="s">
        <v>391</v>
      </c>
    </row>
    <row r="83" spans="1:1" ht="16" x14ac:dyDescent="0.2">
      <c r="A83" s="118" t="s">
        <v>392</v>
      </c>
    </row>
    <row r="84" spans="1:1" ht="16" x14ac:dyDescent="0.2">
      <c r="A84" s="118" t="s">
        <v>393</v>
      </c>
    </row>
    <row r="85" spans="1:1" ht="16" x14ac:dyDescent="0.2">
      <c r="A85" s="118" t="s">
        <v>394</v>
      </c>
    </row>
    <row r="86" spans="1:1" ht="16" x14ac:dyDescent="0.2">
      <c r="A86" s="120" t="s">
        <v>395</v>
      </c>
    </row>
    <row r="87" spans="1:1" ht="16" x14ac:dyDescent="0.2">
      <c r="A87" s="120" t="s">
        <v>396</v>
      </c>
    </row>
    <row r="88" spans="1:1" ht="16" x14ac:dyDescent="0.2">
      <c r="A88" s="120" t="s">
        <v>397</v>
      </c>
    </row>
    <row r="89" spans="1:1" ht="16" x14ac:dyDescent="0.2">
      <c r="A89" s="120" t="s">
        <v>398</v>
      </c>
    </row>
    <row r="90" spans="1:1" ht="16" x14ac:dyDescent="0.2">
      <c r="A90" s="121" t="s">
        <v>399</v>
      </c>
    </row>
    <row r="91" spans="1:1" ht="16" x14ac:dyDescent="0.2">
      <c r="A91" s="118" t="s">
        <v>400</v>
      </c>
    </row>
    <row r="92" spans="1:1" ht="16" x14ac:dyDescent="0.2">
      <c r="A92" s="118" t="s">
        <v>401</v>
      </c>
    </row>
    <row r="93" spans="1:1" ht="16" x14ac:dyDescent="0.2">
      <c r="A93" s="118" t="s">
        <v>402</v>
      </c>
    </row>
    <row r="94" spans="1:1" ht="16" x14ac:dyDescent="0.2">
      <c r="A94" s="118" t="s">
        <v>403</v>
      </c>
    </row>
    <row r="95" spans="1:1" ht="16" x14ac:dyDescent="0.2">
      <c r="A95" s="118" t="s">
        <v>404</v>
      </c>
    </row>
    <row r="96" spans="1:1" ht="16" x14ac:dyDescent="0.2">
      <c r="A96" s="118" t="s">
        <v>405</v>
      </c>
    </row>
    <row r="97" spans="1:1" ht="16" x14ac:dyDescent="0.2">
      <c r="A97" s="118" t="s">
        <v>406</v>
      </c>
    </row>
    <row r="98" spans="1:1" ht="17" thickBot="1" x14ac:dyDescent="0.25">
      <c r="A98" s="119" t="s">
        <v>407</v>
      </c>
    </row>
  </sheetData>
  <sheetProtection algorithmName="SHA-512" hashValue="qcbc3HSH4kIt0bCoK38esi3WOStpwB4y3nU8TOCeRHGRlD1BKQwUTXz1JDySsuOcqeoMEF2Rg9xrXzqMDuB7pA==" saltValue="JIDKyW0oo55F9ty5mI5zdw==" spinCount="100000" sheet="1" object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M30"/>
  <sheetViews>
    <sheetView zoomScaleNormal="100" workbookViewId="0">
      <selection activeCell="D15" sqref="D15"/>
    </sheetView>
  </sheetViews>
  <sheetFormatPr baseColWidth="10" defaultColWidth="8.83203125" defaultRowHeight="15" x14ac:dyDescent="0.2"/>
  <cols>
    <col min="1" max="1" width="15.5" customWidth="1"/>
    <col min="2" max="2" width="19.5" customWidth="1"/>
    <col min="3" max="3" width="16.5" customWidth="1"/>
    <col min="4" max="5" width="12.5" customWidth="1"/>
    <col min="6" max="6" width="13.33203125" customWidth="1"/>
    <col min="11" max="11" width="16.5" customWidth="1"/>
    <col min="12" max="12" width="9.1640625" hidden="1" customWidth="1"/>
    <col min="13" max="13" width="31.6640625" hidden="1" customWidth="1"/>
  </cols>
  <sheetData>
    <row r="1" spans="1:13" ht="19" x14ac:dyDescent="0.2">
      <c r="A1" s="58" t="s">
        <v>3</v>
      </c>
      <c r="B1" s="58"/>
      <c r="C1" s="58"/>
      <c r="D1" s="2"/>
      <c r="E1" s="2"/>
      <c r="F1" s="2"/>
    </row>
    <row r="2" spans="1:13" ht="15" customHeight="1" x14ac:dyDescent="0.2">
      <c r="A2" s="183" t="s">
        <v>4</v>
      </c>
      <c r="B2" s="184"/>
      <c r="C2" s="184"/>
      <c r="D2" s="2"/>
      <c r="E2" s="2"/>
      <c r="F2" s="2"/>
    </row>
    <row r="3" spans="1:13" x14ac:dyDescent="0.2">
      <c r="A3" s="3" t="s">
        <v>5</v>
      </c>
      <c r="B3" s="4"/>
      <c r="C3" s="2"/>
      <c r="D3" s="2"/>
      <c r="E3" s="2"/>
      <c r="F3" s="2"/>
    </row>
    <row r="4" spans="1:13" x14ac:dyDescent="0.2">
      <c r="A4" s="37" t="s">
        <v>6</v>
      </c>
      <c r="B4" s="190"/>
      <c r="C4" s="190"/>
      <c r="D4" s="196" t="s">
        <v>51</v>
      </c>
      <c r="E4" s="197"/>
      <c r="F4" s="198"/>
      <c r="H4" s="20"/>
    </row>
    <row r="5" spans="1:13" x14ac:dyDescent="0.2">
      <c r="A5" s="37" t="s">
        <v>7</v>
      </c>
      <c r="B5" s="190"/>
      <c r="C5" s="190"/>
      <c r="D5" s="2"/>
      <c r="E5" s="2"/>
      <c r="F5" s="2"/>
    </row>
    <row r="6" spans="1:13" x14ac:dyDescent="0.2">
      <c r="A6" s="37" t="s">
        <v>8</v>
      </c>
      <c r="B6" s="189" t="s">
        <v>9</v>
      </c>
      <c r="C6" s="189"/>
      <c r="D6" s="2"/>
      <c r="E6" s="2"/>
      <c r="F6" s="2"/>
    </row>
    <row r="7" spans="1:13" ht="8.25" customHeight="1" x14ac:dyDescent="0.2">
      <c r="A7" s="2"/>
      <c r="B7" s="2"/>
      <c r="C7" s="2"/>
      <c r="D7" s="2"/>
      <c r="E7" s="2"/>
      <c r="F7" s="2"/>
    </row>
    <row r="8" spans="1:13" ht="17.25" customHeight="1" x14ac:dyDescent="0.2">
      <c r="A8" s="191" t="s">
        <v>10</v>
      </c>
      <c r="B8" s="192"/>
      <c r="C8" s="193"/>
      <c r="D8" s="2" t="s">
        <v>11</v>
      </c>
      <c r="E8" s="2"/>
      <c r="F8" s="2"/>
    </row>
    <row r="9" spans="1:13" x14ac:dyDescent="0.2">
      <c r="A9" s="34" t="s">
        <v>12</v>
      </c>
      <c r="B9" s="194">
        <v>0.25</v>
      </c>
      <c r="C9" s="195"/>
      <c r="D9" s="147" t="s">
        <v>411</v>
      </c>
      <c r="E9" s="147"/>
      <c r="F9" s="147"/>
      <c r="G9" s="148"/>
      <c r="H9" s="148"/>
    </row>
    <row r="10" spans="1:13" x14ac:dyDescent="0.2">
      <c r="A10" s="34" t="s">
        <v>13</v>
      </c>
      <c r="B10" s="194">
        <v>0.27</v>
      </c>
      <c r="C10" s="195"/>
      <c r="D10" s="2"/>
      <c r="E10" s="2"/>
      <c r="F10" s="2"/>
    </row>
    <row r="11" spans="1:13" x14ac:dyDescent="0.2">
      <c r="A11" s="2"/>
      <c r="B11" s="2"/>
      <c r="C11" s="2"/>
      <c r="D11" s="24" t="s">
        <v>14</v>
      </c>
      <c r="E11" s="24" t="s">
        <v>15</v>
      </c>
      <c r="F11" s="24" t="s">
        <v>16</v>
      </c>
    </row>
    <row r="12" spans="1:13" ht="63" customHeight="1" x14ac:dyDescent="0.2">
      <c r="A12" s="2"/>
      <c r="B12" s="2"/>
      <c r="C12" s="4"/>
      <c r="D12" s="185" t="s">
        <v>17</v>
      </c>
      <c r="E12" s="186"/>
      <c r="F12" s="122" t="s">
        <v>18</v>
      </c>
      <c r="L12" s="59"/>
      <c r="M12" s="59"/>
    </row>
    <row r="13" spans="1:13" ht="40.5" customHeight="1" x14ac:dyDescent="0.2">
      <c r="A13" s="5"/>
      <c r="B13" s="5"/>
      <c r="C13" s="6" t="s">
        <v>19</v>
      </c>
      <c r="D13" s="124" t="s">
        <v>20</v>
      </c>
      <c r="E13" s="123" t="s">
        <v>21</v>
      </c>
      <c r="F13" s="62" t="s">
        <v>22</v>
      </c>
      <c r="G13" s="25"/>
      <c r="H13" s="25"/>
    </row>
    <row r="14" spans="1:13" ht="15.75" customHeight="1" x14ac:dyDescent="0.2">
      <c r="A14" s="60">
        <v>1</v>
      </c>
      <c r="B14" s="45" t="s">
        <v>23</v>
      </c>
      <c r="C14" s="9" t="s">
        <v>24</v>
      </c>
      <c r="D14" s="125">
        <v>0</v>
      </c>
      <c r="E14" s="131">
        <v>0</v>
      </c>
      <c r="F14" s="71">
        <f t="shared" ref="F14:F19" si="0">IFERROR(ROUNDUP(D14*$B$9,0),"n/a")</f>
        <v>0</v>
      </c>
      <c r="H14" s="187" t="s">
        <v>25</v>
      </c>
      <c r="I14" s="188"/>
      <c r="J14" s="188"/>
      <c r="K14" s="188"/>
      <c r="L14" s="188"/>
      <c r="M14" s="188"/>
    </row>
    <row r="15" spans="1:13" ht="15.75" customHeight="1" x14ac:dyDescent="0.2">
      <c r="A15" s="60">
        <v>2</v>
      </c>
      <c r="B15" s="46" t="s">
        <v>26</v>
      </c>
      <c r="C15" s="10" t="s">
        <v>27</v>
      </c>
      <c r="D15" s="125">
        <v>0</v>
      </c>
      <c r="E15" s="131">
        <v>0</v>
      </c>
      <c r="F15" s="72">
        <f t="shared" si="0"/>
        <v>0</v>
      </c>
      <c r="H15" s="188"/>
      <c r="I15" s="188"/>
      <c r="J15" s="188"/>
      <c r="K15" s="188"/>
      <c r="L15" s="188"/>
      <c r="M15" s="188"/>
    </row>
    <row r="16" spans="1:13" x14ac:dyDescent="0.2">
      <c r="A16" s="60">
        <v>3</v>
      </c>
      <c r="B16" s="46" t="s">
        <v>28</v>
      </c>
      <c r="C16" s="10" t="s">
        <v>29</v>
      </c>
      <c r="D16" s="125">
        <v>0</v>
      </c>
      <c r="E16" s="131">
        <v>0</v>
      </c>
      <c r="F16" s="72">
        <f t="shared" si="0"/>
        <v>0</v>
      </c>
      <c r="H16" s="188"/>
      <c r="I16" s="188"/>
      <c r="J16" s="188"/>
      <c r="K16" s="188"/>
      <c r="L16" s="188"/>
      <c r="M16" s="188"/>
    </row>
    <row r="17" spans="1:13" x14ac:dyDescent="0.2">
      <c r="A17" s="60">
        <v>4</v>
      </c>
      <c r="B17" s="46" t="s">
        <v>30</v>
      </c>
      <c r="C17" s="10" t="s">
        <v>31</v>
      </c>
      <c r="D17" s="125">
        <v>0</v>
      </c>
      <c r="E17" s="131">
        <v>0</v>
      </c>
      <c r="F17" s="72">
        <f t="shared" si="0"/>
        <v>0</v>
      </c>
      <c r="H17" s="188"/>
      <c r="I17" s="188"/>
      <c r="J17" s="188"/>
      <c r="K17" s="188"/>
      <c r="L17" s="188"/>
      <c r="M17" s="188"/>
    </row>
    <row r="18" spans="1:13" x14ac:dyDescent="0.2">
      <c r="A18" s="60">
        <v>5</v>
      </c>
      <c r="B18" s="46" t="s">
        <v>32</v>
      </c>
      <c r="C18" s="10" t="s">
        <v>33</v>
      </c>
      <c r="D18" s="125">
        <v>0</v>
      </c>
      <c r="E18" s="131">
        <v>0</v>
      </c>
      <c r="F18" s="72">
        <f t="shared" si="0"/>
        <v>0</v>
      </c>
      <c r="H18" s="188"/>
      <c r="I18" s="188"/>
      <c r="J18" s="188"/>
      <c r="K18" s="188"/>
      <c r="L18" s="188"/>
      <c r="M18" s="188"/>
    </row>
    <row r="19" spans="1:13" x14ac:dyDescent="0.2">
      <c r="A19" s="60">
        <v>6</v>
      </c>
      <c r="B19" s="46" t="s">
        <v>34</v>
      </c>
      <c r="C19" s="11" t="s">
        <v>35</v>
      </c>
      <c r="D19" s="126">
        <v>0</v>
      </c>
      <c r="E19" s="132">
        <v>0</v>
      </c>
      <c r="F19" s="73">
        <f t="shared" si="0"/>
        <v>0</v>
      </c>
      <c r="H19" s="188"/>
      <c r="I19" s="188"/>
      <c r="J19" s="188"/>
      <c r="K19" s="188"/>
      <c r="L19" s="188"/>
      <c r="M19" s="188"/>
    </row>
    <row r="20" spans="1:13" ht="12.75" customHeight="1" x14ac:dyDescent="0.2">
      <c r="A20" s="60">
        <v>7</v>
      </c>
      <c r="B20" s="12"/>
      <c r="C20" s="63" t="s">
        <v>36</v>
      </c>
      <c r="D20" s="127">
        <f t="shared" ref="D20:F20" si="1">SUM(D14:D19)</f>
        <v>0</v>
      </c>
      <c r="E20" s="133">
        <f t="shared" si="1"/>
        <v>0</v>
      </c>
      <c r="F20" s="75">
        <f t="shared" si="1"/>
        <v>0</v>
      </c>
      <c r="H20" s="188"/>
      <c r="I20" s="188"/>
      <c r="J20" s="188"/>
      <c r="K20" s="188"/>
      <c r="L20" s="188"/>
      <c r="M20" s="188"/>
    </row>
    <row r="21" spans="1:13" ht="15" customHeight="1" x14ac:dyDescent="0.2">
      <c r="A21" s="60">
        <v>8</v>
      </c>
      <c r="B21" s="46" t="s">
        <v>23</v>
      </c>
      <c r="C21" s="13" t="s">
        <v>37</v>
      </c>
      <c r="D21" s="128">
        <v>0</v>
      </c>
      <c r="E21" s="134">
        <v>0</v>
      </c>
      <c r="F21" s="76">
        <f t="shared" ref="F21:F26" si="2">IFERROR(ROUNDUP(D21*$B$10,0),"n/a")</f>
        <v>0</v>
      </c>
      <c r="H21" s="188"/>
      <c r="I21" s="188"/>
      <c r="J21" s="188"/>
      <c r="K21" s="188"/>
      <c r="L21" s="188"/>
      <c r="M21" s="188"/>
    </row>
    <row r="22" spans="1:13" x14ac:dyDescent="0.2">
      <c r="A22" s="60">
        <v>9</v>
      </c>
      <c r="B22" s="47" t="s">
        <v>38</v>
      </c>
      <c r="C22" s="10" t="s">
        <v>39</v>
      </c>
      <c r="D22" s="129">
        <v>0</v>
      </c>
      <c r="E22" s="135">
        <v>0</v>
      </c>
      <c r="F22" s="77">
        <f t="shared" si="2"/>
        <v>0</v>
      </c>
      <c r="H22" s="188"/>
      <c r="I22" s="188"/>
      <c r="J22" s="188"/>
      <c r="K22" s="188"/>
      <c r="L22" s="188"/>
      <c r="M22" s="188"/>
    </row>
    <row r="23" spans="1:13" x14ac:dyDescent="0.2">
      <c r="A23" s="60">
        <v>10</v>
      </c>
      <c r="B23" s="47" t="s">
        <v>40</v>
      </c>
      <c r="C23" s="10" t="s">
        <v>41</v>
      </c>
      <c r="D23" s="129">
        <v>0</v>
      </c>
      <c r="E23" s="135">
        <v>0</v>
      </c>
      <c r="F23" s="77">
        <f t="shared" si="2"/>
        <v>0</v>
      </c>
    </row>
    <row r="24" spans="1:13" x14ac:dyDescent="0.2">
      <c r="A24" s="60">
        <v>11</v>
      </c>
      <c r="B24" s="47" t="s">
        <v>42</v>
      </c>
      <c r="C24" s="10" t="s">
        <v>43</v>
      </c>
      <c r="D24" s="129">
        <v>0</v>
      </c>
      <c r="E24" s="135">
        <v>0</v>
      </c>
      <c r="F24" s="77">
        <f t="shared" si="2"/>
        <v>0</v>
      </c>
    </row>
    <row r="25" spans="1:13" x14ac:dyDescent="0.2">
      <c r="A25" s="60">
        <v>12</v>
      </c>
      <c r="B25" s="47" t="s">
        <v>44</v>
      </c>
      <c r="C25" s="10" t="s">
        <v>45</v>
      </c>
      <c r="D25" s="129">
        <v>0</v>
      </c>
      <c r="E25" s="135">
        <v>0</v>
      </c>
      <c r="F25" s="77">
        <f t="shared" si="2"/>
        <v>0</v>
      </c>
    </row>
    <row r="26" spans="1:13" x14ac:dyDescent="0.2">
      <c r="A26" s="60">
        <v>13</v>
      </c>
      <c r="B26" s="47" t="s">
        <v>46</v>
      </c>
      <c r="C26" s="11" t="s">
        <v>47</v>
      </c>
      <c r="D26" s="130">
        <v>0</v>
      </c>
      <c r="E26" s="135">
        <v>0</v>
      </c>
      <c r="F26" s="78">
        <f t="shared" si="2"/>
        <v>0</v>
      </c>
    </row>
    <row r="27" spans="1:13" x14ac:dyDescent="0.2">
      <c r="A27" s="60">
        <v>14</v>
      </c>
      <c r="B27" s="48"/>
      <c r="C27" s="14" t="s">
        <v>48</v>
      </c>
      <c r="D27" s="136">
        <f>SUM(D21:D26)</f>
        <v>0</v>
      </c>
      <c r="E27" s="79">
        <f>SUM(E21:E26)</f>
        <v>0</v>
      </c>
      <c r="F27" s="80">
        <f>SUM(F21:F26)</f>
        <v>0</v>
      </c>
      <c r="J27" s="61"/>
    </row>
    <row r="28" spans="1:13" x14ac:dyDescent="0.2">
      <c r="A28" s="60">
        <v>15</v>
      </c>
      <c r="B28" s="48"/>
      <c r="C28" s="14" t="s">
        <v>49</v>
      </c>
      <c r="D28" s="81">
        <f>+D20+D27</f>
        <v>0</v>
      </c>
      <c r="E28" s="74">
        <f>+E20+E27</f>
        <v>0</v>
      </c>
      <c r="F28" s="75">
        <f>F20+F27</f>
        <v>0</v>
      </c>
    </row>
    <row r="29" spans="1:13" x14ac:dyDescent="0.2">
      <c r="A29" s="4"/>
      <c r="B29" s="4"/>
      <c r="C29" s="4"/>
      <c r="D29" s="4"/>
      <c r="E29" s="4"/>
      <c r="F29" s="4"/>
    </row>
    <row r="30" spans="1:13" x14ac:dyDescent="0.2">
      <c r="A30" s="7"/>
      <c r="B30" s="8"/>
      <c r="C30" s="8"/>
      <c r="D30" s="8"/>
      <c r="E30" s="8"/>
      <c r="F30" s="8"/>
    </row>
  </sheetData>
  <sheetProtection algorithmName="SHA-512" hashValue="FuSR4hy6De7D7U6UrYdEdWkpe9oIOO+194Aq1Mo/MKfkhXbOHDc3fP+BHtCZUep2RkK35YWX53rqmDiRbdZiaA==" saltValue="vk10/ewCDkkAafaKuqSi2Q==" spinCount="100000" sheet="1" selectLockedCells="1"/>
  <mergeCells count="10">
    <mergeCell ref="A2:C2"/>
    <mergeCell ref="D12:E12"/>
    <mergeCell ref="H14:M22"/>
    <mergeCell ref="B6:C6"/>
    <mergeCell ref="B5:C5"/>
    <mergeCell ref="B4:C4"/>
    <mergeCell ref="A8:C8"/>
    <mergeCell ref="B9:C9"/>
    <mergeCell ref="B10:C10"/>
    <mergeCell ref="D4:F4"/>
  </mergeCells>
  <printOptions horizontalCentered="1"/>
  <pageMargins left="0.45" right="0.45" top="0.75" bottom="0.75" header="0.3" footer="0.3"/>
  <pageSetup orientation="landscape" r:id="rId1"/>
  <ignoredErrors>
    <ignoredError sqref="D2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LOOKUP'!$A$32:$A$98</xm:f>
          </x14:formula1>
          <xm:sqref>B4:C4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P367"/>
  <sheetViews>
    <sheetView topLeftCell="A3" zoomScale="113" zoomScaleNormal="113" workbookViewId="0">
      <selection activeCell="A11" sqref="A11"/>
    </sheetView>
  </sheetViews>
  <sheetFormatPr baseColWidth="10" defaultColWidth="8.83203125" defaultRowHeight="15" x14ac:dyDescent="0.2"/>
  <cols>
    <col min="1" max="1" width="25.1640625" customWidth="1"/>
    <col min="2" max="2" width="21.6640625" customWidth="1"/>
    <col min="3" max="3" width="16.33203125" customWidth="1"/>
    <col min="4" max="4" width="12" customWidth="1"/>
    <col min="5" max="5" width="9.6640625" customWidth="1"/>
    <col min="6" max="6" width="6.6640625" customWidth="1"/>
    <col min="7" max="7" width="9.5" customWidth="1"/>
    <col min="8" max="8" width="16.33203125" customWidth="1"/>
    <col min="9" max="9" width="5.1640625" customWidth="1"/>
    <col min="10" max="10" width="10.83203125" customWidth="1"/>
    <col min="14" max="14" width="11" customWidth="1"/>
  </cols>
  <sheetData>
    <row r="1" spans="1:16" ht="19" x14ac:dyDescent="0.2">
      <c r="A1" s="58" t="s">
        <v>50</v>
      </c>
      <c r="B1" s="2"/>
      <c r="C1" s="2"/>
      <c r="D1" s="2"/>
      <c r="E1" s="2"/>
      <c r="F1" s="2"/>
      <c r="G1" s="2"/>
      <c r="H1" s="2"/>
      <c r="I1" s="2"/>
      <c r="J1" s="2"/>
    </row>
    <row r="2" spans="1:16" x14ac:dyDescent="0.2">
      <c r="A2" s="3"/>
      <c r="B2" s="2"/>
      <c r="C2" s="2"/>
      <c r="D2" s="2"/>
      <c r="E2" s="2"/>
      <c r="F2" s="2"/>
      <c r="G2" s="2"/>
      <c r="H2" s="2"/>
      <c r="I2" s="2"/>
      <c r="J2" s="2"/>
    </row>
    <row r="3" spans="1:16" x14ac:dyDescent="0.2">
      <c r="A3" s="3" t="s">
        <v>5</v>
      </c>
      <c r="B3" s="4"/>
      <c r="C3" s="2"/>
      <c r="D3" s="2"/>
      <c r="E3" s="2"/>
      <c r="F3" s="2"/>
      <c r="G3" s="2"/>
      <c r="H3" s="2"/>
      <c r="I3" s="2"/>
      <c r="J3" s="2"/>
    </row>
    <row r="4" spans="1:16" x14ac:dyDescent="0.2">
      <c r="A4" s="37" t="s">
        <v>6</v>
      </c>
      <c r="B4" s="200"/>
      <c r="C4" s="201"/>
      <c r="D4" s="201"/>
      <c r="E4" s="202"/>
      <c r="F4" s="36" t="s">
        <v>51</v>
      </c>
      <c r="H4" s="2"/>
      <c r="I4" s="2"/>
      <c r="J4" s="20"/>
      <c r="L4" s="2"/>
    </row>
    <row r="5" spans="1:16" x14ac:dyDescent="0.2">
      <c r="A5" s="37" t="s">
        <v>7</v>
      </c>
      <c r="B5" s="200"/>
      <c r="C5" s="201"/>
      <c r="D5" s="201"/>
      <c r="E5" s="202"/>
      <c r="F5" s="2"/>
      <c r="H5" s="2"/>
      <c r="I5" s="2"/>
      <c r="J5" s="2"/>
    </row>
    <row r="6" spans="1:16" x14ac:dyDescent="0.2">
      <c r="A6" s="37" t="s">
        <v>8</v>
      </c>
      <c r="B6" s="199" t="s">
        <v>9</v>
      </c>
      <c r="C6" s="199"/>
      <c r="D6" s="199"/>
      <c r="E6" s="199"/>
      <c r="F6" s="2"/>
      <c r="H6" s="2"/>
      <c r="I6" s="2"/>
      <c r="J6" s="2"/>
    </row>
    <row r="7" spans="1:16" x14ac:dyDescent="0.2">
      <c r="A7" s="2"/>
      <c r="B7" s="2"/>
      <c r="C7" s="2"/>
      <c r="D7" s="2"/>
      <c r="E7" s="2"/>
      <c r="F7" s="2"/>
      <c r="G7" s="2"/>
      <c r="H7" s="2"/>
      <c r="I7" s="2"/>
      <c r="J7" s="2"/>
    </row>
    <row r="8" spans="1:16" x14ac:dyDescent="0.2">
      <c r="A8" s="17" t="s">
        <v>52</v>
      </c>
      <c r="B8" s="2"/>
      <c r="C8" s="2"/>
      <c r="D8" s="2"/>
      <c r="E8" s="2"/>
      <c r="F8" s="2"/>
      <c r="G8" s="2"/>
      <c r="H8" s="2"/>
      <c r="I8" s="2"/>
      <c r="J8" s="3"/>
    </row>
    <row r="9" spans="1:16" x14ac:dyDescent="0.2">
      <c r="A9" s="16" t="s">
        <v>14</v>
      </c>
      <c r="B9" s="16" t="s">
        <v>15</v>
      </c>
      <c r="C9" s="16" t="s">
        <v>16</v>
      </c>
      <c r="D9" s="16" t="s">
        <v>53</v>
      </c>
      <c r="E9" s="16" t="s">
        <v>54</v>
      </c>
      <c r="F9" s="16" t="s">
        <v>55</v>
      </c>
      <c r="G9" s="16" t="s">
        <v>56</v>
      </c>
      <c r="H9" s="16" t="s">
        <v>57</v>
      </c>
      <c r="I9" s="2"/>
      <c r="J9" s="2"/>
    </row>
    <row r="10" spans="1:16" ht="66" customHeight="1" x14ac:dyDescent="0.2">
      <c r="A10" s="15" t="s">
        <v>58</v>
      </c>
      <c r="B10" s="15" t="s">
        <v>59</v>
      </c>
      <c r="C10" s="15" t="s">
        <v>60</v>
      </c>
      <c r="D10" s="15" t="s">
        <v>412</v>
      </c>
      <c r="E10" s="15" t="s">
        <v>61</v>
      </c>
      <c r="F10" s="15" t="s">
        <v>62</v>
      </c>
      <c r="G10" s="15" t="s">
        <v>63</v>
      </c>
      <c r="H10" s="15" t="s">
        <v>64</v>
      </c>
      <c r="J10" s="3"/>
    </row>
    <row r="11" spans="1:16" x14ac:dyDescent="0.2">
      <c r="A11" s="49"/>
      <c r="B11" s="49"/>
      <c r="C11" s="49"/>
      <c r="D11" s="66"/>
      <c r="E11" s="66"/>
      <c r="F11" s="66"/>
      <c r="G11" s="66"/>
      <c r="H11" s="67">
        <f>IFERROR(Table1[[#This Row],[No. of Weeks with instruction]]*Table1[[#This Row],[Hours per Week]],"")</f>
        <v>0</v>
      </c>
      <c r="I11" s="4"/>
      <c r="J11" s="142" t="s">
        <v>65</v>
      </c>
    </row>
    <row r="12" spans="1:16" x14ac:dyDescent="0.2">
      <c r="A12" s="49"/>
      <c r="B12" s="49"/>
      <c r="C12" s="49"/>
      <c r="D12" s="66"/>
      <c r="E12" s="66"/>
      <c r="F12" s="66"/>
      <c r="G12" s="66"/>
      <c r="H12" s="67">
        <f>IFERROR(Table1[[#This Row],[No. of Weeks with instruction]]*Table1[[#This Row],[Hours per Week]],"")</f>
        <v>0</v>
      </c>
      <c r="I12" s="4"/>
      <c r="J12" s="141" t="s">
        <v>66</v>
      </c>
    </row>
    <row r="13" spans="1:16" x14ac:dyDescent="0.2">
      <c r="A13" s="49"/>
      <c r="B13" s="49"/>
      <c r="C13" s="49"/>
      <c r="D13" s="66"/>
      <c r="E13" s="66"/>
      <c r="F13" s="66"/>
      <c r="G13" s="66"/>
      <c r="H13" s="67">
        <f>IFERROR(Table1[[#This Row],[No. of Weeks with instruction]]*Table1[[#This Row],[Hours per Week]],"")</f>
        <v>0</v>
      </c>
      <c r="I13" s="4"/>
      <c r="J13" s="141" t="s">
        <v>67</v>
      </c>
    </row>
    <row r="14" spans="1:16" x14ac:dyDescent="0.2">
      <c r="A14" s="49"/>
      <c r="B14" s="49"/>
      <c r="C14" s="49"/>
      <c r="D14" s="66"/>
      <c r="E14" s="66"/>
      <c r="F14" s="66"/>
      <c r="G14" s="66"/>
      <c r="H14" s="67">
        <f>IFERROR(Table1[[#This Row],[No. of Weeks with instruction]]*Table1[[#This Row],[Hours per Week]],"")</f>
        <v>0</v>
      </c>
      <c r="I14" s="4"/>
      <c r="J14" s="143" t="s">
        <v>408</v>
      </c>
      <c r="K14" s="144"/>
      <c r="L14" s="144"/>
      <c r="M14" s="144"/>
      <c r="N14" s="144"/>
      <c r="O14" s="144"/>
      <c r="P14" s="144"/>
    </row>
    <row r="15" spans="1:16" x14ac:dyDescent="0.2">
      <c r="A15" s="49"/>
      <c r="B15" s="49"/>
      <c r="C15" s="49"/>
      <c r="D15" s="66"/>
      <c r="E15" s="66"/>
      <c r="F15" s="66"/>
      <c r="G15" s="66"/>
      <c r="H15" s="67">
        <f>IFERROR(Table1[[#This Row],[No. of Weeks with instruction]]*Table1[[#This Row],[Hours per Week]],"")</f>
        <v>0</v>
      </c>
      <c r="I15" s="4"/>
      <c r="J15" s="141" t="s">
        <v>409</v>
      </c>
    </row>
    <row r="16" spans="1:16" x14ac:dyDescent="0.2">
      <c r="A16" s="49"/>
      <c r="B16" s="49"/>
      <c r="C16" s="49"/>
      <c r="D16" s="66"/>
      <c r="E16" s="66"/>
      <c r="F16" s="66"/>
      <c r="G16" s="66"/>
      <c r="H16" s="67">
        <f>IFERROR(Table1[[#This Row],[No. of Weeks with instruction]]*Table1[[#This Row],[Hours per Week]],"")</f>
        <v>0</v>
      </c>
      <c r="I16" s="4"/>
      <c r="J16" s="141" t="s">
        <v>68</v>
      </c>
    </row>
    <row r="17" spans="1:10" x14ac:dyDescent="0.2">
      <c r="A17" s="49"/>
      <c r="B17" s="50"/>
      <c r="C17" s="50"/>
      <c r="D17" s="51"/>
      <c r="E17" s="51"/>
      <c r="F17" s="51"/>
      <c r="G17" s="51"/>
      <c r="H17" s="67">
        <f>IFERROR(Table1[[#This Row],[No. of Weeks with instruction]]*Table1[[#This Row],[Hours per Week]],"")</f>
        <v>0</v>
      </c>
      <c r="I17" s="8"/>
      <c r="J17" s="141" t="s">
        <v>69</v>
      </c>
    </row>
    <row r="18" spans="1:10" x14ac:dyDescent="0.2">
      <c r="A18" s="49"/>
      <c r="B18" s="52"/>
      <c r="C18" s="52"/>
      <c r="D18" s="68"/>
      <c r="E18" s="68"/>
      <c r="F18" s="68"/>
      <c r="G18" s="68"/>
      <c r="H18" s="67">
        <f>IFERROR(Table1[[#This Row],[No. of Weeks with instruction]]*Table1[[#This Row],[Hours per Week]],"")</f>
        <v>0</v>
      </c>
      <c r="J18" s="141" t="s">
        <v>70</v>
      </c>
    </row>
    <row r="19" spans="1:10" x14ac:dyDescent="0.2">
      <c r="A19" s="49"/>
      <c r="B19" s="52"/>
      <c r="C19" s="52"/>
      <c r="D19" s="68"/>
      <c r="E19" s="68"/>
      <c r="F19" s="68"/>
      <c r="G19" s="68"/>
      <c r="H19" s="67">
        <f>IFERROR(Table1[[#This Row],[No. of Weeks with instruction]]*Table1[[#This Row],[Hours per Week]],"")</f>
        <v>0</v>
      </c>
      <c r="J19" s="141" t="s">
        <v>71</v>
      </c>
    </row>
    <row r="20" spans="1:10" x14ac:dyDescent="0.2">
      <c r="A20" s="49"/>
      <c r="B20" s="52"/>
      <c r="C20" s="52"/>
      <c r="D20" s="68"/>
      <c r="E20" s="68"/>
      <c r="F20" s="68"/>
      <c r="G20" s="68"/>
      <c r="H20" s="67">
        <f>IFERROR(Table1[[#This Row],[No. of Weeks with instruction]]*Table1[[#This Row],[Hours per Week]],"")</f>
        <v>0</v>
      </c>
      <c r="J20" s="141"/>
    </row>
    <row r="21" spans="1:10" x14ac:dyDescent="0.2">
      <c r="A21" s="49"/>
      <c r="B21" s="52"/>
      <c r="C21" s="52"/>
      <c r="D21" s="68"/>
      <c r="E21" s="68"/>
      <c r="F21" s="68"/>
      <c r="G21" s="68"/>
      <c r="H21" s="67">
        <f>IFERROR(Table1[[#This Row],[No. of Weeks with instruction]]*Table1[[#This Row],[Hours per Week]],"")</f>
        <v>0</v>
      </c>
      <c r="J21" s="141" t="s">
        <v>72</v>
      </c>
    </row>
    <row r="22" spans="1:10" x14ac:dyDescent="0.2">
      <c r="A22" s="49"/>
      <c r="B22" s="52"/>
      <c r="C22" s="52"/>
      <c r="D22" s="68"/>
      <c r="E22" s="68"/>
      <c r="F22" s="68"/>
      <c r="G22" s="68"/>
      <c r="H22" s="67">
        <f>IFERROR(Table1[[#This Row],[No. of Weeks with instruction]]*Table1[[#This Row],[Hours per Week]],"")</f>
        <v>0</v>
      </c>
    </row>
    <row r="23" spans="1:10" x14ac:dyDescent="0.2">
      <c r="A23" s="49"/>
      <c r="B23" s="52"/>
      <c r="C23" s="52"/>
      <c r="D23" s="68"/>
      <c r="E23" s="68"/>
      <c r="F23" s="68"/>
      <c r="G23" s="68"/>
      <c r="H23" s="67">
        <f>IFERROR(Table1[[#This Row],[No. of Weeks with instruction]]*Table1[[#This Row],[Hours per Week]],"")</f>
        <v>0</v>
      </c>
    </row>
    <row r="24" spans="1:10" x14ac:dyDescent="0.2">
      <c r="A24" s="49"/>
      <c r="B24" s="52"/>
      <c r="C24" s="52"/>
      <c r="D24" s="68"/>
      <c r="E24" s="68"/>
      <c r="F24" s="68"/>
      <c r="G24" s="68"/>
      <c r="H24" s="67">
        <f>IFERROR(Table1[[#This Row],[No. of Weeks with instruction]]*Table1[[#This Row],[Hours per Week]],"")</f>
        <v>0</v>
      </c>
    </row>
    <row r="25" spans="1:10" x14ac:dyDescent="0.2">
      <c r="A25" s="49"/>
      <c r="B25" s="52"/>
      <c r="C25" s="52"/>
      <c r="D25" s="68"/>
      <c r="E25" s="68"/>
      <c r="F25" s="68"/>
      <c r="G25" s="68"/>
      <c r="H25" s="67">
        <f>IFERROR(Table1[[#This Row],[No. of Weeks with instruction]]*Table1[[#This Row],[Hours per Week]],"")</f>
        <v>0</v>
      </c>
    </row>
    <row r="26" spans="1:10" x14ac:dyDescent="0.2">
      <c r="A26" s="49"/>
      <c r="B26" s="52"/>
      <c r="C26" s="52"/>
      <c r="D26" s="68"/>
      <c r="E26" s="68"/>
      <c r="F26" s="68"/>
      <c r="G26" s="68"/>
      <c r="H26" s="67">
        <f>IFERROR(Table1[[#This Row],[No. of Weeks with instruction]]*Table1[[#This Row],[Hours per Week]],"")</f>
        <v>0</v>
      </c>
    </row>
    <row r="27" spans="1:10" x14ac:dyDescent="0.2">
      <c r="A27" s="49"/>
      <c r="B27" s="52"/>
      <c r="C27" s="52"/>
      <c r="D27" s="68"/>
      <c r="E27" s="68"/>
      <c r="F27" s="68"/>
      <c r="G27" s="68"/>
      <c r="H27" s="67">
        <f>IFERROR(Table1[[#This Row],[No. of Weeks with instruction]]*Table1[[#This Row],[Hours per Week]],"")</f>
        <v>0</v>
      </c>
    </row>
    <row r="28" spans="1:10" x14ac:dyDescent="0.2">
      <c r="A28" s="49"/>
      <c r="B28" s="52"/>
      <c r="C28" s="52"/>
      <c r="D28" s="68"/>
      <c r="E28" s="68"/>
      <c r="F28" s="68"/>
      <c r="G28" s="68"/>
      <c r="H28" s="67">
        <f>IFERROR(Table1[[#This Row],[No. of Weeks with instruction]]*Table1[[#This Row],[Hours per Week]],"")</f>
        <v>0</v>
      </c>
    </row>
    <row r="29" spans="1:10" x14ac:dyDescent="0.2">
      <c r="A29" s="49"/>
      <c r="B29" s="52"/>
      <c r="C29" s="52"/>
      <c r="D29" s="68"/>
      <c r="E29" s="68"/>
      <c r="F29" s="68"/>
      <c r="G29" s="68"/>
      <c r="H29" s="67">
        <f>IFERROR(Table1[[#This Row],[No. of Weeks with instruction]]*Table1[[#This Row],[Hours per Week]],"")</f>
        <v>0</v>
      </c>
    </row>
    <row r="30" spans="1:10" x14ac:dyDescent="0.2">
      <c r="A30" s="49"/>
      <c r="B30" s="52"/>
      <c r="C30" s="52"/>
      <c r="D30" s="68"/>
      <c r="E30" s="68"/>
      <c r="F30" s="68"/>
      <c r="G30" s="68"/>
      <c r="H30" s="67">
        <f>IFERROR(Table1[[#This Row],[No. of Weeks with instruction]]*Table1[[#This Row],[Hours per Week]],"")</f>
        <v>0</v>
      </c>
    </row>
    <row r="31" spans="1:10" x14ac:dyDescent="0.2">
      <c r="A31" s="49"/>
      <c r="B31" s="52"/>
      <c r="C31" s="52"/>
      <c r="D31" s="68"/>
      <c r="E31" s="68"/>
      <c r="F31" s="68"/>
      <c r="G31" s="68"/>
      <c r="H31" s="67">
        <f>IFERROR(Table1[[#This Row],[No. of Weeks with instruction]]*Table1[[#This Row],[Hours per Week]],"")</f>
        <v>0</v>
      </c>
    </row>
    <row r="32" spans="1:10" x14ac:dyDescent="0.2">
      <c r="A32" s="49"/>
      <c r="B32" s="52"/>
      <c r="C32" s="52"/>
      <c r="D32" s="68"/>
      <c r="E32" s="68"/>
      <c r="F32" s="68"/>
      <c r="G32" s="68"/>
      <c r="H32" s="67">
        <f>IFERROR(Table1[[#This Row],[No. of Weeks with instruction]]*Table1[[#This Row],[Hours per Week]],"")</f>
        <v>0</v>
      </c>
    </row>
    <row r="33" spans="1:8" x14ac:dyDescent="0.2">
      <c r="A33" s="49"/>
      <c r="B33" s="52"/>
      <c r="C33" s="52"/>
      <c r="D33" s="68"/>
      <c r="E33" s="68"/>
      <c r="F33" s="68"/>
      <c r="G33" s="68"/>
      <c r="H33" s="67">
        <f>IFERROR(Table1[[#This Row],[No. of Weeks with instruction]]*Table1[[#This Row],[Hours per Week]],"")</f>
        <v>0</v>
      </c>
    </row>
    <row r="34" spans="1:8" x14ac:dyDescent="0.2">
      <c r="A34" s="49"/>
      <c r="B34" s="52"/>
      <c r="C34" s="52"/>
      <c r="D34" s="68"/>
      <c r="E34" s="68"/>
      <c r="F34" s="68"/>
      <c r="G34" s="68"/>
      <c r="H34" s="67">
        <f>IFERROR(Table1[[#This Row],[No. of Weeks with instruction]]*Table1[[#This Row],[Hours per Week]],"")</f>
        <v>0</v>
      </c>
    </row>
    <row r="35" spans="1:8" x14ac:dyDescent="0.2">
      <c r="A35" s="49"/>
      <c r="B35" s="52"/>
      <c r="C35" s="52"/>
      <c r="D35" s="68"/>
      <c r="E35" s="68"/>
      <c r="F35" s="68"/>
      <c r="G35" s="68"/>
      <c r="H35" s="67">
        <f>IFERROR(Table1[[#This Row],[No. of Weeks with instruction]]*Table1[[#This Row],[Hours per Week]],"")</f>
        <v>0</v>
      </c>
    </row>
    <row r="36" spans="1:8" x14ac:dyDescent="0.2">
      <c r="A36" s="49"/>
      <c r="B36" s="52"/>
      <c r="C36" s="52"/>
      <c r="D36" s="68"/>
      <c r="E36" s="68"/>
      <c r="F36" s="68"/>
      <c r="G36" s="68"/>
      <c r="H36" s="67">
        <f>IFERROR(Table1[[#This Row],[No. of Weeks with instruction]]*Table1[[#This Row],[Hours per Week]],"")</f>
        <v>0</v>
      </c>
    </row>
    <row r="37" spans="1:8" x14ac:dyDescent="0.2">
      <c r="A37" s="49"/>
      <c r="B37" s="52"/>
      <c r="C37" s="52"/>
      <c r="D37" s="68"/>
      <c r="E37" s="68"/>
      <c r="F37" s="68"/>
      <c r="G37" s="68"/>
      <c r="H37" s="67">
        <f>IFERROR(Table1[[#This Row],[No. of Weeks with instruction]]*Table1[[#This Row],[Hours per Week]],"")</f>
        <v>0</v>
      </c>
    </row>
    <row r="38" spans="1:8" x14ac:dyDescent="0.2">
      <c r="A38" s="49"/>
      <c r="B38" s="52"/>
      <c r="C38" s="52"/>
      <c r="D38" s="68"/>
      <c r="E38" s="68"/>
      <c r="F38" s="68"/>
      <c r="G38" s="68"/>
      <c r="H38" s="67">
        <f>IFERROR(Table1[[#This Row],[No. of Weeks with instruction]]*Table1[[#This Row],[Hours per Week]],"")</f>
        <v>0</v>
      </c>
    </row>
    <row r="39" spans="1:8" x14ac:dyDescent="0.2">
      <c r="A39" s="49"/>
      <c r="B39" s="52"/>
      <c r="C39" s="52"/>
      <c r="D39" s="68"/>
      <c r="E39" s="68"/>
      <c r="F39" s="68"/>
      <c r="G39" s="68"/>
      <c r="H39" s="67">
        <f>IFERROR(Table1[[#This Row],[No. of Weeks with instruction]]*Table1[[#This Row],[Hours per Week]],"")</f>
        <v>0</v>
      </c>
    </row>
    <row r="40" spans="1:8" x14ac:dyDescent="0.2">
      <c r="A40" s="49"/>
      <c r="B40" s="52"/>
      <c r="C40" s="52"/>
      <c r="D40" s="68"/>
      <c r="E40" s="68"/>
      <c r="F40" s="68"/>
      <c r="G40" s="68"/>
      <c r="H40" s="67">
        <f>IFERROR(Table1[[#This Row],[No. of Weeks with instruction]]*Table1[[#This Row],[Hours per Week]],"")</f>
        <v>0</v>
      </c>
    </row>
    <row r="41" spans="1:8" x14ac:dyDescent="0.2">
      <c r="A41" s="49"/>
      <c r="B41" s="52"/>
      <c r="C41" s="52"/>
      <c r="D41" s="68"/>
      <c r="E41" s="68"/>
      <c r="F41" s="68"/>
      <c r="G41" s="68"/>
      <c r="H41" s="67">
        <f>IFERROR(Table1[[#This Row],[No. of Weeks with instruction]]*Table1[[#This Row],[Hours per Week]],"")</f>
        <v>0</v>
      </c>
    </row>
    <row r="42" spans="1:8" x14ac:dyDescent="0.2">
      <c r="A42" s="49"/>
      <c r="B42" s="52"/>
      <c r="C42" s="52"/>
      <c r="D42" s="68"/>
      <c r="E42" s="68"/>
      <c r="F42" s="68"/>
      <c r="G42" s="68"/>
      <c r="H42" s="67">
        <f>IFERROR(Table1[[#This Row],[No. of Weeks with instruction]]*Table1[[#This Row],[Hours per Week]],"")</f>
        <v>0</v>
      </c>
    </row>
    <row r="43" spans="1:8" x14ac:dyDescent="0.2">
      <c r="A43" s="49"/>
      <c r="B43" s="52"/>
      <c r="C43" s="52"/>
      <c r="D43" s="68"/>
      <c r="E43" s="68"/>
      <c r="F43" s="68"/>
      <c r="G43" s="68"/>
      <c r="H43" s="67">
        <f>IFERROR(Table1[[#This Row],[No. of Weeks with instruction]]*Table1[[#This Row],[Hours per Week]],"")</f>
        <v>0</v>
      </c>
    </row>
    <row r="44" spans="1:8" x14ac:dyDescent="0.2">
      <c r="A44" s="49"/>
      <c r="B44" s="52"/>
      <c r="C44" s="52"/>
      <c r="D44" s="68"/>
      <c r="E44" s="68"/>
      <c r="F44" s="68"/>
      <c r="G44" s="68"/>
      <c r="H44" s="67">
        <f>IFERROR(Table1[[#This Row],[No. of Weeks with instruction]]*Table1[[#This Row],[Hours per Week]],"")</f>
        <v>0</v>
      </c>
    </row>
    <row r="45" spans="1:8" x14ac:dyDescent="0.2">
      <c r="A45" s="49"/>
      <c r="B45" s="52"/>
      <c r="C45" s="52"/>
      <c r="D45" s="68"/>
      <c r="E45" s="68"/>
      <c r="F45" s="68"/>
      <c r="G45" s="68"/>
      <c r="H45" s="67">
        <f>IFERROR(Table1[[#This Row],[No. of Weeks with instruction]]*Table1[[#This Row],[Hours per Week]],"")</f>
        <v>0</v>
      </c>
    </row>
    <row r="46" spans="1:8" x14ac:dyDescent="0.2">
      <c r="A46" s="49"/>
      <c r="B46" s="52"/>
      <c r="C46" s="52"/>
      <c r="D46" s="68"/>
      <c r="E46" s="68"/>
      <c r="F46" s="68"/>
      <c r="G46" s="68"/>
      <c r="H46" s="67">
        <f>IFERROR(Table1[[#This Row],[No. of Weeks with instruction]]*Table1[[#This Row],[Hours per Week]],"")</f>
        <v>0</v>
      </c>
    </row>
    <row r="47" spans="1:8" x14ac:dyDescent="0.2">
      <c r="A47" s="49"/>
      <c r="B47" s="52"/>
      <c r="C47" s="52"/>
      <c r="D47" s="68"/>
      <c r="E47" s="68"/>
      <c r="F47" s="68"/>
      <c r="G47" s="68"/>
      <c r="H47" s="67">
        <f>IFERROR(Table1[[#This Row],[No. of Weeks with instruction]]*Table1[[#This Row],[Hours per Week]],"")</f>
        <v>0</v>
      </c>
    </row>
    <row r="48" spans="1:8" x14ac:dyDescent="0.2">
      <c r="A48" s="49"/>
      <c r="B48" s="52"/>
      <c r="C48" s="52"/>
      <c r="D48" s="68"/>
      <c r="E48" s="68"/>
      <c r="F48" s="68"/>
      <c r="G48" s="68"/>
      <c r="H48" s="67">
        <f>IFERROR(Table1[[#This Row],[No. of Weeks with instruction]]*Table1[[#This Row],[Hours per Week]],"")</f>
        <v>0</v>
      </c>
    </row>
    <row r="49" spans="1:8" x14ac:dyDescent="0.2">
      <c r="A49" s="49"/>
      <c r="B49" s="52"/>
      <c r="C49" s="52"/>
      <c r="D49" s="68"/>
      <c r="E49" s="68"/>
      <c r="F49" s="68"/>
      <c r="G49" s="68"/>
      <c r="H49" s="67">
        <f>IFERROR(Table1[[#This Row],[No. of Weeks with instruction]]*Table1[[#This Row],[Hours per Week]],"")</f>
        <v>0</v>
      </c>
    </row>
    <row r="50" spans="1:8" x14ac:dyDescent="0.2">
      <c r="A50" s="49"/>
      <c r="B50" s="52"/>
      <c r="C50" s="52"/>
      <c r="D50" s="68"/>
      <c r="E50" s="68"/>
      <c r="F50" s="68"/>
      <c r="G50" s="68"/>
      <c r="H50" s="67">
        <f>IFERROR(Table1[[#This Row],[No. of Weeks with instruction]]*Table1[[#This Row],[Hours per Week]],"")</f>
        <v>0</v>
      </c>
    </row>
    <row r="51" spans="1:8" x14ac:dyDescent="0.2">
      <c r="A51" s="49"/>
      <c r="B51" s="52"/>
      <c r="C51" s="52"/>
      <c r="D51" s="68"/>
      <c r="E51" s="68"/>
      <c r="F51" s="68"/>
      <c r="G51" s="68"/>
      <c r="H51" s="67">
        <f>IFERROR(Table1[[#This Row],[No. of Weeks with instruction]]*Table1[[#This Row],[Hours per Week]],"")</f>
        <v>0</v>
      </c>
    </row>
    <row r="52" spans="1:8" x14ac:dyDescent="0.2">
      <c r="A52" s="49"/>
      <c r="B52" s="52"/>
      <c r="C52" s="52"/>
      <c r="D52" s="68"/>
      <c r="E52" s="68"/>
      <c r="F52" s="68"/>
      <c r="G52" s="68"/>
      <c r="H52" s="67">
        <f>IFERROR(Table1[[#This Row],[No. of Weeks with instruction]]*Table1[[#This Row],[Hours per Week]],"")</f>
        <v>0</v>
      </c>
    </row>
    <row r="53" spans="1:8" x14ac:dyDescent="0.2">
      <c r="A53" s="49"/>
      <c r="B53" s="52"/>
      <c r="C53" s="52"/>
      <c r="D53" s="68"/>
      <c r="E53" s="68"/>
      <c r="F53" s="68"/>
      <c r="G53" s="68"/>
      <c r="H53" s="67">
        <f>IFERROR(Table1[[#This Row],[No. of Weeks with instruction]]*Table1[[#This Row],[Hours per Week]],"")</f>
        <v>0</v>
      </c>
    </row>
    <row r="54" spans="1:8" x14ac:dyDescent="0.2">
      <c r="A54" s="49"/>
      <c r="B54" s="52"/>
      <c r="C54" s="52"/>
      <c r="D54" s="68"/>
      <c r="E54" s="68"/>
      <c r="F54" s="68"/>
      <c r="G54" s="68"/>
      <c r="H54" s="67">
        <f>IFERROR(Table1[[#This Row],[No. of Weeks with instruction]]*Table1[[#This Row],[Hours per Week]],"")</f>
        <v>0</v>
      </c>
    </row>
    <row r="55" spans="1:8" x14ac:dyDescent="0.2">
      <c r="A55" s="49"/>
      <c r="B55" s="52"/>
      <c r="C55" s="52"/>
      <c r="D55" s="68"/>
      <c r="E55" s="68"/>
      <c r="F55" s="68"/>
      <c r="G55" s="68"/>
      <c r="H55" s="67">
        <f>IFERROR(Table1[[#This Row],[No. of Weeks with instruction]]*Table1[[#This Row],[Hours per Week]],"")</f>
        <v>0</v>
      </c>
    </row>
    <row r="56" spans="1:8" x14ac:dyDescent="0.2">
      <c r="A56" s="49"/>
      <c r="B56" s="52"/>
      <c r="C56" s="52"/>
      <c r="D56" s="68"/>
      <c r="E56" s="68"/>
      <c r="F56" s="68"/>
      <c r="G56" s="68"/>
      <c r="H56" s="67">
        <f>IFERROR(Table1[[#This Row],[No. of Weeks with instruction]]*Table1[[#This Row],[Hours per Week]],"")</f>
        <v>0</v>
      </c>
    </row>
    <row r="57" spans="1:8" x14ac:dyDescent="0.2">
      <c r="A57" s="49"/>
      <c r="B57" s="52"/>
      <c r="C57" s="52"/>
      <c r="D57" s="68"/>
      <c r="E57" s="68"/>
      <c r="F57" s="68"/>
      <c r="G57" s="68"/>
      <c r="H57" s="67">
        <f>IFERROR(Table1[[#This Row],[No. of Weeks with instruction]]*Table1[[#This Row],[Hours per Week]],"")</f>
        <v>0</v>
      </c>
    </row>
    <row r="58" spans="1:8" x14ac:dyDescent="0.2">
      <c r="A58" s="49"/>
      <c r="B58" s="52"/>
      <c r="C58" s="52"/>
      <c r="D58" s="68"/>
      <c r="E58" s="68"/>
      <c r="F58" s="68"/>
      <c r="G58" s="68"/>
      <c r="H58" s="67">
        <f>IFERROR(Table1[[#This Row],[No. of Weeks with instruction]]*Table1[[#This Row],[Hours per Week]],"")</f>
        <v>0</v>
      </c>
    </row>
    <row r="59" spans="1:8" x14ac:dyDescent="0.2">
      <c r="A59" s="49"/>
      <c r="B59" s="52"/>
      <c r="C59" s="52"/>
      <c r="D59" s="68"/>
      <c r="E59" s="68"/>
      <c r="F59" s="68"/>
      <c r="G59" s="68"/>
      <c r="H59" s="67">
        <f>IFERROR(Table1[[#This Row],[No. of Weeks with instruction]]*Table1[[#This Row],[Hours per Week]],"")</f>
        <v>0</v>
      </c>
    </row>
    <row r="60" spans="1:8" x14ac:dyDescent="0.2">
      <c r="A60" s="49"/>
      <c r="B60" s="52"/>
      <c r="C60" s="52"/>
      <c r="D60" s="68"/>
      <c r="E60" s="68"/>
      <c r="F60" s="68"/>
      <c r="G60" s="68"/>
      <c r="H60" s="67">
        <f>IFERROR(Table1[[#This Row],[No. of Weeks with instruction]]*Table1[[#This Row],[Hours per Week]],"")</f>
        <v>0</v>
      </c>
    </row>
    <row r="61" spans="1:8" x14ac:dyDescent="0.2">
      <c r="A61" s="49"/>
      <c r="B61" s="52"/>
      <c r="C61" s="52"/>
      <c r="D61" s="68"/>
      <c r="E61" s="68"/>
      <c r="F61" s="68"/>
      <c r="G61" s="68"/>
      <c r="H61" s="67">
        <f>IFERROR(Table1[[#This Row],[No. of Weeks with instruction]]*Table1[[#This Row],[Hours per Week]],"")</f>
        <v>0</v>
      </c>
    </row>
    <row r="62" spans="1:8" x14ac:dyDescent="0.2">
      <c r="A62" s="49"/>
      <c r="B62" s="52"/>
      <c r="C62" s="52"/>
      <c r="D62" s="68"/>
      <c r="E62" s="68"/>
      <c r="F62" s="68"/>
      <c r="G62" s="68"/>
      <c r="H62" s="67">
        <f>IFERROR(Table1[[#This Row],[No. of Weeks with instruction]]*Table1[[#This Row],[Hours per Week]],"")</f>
        <v>0</v>
      </c>
    </row>
    <row r="63" spans="1:8" x14ac:dyDescent="0.2">
      <c r="A63" s="49"/>
      <c r="B63" s="52"/>
      <c r="C63" s="52"/>
      <c r="D63" s="68"/>
      <c r="E63" s="68"/>
      <c r="F63" s="68"/>
      <c r="G63" s="68"/>
      <c r="H63" s="67">
        <f>IFERROR(Table1[[#This Row],[No. of Weeks with instruction]]*Table1[[#This Row],[Hours per Week]],"")</f>
        <v>0</v>
      </c>
    </row>
    <row r="64" spans="1:8" x14ac:dyDescent="0.2">
      <c r="A64" s="49"/>
      <c r="B64" s="52"/>
      <c r="C64" s="52"/>
      <c r="D64" s="68"/>
      <c r="E64" s="68"/>
      <c r="F64" s="68"/>
      <c r="G64" s="68"/>
      <c r="H64" s="67">
        <f>IFERROR(Table1[[#This Row],[No. of Weeks with instruction]]*Table1[[#This Row],[Hours per Week]],"")</f>
        <v>0</v>
      </c>
    </row>
    <row r="65" spans="1:8" x14ac:dyDescent="0.2">
      <c r="A65" s="49"/>
      <c r="B65" s="52"/>
      <c r="C65" s="52"/>
      <c r="D65" s="68"/>
      <c r="E65" s="68"/>
      <c r="F65" s="68"/>
      <c r="G65" s="68"/>
      <c r="H65" s="67">
        <f>IFERROR(Table1[[#This Row],[No. of Weeks with instruction]]*Table1[[#This Row],[Hours per Week]],"")</f>
        <v>0</v>
      </c>
    </row>
    <row r="66" spans="1:8" x14ac:dyDescent="0.2">
      <c r="A66" s="49"/>
      <c r="B66" s="52"/>
      <c r="C66" s="52"/>
      <c r="D66" s="68"/>
      <c r="E66" s="68"/>
      <c r="F66" s="68"/>
      <c r="G66" s="68"/>
      <c r="H66" s="67">
        <f>IFERROR(Table1[[#This Row],[No. of Weeks with instruction]]*Table1[[#This Row],[Hours per Week]],"")</f>
        <v>0</v>
      </c>
    </row>
    <row r="67" spans="1:8" x14ac:dyDescent="0.2">
      <c r="A67" s="49"/>
      <c r="B67" s="52"/>
      <c r="C67" s="52"/>
      <c r="D67" s="68"/>
      <c r="E67" s="68"/>
      <c r="F67" s="68"/>
      <c r="G67" s="68"/>
      <c r="H67" s="67">
        <f>IFERROR(Table1[[#This Row],[No. of Weeks with instruction]]*Table1[[#This Row],[Hours per Week]],"")</f>
        <v>0</v>
      </c>
    </row>
    <row r="68" spans="1:8" x14ac:dyDescent="0.2">
      <c r="A68" s="49"/>
      <c r="B68" s="52"/>
      <c r="C68" s="52"/>
      <c r="D68" s="68"/>
      <c r="E68" s="68"/>
      <c r="F68" s="68"/>
      <c r="G68" s="68"/>
      <c r="H68" s="67">
        <f>IFERROR(Table1[[#This Row],[No. of Weeks with instruction]]*Table1[[#This Row],[Hours per Week]],"")</f>
        <v>0</v>
      </c>
    </row>
    <row r="69" spans="1:8" x14ac:dyDescent="0.2">
      <c r="A69" s="49"/>
      <c r="B69" s="52"/>
      <c r="C69" s="52"/>
      <c r="D69" s="68"/>
      <c r="E69" s="68"/>
      <c r="F69" s="68"/>
      <c r="G69" s="68"/>
      <c r="H69" s="67">
        <f>IFERROR(Table1[[#This Row],[No. of Weeks with instruction]]*Table1[[#This Row],[Hours per Week]],"")</f>
        <v>0</v>
      </c>
    </row>
    <row r="70" spans="1:8" x14ac:dyDescent="0.2">
      <c r="A70" s="49"/>
      <c r="B70" s="52"/>
      <c r="C70" s="52"/>
      <c r="D70" s="68"/>
      <c r="E70" s="68"/>
      <c r="F70" s="68"/>
      <c r="G70" s="68"/>
      <c r="H70" s="67">
        <f>IFERROR(Table1[[#This Row],[No. of Weeks with instruction]]*Table1[[#This Row],[Hours per Week]],"")</f>
        <v>0</v>
      </c>
    </row>
    <row r="71" spans="1:8" x14ac:dyDescent="0.2">
      <c r="A71" s="49"/>
      <c r="B71" s="52"/>
      <c r="C71" s="52"/>
      <c r="D71" s="68"/>
      <c r="E71" s="68"/>
      <c r="F71" s="68"/>
      <c r="G71" s="68"/>
      <c r="H71" s="67">
        <f>IFERROR(Table1[[#This Row],[No. of Weeks with instruction]]*Table1[[#This Row],[Hours per Week]],"")</f>
        <v>0</v>
      </c>
    </row>
    <row r="72" spans="1:8" x14ac:dyDescent="0.2">
      <c r="A72" s="49"/>
      <c r="B72" s="52"/>
      <c r="C72" s="52"/>
      <c r="D72" s="68"/>
      <c r="E72" s="68"/>
      <c r="F72" s="68"/>
      <c r="G72" s="68"/>
      <c r="H72" s="67">
        <f>IFERROR(Table1[[#This Row],[No. of Weeks with instruction]]*Table1[[#This Row],[Hours per Week]],"")</f>
        <v>0</v>
      </c>
    </row>
    <row r="73" spans="1:8" x14ac:dyDescent="0.2">
      <c r="A73" s="49"/>
      <c r="B73" s="52"/>
      <c r="C73" s="52"/>
      <c r="D73" s="68"/>
      <c r="E73" s="68"/>
      <c r="F73" s="68"/>
      <c r="G73" s="68"/>
      <c r="H73" s="67">
        <f>IFERROR(Table1[[#This Row],[No. of Weeks with instruction]]*Table1[[#This Row],[Hours per Week]],"")</f>
        <v>0</v>
      </c>
    </row>
    <row r="74" spans="1:8" x14ac:dyDescent="0.2">
      <c r="A74" s="49"/>
      <c r="B74" s="52"/>
      <c r="C74" s="52"/>
      <c r="D74" s="68"/>
      <c r="E74" s="68"/>
      <c r="F74" s="68"/>
      <c r="G74" s="68"/>
      <c r="H74" s="67">
        <f>IFERROR(Table1[[#This Row],[No. of Weeks with instruction]]*Table1[[#This Row],[Hours per Week]],"")</f>
        <v>0</v>
      </c>
    </row>
    <row r="75" spans="1:8" x14ac:dyDescent="0.2">
      <c r="A75" s="49"/>
      <c r="B75" s="52"/>
      <c r="C75" s="52"/>
      <c r="D75" s="68"/>
      <c r="E75" s="68"/>
      <c r="F75" s="68"/>
      <c r="G75" s="68"/>
      <c r="H75" s="67">
        <f>IFERROR(Table1[[#This Row],[No. of Weeks with instruction]]*Table1[[#This Row],[Hours per Week]],"")</f>
        <v>0</v>
      </c>
    </row>
    <row r="76" spans="1:8" x14ac:dyDescent="0.2">
      <c r="A76" s="49"/>
      <c r="B76" s="52"/>
      <c r="C76" s="52"/>
      <c r="D76" s="68"/>
      <c r="E76" s="68"/>
      <c r="F76" s="68"/>
      <c r="G76" s="68"/>
      <c r="H76" s="67">
        <f>IFERROR(Table1[[#This Row],[No. of Weeks with instruction]]*Table1[[#This Row],[Hours per Week]],"")</f>
        <v>0</v>
      </c>
    </row>
    <row r="77" spans="1:8" x14ac:dyDescent="0.2">
      <c r="A77" s="49"/>
      <c r="B77" s="52"/>
      <c r="C77" s="52"/>
      <c r="D77" s="68"/>
      <c r="E77" s="68"/>
      <c r="F77" s="68"/>
      <c r="G77" s="68"/>
      <c r="H77" s="67">
        <f>IFERROR(Table1[[#This Row],[No. of Weeks with instruction]]*Table1[[#This Row],[Hours per Week]],"")</f>
        <v>0</v>
      </c>
    </row>
    <row r="78" spans="1:8" x14ac:dyDescent="0.2">
      <c r="A78" s="49"/>
      <c r="B78" s="52"/>
      <c r="C78" s="52"/>
      <c r="D78" s="68"/>
      <c r="E78" s="68"/>
      <c r="F78" s="68"/>
      <c r="G78" s="68"/>
      <c r="H78" s="67">
        <f>IFERROR(Table1[[#This Row],[No. of Weeks with instruction]]*Table1[[#This Row],[Hours per Week]],"")</f>
        <v>0</v>
      </c>
    </row>
    <row r="79" spans="1:8" x14ac:dyDescent="0.2">
      <c r="A79" s="49"/>
      <c r="B79" s="52"/>
      <c r="C79" s="52"/>
      <c r="D79" s="68"/>
      <c r="E79" s="68"/>
      <c r="F79" s="68"/>
      <c r="G79" s="68"/>
      <c r="H79" s="67">
        <f>IFERROR(Table1[[#This Row],[No. of Weeks with instruction]]*Table1[[#This Row],[Hours per Week]],"")</f>
        <v>0</v>
      </c>
    </row>
    <row r="80" spans="1:8" x14ac:dyDescent="0.2">
      <c r="A80" s="49"/>
      <c r="B80" s="52"/>
      <c r="C80" s="52"/>
      <c r="D80" s="68"/>
      <c r="E80" s="68"/>
      <c r="F80" s="68"/>
      <c r="G80" s="68"/>
      <c r="H80" s="67">
        <f>IFERROR(Table1[[#This Row],[No. of Weeks with instruction]]*Table1[[#This Row],[Hours per Week]],"")</f>
        <v>0</v>
      </c>
    </row>
    <row r="81" spans="1:8" x14ac:dyDescent="0.2">
      <c r="A81" s="49"/>
      <c r="B81" s="52"/>
      <c r="C81" s="52"/>
      <c r="D81" s="68"/>
      <c r="E81" s="68"/>
      <c r="F81" s="68"/>
      <c r="G81" s="68"/>
      <c r="H81" s="67">
        <f>IFERROR(Table1[[#This Row],[No. of Weeks with instruction]]*Table1[[#This Row],[Hours per Week]],"")</f>
        <v>0</v>
      </c>
    </row>
    <row r="82" spans="1:8" x14ac:dyDescent="0.2">
      <c r="A82" s="49"/>
      <c r="B82" s="52"/>
      <c r="C82" s="52"/>
      <c r="D82" s="68"/>
      <c r="E82" s="68"/>
      <c r="F82" s="68"/>
      <c r="G82" s="68"/>
      <c r="H82" s="67">
        <f>IFERROR(Table1[[#This Row],[No. of Weeks with instruction]]*Table1[[#This Row],[Hours per Week]],"")</f>
        <v>0</v>
      </c>
    </row>
    <row r="83" spans="1:8" x14ac:dyDescent="0.2">
      <c r="A83" s="49"/>
      <c r="B83" s="52"/>
      <c r="C83" s="52"/>
      <c r="D83" s="68"/>
      <c r="E83" s="68"/>
      <c r="F83" s="68"/>
      <c r="G83" s="68"/>
      <c r="H83" s="67">
        <f>IFERROR(Table1[[#This Row],[No. of Weeks with instruction]]*Table1[[#This Row],[Hours per Week]],"")</f>
        <v>0</v>
      </c>
    </row>
    <row r="84" spans="1:8" x14ac:dyDescent="0.2">
      <c r="A84" s="49"/>
      <c r="B84" s="52"/>
      <c r="C84" s="52"/>
      <c r="D84" s="68"/>
      <c r="E84" s="68"/>
      <c r="F84" s="68"/>
      <c r="G84" s="68"/>
      <c r="H84" s="67">
        <f>IFERROR(Table1[[#This Row],[No. of Weeks with instruction]]*Table1[[#This Row],[Hours per Week]],"")</f>
        <v>0</v>
      </c>
    </row>
    <row r="85" spans="1:8" x14ac:dyDescent="0.2">
      <c r="A85" s="49"/>
      <c r="B85" s="52"/>
      <c r="C85" s="52"/>
      <c r="D85" s="68"/>
      <c r="E85" s="68"/>
      <c r="F85" s="68"/>
      <c r="G85" s="68"/>
      <c r="H85" s="67">
        <f>IFERROR(Table1[[#This Row],[No. of Weeks with instruction]]*Table1[[#This Row],[Hours per Week]],"")</f>
        <v>0</v>
      </c>
    </row>
    <row r="86" spans="1:8" x14ac:dyDescent="0.2">
      <c r="A86" s="49"/>
      <c r="B86" s="52"/>
      <c r="C86" s="52"/>
      <c r="D86" s="68"/>
      <c r="E86" s="68"/>
      <c r="F86" s="68"/>
      <c r="G86" s="68"/>
      <c r="H86" s="67">
        <f>IFERROR(Table1[[#This Row],[No. of Weeks with instruction]]*Table1[[#This Row],[Hours per Week]],"")</f>
        <v>0</v>
      </c>
    </row>
    <row r="87" spans="1:8" x14ac:dyDescent="0.2">
      <c r="A87" s="49"/>
      <c r="B87" s="52"/>
      <c r="C87" s="52"/>
      <c r="D87" s="68"/>
      <c r="E87" s="68"/>
      <c r="F87" s="68"/>
      <c r="G87" s="68"/>
      <c r="H87" s="67">
        <f>IFERROR(Table1[[#This Row],[No. of Weeks with instruction]]*Table1[[#This Row],[Hours per Week]],"")</f>
        <v>0</v>
      </c>
    </row>
    <row r="88" spans="1:8" x14ac:dyDescent="0.2">
      <c r="A88" s="49"/>
      <c r="B88" s="52"/>
      <c r="C88" s="52"/>
      <c r="D88" s="68"/>
      <c r="E88" s="68"/>
      <c r="F88" s="68"/>
      <c r="G88" s="68"/>
      <c r="H88" s="67">
        <f>IFERROR(Table1[[#This Row],[No. of Weeks with instruction]]*Table1[[#This Row],[Hours per Week]],"")</f>
        <v>0</v>
      </c>
    </row>
    <row r="89" spans="1:8" x14ac:dyDescent="0.2">
      <c r="A89" s="49"/>
      <c r="B89" s="52"/>
      <c r="C89" s="52"/>
      <c r="D89" s="68"/>
      <c r="E89" s="68"/>
      <c r="F89" s="68"/>
      <c r="G89" s="68"/>
      <c r="H89" s="67">
        <f>IFERROR(Table1[[#This Row],[No. of Weeks with instruction]]*Table1[[#This Row],[Hours per Week]],"")</f>
        <v>0</v>
      </c>
    </row>
    <row r="90" spans="1:8" x14ac:dyDescent="0.2">
      <c r="A90" s="49"/>
      <c r="B90" s="52"/>
      <c r="C90" s="52"/>
      <c r="D90" s="68"/>
      <c r="E90" s="68"/>
      <c r="F90" s="68"/>
      <c r="G90" s="68"/>
      <c r="H90" s="67">
        <f>IFERROR(Table1[[#This Row],[No. of Weeks with instruction]]*Table1[[#This Row],[Hours per Week]],"")</f>
        <v>0</v>
      </c>
    </row>
    <row r="91" spans="1:8" x14ac:dyDescent="0.2">
      <c r="A91" s="49"/>
      <c r="B91" s="52"/>
      <c r="C91" s="52"/>
      <c r="D91" s="68"/>
      <c r="E91" s="68"/>
      <c r="F91" s="68"/>
      <c r="G91" s="68"/>
      <c r="H91" s="67">
        <f>IFERROR(Table1[[#This Row],[No. of Weeks with instruction]]*Table1[[#This Row],[Hours per Week]],"")</f>
        <v>0</v>
      </c>
    </row>
    <row r="92" spans="1:8" x14ac:dyDescent="0.2">
      <c r="A92" s="49"/>
      <c r="B92" s="52"/>
      <c r="C92" s="52"/>
      <c r="D92" s="68"/>
      <c r="E92" s="68"/>
      <c r="F92" s="68"/>
      <c r="G92" s="68"/>
      <c r="H92" s="67">
        <f>IFERROR(Table1[[#This Row],[No. of Weeks with instruction]]*Table1[[#This Row],[Hours per Week]],"")</f>
        <v>0</v>
      </c>
    </row>
    <row r="93" spans="1:8" x14ac:dyDescent="0.2">
      <c r="A93" s="49"/>
      <c r="B93" s="52"/>
      <c r="C93" s="52"/>
      <c r="D93" s="68"/>
      <c r="E93" s="68"/>
      <c r="F93" s="68"/>
      <c r="G93" s="68"/>
      <c r="H93" s="67">
        <f>IFERROR(Table1[[#This Row],[No. of Weeks with instruction]]*Table1[[#This Row],[Hours per Week]],"")</f>
        <v>0</v>
      </c>
    </row>
    <row r="94" spans="1:8" x14ac:dyDescent="0.2">
      <c r="A94" s="49"/>
      <c r="B94" s="52"/>
      <c r="C94" s="52"/>
      <c r="D94" s="68"/>
      <c r="E94" s="68"/>
      <c r="F94" s="68"/>
      <c r="G94" s="68"/>
      <c r="H94" s="67">
        <f>IFERROR(Table1[[#This Row],[No. of Weeks with instruction]]*Table1[[#This Row],[Hours per Week]],"")</f>
        <v>0</v>
      </c>
    </row>
    <row r="95" spans="1:8" x14ac:dyDescent="0.2">
      <c r="A95" s="49"/>
      <c r="B95" s="52"/>
      <c r="C95" s="52"/>
      <c r="D95" s="68"/>
      <c r="E95" s="68"/>
      <c r="F95" s="68"/>
      <c r="G95" s="68"/>
      <c r="H95" s="67">
        <f>IFERROR(Table1[[#This Row],[No. of Weeks with instruction]]*Table1[[#This Row],[Hours per Week]],"")</f>
        <v>0</v>
      </c>
    </row>
    <row r="96" spans="1:8" x14ac:dyDescent="0.2">
      <c r="A96" s="49"/>
      <c r="B96" s="52"/>
      <c r="C96" s="52"/>
      <c r="D96" s="68"/>
      <c r="E96" s="68"/>
      <c r="F96" s="68"/>
      <c r="G96" s="68"/>
      <c r="H96" s="67">
        <f>IFERROR(Table1[[#This Row],[No. of Weeks with instruction]]*Table1[[#This Row],[Hours per Week]],"")</f>
        <v>0</v>
      </c>
    </row>
    <row r="97" spans="1:8" x14ac:dyDescent="0.2">
      <c r="A97" s="49"/>
      <c r="B97" s="52"/>
      <c r="C97" s="52"/>
      <c r="D97" s="68"/>
      <c r="E97" s="68"/>
      <c r="F97" s="68"/>
      <c r="G97" s="68"/>
      <c r="H97" s="67">
        <f>IFERROR(Table1[[#This Row],[No. of Weeks with instruction]]*Table1[[#This Row],[Hours per Week]],"")</f>
        <v>0</v>
      </c>
    </row>
    <row r="98" spans="1:8" x14ac:dyDescent="0.2">
      <c r="A98" s="49"/>
      <c r="B98" s="52"/>
      <c r="C98" s="52"/>
      <c r="D98" s="68"/>
      <c r="E98" s="68"/>
      <c r="F98" s="68"/>
      <c r="G98" s="68"/>
      <c r="H98" s="67">
        <f>IFERROR(Table1[[#This Row],[No. of Weeks with instruction]]*Table1[[#This Row],[Hours per Week]],"")</f>
        <v>0</v>
      </c>
    </row>
    <row r="99" spans="1:8" x14ac:dyDescent="0.2">
      <c r="A99" s="49"/>
      <c r="B99" s="52"/>
      <c r="C99" s="52"/>
      <c r="D99" s="68"/>
      <c r="E99" s="68"/>
      <c r="F99" s="68"/>
      <c r="G99" s="68"/>
      <c r="H99" s="67">
        <f>IFERROR(Table1[[#This Row],[No. of Weeks with instruction]]*Table1[[#This Row],[Hours per Week]],"")</f>
        <v>0</v>
      </c>
    </row>
    <row r="100" spans="1:8" x14ac:dyDescent="0.2">
      <c r="A100" s="49"/>
      <c r="B100" s="52"/>
      <c r="C100" s="52"/>
      <c r="D100" s="68"/>
      <c r="E100" s="68"/>
      <c r="F100" s="68"/>
      <c r="G100" s="68"/>
      <c r="H100" s="67">
        <f>IFERROR(Table1[[#This Row],[No. of Weeks with instruction]]*Table1[[#This Row],[Hours per Week]],"")</f>
        <v>0</v>
      </c>
    </row>
    <row r="101" spans="1:8" x14ac:dyDescent="0.2">
      <c r="A101" s="49"/>
      <c r="B101" s="52"/>
      <c r="C101" s="52"/>
      <c r="D101" s="68"/>
      <c r="E101" s="68"/>
      <c r="F101" s="68"/>
      <c r="G101" s="68"/>
      <c r="H101" s="67">
        <f>IFERROR(Table1[[#This Row],[No. of Weeks with instruction]]*Table1[[#This Row],[Hours per Week]],"")</f>
        <v>0</v>
      </c>
    </row>
    <row r="102" spans="1:8" x14ac:dyDescent="0.2">
      <c r="A102" s="49"/>
      <c r="B102" s="52"/>
      <c r="C102" s="52"/>
      <c r="D102" s="68"/>
      <c r="E102" s="68"/>
      <c r="F102" s="68"/>
      <c r="G102" s="68"/>
      <c r="H102" s="67">
        <f>IFERROR(Table1[[#This Row],[No. of Weeks with instruction]]*Table1[[#This Row],[Hours per Week]],"")</f>
        <v>0</v>
      </c>
    </row>
    <row r="103" spans="1:8" x14ac:dyDescent="0.2">
      <c r="A103" s="49"/>
      <c r="B103" s="52"/>
      <c r="C103" s="52"/>
      <c r="D103" s="68"/>
      <c r="E103" s="68"/>
      <c r="F103" s="68"/>
      <c r="G103" s="68"/>
      <c r="H103" s="67">
        <f>IFERROR(Table1[[#This Row],[No. of Weeks with instruction]]*Table1[[#This Row],[Hours per Week]],"")</f>
        <v>0</v>
      </c>
    </row>
    <row r="104" spans="1:8" x14ac:dyDescent="0.2">
      <c r="A104" s="49"/>
      <c r="B104" s="52"/>
      <c r="C104" s="52"/>
      <c r="D104" s="68"/>
      <c r="E104" s="68"/>
      <c r="F104" s="68"/>
      <c r="G104" s="68"/>
      <c r="H104" s="67">
        <f>IFERROR(Table1[[#This Row],[No. of Weeks with instruction]]*Table1[[#This Row],[Hours per Week]],"")</f>
        <v>0</v>
      </c>
    </row>
    <row r="105" spans="1:8" x14ac:dyDescent="0.2">
      <c r="A105" s="49"/>
      <c r="B105" s="52"/>
      <c r="C105" s="52"/>
      <c r="D105" s="68"/>
      <c r="E105" s="68"/>
      <c r="F105" s="68"/>
      <c r="G105" s="68"/>
      <c r="H105" s="67">
        <f>IFERROR(Table1[[#This Row],[No. of Weeks with instruction]]*Table1[[#This Row],[Hours per Week]],"")</f>
        <v>0</v>
      </c>
    </row>
    <row r="106" spans="1:8" x14ac:dyDescent="0.2">
      <c r="A106" s="49"/>
      <c r="B106" s="52"/>
      <c r="C106" s="52"/>
      <c r="D106" s="68"/>
      <c r="E106" s="68"/>
      <c r="F106" s="68"/>
      <c r="G106" s="68"/>
      <c r="H106" s="67">
        <f>IFERROR(Table1[[#This Row],[No. of Weeks with instruction]]*Table1[[#This Row],[Hours per Week]],"")</f>
        <v>0</v>
      </c>
    </row>
    <row r="107" spans="1:8" x14ac:dyDescent="0.2">
      <c r="A107" s="49"/>
      <c r="B107" s="52"/>
      <c r="C107" s="52"/>
      <c r="D107" s="68"/>
      <c r="E107" s="68"/>
      <c r="F107" s="68"/>
      <c r="G107" s="68"/>
      <c r="H107" s="67">
        <f>IFERROR(Table1[[#This Row],[No. of Weeks with instruction]]*Table1[[#This Row],[Hours per Week]],"")</f>
        <v>0</v>
      </c>
    </row>
    <row r="108" spans="1:8" x14ac:dyDescent="0.2">
      <c r="A108" s="49"/>
      <c r="B108" s="52"/>
      <c r="C108" s="52"/>
      <c r="D108" s="68"/>
      <c r="E108" s="68"/>
      <c r="F108" s="68"/>
      <c r="G108" s="68"/>
      <c r="H108" s="67">
        <f>IFERROR(Table1[[#This Row],[No. of Weeks with instruction]]*Table1[[#This Row],[Hours per Week]],"")</f>
        <v>0</v>
      </c>
    </row>
    <row r="109" spans="1:8" x14ac:dyDescent="0.2">
      <c r="A109" s="49"/>
      <c r="B109" s="52"/>
      <c r="C109" s="52"/>
      <c r="D109" s="68"/>
      <c r="E109" s="68"/>
      <c r="F109" s="68"/>
      <c r="G109" s="68"/>
      <c r="H109" s="67">
        <f>IFERROR(Table1[[#This Row],[No. of Weeks with instruction]]*Table1[[#This Row],[Hours per Week]],"")</f>
        <v>0</v>
      </c>
    </row>
    <row r="110" spans="1:8" x14ac:dyDescent="0.2">
      <c r="A110" s="49"/>
      <c r="B110" s="52"/>
      <c r="C110" s="52"/>
      <c r="D110" s="68"/>
      <c r="E110" s="68"/>
      <c r="F110" s="68"/>
      <c r="G110" s="68"/>
      <c r="H110" s="67">
        <f>IFERROR(Table1[[#This Row],[No. of Weeks with instruction]]*Table1[[#This Row],[Hours per Week]],"")</f>
        <v>0</v>
      </c>
    </row>
    <row r="111" spans="1:8" x14ac:dyDescent="0.2">
      <c r="A111" s="49"/>
      <c r="B111" s="52"/>
      <c r="C111" s="52"/>
      <c r="D111" s="68"/>
      <c r="E111" s="68"/>
      <c r="F111" s="68"/>
      <c r="G111" s="68"/>
      <c r="H111" s="67">
        <f>IFERROR(Table1[[#This Row],[No. of Weeks with instruction]]*Table1[[#This Row],[Hours per Week]],"")</f>
        <v>0</v>
      </c>
    </row>
    <row r="112" spans="1:8" x14ac:dyDescent="0.2">
      <c r="A112" s="49"/>
      <c r="B112" s="52"/>
      <c r="C112" s="52"/>
      <c r="D112" s="68"/>
      <c r="E112" s="68"/>
      <c r="F112" s="68"/>
      <c r="G112" s="68"/>
      <c r="H112" s="67">
        <f>IFERROR(Table1[[#This Row],[No. of Weeks with instruction]]*Table1[[#This Row],[Hours per Week]],"")</f>
        <v>0</v>
      </c>
    </row>
    <row r="113" spans="1:8" x14ac:dyDescent="0.2">
      <c r="A113" s="49"/>
      <c r="B113" s="52"/>
      <c r="C113" s="52"/>
      <c r="D113" s="68"/>
      <c r="E113" s="68"/>
      <c r="F113" s="68"/>
      <c r="G113" s="68"/>
      <c r="H113" s="67">
        <f>IFERROR(Table1[[#This Row],[No. of Weeks with instruction]]*Table1[[#This Row],[Hours per Week]],"")</f>
        <v>0</v>
      </c>
    </row>
    <row r="114" spans="1:8" x14ac:dyDescent="0.2">
      <c r="A114" s="49"/>
      <c r="B114" s="52"/>
      <c r="C114" s="52"/>
      <c r="D114" s="68"/>
      <c r="E114" s="68"/>
      <c r="F114" s="68"/>
      <c r="G114" s="68"/>
      <c r="H114" s="67">
        <f>IFERROR(Table1[[#This Row],[No. of Weeks with instruction]]*Table1[[#This Row],[Hours per Week]],"")</f>
        <v>0</v>
      </c>
    </row>
    <row r="115" spans="1:8" x14ac:dyDescent="0.2">
      <c r="A115" s="49"/>
      <c r="B115" s="52"/>
      <c r="C115" s="52"/>
      <c r="D115" s="68"/>
      <c r="E115" s="68"/>
      <c r="F115" s="68"/>
      <c r="G115" s="68"/>
      <c r="H115" s="67">
        <f>IFERROR(Table1[[#This Row],[No. of Weeks with instruction]]*Table1[[#This Row],[Hours per Week]],"")</f>
        <v>0</v>
      </c>
    </row>
    <row r="116" spans="1:8" x14ac:dyDescent="0.2">
      <c r="A116" s="49"/>
      <c r="B116" s="52"/>
      <c r="C116" s="52"/>
      <c r="D116" s="68"/>
      <c r="E116" s="68"/>
      <c r="F116" s="68"/>
      <c r="G116" s="68"/>
      <c r="H116" s="67">
        <f>IFERROR(Table1[[#This Row],[No. of Weeks with instruction]]*Table1[[#This Row],[Hours per Week]],"")</f>
        <v>0</v>
      </c>
    </row>
    <row r="117" spans="1:8" x14ac:dyDescent="0.2">
      <c r="A117" s="49"/>
      <c r="B117" s="52"/>
      <c r="C117" s="52"/>
      <c r="D117" s="68"/>
      <c r="E117" s="68"/>
      <c r="F117" s="68"/>
      <c r="G117" s="68"/>
      <c r="H117" s="67">
        <f>IFERROR(Table1[[#This Row],[No. of Weeks with instruction]]*Table1[[#This Row],[Hours per Week]],"")</f>
        <v>0</v>
      </c>
    </row>
    <row r="118" spans="1:8" x14ac:dyDescent="0.2">
      <c r="A118" s="49"/>
      <c r="B118" s="52"/>
      <c r="C118" s="52"/>
      <c r="D118" s="68"/>
      <c r="E118" s="68"/>
      <c r="F118" s="68"/>
      <c r="G118" s="68"/>
      <c r="H118" s="67">
        <f>IFERROR(Table1[[#This Row],[No. of Weeks with instruction]]*Table1[[#This Row],[Hours per Week]],"")</f>
        <v>0</v>
      </c>
    </row>
    <row r="119" spans="1:8" x14ac:dyDescent="0.2">
      <c r="A119" s="49"/>
      <c r="B119" s="52"/>
      <c r="C119" s="52"/>
      <c r="D119" s="68"/>
      <c r="E119" s="68"/>
      <c r="F119" s="68"/>
      <c r="G119" s="68"/>
      <c r="H119" s="67">
        <f>IFERROR(Table1[[#This Row],[No. of Weeks with instruction]]*Table1[[#This Row],[Hours per Week]],"")</f>
        <v>0</v>
      </c>
    </row>
    <row r="120" spans="1:8" x14ac:dyDescent="0.2">
      <c r="A120" s="49"/>
      <c r="B120" s="52"/>
      <c r="C120" s="52"/>
      <c r="D120" s="68"/>
      <c r="E120" s="68"/>
      <c r="F120" s="68"/>
      <c r="G120" s="68"/>
      <c r="H120" s="67">
        <f>IFERROR(Table1[[#This Row],[No. of Weeks with instruction]]*Table1[[#This Row],[Hours per Week]],"")</f>
        <v>0</v>
      </c>
    </row>
    <row r="121" spans="1:8" x14ac:dyDescent="0.2">
      <c r="A121" s="49"/>
      <c r="B121" s="52"/>
      <c r="C121" s="52"/>
      <c r="D121" s="68"/>
      <c r="E121" s="68"/>
      <c r="F121" s="68"/>
      <c r="G121" s="68"/>
      <c r="H121" s="67">
        <f>IFERROR(Table1[[#This Row],[No. of Weeks with instruction]]*Table1[[#This Row],[Hours per Week]],"")</f>
        <v>0</v>
      </c>
    </row>
    <row r="122" spans="1:8" x14ac:dyDescent="0.2">
      <c r="A122" s="49"/>
      <c r="B122" s="52"/>
      <c r="C122" s="52"/>
      <c r="D122" s="68"/>
      <c r="E122" s="68"/>
      <c r="F122" s="68"/>
      <c r="G122" s="68"/>
      <c r="H122" s="67">
        <f>IFERROR(Table1[[#This Row],[No. of Weeks with instruction]]*Table1[[#This Row],[Hours per Week]],"")</f>
        <v>0</v>
      </c>
    </row>
    <row r="123" spans="1:8" x14ac:dyDescent="0.2">
      <c r="A123" s="49"/>
      <c r="B123" s="52"/>
      <c r="C123" s="52"/>
      <c r="D123" s="68"/>
      <c r="E123" s="68"/>
      <c r="F123" s="68"/>
      <c r="G123" s="68"/>
      <c r="H123" s="67">
        <f>IFERROR(Table1[[#This Row],[No. of Weeks with instruction]]*Table1[[#This Row],[Hours per Week]],"")</f>
        <v>0</v>
      </c>
    </row>
    <row r="124" spans="1:8" x14ac:dyDescent="0.2">
      <c r="A124" s="49"/>
      <c r="B124" s="52"/>
      <c r="C124" s="52"/>
      <c r="D124" s="68"/>
      <c r="E124" s="68"/>
      <c r="F124" s="68"/>
      <c r="G124" s="68"/>
      <c r="H124" s="67">
        <f>IFERROR(Table1[[#This Row],[No. of Weeks with instruction]]*Table1[[#This Row],[Hours per Week]],"")</f>
        <v>0</v>
      </c>
    </row>
    <row r="125" spans="1:8" x14ac:dyDescent="0.2">
      <c r="A125" s="49"/>
      <c r="B125" s="52"/>
      <c r="C125" s="52"/>
      <c r="D125" s="68"/>
      <c r="E125" s="68"/>
      <c r="F125" s="68"/>
      <c r="G125" s="68"/>
      <c r="H125" s="67">
        <f>IFERROR(Table1[[#This Row],[No. of Weeks with instruction]]*Table1[[#This Row],[Hours per Week]],"")</f>
        <v>0</v>
      </c>
    </row>
    <row r="126" spans="1:8" x14ac:dyDescent="0.2">
      <c r="A126" s="49"/>
      <c r="B126" s="52"/>
      <c r="C126" s="52"/>
      <c r="D126" s="68"/>
      <c r="E126" s="68"/>
      <c r="F126" s="68"/>
      <c r="G126" s="68"/>
      <c r="H126" s="67">
        <f>IFERROR(Table1[[#This Row],[No. of Weeks with instruction]]*Table1[[#This Row],[Hours per Week]],"")</f>
        <v>0</v>
      </c>
    </row>
    <row r="127" spans="1:8" x14ac:dyDescent="0.2">
      <c r="A127" s="49"/>
      <c r="B127" s="52"/>
      <c r="C127" s="52"/>
      <c r="D127" s="68"/>
      <c r="E127" s="68"/>
      <c r="F127" s="68"/>
      <c r="G127" s="68"/>
      <c r="H127" s="67">
        <f>IFERROR(Table1[[#This Row],[No. of Weeks with instruction]]*Table1[[#This Row],[Hours per Week]],"")</f>
        <v>0</v>
      </c>
    </row>
    <row r="128" spans="1:8" x14ac:dyDescent="0.2">
      <c r="A128" s="49"/>
      <c r="B128" s="52"/>
      <c r="C128" s="52"/>
      <c r="D128" s="68"/>
      <c r="E128" s="68"/>
      <c r="F128" s="68"/>
      <c r="G128" s="68"/>
      <c r="H128" s="67">
        <f>IFERROR(Table1[[#This Row],[No. of Weeks with instruction]]*Table1[[#This Row],[Hours per Week]],"")</f>
        <v>0</v>
      </c>
    </row>
    <row r="129" spans="1:8" x14ac:dyDescent="0.2">
      <c r="A129" s="49"/>
      <c r="B129" s="52"/>
      <c r="C129" s="52"/>
      <c r="D129" s="68"/>
      <c r="E129" s="68"/>
      <c r="F129" s="68"/>
      <c r="G129" s="68"/>
      <c r="H129" s="67">
        <f>IFERROR(Table1[[#This Row],[No. of Weeks with instruction]]*Table1[[#This Row],[Hours per Week]],"")</f>
        <v>0</v>
      </c>
    </row>
    <row r="130" spans="1:8" x14ac:dyDescent="0.2">
      <c r="A130" s="49"/>
      <c r="B130" s="52"/>
      <c r="C130" s="52"/>
      <c r="D130" s="68"/>
      <c r="E130" s="68"/>
      <c r="F130" s="68"/>
      <c r="G130" s="68"/>
      <c r="H130" s="67">
        <f>IFERROR(Table1[[#This Row],[No. of Weeks with instruction]]*Table1[[#This Row],[Hours per Week]],"")</f>
        <v>0</v>
      </c>
    </row>
    <row r="131" spans="1:8" x14ac:dyDescent="0.2">
      <c r="A131" s="49"/>
      <c r="B131" s="52"/>
      <c r="C131" s="52"/>
      <c r="D131" s="68"/>
      <c r="E131" s="68"/>
      <c r="F131" s="68"/>
      <c r="G131" s="68"/>
      <c r="H131" s="67">
        <f>IFERROR(Table1[[#This Row],[No. of Weeks with instruction]]*Table1[[#This Row],[Hours per Week]],"")</f>
        <v>0</v>
      </c>
    </row>
    <row r="132" spans="1:8" x14ac:dyDescent="0.2">
      <c r="A132" s="49"/>
      <c r="B132" s="52"/>
      <c r="C132" s="52"/>
      <c r="D132" s="68"/>
      <c r="E132" s="68"/>
      <c r="F132" s="68"/>
      <c r="G132" s="68"/>
      <c r="H132" s="67">
        <f>IFERROR(Table1[[#This Row],[No. of Weeks with instruction]]*Table1[[#This Row],[Hours per Week]],"")</f>
        <v>0</v>
      </c>
    </row>
    <row r="133" spans="1:8" x14ac:dyDescent="0.2">
      <c r="A133" s="49"/>
      <c r="B133" s="52"/>
      <c r="C133" s="52"/>
      <c r="D133" s="68"/>
      <c r="E133" s="68"/>
      <c r="F133" s="68"/>
      <c r="G133" s="68"/>
      <c r="H133" s="67">
        <f>IFERROR(Table1[[#This Row],[No. of Weeks with instruction]]*Table1[[#This Row],[Hours per Week]],"")</f>
        <v>0</v>
      </c>
    </row>
    <row r="134" spans="1:8" x14ac:dyDescent="0.2">
      <c r="A134" s="49"/>
      <c r="B134" s="52"/>
      <c r="C134" s="52"/>
      <c r="D134" s="68"/>
      <c r="E134" s="68"/>
      <c r="F134" s="68"/>
      <c r="G134" s="68"/>
      <c r="H134" s="67">
        <f>IFERROR(Table1[[#This Row],[No. of Weeks with instruction]]*Table1[[#This Row],[Hours per Week]],"")</f>
        <v>0</v>
      </c>
    </row>
    <row r="135" spans="1:8" x14ac:dyDescent="0.2">
      <c r="A135" s="49"/>
      <c r="B135" s="52"/>
      <c r="C135" s="52"/>
      <c r="D135" s="68"/>
      <c r="E135" s="68"/>
      <c r="F135" s="68"/>
      <c r="G135" s="68"/>
      <c r="H135" s="67">
        <f>IFERROR(Table1[[#This Row],[No. of Weeks with instruction]]*Table1[[#This Row],[Hours per Week]],"")</f>
        <v>0</v>
      </c>
    </row>
    <row r="136" spans="1:8" x14ac:dyDescent="0.2">
      <c r="A136" s="49"/>
      <c r="B136" s="52"/>
      <c r="C136" s="52"/>
      <c r="D136" s="68"/>
      <c r="E136" s="68"/>
      <c r="F136" s="68"/>
      <c r="G136" s="68"/>
      <c r="H136" s="67">
        <f>IFERROR(Table1[[#This Row],[No. of Weeks with instruction]]*Table1[[#This Row],[Hours per Week]],"")</f>
        <v>0</v>
      </c>
    </row>
    <row r="137" spans="1:8" x14ac:dyDescent="0.2">
      <c r="A137" s="49"/>
      <c r="B137" s="52"/>
      <c r="C137" s="52"/>
      <c r="D137" s="68"/>
      <c r="E137" s="68"/>
      <c r="F137" s="68"/>
      <c r="G137" s="68"/>
      <c r="H137" s="67">
        <f>IFERROR(Table1[[#This Row],[No. of Weeks with instruction]]*Table1[[#This Row],[Hours per Week]],"")</f>
        <v>0</v>
      </c>
    </row>
    <row r="138" spans="1:8" x14ac:dyDescent="0.2">
      <c r="A138" s="49"/>
      <c r="B138" s="52"/>
      <c r="C138" s="52"/>
      <c r="D138" s="68"/>
      <c r="E138" s="68"/>
      <c r="F138" s="68"/>
      <c r="G138" s="68"/>
      <c r="H138" s="67">
        <f>IFERROR(Table1[[#This Row],[No. of Weeks with instruction]]*Table1[[#This Row],[Hours per Week]],"")</f>
        <v>0</v>
      </c>
    </row>
    <row r="139" spans="1:8" x14ac:dyDescent="0.2">
      <c r="A139" s="49"/>
      <c r="B139" s="52"/>
      <c r="C139" s="52"/>
      <c r="D139" s="68"/>
      <c r="E139" s="68"/>
      <c r="F139" s="68"/>
      <c r="G139" s="68"/>
      <c r="H139" s="67">
        <f>IFERROR(Table1[[#This Row],[No. of Weeks with instruction]]*Table1[[#This Row],[Hours per Week]],"")</f>
        <v>0</v>
      </c>
    </row>
    <row r="140" spans="1:8" x14ac:dyDescent="0.2">
      <c r="A140" s="49"/>
      <c r="B140" s="52"/>
      <c r="C140" s="52"/>
      <c r="D140" s="68"/>
      <c r="E140" s="68"/>
      <c r="F140" s="68"/>
      <c r="G140" s="68"/>
      <c r="H140" s="67">
        <f>IFERROR(Table1[[#This Row],[No. of Weeks with instruction]]*Table1[[#This Row],[Hours per Week]],"")</f>
        <v>0</v>
      </c>
    </row>
    <row r="141" spans="1:8" x14ac:dyDescent="0.2">
      <c r="A141" s="49"/>
      <c r="B141" s="52"/>
      <c r="C141" s="52"/>
      <c r="D141" s="68"/>
      <c r="E141" s="68"/>
      <c r="F141" s="68"/>
      <c r="G141" s="68"/>
      <c r="H141" s="67">
        <f>IFERROR(Table1[[#This Row],[No. of Weeks with instruction]]*Table1[[#This Row],[Hours per Week]],"")</f>
        <v>0</v>
      </c>
    </row>
    <row r="142" spans="1:8" x14ac:dyDescent="0.2">
      <c r="A142" s="49"/>
      <c r="B142" s="52"/>
      <c r="C142" s="52"/>
      <c r="D142" s="68"/>
      <c r="E142" s="68"/>
      <c r="F142" s="68"/>
      <c r="G142" s="68"/>
      <c r="H142" s="67">
        <f>IFERROR(Table1[[#This Row],[No. of Weeks with instruction]]*Table1[[#This Row],[Hours per Week]],"")</f>
        <v>0</v>
      </c>
    </row>
    <row r="143" spans="1:8" x14ac:dyDescent="0.2">
      <c r="A143" s="49"/>
      <c r="B143" s="52"/>
      <c r="C143" s="52"/>
      <c r="D143" s="68"/>
      <c r="E143" s="68"/>
      <c r="F143" s="68"/>
      <c r="G143" s="68"/>
      <c r="H143" s="67">
        <f>IFERROR(Table1[[#This Row],[No. of Weeks with instruction]]*Table1[[#This Row],[Hours per Week]],"")</f>
        <v>0</v>
      </c>
    </row>
    <row r="144" spans="1:8" x14ac:dyDescent="0.2">
      <c r="A144" s="49"/>
      <c r="B144" s="52"/>
      <c r="C144" s="52"/>
      <c r="D144" s="68"/>
      <c r="E144" s="68"/>
      <c r="F144" s="68"/>
      <c r="G144" s="68"/>
      <c r="H144" s="67">
        <f>IFERROR(Table1[[#This Row],[No. of Weeks with instruction]]*Table1[[#This Row],[Hours per Week]],"")</f>
        <v>0</v>
      </c>
    </row>
    <row r="145" spans="1:8" x14ac:dyDescent="0.2">
      <c r="A145" s="49"/>
      <c r="B145" s="52"/>
      <c r="C145" s="52"/>
      <c r="D145" s="68"/>
      <c r="E145" s="68"/>
      <c r="F145" s="68"/>
      <c r="G145" s="68"/>
      <c r="H145" s="67">
        <f>IFERROR(Table1[[#This Row],[No. of Weeks with instruction]]*Table1[[#This Row],[Hours per Week]],"")</f>
        <v>0</v>
      </c>
    </row>
    <row r="146" spans="1:8" x14ac:dyDescent="0.2">
      <c r="A146" s="49"/>
      <c r="B146" s="52"/>
      <c r="C146" s="52"/>
      <c r="D146" s="68"/>
      <c r="E146" s="68"/>
      <c r="F146" s="68"/>
      <c r="G146" s="68"/>
      <c r="H146" s="67">
        <f>IFERROR(Table1[[#This Row],[No. of Weeks with instruction]]*Table1[[#This Row],[Hours per Week]],"")</f>
        <v>0</v>
      </c>
    </row>
    <row r="147" spans="1:8" x14ac:dyDescent="0.2">
      <c r="A147" s="49"/>
      <c r="B147" s="52"/>
      <c r="C147" s="52"/>
      <c r="D147" s="68"/>
      <c r="E147" s="68"/>
      <c r="F147" s="68"/>
      <c r="G147" s="68"/>
      <c r="H147" s="67">
        <f>IFERROR(Table1[[#This Row],[No. of Weeks with instruction]]*Table1[[#This Row],[Hours per Week]],"")</f>
        <v>0</v>
      </c>
    </row>
    <row r="148" spans="1:8" x14ac:dyDescent="0.2">
      <c r="A148" s="49"/>
      <c r="B148" s="52"/>
      <c r="C148" s="52"/>
      <c r="D148" s="68"/>
      <c r="E148" s="68"/>
      <c r="F148" s="68"/>
      <c r="G148" s="68"/>
      <c r="H148" s="67">
        <f>IFERROR(Table1[[#This Row],[No. of Weeks with instruction]]*Table1[[#This Row],[Hours per Week]],"")</f>
        <v>0</v>
      </c>
    </row>
    <row r="149" spans="1:8" x14ac:dyDescent="0.2">
      <c r="A149" s="49"/>
      <c r="B149" s="52"/>
      <c r="C149" s="52"/>
      <c r="D149" s="68"/>
      <c r="E149" s="68"/>
      <c r="F149" s="68"/>
      <c r="G149" s="68"/>
      <c r="H149" s="67">
        <f>IFERROR(Table1[[#This Row],[No. of Weeks with instruction]]*Table1[[#This Row],[Hours per Week]],"")</f>
        <v>0</v>
      </c>
    </row>
    <row r="150" spans="1:8" x14ac:dyDescent="0.2">
      <c r="A150" s="49"/>
      <c r="B150" s="52"/>
      <c r="C150" s="52"/>
      <c r="D150" s="68"/>
      <c r="E150" s="68"/>
      <c r="F150" s="68"/>
      <c r="G150" s="68"/>
      <c r="H150" s="67">
        <f>IFERROR(Table1[[#This Row],[No. of Weeks with instruction]]*Table1[[#This Row],[Hours per Week]],"")</f>
        <v>0</v>
      </c>
    </row>
    <row r="151" spans="1:8" x14ac:dyDescent="0.2">
      <c r="A151" s="49"/>
      <c r="B151" s="52"/>
      <c r="C151" s="52"/>
      <c r="D151" s="68"/>
      <c r="E151" s="68"/>
      <c r="F151" s="68"/>
      <c r="G151" s="68"/>
      <c r="H151" s="67">
        <f>IFERROR(Table1[[#This Row],[No. of Weeks with instruction]]*Table1[[#This Row],[Hours per Week]],"")</f>
        <v>0</v>
      </c>
    </row>
    <row r="152" spans="1:8" x14ac:dyDescent="0.2">
      <c r="A152" s="49"/>
      <c r="B152" s="52"/>
      <c r="C152" s="52"/>
      <c r="D152" s="68"/>
      <c r="E152" s="68"/>
      <c r="F152" s="68"/>
      <c r="G152" s="68"/>
      <c r="H152" s="67">
        <f>IFERROR(Table1[[#This Row],[No. of Weeks with instruction]]*Table1[[#This Row],[Hours per Week]],"")</f>
        <v>0</v>
      </c>
    </row>
    <row r="153" spans="1:8" x14ac:dyDescent="0.2">
      <c r="A153" s="49"/>
      <c r="B153" s="52"/>
      <c r="C153" s="52"/>
      <c r="D153" s="68"/>
      <c r="E153" s="68"/>
      <c r="F153" s="68"/>
      <c r="G153" s="68"/>
      <c r="H153" s="67">
        <f>IFERROR(Table1[[#This Row],[No. of Weeks with instruction]]*Table1[[#This Row],[Hours per Week]],"")</f>
        <v>0</v>
      </c>
    </row>
    <row r="154" spans="1:8" x14ac:dyDescent="0.2">
      <c r="A154" s="49"/>
      <c r="B154" s="52"/>
      <c r="C154" s="52"/>
      <c r="D154" s="68"/>
      <c r="E154" s="68"/>
      <c r="F154" s="68"/>
      <c r="G154" s="68"/>
      <c r="H154" s="67">
        <f>IFERROR(Table1[[#This Row],[No. of Weeks with instruction]]*Table1[[#This Row],[Hours per Week]],"")</f>
        <v>0</v>
      </c>
    </row>
    <row r="155" spans="1:8" x14ac:dyDescent="0.2">
      <c r="A155" s="49"/>
      <c r="B155" s="52"/>
      <c r="C155" s="52"/>
      <c r="D155" s="68"/>
      <c r="E155" s="68"/>
      <c r="F155" s="68"/>
      <c r="G155" s="68"/>
      <c r="H155" s="67">
        <f>IFERROR(Table1[[#This Row],[No. of Weeks with instruction]]*Table1[[#This Row],[Hours per Week]],"")</f>
        <v>0</v>
      </c>
    </row>
    <row r="156" spans="1:8" x14ac:dyDescent="0.2">
      <c r="A156" s="49"/>
      <c r="B156" s="52"/>
      <c r="C156" s="52"/>
      <c r="D156" s="68"/>
      <c r="E156" s="68"/>
      <c r="F156" s="68"/>
      <c r="G156" s="68"/>
      <c r="H156" s="67">
        <f>IFERROR(Table1[[#This Row],[No. of Weeks with instruction]]*Table1[[#This Row],[Hours per Week]],"")</f>
        <v>0</v>
      </c>
    </row>
    <row r="157" spans="1:8" x14ac:dyDescent="0.2">
      <c r="A157" s="49"/>
      <c r="B157" s="52"/>
      <c r="C157" s="52"/>
      <c r="D157" s="68"/>
      <c r="E157" s="68"/>
      <c r="F157" s="68"/>
      <c r="G157" s="68"/>
      <c r="H157" s="67">
        <f>IFERROR(Table1[[#This Row],[No. of Weeks with instruction]]*Table1[[#This Row],[Hours per Week]],"")</f>
        <v>0</v>
      </c>
    </row>
    <row r="158" spans="1:8" x14ac:dyDescent="0.2">
      <c r="A158" s="49"/>
      <c r="B158" s="52"/>
      <c r="C158" s="52"/>
      <c r="D158" s="68"/>
      <c r="E158" s="68"/>
      <c r="F158" s="68"/>
      <c r="G158" s="68"/>
      <c r="H158" s="67">
        <f>IFERROR(Table1[[#This Row],[No. of Weeks with instruction]]*Table1[[#This Row],[Hours per Week]],"")</f>
        <v>0</v>
      </c>
    </row>
    <row r="159" spans="1:8" x14ac:dyDescent="0.2">
      <c r="A159" s="49"/>
      <c r="B159" s="52"/>
      <c r="C159" s="52"/>
      <c r="D159" s="68"/>
      <c r="E159" s="68"/>
      <c r="F159" s="68"/>
      <c r="G159" s="68"/>
      <c r="H159" s="67">
        <f>IFERROR(Table1[[#This Row],[No. of Weeks with instruction]]*Table1[[#This Row],[Hours per Week]],"")</f>
        <v>0</v>
      </c>
    </row>
    <row r="160" spans="1:8" x14ac:dyDescent="0.2">
      <c r="A160" s="49"/>
      <c r="B160" s="52"/>
      <c r="C160" s="52"/>
      <c r="D160" s="68"/>
      <c r="E160" s="68"/>
      <c r="F160" s="68"/>
      <c r="G160" s="68"/>
      <c r="H160" s="67">
        <f>IFERROR(Table1[[#This Row],[No. of Weeks with instruction]]*Table1[[#This Row],[Hours per Week]],"")</f>
        <v>0</v>
      </c>
    </row>
    <row r="161" spans="1:8" x14ac:dyDescent="0.2">
      <c r="A161" s="49"/>
      <c r="B161" s="52"/>
      <c r="C161" s="52"/>
      <c r="D161" s="68"/>
      <c r="E161" s="68"/>
      <c r="F161" s="68"/>
      <c r="G161" s="68"/>
      <c r="H161" s="67">
        <f>IFERROR(Table1[[#This Row],[No. of Weeks with instruction]]*Table1[[#This Row],[Hours per Week]],"")</f>
        <v>0</v>
      </c>
    </row>
    <row r="162" spans="1:8" x14ac:dyDescent="0.2">
      <c r="A162" s="49"/>
      <c r="B162" s="52"/>
      <c r="C162" s="52"/>
      <c r="D162" s="68"/>
      <c r="E162" s="68"/>
      <c r="F162" s="68"/>
      <c r="G162" s="68"/>
      <c r="H162" s="67">
        <f>IFERROR(Table1[[#This Row],[No. of Weeks with instruction]]*Table1[[#This Row],[Hours per Week]],"")</f>
        <v>0</v>
      </c>
    </row>
    <row r="163" spans="1:8" x14ac:dyDescent="0.2">
      <c r="A163" s="49"/>
      <c r="B163" s="52"/>
      <c r="C163" s="52"/>
      <c r="D163" s="68"/>
      <c r="E163" s="68"/>
      <c r="F163" s="68"/>
      <c r="G163" s="68"/>
      <c r="H163" s="67">
        <f>IFERROR(Table1[[#This Row],[No. of Weeks with instruction]]*Table1[[#This Row],[Hours per Week]],"")</f>
        <v>0</v>
      </c>
    </row>
    <row r="164" spans="1:8" x14ac:dyDescent="0.2">
      <c r="A164" s="49"/>
      <c r="B164" s="52"/>
      <c r="C164" s="52"/>
      <c r="D164" s="68"/>
      <c r="E164" s="68"/>
      <c r="F164" s="68"/>
      <c r="G164" s="68"/>
      <c r="H164" s="67">
        <f>IFERROR(Table1[[#This Row],[No. of Weeks with instruction]]*Table1[[#This Row],[Hours per Week]],"")</f>
        <v>0</v>
      </c>
    </row>
    <row r="165" spans="1:8" x14ac:dyDescent="0.2">
      <c r="A165" s="49"/>
      <c r="B165" s="52"/>
      <c r="C165" s="52"/>
      <c r="D165" s="68"/>
      <c r="E165" s="68"/>
      <c r="F165" s="68"/>
      <c r="G165" s="68"/>
      <c r="H165" s="67">
        <f>IFERROR(Table1[[#This Row],[No. of Weeks with instruction]]*Table1[[#This Row],[Hours per Week]],"")</f>
        <v>0</v>
      </c>
    </row>
    <row r="166" spans="1:8" x14ac:dyDescent="0.2">
      <c r="A166" s="49"/>
      <c r="B166" s="52"/>
      <c r="C166" s="52"/>
      <c r="D166" s="68"/>
      <c r="E166" s="68"/>
      <c r="F166" s="68"/>
      <c r="G166" s="68"/>
      <c r="H166" s="67">
        <f>IFERROR(Table1[[#This Row],[No. of Weeks with instruction]]*Table1[[#This Row],[Hours per Week]],"")</f>
        <v>0</v>
      </c>
    </row>
    <row r="167" spans="1:8" x14ac:dyDescent="0.2">
      <c r="A167" s="49"/>
      <c r="B167" s="52"/>
      <c r="C167" s="52"/>
      <c r="D167" s="68"/>
      <c r="E167" s="68"/>
      <c r="F167" s="68"/>
      <c r="G167" s="68"/>
      <c r="H167" s="67">
        <f>IFERROR(Table1[[#This Row],[No. of Weeks with instruction]]*Table1[[#This Row],[Hours per Week]],"")</f>
        <v>0</v>
      </c>
    </row>
    <row r="168" spans="1:8" x14ac:dyDescent="0.2">
      <c r="A168" s="49"/>
      <c r="B168" s="52"/>
      <c r="C168" s="52"/>
      <c r="D168" s="68"/>
      <c r="E168" s="68"/>
      <c r="F168" s="68"/>
      <c r="G168" s="68"/>
      <c r="H168" s="67">
        <f>IFERROR(Table1[[#This Row],[No. of Weeks with instruction]]*Table1[[#This Row],[Hours per Week]],"")</f>
        <v>0</v>
      </c>
    </row>
    <row r="169" spans="1:8" x14ac:dyDescent="0.2">
      <c r="A169" s="49"/>
      <c r="B169" s="52"/>
      <c r="C169" s="52"/>
      <c r="D169" s="68"/>
      <c r="E169" s="68"/>
      <c r="F169" s="68"/>
      <c r="G169" s="68"/>
      <c r="H169" s="67">
        <f>IFERROR(Table1[[#This Row],[No. of Weeks with instruction]]*Table1[[#This Row],[Hours per Week]],"")</f>
        <v>0</v>
      </c>
    </row>
    <row r="170" spans="1:8" x14ac:dyDescent="0.2">
      <c r="A170" s="49"/>
      <c r="B170" s="52"/>
      <c r="C170" s="52"/>
      <c r="D170" s="68"/>
      <c r="E170" s="68"/>
      <c r="F170" s="68"/>
      <c r="G170" s="68"/>
      <c r="H170" s="67">
        <f>IFERROR(Table1[[#This Row],[No. of Weeks with instruction]]*Table1[[#This Row],[Hours per Week]],"")</f>
        <v>0</v>
      </c>
    </row>
    <row r="171" spans="1:8" x14ac:dyDescent="0.2">
      <c r="A171" s="49"/>
      <c r="B171" s="52"/>
      <c r="C171" s="52"/>
      <c r="D171" s="68"/>
      <c r="E171" s="68"/>
      <c r="F171" s="68"/>
      <c r="G171" s="68"/>
      <c r="H171" s="67">
        <f>IFERROR(Table1[[#This Row],[No. of Weeks with instruction]]*Table1[[#This Row],[Hours per Week]],"")</f>
        <v>0</v>
      </c>
    </row>
    <row r="172" spans="1:8" x14ac:dyDescent="0.2">
      <c r="A172" s="49"/>
      <c r="B172" s="52"/>
      <c r="C172" s="52"/>
      <c r="D172" s="68"/>
      <c r="E172" s="68"/>
      <c r="F172" s="68"/>
      <c r="G172" s="68"/>
      <c r="H172" s="67">
        <f>IFERROR(Table1[[#This Row],[No. of Weeks with instruction]]*Table1[[#This Row],[Hours per Week]],"")</f>
        <v>0</v>
      </c>
    </row>
    <row r="173" spans="1:8" x14ac:dyDescent="0.2">
      <c r="A173" s="49"/>
      <c r="B173" s="52"/>
      <c r="C173" s="52"/>
      <c r="D173" s="68"/>
      <c r="E173" s="68"/>
      <c r="F173" s="68"/>
      <c r="G173" s="68"/>
      <c r="H173" s="67">
        <f>IFERROR(Table1[[#This Row],[No. of Weeks with instruction]]*Table1[[#This Row],[Hours per Week]],"")</f>
        <v>0</v>
      </c>
    </row>
    <row r="174" spans="1:8" x14ac:dyDescent="0.2">
      <c r="A174" s="49"/>
      <c r="B174" s="52"/>
      <c r="C174" s="52"/>
      <c r="D174" s="68"/>
      <c r="E174" s="68"/>
      <c r="F174" s="68"/>
      <c r="G174" s="68"/>
      <c r="H174" s="67">
        <f>IFERROR(Table1[[#This Row],[No. of Weeks with instruction]]*Table1[[#This Row],[Hours per Week]],"")</f>
        <v>0</v>
      </c>
    </row>
    <row r="175" spans="1:8" x14ac:dyDescent="0.2">
      <c r="A175" s="49"/>
      <c r="B175" s="52"/>
      <c r="C175" s="52"/>
      <c r="D175" s="68"/>
      <c r="E175" s="68"/>
      <c r="F175" s="68"/>
      <c r="G175" s="68"/>
      <c r="H175" s="67">
        <f>IFERROR(Table1[[#This Row],[No. of Weeks with instruction]]*Table1[[#This Row],[Hours per Week]],"")</f>
        <v>0</v>
      </c>
    </row>
    <row r="176" spans="1:8" x14ac:dyDescent="0.2">
      <c r="A176" s="49"/>
      <c r="B176" s="52"/>
      <c r="C176" s="52"/>
      <c r="D176" s="68"/>
      <c r="E176" s="68"/>
      <c r="F176" s="68"/>
      <c r="G176" s="68"/>
      <c r="H176" s="67">
        <f>IFERROR(Table1[[#This Row],[No. of Weeks with instruction]]*Table1[[#This Row],[Hours per Week]],"")</f>
        <v>0</v>
      </c>
    </row>
    <row r="177" spans="1:8" x14ac:dyDescent="0.2">
      <c r="A177" s="49"/>
      <c r="B177" s="52"/>
      <c r="C177" s="52"/>
      <c r="D177" s="68"/>
      <c r="E177" s="68"/>
      <c r="F177" s="68"/>
      <c r="G177" s="68"/>
      <c r="H177" s="67">
        <f>IFERROR(Table1[[#This Row],[No. of Weeks with instruction]]*Table1[[#This Row],[Hours per Week]],"")</f>
        <v>0</v>
      </c>
    </row>
    <row r="178" spans="1:8" x14ac:dyDescent="0.2">
      <c r="A178" s="49"/>
      <c r="B178" s="52"/>
      <c r="C178" s="52"/>
      <c r="D178" s="68"/>
      <c r="E178" s="68"/>
      <c r="F178" s="68"/>
      <c r="G178" s="68"/>
      <c r="H178" s="67">
        <f>IFERROR(Table1[[#This Row],[No. of Weeks with instruction]]*Table1[[#This Row],[Hours per Week]],"")</f>
        <v>0</v>
      </c>
    </row>
    <row r="179" spans="1:8" x14ac:dyDescent="0.2">
      <c r="A179" s="49"/>
      <c r="B179" s="52"/>
      <c r="C179" s="52"/>
      <c r="D179" s="68"/>
      <c r="E179" s="68"/>
      <c r="F179" s="68"/>
      <c r="G179" s="68"/>
      <c r="H179" s="67">
        <f>IFERROR(Table1[[#This Row],[No. of Weeks with instruction]]*Table1[[#This Row],[Hours per Week]],"")</f>
        <v>0</v>
      </c>
    </row>
    <row r="180" spans="1:8" x14ac:dyDescent="0.2">
      <c r="A180" s="49"/>
      <c r="B180" s="52"/>
      <c r="C180" s="52"/>
      <c r="D180" s="68"/>
      <c r="E180" s="68"/>
      <c r="F180" s="68"/>
      <c r="G180" s="68"/>
      <c r="H180" s="67">
        <f>IFERROR(Table1[[#This Row],[No. of Weeks with instruction]]*Table1[[#This Row],[Hours per Week]],"")</f>
        <v>0</v>
      </c>
    </row>
    <row r="181" spans="1:8" x14ac:dyDescent="0.2">
      <c r="A181" s="49"/>
      <c r="B181" s="52"/>
      <c r="C181" s="52"/>
      <c r="D181" s="68"/>
      <c r="E181" s="68"/>
      <c r="F181" s="68"/>
      <c r="G181" s="68"/>
      <c r="H181" s="67">
        <f>IFERROR(Table1[[#This Row],[No. of Weeks with instruction]]*Table1[[#This Row],[Hours per Week]],"")</f>
        <v>0</v>
      </c>
    </row>
    <row r="182" spans="1:8" x14ac:dyDescent="0.2">
      <c r="A182" s="49"/>
      <c r="B182" s="52"/>
      <c r="C182" s="52"/>
      <c r="D182" s="68"/>
      <c r="E182" s="68"/>
      <c r="F182" s="68"/>
      <c r="G182" s="68"/>
      <c r="H182" s="67">
        <f>IFERROR(Table1[[#This Row],[No. of Weeks with instruction]]*Table1[[#This Row],[Hours per Week]],"")</f>
        <v>0</v>
      </c>
    </row>
    <row r="183" spans="1:8" x14ac:dyDescent="0.2">
      <c r="A183" s="49"/>
      <c r="B183" s="52"/>
      <c r="C183" s="52"/>
      <c r="D183" s="68"/>
      <c r="E183" s="68"/>
      <c r="F183" s="68"/>
      <c r="G183" s="68"/>
      <c r="H183" s="67">
        <f>IFERROR(Table1[[#This Row],[No. of Weeks with instruction]]*Table1[[#This Row],[Hours per Week]],"")</f>
        <v>0</v>
      </c>
    </row>
    <row r="184" spans="1:8" x14ac:dyDescent="0.2">
      <c r="A184" s="49"/>
      <c r="B184" s="52"/>
      <c r="C184" s="52"/>
      <c r="D184" s="68"/>
      <c r="E184" s="68"/>
      <c r="F184" s="68"/>
      <c r="G184" s="68"/>
      <c r="H184" s="67">
        <f>IFERROR(Table1[[#This Row],[No. of Weeks with instruction]]*Table1[[#This Row],[Hours per Week]],"")</f>
        <v>0</v>
      </c>
    </row>
    <row r="185" spans="1:8" x14ac:dyDescent="0.2">
      <c r="A185" s="49"/>
      <c r="B185" s="52"/>
      <c r="C185" s="52"/>
      <c r="D185" s="68"/>
      <c r="E185" s="68"/>
      <c r="F185" s="68"/>
      <c r="G185" s="68"/>
      <c r="H185" s="67">
        <f>IFERROR(Table1[[#This Row],[No. of Weeks with instruction]]*Table1[[#This Row],[Hours per Week]],"")</f>
        <v>0</v>
      </c>
    </row>
    <row r="186" spans="1:8" x14ac:dyDescent="0.2">
      <c r="A186" s="49"/>
      <c r="B186" s="52"/>
      <c r="C186" s="52"/>
      <c r="D186" s="68"/>
      <c r="E186" s="68"/>
      <c r="F186" s="68"/>
      <c r="G186" s="68"/>
      <c r="H186" s="67">
        <f>IFERROR(Table1[[#This Row],[No. of Weeks with instruction]]*Table1[[#This Row],[Hours per Week]],"")</f>
        <v>0</v>
      </c>
    </row>
    <row r="187" spans="1:8" x14ac:dyDescent="0.2">
      <c r="A187" s="49"/>
      <c r="B187" s="52"/>
      <c r="C187" s="52"/>
      <c r="D187" s="68"/>
      <c r="E187" s="68"/>
      <c r="F187" s="68"/>
      <c r="G187" s="68"/>
      <c r="H187" s="67">
        <f>IFERROR(Table1[[#This Row],[No. of Weeks with instruction]]*Table1[[#This Row],[Hours per Week]],"")</f>
        <v>0</v>
      </c>
    </row>
    <row r="188" spans="1:8" x14ac:dyDescent="0.2">
      <c r="A188" s="49"/>
      <c r="B188" s="52"/>
      <c r="C188" s="52"/>
      <c r="D188" s="68"/>
      <c r="E188" s="68"/>
      <c r="F188" s="68"/>
      <c r="G188" s="68"/>
      <c r="H188" s="67">
        <f>IFERROR(Table1[[#This Row],[No. of Weeks with instruction]]*Table1[[#This Row],[Hours per Week]],"")</f>
        <v>0</v>
      </c>
    </row>
    <row r="189" spans="1:8" x14ac:dyDescent="0.2">
      <c r="A189" s="49"/>
      <c r="B189" s="52"/>
      <c r="C189" s="52"/>
      <c r="D189" s="68"/>
      <c r="E189" s="68"/>
      <c r="F189" s="68"/>
      <c r="G189" s="68"/>
      <c r="H189" s="67">
        <f>IFERROR(Table1[[#This Row],[No. of Weeks with instruction]]*Table1[[#This Row],[Hours per Week]],"")</f>
        <v>0</v>
      </c>
    </row>
    <row r="190" spans="1:8" x14ac:dyDescent="0.2">
      <c r="A190" s="49"/>
      <c r="B190" s="52"/>
      <c r="C190" s="52"/>
      <c r="D190" s="68"/>
      <c r="E190" s="68"/>
      <c r="F190" s="68"/>
      <c r="G190" s="68"/>
      <c r="H190" s="67">
        <f>IFERROR(Table1[[#This Row],[No. of Weeks with instruction]]*Table1[[#This Row],[Hours per Week]],"")</f>
        <v>0</v>
      </c>
    </row>
    <row r="191" spans="1:8" x14ac:dyDescent="0.2">
      <c r="A191" s="49"/>
      <c r="B191" s="52"/>
      <c r="C191" s="52"/>
      <c r="D191" s="68"/>
      <c r="E191" s="68"/>
      <c r="F191" s="68"/>
      <c r="G191" s="68"/>
      <c r="H191" s="67">
        <f>IFERROR(Table1[[#This Row],[No. of Weeks with instruction]]*Table1[[#This Row],[Hours per Week]],"")</f>
        <v>0</v>
      </c>
    </row>
    <row r="192" spans="1:8" x14ac:dyDescent="0.2">
      <c r="A192" s="49"/>
      <c r="B192" s="52"/>
      <c r="C192" s="52"/>
      <c r="D192" s="68"/>
      <c r="E192" s="68"/>
      <c r="F192" s="68"/>
      <c r="G192" s="68"/>
      <c r="H192" s="67">
        <f>IFERROR(Table1[[#This Row],[No. of Weeks with instruction]]*Table1[[#This Row],[Hours per Week]],"")</f>
        <v>0</v>
      </c>
    </row>
    <row r="193" spans="1:8" x14ac:dyDescent="0.2">
      <c r="A193" s="49"/>
      <c r="B193" s="52"/>
      <c r="C193" s="52"/>
      <c r="D193" s="68"/>
      <c r="E193" s="68"/>
      <c r="F193" s="68"/>
      <c r="G193" s="68"/>
      <c r="H193" s="67">
        <f>IFERROR(Table1[[#This Row],[No. of Weeks with instruction]]*Table1[[#This Row],[Hours per Week]],"")</f>
        <v>0</v>
      </c>
    </row>
    <row r="194" spans="1:8" x14ac:dyDescent="0.2">
      <c r="A194" s="49"/>
      <c r="B194" s="52"/>
      <c r="C194" s="52"/>
      <c r="D194" s="68"/>
      <c r="E194" s="68"/>
      <c r="F194" s="68"/>
      <c r="G194" s="68"/>
      <c r="H194" s="67">
        <f>IFERROR(Table1[[#This Row],[No. of Weeks with instruction]]*Table1[[#This Row],[Hours per Week]],"")</f>
        <v>0</v>
      </c>
    </row>
    <row r="195" spans="1:8" x14ac:dyDescent="0.2">
      <c r="A195" s="49"/>
      <c r="B195" s="52"/>
      <c r="C195" s="52"/>
      <c r="D195" s="68"/>
      <c r="E195" s="68"/>
      <c r="F195" s="68"/>
      <c r="G195" s="68"/>
      <c r="H195" s="67">
        <f>IFERROR(Table1[[#This Row],[No. of Weeks with instruction]]*Table1[[#This Row],[Hours per Week]],"")</f>
        <v>0</v>
      </c>
    </row>
    <row r="196" spans="1:8" x14ac:dyDescent="0.2">
      <c r="A196" s="49"/>
      <c r="B196" s="52"/>
      <c r="C196" s="52"/>
      <c r="D196" s="68"/>
      <c r="E196" s="68"/>
      <c r="F196" s="68"/>
      <c r="G196" s="68"/>
      <c r="H196" s="67">
        <f>IFERROR(Table1[[#This Row],[No. of Weeks with instruction]]*Table1[[#This Row],[Hours per Week]],"")</f>
        <v>0</v>
      </c>
    </row>
    <row r="197" spans="1:8" x14ac:dyDescent="0.2">
      <c r="A197" s="49"/>
      <c r="B197" s="52"/>
      <c r="C197" s="52"/>
      <c r="D197" s="68"/>
      <c r="E197" s="68"/>
      <c r="F197" s="68"/>
      <c r="G197" s="68"/>
      <c r="H197" s="67">
        <f>IFERROR(Table1[[#This Row],[No. of Weeks with instruction]]*Table1[[#This Row],[Hours per Week]],"")</f>
        <v>0</v>
      </c>
    </row>
    <row r="198" spans="1:8" x14ac:dyDescent="0.2">
      <c r="A198" s="49"/>
      <c r="B198" s="52"/>
      <c r="C198" s="52"/>
      <c r="D198" s="68"/>
      <c r="E198" s="68"/>
      <c r="F198" s="68"/>
      <c r="G198" s="68"/>
      <c r="H198" s="67">
        <f>IFERROR(Table1[[#This Row],[No. of Weeks with instruction]]*Table1[[#This Row],[Hours per Week]],"")</f>
        <v>0</v>
      </c>
    </row>
    <row r="199" spans="1:8" x14ac:dyDescent="0.2">
      <c r="A199" s="49"/>
      <c r="B199" s="52"/>
      <c r="C199" s="52"/>
      <c r="D199" s="68"/>
      <c r="E199" s="68"/>
      <c r="F199" s="68"/>
      <c r="G199" s="68"/>
      <c r="H199" s="67">
        <f>IFERROR(Table1[[#This Row],[No. of Weeks with instruction]]*Table1[[#This Row],[Hours per Week]],"")</f>
        <v>0</v>
      </c>
    </row>
    <row r="200" spans="1:8" x14ac:dyDescent="0.2">
      <c r="A200" s="49"/>
      <c r="B200" s="52"/>
      <c r="C200" s="52"/>
      <c r="D200" s="68"/>
      <c r="E200" s="68"/>
      <c r="F200" s="68"/>
      <c r="G200" s="68"/>
      <c r="H200" s="67">
        <f>IFERROR(Table1[[#This Row],[No. of Weeks with instruction]]*Table1[[#This Row],[Hours per Week]],"")</f>
        <v>0</v>
      </c>
    </row>
    <row r="201" spans="1:8" x14ac:dyDescent="0.2">
      <c r="A201" s="49"/>
      <c r="B201" s="52"/>
      <c r="C201" s="52"/>
      <c r="D201" s="68"/>
      <c r="E201" s="68"/>
      <c r="F201" s="68"/>
      <c r="G201" s="68"/>
      <c r="H201" s="67">
        <f>IFERROR(Table1[[#This Row],[No. of Weeks with instruction]]*Table1[[#This Row],[Hours per Week]],"")</f>
        <v>0</v>
      </c>
    </row>
    <row r="202" spans="1:8" x14ac:dyDescent="0.2">
      <c r="A202" s="49"/>
      <c r="B202" s="52"/>
      <c r="C202" s="52"/>
      <c r="D202" s="68"/>
      <c r="E202" s="68"/>
      <c r="F202" s="68"/>
      <c r="G202" s="68"/>
      <c r="H202" s="67">
        <f>IFERROR(Table1[[#This Row],[No. of Weeks with instruction]]*Table1[[#This Row],[Hours per Week]],"")</f>
        <v>0</v>
      </c>
    </row>
    <row r="203" spans="1:8" x14ac:dyDescent="0.2">
      <c r="A203" s="49"/>
      <c r="B203" s="52"/>
      <c r="C203" s="52"/>
      <c r="D203" s="68"/>
      <c r="E203" s="68"/>
      <c r="F203" s="68"/>
      <c r="G203" s="68"/>
      <c r="H203" s="67">
        <f>IFERROR(Table1[[#This Row],[No. of Weeks with instruction]]*Table1[[#This Row],[Hours per Week]],"")</f>
        <v>0</v>
      </c>
    </row>
    <row r="204" spans="1:8" x14ac:dyDescent="0.2">
      <c r="A204" s="49"/>
      <c r="B204" s="52"/>
      <c r="C204" s="52"/>
      <c r="D204" s="68"/>
      <c r="E204" s="68"/>
      <c r="F204" s="68"/>
      <c r="G204" s="68"/>
      <c r="H204" s="67">
        <f>IFERROR(Table1[[#This Row],[No. of Weeks with instruction]]*Table1[[#This Row],[Hours per Week]],"")</f>
        <v>0</v>
      </c>
    </row>
    <row r="205" spans="1:8" x14ac:dyDescent="0.2">
      <c r="A205" s="49"/>
      <c r="B205" s="52"/>
      <c r="C205" s="52"/>
      <c r="D205" s="68"/>
      <c r="E205" s="68"/>
      <c r="F205" s="68"/>
      <c r="G205" s="68"/>
      <c r="H205" s="67">
        <f>IFERROR(Table1[[#This Row],[No. of Weeks with instruction]]*Table1[[#This Row],[Hours per Week]],"")</f>
        <v>0</v>
      </c>
    </row>
    <row r="206" spans="1:8" x14ac:dyDescent="0.2">
      <c r="A206" s="49"/>
      <c r="B206" s="52"/>
      <c r="C206" s="52"/>
      <c r="D206" s="68"/>
      <c r="E206" s="68"/>
      <c r="F206" s="68"/>
      <c r="G206" s="68"/>
      <c r="H206" s="67">
        <f>IFERROR(Table1[[#This Row],[No. of Weeks with instruction]]*Table1[[#This Row],[Hours per Week]],"")</f>
        <v>0</v>
      </c>
    </row>
    <row r="207" spans="1:8" x14ac:dyDescent="0.2">
      <c r="A207" s="49"/>
      <c r="B207" s="52"/>
      <c r="C207" s="52"/>
      <c r="D207" s="68"/>
      <c r="E207" s="68"/>
      <c r="F207" s="68"/>
      <c r="G207" s="68"/>
      <c r="H207" s="67">
        <f>IFERROR(Table1[[#This Row],[No. of Weeks with instruction]]*Table1[[#This Row],[Hours per Week]],"")</f>
        <v>0</v>
      </c>
    </row>
    <row r="208" spans="1:8" x14ac:dyDescent="0.2">
      <c r="A208" s="49"/>
      <c r="B208" s="52"/>
      <c r="C208" s="52"/>
      <c r="D208" s="68"/>
      <c r="E208" s="68"/>
      <c r="F208" s="68"/>
      <c r="G208" s="68"/>
      <c r="H208" s="67">
        <f>IFERROR(Table1[[#This Row],[No. of Weeks with instruction]]*Table1[[#This Row],[Hours per Week]],"")</f>
        <v>0</v>
      </c>
    </row>
    <row r="209" spans="1:8" x14ac:dyDescent="0.2">
      <c r="A209" s="49"/>
      <c r="B209" s="52"/>
      <c r="C209" s="52"/>
      <c r="D209" s="68"/>
      <c r="E209" s="68"/>
      <c r="F209" s="68"/>
      <c r="G209" s="68"/>
      <c r="H209" s="67">
        <f>IFERROR(Table1[[#This Row],[No. of Weeks with instruction]]*Table1[[#This Row],[Hours per Week]],"")</f>
        <v>0</v>
      </c>
    </row>
    <row r="210" spans="1:8" x14ac:dyDescent="0.2">
      <c r="A210" s="49"/>
      <c r="B210" s="52"/>
      <c r="C210" s="52"/>
      <c r="D210" s="68"/>
      <c r="E210" s="68"/>
      <c r="F210" s="68"/>
      <c r="G210" s="68"/>
      <c r="H210" s="67">
        <f>IFERROR(Table1[[#This Row],[No. of Weeks with instruction]]*Table1[[#This Row],[Hours per Week]],"")</f>
        <v>0</v>
      </c>
    </row>
    <row r="211" spans="1:8" x14ac:dyDescent="0.2">
      <c r="A211" s="49"/>
      <c r="B211" s="52"/>
      <c r="C211" s="52"/>
      <c r="D211" s="68"/>
      <c r="E211" s="68"/>
      <c r="F211" s="68"/>
      <c r="G211" s="68"/>
      <c r="H211" s="67">
        <f>IFERROR(Table1[[#This Row],[No. of Weeks with instruction]]*Table1[[#This Row],[Hours per Week]],"")</f>
        <v>0</v>
      </c>
    </row>
    <row r="212" spans="1:8" x14ac:dyDescent="0.2">
      <c r="A212" s="49"/>
      <c r="B212" s="52"/>
      <c r="C212" s="52"/>
      <c r="D212" s="68"/>
      <c r="E212" s="68"/>
      <c r="F212" s="68"/>
      <c r="G212" s="68"/>
      <c r="H212" s="67">
        <f>IFERROR(Table1[[#This Row],[No. of Weeks with instruction]]*Table1[[#This Row],[Hours per Week]],"")</f>
        <v>0</v>
      </c>
    </row>
    <row r="213" spans="1:8" x14ac:dyDescent="0.2">
      <c r="A213" s="49"/>
      <c r="B213" s="52"/>
      <c r="C213" s="52"/>
      <c r="D213" s="68"/>
      <c r="E213" s="68"/>
      <c r="F213" s="68"/>
      <c r="G213" s="68"/>
      <c r="H213" s="67">
        <f>IFERROR(Table1[[#This Row],[No. of Weeks with instruction]]*Table1[[#This Row],[Hours per Week]],"")</f>
        <v>0</v>
      </c>
    </row>
    <row r="214" spans="1:8" x14ac:dyDescent="0.2">
      <c r="A214" s="49"/>
      <c r="B214" s="52"/>
      <c r="C214" s="52"/>
      <c r="D214" s="68"/>
      <c r="E214" s="68"/>
      <c r="F214" s="68"/>
      <c r="G214" s="68"/>
      <c r="H214" s="67">
        <f>IFERROR(Table1[[#This Row],[No. of Weeks with instruction]]*Table1[[#This Row],[Hours per Week]],"")</f>
        <v>0</v>
      </c>
    </row>
    <row r="215" spans="1:8" x14ac:dyDescent="0.2">
      <c r="A215" s="49"/>
      <c r="B215" s="52"/>
      <c r="C215" s="52"/>
      <c r="D215" s="68"/>
      <c r="E215" s="68"/>
      <c r="F215" s="68"/>
      <c r="G215" s="68"/>
      <c r="H215" s="67">
        <f>IFERROR(Table1[[#This Row],[No. of Weeks with instruction]]*Table1[[#This Row],[Hours per Week]],"")</f>
        <v>0</v>
      </c>
    </row>
    <row r="216" spans="1:8" x14ac:dyDescent="0.2">
      <c r="A216" s="49"/>
      <c r="B216" s="52"/>
      <c r="C216" s="52"/>
      <c r="D216" s="68"/>
      <c r="E216" s="68"/>
      <c r="F216" s="68"/>
      <c r="G216" s="68"/>
      <c r="H216" s="67">
        <f>IFERROR(Table1[[#This Row],[No. of Weeks with instruction]]*Table1[[#This Row],[Hours per Week]],"")</f>
        <v>0</v>
      </c>
    </row>
    <row r="217" spans="1:8" x14ac:dyDescent="0.2">
      <c r="A217" s="49"/>
      <c r="B217" s="52"/>
      <c r="C217" s="52"/>
      <c r="D217" s="68"/>
      <c r="E217" s="68"/>
      <c r="F217" s="68"/>
      <c r="G217" s="68"/>
      <c r="H217" s="67">
        <f>IFERROR(Table1[[#This Row],[No. of Weeks with instruction]]*Table1[[#This Row],[Hours per Week]],"")</f>
        <v>0</v>
      </c>
    </row>
    <row r="218" spans="1:8" x14ac:dyDescent="0.2">
      <c r="A218" s="49"/>
      <c r="B218" s="52"/>
      <c r="C218" s="52"/>
      <c r="D218" s="68"/>
      <c r="E218" s="68"/>
      <c r="F218" s="68"/>
      <c r="G218" s="68"/>
      <c r="H218" s="67">
        <f>IFERROR(Table1[[#This Row],[No. of Weeks with instruction]]*Table1[[#This Row],[Hours per Week]],"")</f>
        <v>0</v>
      </c>
    </row>
    <row r="219" spans="1:8" x14ac:dyDescent="0.2">
      <c r="A219" s="49"/>
      <c r="B219" s="52"/>
      <c r="C219" s="52"/>
      <c r="D219" s="68"/>
      <c r="E219" s="68"/>
      <c r="F219" s="68"/>
      <c r="G219" s="68"/>
      <c r="H219" s="67">
        <f>IFERROR(Table1[[#This Row],[No. of Weeks with instruction]]*Table1[[#This Row],[Hours per Week]],"")</f>
        <v>0</v>
      </c>
    </row>
    <row r="220" spans="1:8" x14ac:dyDescent="0.2">
      <c r="A220" s="49"/>
      <c r="B220" s="52"/>
      <c r="C220" s="52"/>
      <c r="D220" s="68"/>
      <c r="E220" s="68"/>
      <c r="F220" s="68"/>
      <c r="G220" s="68"/>
      <c r="H220" s="67">
        <f>IFERROR(Table1[[#This Row],[No. of Weeks with instruction]]*Table1[[#This Row],[Hours per Week]],"")</f>
        <v>0</v>
      </c>
    </row>
    <row r="221" spans="1:8" x14ac:dyDescent="0.2">
      <c r="A221" s="49"/>
      <c r="B221" s="52"/>
      <c r="C221" s="52"/>
      <c r="D221" s="68"/>
      <c r="E221" s="68"/>
      <c r="F221" s="68"/>
      <c r="G221" s="68"/>
      <c r="H221" s="67">
        <f>IFERROR(Table1[[#This Row],[No. of Weeks with instruction]]*Table1[[#This Row],[Hours per Week]],"")</f>
        <v>0</v>
      </c>
    </row>
    <row r="222" spans="1:8" x14ac:dyDescent="0.2">
      <c r="A222" s="49"/>
      <c r="B222" s="52"/>
      <c r="C222" s="52"/>
      <c r="D222" s="68"/>
      <c r="E222" s="68"/>
      <c r="F222" s="68"/>
      <c r="G222" s="68"/>
      <c r="H222" s="67">
        <f>IFERROR(Table1[[#This Row],[No. of Weeks with instruction]]*Table1[[#This Row],[Hours per Week]],"")</f>
        <v>0</v>
      </c>
    </row>
    <row r="223" spans="1:8" x14ac:dyDescent="0.2">
      <c r="A223" s="49"/>
      <c r="B223" s="52"/>
      <c r="C223" s="52"/>
      <c r="D223" s="68"/>
      <c r="E223" s="68"/>
      <c r="F223" s="68"/>
      <c r="G223" s="68"/>
      <c r="H223" s="67">
        <f>IFERROR(Table1[[#This Row],[No. of Weeks with instruction]]*Table1[[#This Row],[Hours per Week]],"")</f>
        <v>0</v>
      </c>
    </row>
    <row r="224" spans="1:8" x14ac:dyDescent="0.2">
      <c r="A224" s="49"/>
      <c r="B224" s="52"/>
      <c r="C224" s="52"/>
      <c r="D224" s="68"/>
      <c r="E224" s="68"/>
      <c r="F224" s="68"/>
      <c r="G224" s="68"/>
      <c r="H224" s="67">
        <f>IFERROR(Table1[[#This Row],[No. of Weeks with instruction]]*Table1[[#This Row],[Hours per Week]],"")</f>
        <v>0</v>
      </c>
    </row>
    <row r="225" spans="1:8" x14ac:dyDescent="0.2">
      <c r="A225" s="49"/>
      <c r="B225" s="52"/>
      <c r="C225" s="52"/>
      <c r="D225" s="68"/>
      <c r="E225" s="68"/>
      <c r="F225" s="68"/>
      <c r="G225" s="68"/>
      <c r="H225" s="67">
        <f>IFERROR(Table1[[#This Row],[No. of Weeks with instruction]]*Table1[[#This Row],[Hours per Week]],"")</f>
        <v>0</v>
      </c>
    </row>
    <row r="226" spans="1:8" x14ac:dyDescent="0.2">
      <c r="A226" s="49"/>
      <c r="B226" s="52"/>
      <c r="C226" s="52"/>
      <c r="D226" s="68"/>
      <c r="E226" s="68"/>
      <c r="F226" s="68"/>
      <c r="G226" s="68"/>
      <c r="H226" s="67">
        <f>IFERROR(Table1[[#This Row],[No. of Weeks with instruction]]*Table1[[#This Row],[Hours per Week]],"")</f>
        <v>0</v>
      </c>
    </row>
    <row r="227" spans="1:8" x14ac:dyDescent="0.2">
      <c r="A227" s="49"/>
      <c r="B227" s="52"/>
      <c r="C227" s="52"/>
      <c r="D227" s="68"/>
      <c r="E227" s="68"/>
      <c r="F227" s="68"/>
      <c r="G227" s="68"/>
      <c r="H227" s="67">
        <f>IFERROR(Table1[[#This Row],[No. of Weeks with instruction]]*Table1[[#This Row],[Hours per Week]],"")</f>
        <v>0</v>
      </c>
    </row>
    <row r="228" spans="1:8" x14ac:dyDescent="0.2">
      <c r="A228" s="49"/>
      <c r="B228" s="52"/>
      <c r="C228" s="52"/>
      <c r="D228" s="68"/>
      <c r="E228" s="68"/>
      <c r="F228" s="68"/>
      <c r="G228" s="68"/>
      <c r="H228" s="67">
        <f>IFERROR(Table1[[#This Row],[No. of Weeks with instruction]]*Table1[[#This Row],[Hours per Week]],"")</f>
        <v>0</v>
      </c>
    </row>
    <row r="229" spans="1:8" x14ac:dyDescent="0.2">
      <c r="A229" s="49"/>
      <c r="B229" s="52"/>
      <c r="C229" s="52"/>
      <c r="D229" s="68"/>
      <c r="E229" s="68"/>
      <c r="F229" s="68"/>
      <c r="G229" s="68"/>
      <c r="H229" s="67">
        <f>IFERROR(Table1[[#This Row],[No. of Weeks with instruction]]*Table1[[#This Row],[Hours per Week]],"")</f>
        <v>0</v>
      </c>
    </row>
    <row r="230" spans="1:8" x14ac:dyDescent="0.2">
      <c r="A230" s="49"/>
      <c r="B230" s="52"/>
      <c r="C230" s="52"/>
      <c r="D230" s="68"/>
      <c r="E230" s="68"/>
      <c r="F230" s="68"/>
      <c r="G230" s="68"/>
      <c r="H230" s="67">
        <f>IFERROR(Table1[[#This Row],[No. of Weeks with instruction]]*Table1[[#This Row],[Hours per Week]],"")</f>
        <v>0</v>
      </c>
    </row>
    <row r="231" spans="1:8" x14ac:dyDescent="0.2">
      <c r="A231" s="49"/>
      <c r="B231" s="52"/>
      <c r="C231" s="52"/>
      <c r="D231" s="68"/>
      <c r="E231" s="68"/>
      <c r="F231" s="68"/>
      <c r="G231" s="68"/>
      <c r="H231" s="67">
        <f>IFERROR(Table1[[#This Row],[No. of Weeks with instruction]]*Table1[[#This Row],[Hours per Week]],"")</f>
        <v>0</v>
      </c>
    </row>
    <row r="232" spans="1:8" x14ac:dyDescent="0.2">
      <c r="A232" s="49"/>
      <c r="B232" s="52"/>
      <c r="C232" s="52"/>
      <c r="D232" s="68"/>
      <c r="E232" s="68"/>
      <c r="F232" s="68"/>
      <c r="G232" s="68"/>
      <c r="H232" s="67">
        <f>IFERROR(Table1[[#This Row],[No. of Weeks with instruction]]*Table1[[#This Row],[Hours per Week]],"")</f>
        <v>0</v>
      </c>
    </row>
    <row r="233" spans="1:8" x14ac:dyDescent="0.2">
      <c r="A233" s="49"/>
      <c r="B233" s="52"/>
      <c r="C233" s="52"/>
      <c r="D233" s="68"/>
      <c r="E233" s="68"/>
      <c r="F233" s="68"/>
      <c r="G233" s="68"/>
      <c r="H233" s="67">
        <f>IFERROR(Table1[[#This Row],[No. of Weeks with instruction]]*Table1[[#This Row],[Hours per Week]],"")</f>
        <v>0</v>
      </c>
    </row>
    <row r="234" spans="1:8" x14ac:dyDescent="0.2">
      <c r="A234" s="49"/>
      <c r="B234" s="52"/>
      <c r="C234" s="52"/>
      <c r="D234" s="68"/>
      <c r="E234" s="68"/>
      <c r="F234" s="68"/>
      <c r="G234" s="68"/>
      <c r="H234" s="67">
        <f>IFERROR(Table1[[#This Row],[No. of Weeks with instruction]]*Table1[[#This Row],[Hours per Week]],"")</f>
        <v>0</v>
      </c>
    </row>
    <row r="235" spans="1:8" x14ac:dyDescent="0.2">
      <c r="A235" s="49"/>
      <c r="B235" s="52"/>
      <c r="C235" s="52"/>
      <c r="D235" s="68"/>
      <c r="E235" s="68"/>
      <c r="F235" s="68"/>
      <c r="G235" s="68"/>
      <c r="H235" s="67">
        <f>IFERROR(Table1[[#This Row],[No. of Weeks with instruction]]*Table1[[#This Row],[Hours per Week]],"")</f>
        <v>0</v>
      </c>
    </row>
    <row r="236" spans="1:8" x14ac:dyDescent="0.2">
      <c r="A236" s="49"/>
      <c r="B236" s="52"/>
      <c r="C236" s="52"/>
      <c r="D236" s="68"/>
      <c r="E236" s="68"/>
      <c r="F236" s="68"/>
      <c r="G236" s="68"/>
      <c r="H236" s="67">
        <f>IFERROR(Table1[[#This Row],[No. of Weeks with instruction]]*Table1[[#This Row],[Hours per Week]],"")</f>
        <v>0</v>
      </c>
    </row>
    <row r="237" spans="1:8" x14ac:dyDescent="0.2">
      <c r="A237" s="49"/>
      <c r="B237" s="52"/>
      <c r="C237" s="52"/>
      <c r="D237" s="68"/>
      <c r="E237" s="68"/>
      <c r="F237" s="68"/>
      <c r="G237" s="68"/>
      <c r="H237" s="67">
        <f>IFERROR(Table1[[#This Row],[No. of Weeks with instruction]]*Table1[[#This Row],[Hours per Week]],"")</f>
        <v>0</v>
      </c>
    </row>
    <row r="238" spans="1:8" x14ac:dyDescent="0.2">
      <c r="A238" s="49"/>
      <c r="B238" s="52"/>
      <c r="C238" s="52"/>
      <c r="D238" s="68"/>
      <c r="E238" s="68"/>
      <c r="F238" s="68"/>
      <c r="G238" s="68"/>
      <c r="H238" s="67">
        <f>IFERROR(Table1[[#This Row],[No. of Weeks with instruction]]*Table1[[#This Row],[Hours per Week]],"")</f>
        <v>0</v>
      </c>
    </row>
    <row r="239" spans="1:8" x14ac:dyDescent="0.2">
      <c r="A239" s="49"/>
      <c r="B239" s="52"/>
      <c r="C239" s="52"/>
      <c r="D239" s="68"/>
      <c r="E239" s="68"/>
      <c r="F239" s="68"/>
      <c r="G239" s="68"/>
      <c r="H239" s="67">
        <f>IFERROR(Table1[[#This Row],[No. of Weeks with instruction]]*Table1[[#This Row],[Hours per Week]],"")</f>
        <v>0</v>
      </c>
    </row>
    <row r="240" spans="1:8" x14ac:dyDescent="0.2">
      <c r="A240" s="49"/>
      <c r="B240" s="52"/>
      <c r="C240" s="52"/>
      <c r="D240" s="68"/>
      <c r="E240" s="68"/>
      <c r="F240" s="68"/>
      <c r="G240" s="68"/>
      <c r="H240" s="67">
        <f>IFERROR(Table1[[#This Row],[No. of Weeks with instruction]]*Table1[[#This Row],[Hours per Week]],"")</f>
        <v>0</v>
      </c>
    </row>
    <row r="241" spans="1:8" x14ac:dyDescent="0.2">
      <c r="A241" s="49"/>
      <c r="B241" s="52"/>
      <c r="C241" s="52"/>
      <c r="D241" s="68"/>
      <c r="E241" s="68"/>
      <c r="F241" s="68"/>
      <c r="G241" s="68"/>
      <c r="H241" s="67">
        <f>IFERROR(Table1[[#This Row],[No. of Weeks with instruction]]*Table1[[#This Row],[Hours per Week]],"")</f>
        <v>0</v>
      </c>
    </row>
    <row r="242" spans="1:8" x14ac:dyDescent="0.2">
      <c r="A242" s="49"/>
      <c r="B242" s="52"/>
      <c r="C242" s="52"/>
      <c r="D242" s="68"/>
      <c r="E242" s="68"/>
      <c r="F242" s="68"/>
      <c r="G242" s="68"/>
      <c r="H242" s="67">
        <f>IFERROR(Table1[[#This Row],[No. of Weeks with instruction]]*Table1[[#This Row],[Hours per Week]],"")</f>
        <v>0</v>
      </c>
    </row>
    <row r="243" spans="1:8" x14ac:dyDescent="0.2">
      <c r="A243" s="49"/>
      <c r="B243" s="52"/>
      <c r="C243" s="52"/>
      <c r="D243" s="68"/>
      <c r="E243" s="68"/>
      <c r="F243" s="68"/>
      <c r="G243" s="68"/>
      <c r="H243" s="67">
        <f>IFERROR(Table1[[#This Row],[No. of Weeks with instruction]]*Table1[[#This Row],[Hours per Week]],"")</f>
        <v>0</v>
      </c>
    </row>
    <row r="244" spans="1:8" x14ac:dyDescent="0.2">
      <c r="A244" s="49"/>
      <c r="B244" s="52"/>
      <c r="C244" s="52"/>
      <c r="D244" s="68"/>
      <c r="E244" s="68"/>
      <c r="F244" s="68"/>
      <c r="G244" s="68"/>
      <c r="H244" s="67">
        <f>IFERROR(Table1[[#This Row],[No. of Weeks with instruction]]*Table1[[#This Row],[Hours per Week]],"")</f>
        <v>0</v>
      </c>
    </row>
    <row r="245" spans="1:8" x14ac:dyDescent="0.2">
      <c r="A245" s="49"/>
      <c r="B245" s="52"/>
      <c r="C245" s="52"/>
      <c r="D245" s="68"/>
      <c r="E245" s="68"/>
      <c r="F245" s="68"/>
      <c r="G245" s="68"/>
      <c r="H245" s="67">
        <f>IFERROR(Table1[[#This Row],[No. of Weeks with instruction]]*Table1[[#This Row],[Hours per Week]],"")</f>
        <v>0</v>
      </c>
    </row>
    <row r="246" spans="1:8" x14ac:dyDescent="0.2">
      <c r="A246" s="49"/>
      <c r="B246" s="52"/>
      <c r="C246" s="52"/>
      <c r="D246" s="68"/>
      <c r="E246" s="68"/>
      <c r="F246" s="68"/>
      <c r="G246" s="68"/>
      <c r="H246" s="67">
        <f>IFERROR(Table1[[#This Row],[No. of Weeks with instruction]]*Table1[[#This Row],[Hours per Week]],"")</f>
        <v>0</v>
      </c>
    </row>
    <row r="247" spans="1:8" x14ac:dyDescent="0.2">
      <c r="A247" s="49"/>
      <c r="B247" s="52"/>
      <c r="C247" s="52"/>
      <c r="D247" s="68"/>
      <c r="E247" s="68"/>
      <c r="F247" s="68"/>
      <c r="G247" s="68"/>
      <c r="H247" s="67">
        <f>IFERROR(Table1[[#This Row],[No. of Weeks with instruction]]*Table1[[#This Row],[Hours per Week]],"")</f>
        <v>0</v>
      </c>
    </row>
    <row r="248" spans="1:8" x14ac:dyDescent="0.2">
      <c r="A248" s="49"/>
      <c r="B248" s="52"/>
      <c r="C248" s="52"/>
      <c r="D248" s="68"/>
      <c r="E248" s="68"/>
      <c r="F248" s="68"/>
      <c r="G248" s="68"/>
      <c r="H248" s="67">
        <f>IFERROR(Table1[[#This Row],[No. of Weeks with instruction]]*Table1[[#This Row],[Hours per Week]],"")</f>
        <v>0</v>
      </c>
    </row>
    <row r="249" spans="1:8" x14ac:dyDescent="0.2">
      <c r="A249" s="49"/>
      <c r="B249" s="52"/>
      <c r="C249" s="52"/>
      <c r="D249" s="68"/>
      <c r="E249" s="68"/>
      <c r="F249" s="68"/>
      <c r="G249" s="68"/>
      <c r="H249" s="67">
        <f>IFERROR(Table1[[#This Row],[No. of Weeks with instruction]]*Table1[[#This Row],[Hours per Week]],"")</f>
        <v>0</v>
      </c>
    </row>
    <row r="250" spans="1:8" x14ac:dyDescent="0.2">
      <c r="A250" s="49"/>
      <c r="B250" s="52"/>
      <c r="C250" s="52"/>
      <c r="D250" s="68"/>
      <c r="E250" s="68"/>
      <c r="F250" s="68"/>
      <c r="G250" s="68"/>
      <c r="H250" s="67">
        <f>IFERROR(Table1[[#This Row],[No. of Weeks with instruction]]*Table1[[#This Row],[Hours per Week]],"")</f>
        <v>0</v>
      </c>
    </row>
    <row r="251" spans="1:8" x14ac:dyDescent="0.2">
      <c r="A251" s="49"/>
      <c r="B251" s="52"/>
      <c r="C251" s="52"/>
      <c r="D251" s="68"/>
      <c r="E251" s="68"/>
      <c r="F251" s="68"/>
      <c r="G251" s="68"/>
      <c r="H251" s="67">
        <f>IFERROR(Table1[[#This Row],[No. of Weeks with instruction]]*Table1[[#This Row],[Hours per Week]],"")</f>
        <v>0</v>
      </c>
    </row>
    <row r="252" spans="1:8" x14ac:dyDescent="0.2">
      <c r="A252" s="49"/>
      <c r="B252" s="52"/>
      <c r="C252" s="52"/>
      <c r="D252" s="68"/>
      <c r="E252" s="68"/>
      <c r="F252" s="68"/>
      <c r="G252" s="68"/>
      <c r="H252" s="67">
        <f>IFERROR(Table1[[#This Row],[No. of Weeks with instruction]]*Table1[[#This Row],[Hours per Week]],"")</f>
        <v>0</v>
      </c>
    </row>
    <row r="253" spans="1:8" x14ac:dyDescent="0.2">
      <c r="A253" s="49"/>
      <c r="B253" s="52"/>
      <c r="C253" s="52"/>
      <c r="D253" s="68"/>
      <c r="E253" s="68"/>
      <c r="F253" s="68"/>
      <c r="G253" s="68"/>
      <c r="H253" s="67">
        <f>IFERROR(Table1[[#This Row],[No. of Weeks with instruction]]*Table1[[#This Row],[Hours per Week]],"")</f>
        <v>0</v>
      </c>
    </row>
    <row r="254" spans="1:8" x14ac:dyDescent="0.2">
      <c r="A254" s="49"/>
      <c r="B254" s="52"/>
      <c r="C254" s="52"/>
      <c r="D254" s="68"/>
      <c r="E254" s="68"/>
      <c r="F254" s="68"/>
      <c r="G254" s="68"/>
      <c r="H254" s="67">
        <f>IFERROR(Table1[[#This Row],[No. of Weeks with instruction]]*Table1[[#This Row],[Hours per Week]],"")</f>
        <v>0</v>
      </c>
    </row>
    <row r="255" spans="1:8" x14ac:dyDescent="0.2">
      <c r="A255" s="49"/>
      <c r="B255" s="52"/>
      <c r="C255" s="52"/>
      <c r="D255" s="68"/>
      <c r="E255" s="68"/>
      <c r="F255" s="68"/>
      <c r="G255" s="68"/>
      <c r="H255" s="67">
        <f>IFERROR(Table1[[#This Row],[No. of Weeks with instruction]]*Table1[[#This Row],[Hours per Week]],"")</f>
        <v>0</v>
      </c>
    </row>
    <row r="256" spans="1:8" x14ac:dyDescent="0.2">
      <c r="A256" s="49"/>
      <c r="B256" s="52"/>
      <c r="C256" s="52"/>
      <c r="D256" s="68"/>
      <c r="E256" s="68"/>
      <c r="F256" s="68"/>
      <c r="G256" s="68"/>
      <c r="H256" s="67">
        <f>IFERROR(Table1[[#This Row],[No. of Weeks with instruction]]*Table1[[#This Row],[Hours per Week]],"")</f>
        <v>0</v>
      </c>
    </row>
    <row r="257" spans="1:8" x14ac:dyDescent="0.2">
      <c r="A257" s="49"/>
      <c r="B257" s="52"/>
      <c r="C257" s="52"/>
      <c r="D257" s="68"/>
      <c r="E257" s="68"/>
      <c r="F257" s="68"/>
      <c r="G257" s="68"/>
      <c r="H257" s="67">
        <f>IFERROR(Table1[[#This Row],[No. of Weeks with instruction]]*Table1[[#This Row],[Hours per Week]],"")</f>
        <v>0</v>
      </c>
    </row>
    <row r="258" spans="1:8" x14ac:dyDescent="0.2">
      <c r="A258" s="49"/>
      <c r="B258" s="52"/>
      <c r="C258" s="52"/>
      <c r="D258" s="68"/>
      <c r="E258" s="68"/>
      <c r="F258" s="68"/>
      <c r="G258" s="68"/>
      <c r="H258" s="67">
        <f>IFERROR(Table1[[#This Row],[No. of Weeks with instruction]]*Table1[[#This Row],[Hours per Week]],"")</f>
        <v>0</v>
      </c>
    </row>
    <row r="259" spans="1:8" x14ac:dyDescent="0.2">
      <c r="A259" s="49"/>
      <c r="B259" s="52"/>
      <c r="C259" s="52"/>
      <c r="D259" s="68"/>
      <c r="E259" s="68"/>
      <c r="F259" s="68"/>
      <c r="G259" s="68"/>
      <c r="H259" s="67">
        <f>IFERROR(Table1[[#This Row],[No. of Weeks with instruction]]*Table1[[#This Row],[Hours per Week]],"")</f>
        <v>0</v>
      </c>
    </row>
    <row r="260" spans="1:8" x14ac:dyDescent="0.2">
      <c r="A260" s="49"/>
      <c r="B260" s="52"/>
      <c r="C260" s="52"/>
      <c r="D260" s="68"/>
      <c r="E260" s="68"/>
      <c r="F260" s="68"/>
      <c r="G260" s="68"/>
      <c r="H260" s="67">
        <f>IFERROR(Table1[[#This Row],[No. of Weeks with instruction]]*Table1[[#This Row],[Hours per Week]],"")</f>
        <v>0</v>
      </c>
    </row>
    <row r="261" spans="1:8" x14ac:dyDescent="0.2">
      <c r="A261" s="49"/>
      <c r="B261" s="52"/>
      <c r="C261" s="52"/>
      <c r="D261" s="68"/>
      <c r="E261" s="68"/>
      <c r="F261" s="68"/>
      <c r="G261" s="68"/>
      <c r="H261" s="67">
        <f>IFERROR(Table1[[#This Row],[No. of Weeks with instruction]]*Table1[[#This Row],[Hours per Week]],"")</f>
        <v>0</v>
      </c>
    </row>
    <row r="262" spans="1:8" x14ac:dyDescent="0.2">
      <c r="A262" s="49"/>
      <c r="B262" s="52"/>
      <c r="C262" s="52"/>
      <c r="D262" s="68"/>
      <c r="E262" s="68"/>
      <c r="F262" s="68"/>
      <c r="G262" s="68"/>
      <c r="H262" s="67">
        <f>IFERROR(Table1[[#This Row],[No. of Weeks with instruction]]*Table1[[#This Row],[Hours per Week]],"")</f>
        <v>0</v>
      </c>
    </row>
    <row r="263" spans="1:8" x14ac:dyDescent="0.2">
      <c r="A263" s="49"/>
      <c r="B263" s="52"/>
      <c r="C263" s="52"/>
      <c r="D263" s="68"/>
      <c r="E263" s="68"/>
      <c r="F263" s="68"/>
      <c r="G263" s="68"/>
      <c r="H263" s="67">
        <f>IFERROR(Table1[[#This Row],[No. of Weeks with instruction]]*Table1[[#This Row],[Hours per Week]],"")</f>
        <v>0</v>
      </c>
    </row>
    <row r="264" spans="1:8" x14ac:dyDescent="0.2">
      <c r="A264" s="49"/>
      <c r="B264" s="52"/>
      <c r="C264" s="52"/>
      <c r="D264" s="68"/>
      <c r="E264" s="68"/>
      <c r="F264" s="68"/>
      <c r="G264" s="68"/>
      <c r="H264" s="67">
        <f>IFERROR(Table1[[#This Row],[No. of Weeks with instruction]]*Table1[[#This Row],[Hours per Week]],"")</f>
        <v>0</v>
      </c>
    </row>
    <row r="265" spans="1:8" x14ac:dyDescent="0.2">
      <c r="A265" s="49"/>
      <c r="B265" s="52"/>
      <c r="C265" s="52"/>
      <c r="D265" s="68"/>
      <c r="E265" s="68"/>
      <c r="F265" s="68"/>
      <c r="G265" s="68"/>
      <c r="H265" s="67">
        <f>IFERROR(Table1[[#This Row],[No. of Weeks with instruction]]*Table1[[#This Row],[Hours per Week]],"")</f>
        <v>0</v>
      </c>
    </row>
    <row r="266" spans="1:8" x14ac:dyDescent="0.2">
      <c r="A266" s="49"/>
      <c r="B266" s="52"/>
      <c r="C266" s="52"/>
      <c r="D266" s="68"/>
      <c r="E266" s="68"/>
      <c r="F266" s="68"/>
      <c r="G266" s="68"/>
      <c r="H266" s="67">
        <f>IFERROR(Table1[[#This Row],[No. of Weeks with instruction]]*Table1[[#This Row],[Hours per Week]],"")</f>
        <v>0</v>
      </c>
    </row>
    <row r="267" spans="1:8" x14ac:dyDescent="0.2">
      <c r="A267" s="49"/>
      <c r="B267" s="52"/>
      <c r="C267" s="52"/>
      <c r="D267" s="68"/>
      <c r="E267" s="68"/>
      <c r="F267" s="68"/>
      <c r="G267" s="68"/>
      <c r="H267" s="67">
        <f>IFERROR(Table1[[#This Row],[No. of Weeks with instruction]]*Table1[[#This Row],[Hours per Week]],"")</f>
        <v>0</v>
      </c>
    </row>
    <row r="268" spans="1:8" x14ac:dyDescent="0.2">
      <c r="A268" s="49"/>
      <c r="B268" s="52"/>
      <c r="C268" s="52"/>
      <c r="D268" s="68"/>
      <c r="E268" s="68"/>
      <c r="F268" s="68"/>
      <c r="G268" s="68"/>
      <c r="H268" s="67">
        <f>IFERROR(Table1[[#This Row],[No. of Weeks with instruction]]*Table1[[#This Row],[Hours per Week]],"")</f>
        <v>0</v>
      </c>
    </row>
    <row r="269" spans="1:8" x14ac:dyDescent="0.2">
      <c r="A269" s="49"/>
      <c r="B269" s="52"/>
      <c r="C269" s="52"/>
      <c r="D269" s="68"/>
      <c r="E269" s="68"/>
      <c r="F269" s="68"/>
      <c r="G269" s="68"/>
      <c r="H269" s="67">
        <f>IFERROR(Table1[[#This Row],[No. of Weeks with instruction]]*Table1[[#This Row],[Hours per Week]],"")</f>
        <v>0</v>
      </c>
    </row>
    <row r="270" spans="1:8" x14ac:dyDescent="0.2">
      <c r="A270" s="49"/>
      <c r="B270" s="52"/>
      <c r="C270" s="52"/>
      <c r="D270" s="68"/>
      <c r="E270" s="68"/>
      <c r="F270" s="68"/>
      <c r="G270" s="68"/>
      <c r="H270" s="67">
        <f>IFERROR(Table1[[#This Row],[No. of Weeks with instruction]]*Table1[[#This Row],[Hours per Week]],"")</f>
        <v>0</v>
      </c>
    </row>
    <row r="271" spans="1:8" x14ac:dyDescent="0.2">
      <c r="A271" s="49"/>
      <c r="B271" s="52"/>
      <c r="C271" s="52"/>
      <c r="D271" s="68"/>
      <c r="E271" s="68"/>
      <c r="F271" s="68"/>
      <c r="G271" s="68"/>
      <c r="H271" s="67">
        <f>IFERROR(Table1[[#This Row],[No. of Weeks with instruction]]*Table1[[#This Row],[Hours per Week]],"")</f>
        <v>0</v>
      </c>
    </row>
    <row r="272" spans="1:8" x14ac:dyDescent="0.2">
      <c r="A272" s="49"/>
      <c r="B272" s="52"/>
      <c r="C272" s="52"/>
      <c r="D272" s="68"/>
      <c r="E272" s="68"/>
      <c r="F272" s="68"/>
      <c r="G272" s="68"/>
      <c r="H272" s="67">
        <f>IFERROR(Table1[[#This Row],[No. of Weeks with instruction]]*Table1[[#This Row],[Hours per Week]],"")</f>
        <v>0</v>
      </c>
    </row>
    <row r="273" spans="1:8" x14ac:dyDescent="0.2">
      <c r="A273" s="49"/>
      <c r="B273" s="52"/>
      <c r="C273" s="52"/>
      <c r="D273" s="68"/>
      <c r="E273" s="68"/>
      <c r="F273" s="68"/>
      <c r="G273" s="68"/>
      <c r="H273" s="67">
        <f>IFERROR(Table1[[#This Row],[No. of Weeks with instruction]]*Table1[[#This Row],[Hours per Week]],"")</f>
        <v>0</v>
      </c>
    </row>
    <row r="274" spans="1:8" x14ac:dyDescent="0.2">
      <c r="A274" s="49"/>
      <c r="B274" s="52"/>
      <c r="C274" s="52"/>
      <c r="D274" s="68"/>
      <c r="E274" s="68"/>
      <c r="F274" s="68"/>
      <c r="G274" s="68"/>
      <c r="H274" s="67">
        <f>IFERROR(Table1[[#This Row],[No. of Weeks with instruction]]*Table1[[#This Row],[Hours per Week]],"")</f>
        <v>0</v>
      </c>
    </row>
    <row r="275" spans="1:8" x14ac:dyDescent="0.2">
      <c r="A275" s="49"/>
      <c r="B275" s="52"/>
      <c r="C275" s="52"/>
      <c r="D275" s="68"/>
      <c r="E275" s="68"/>
      <c r="F275" s="68"/>
      <c r="G275" s="68"/>
      <c r="H275" s="67">
        <f>IFERROR(Table1[[#This Row],[No. of Weeks with instruction]]*Table1[[#This Row],[Hours per Week]],"")</f>
        <v>0</v>
      </c>
    </row>
    <row r="276" spans="1:8" x14ac:dyDescent="0.2">
      <c r="A276" s="49"/>
      <c r="B276" s="52"/>
      <c r="C276" s="52"/>
      <c r="D276" s="68"/>
      <c r="E276" s="68"/>
      <c r="F276" s="68"/>
      <c r="G276" s="68"/>
      <c r="H276" s="67">
        <f>IFERROR(Table1[[#This Row],[No. of Weeks with instruction]]*Table1[[#This Row],[Hours per Week]],"")</f>
        <v>0</v>
      </c>
    </row>
    <row r="277" spans="1:8" x14ac:dyDescent="0.2">
      <c r="A277" s="49"/>
      <c r="B277" s="52"/>
      <c r="C277" s="52"/>
      <c r="D277" s="68"/>
      <c r="E277" s="68"/>
      <c r="F277" s="68"/>
      <c r="G277" s="68"/>
      <c r="H277" s="67">
        <f>IFERROR(Table1[[#This Row],[No. of Weeks with instruction]]*Table1[[#This Row],[Hours per Week]],"")</f>
        <v>0</v>
      </c>
    </row>
    <row r="278" spans="1:8" x14ac:dyDescent="0.2">
      <c r="A278" s="49"/>
      <c r="B278" s="52"/>
      <c r="C278" s="52"/>
      <c r="D278" s="68"/>
      <c r="E278" s="68"/>
      <c r="F278" s="68"/>
      <c r="G278" s="68"/>
      <c r="H278" s="67">
        <f>IFERROR(Table1[[#This Row],[No. of Weeks with instruction]]*Table1[[#This Row],[Hours per Week]],"")</f>
        <v>0</v>
      </c>
    </row>
    <row r="279" spans="1:8" x14ac:dyDescent="0.2">
      <c r="A279" s="49"/>
      <c r="B279" s="52"/>
      <c r="C279" s="52"/>
      <c r="D279" s="68"/>
      <c r="E279" s="68"/>
      <c r="F279" s="68"/>
      <c r="G279" s="68"/>
      <c r="H279" s="67">
        <f>IFERROR(Table1[[#This Row],[No. of Weeks with instruction]]*Table1[[#This Row],[Hours per Week]],"")</f>
        <v>0</v>
      </c>
    </row>
    <row r="280" spans="1:8" x14ac:dyDescent="0.2">
      <c r="A280" s="49"/>
      <c r="B280" s="52"/>
      <c r="C280" s="52"/>
      <c r="D280" s="68"/>
      <c r="E280" s="68"/>
      <c r="F280" s="68"/>
      <c r="G280" s="68"/>
      <c r="H280" s="67">
        <f>IFERROR(Table1[[#This Row],[No. of Weeks with instruction]]*Table1[[#This Row],[Hours per Week]],"")</f>
        <v>0</v>
      </c>
    </row>
    <row r="281" spans="1:8" x14ac:dyDescent="0.2">
      <c r="A281" s="49"/>
      <c r="B281" s="52"/>
      <c r="C281" s="52"/>
      <c r="D281" s="68"/>
      <c r="E281" s="68"/>
      <c r="F281" s="68"/>
      <c r="G281" s="68"/>
      <c r="H281" s="67">
        <f>IFERROR(Table1[[#This Row],[No. of Weeks with instruction]]*Table1[[#This Row],[Hours per Week]],"")</f>
        <v>0</v>
      </c>
    </row>
    <row r="282" spans="1:8" x14ac:dyDescent="0.2">
      <c r="A282" s="49"/>
      <c r="B282" s="52"/>
      <c r="C282" s="52"/>
      <c r="D282" s="68"/>
      <c r="E282" s="68"/>
      <c r="F282" s="68"/>
      <c r="G282" s="68"/>
      <c r="H282" s="67">
        <f>IFERROR(Table1[[#This Row],[No. of Weeks with instruction]]*Table1[[#This Row],[Hours per Week]],"")</f>
        <v>0</v>
      </c>
    </row>
    <row r="283" spans="1:8" x14ac:dyDescent="0.2">
      <c r="A283" s="49"/>
      <c r="B283" s="52"/>
      <c r="C283" s="52"/>
      <c r="D283" s="68"/>
      <c r="E283" s="68"/>
      <c r="F283" s="68"/>
      <c r="G283" s="68"/>
      <c r="H283" s="67">
        <f>IFERROR(Table1[[#This Row],[No. of Weeks with instruction]]*Table1[[#This Row],[Hours per Week]],"")</f>
        <v>0</v>
      </c>
    </row>
    <row r="284" spans="1:8" x14ac:dyDescent="0.2">
      <c r="A284" s="49"/>
      <c r="B284" s="52"/>
      <c r="C284" s="52"/>
      <c r="D284" s="68"/>
      <c r="E284" s="68"/>
      <c r="F284" s="68"/>
      <c r="G284" s="68"/>
      <c r="H284" s="67">
        <f>IFERROR(Table1[[#This Row],[No. of Weeks with instruction]]*Table1[[#This Row],[Hours per Week]],"")</f>
        <v>0</v>
      </c>
    </row>
    <row r="285" spans="1:8" x14ac:dyDescent="0.2">
      <c r="A285" s="49"/>
      <c r="B285" s="52"/>
      <c r="C285" s="52"/>
      <c r="D285" s="68"/>
      <c r="E285" s="68"/>
      <c r="F285" s="68"/>
      <c r="G285" s="68"/>
      <c r="H285" s="67">
        <f>IFERROR(Table1[[#This Row],[No. of Weeks with instruction]]*Table1[[#This Row],[Hours per Week]],"")</f>
        <v>0</v>
      </c>
    </row>
    <row r="286" spans="1:8" x14ac:dyDescent="0.2">
      <c r="A286" s="49"/>
      <c r="B286" s="52"/>
      <c r="C286" s="52"/>
      <c r="D286" s="68"/>
      <c r="E286" s="68"/>
      <c r="F286" s="68"/>
      <c r="G286" s="68"/>
      <c r="H286" s="67">
        <f>IFERROR(Table1[[#This Row],[No. of Weeks with instruction]]*Table1[[#This Row],[Hours per Week]],"")</f>
        <v>0</v>
      </c>
    </row>
    <row r="287" spans="1:8" x14ac:dyDescent="0.2">
      <c r="A287" s="49"/>
      <c r="B287" s="52"/>
      <c r="C287" s="52"/>
      <c r="D287" s="68"/>
      <c r="E287" s="68"/>
      <c r="F287" s="68"/>
      <c r="G287" s="68"/>
      <c r="H287" s="67">
        <f>IFERROR(Table1[[#This Row],[No. of Weeks with instruction]]*Table1[[#This Row],[Hours per Week]],"")</f>
        <v>0</v>
      </c>
    </row>
    <row r="288" spans="1:8" x14ac:dyDescent="0.2">
      <c r="A288" s="49"/>
      <c r="B288" s="52"/>
      <c r="C288" s="52"/>
      <c r="D288" s="68"/>
      <c r="E288" s="68"/>
      <c r="F288" s="68"/>
      <c r="G288" s="68"/>
      <c r="H288" s="67">
        <f>IFERROR(Table1[[#This Row],[No. of Weeks with instruction]]*Table1[[#This Row],[Hours per Week]],"")</f>
        <v>0</v>
      </c>
    </row>
    <row r="289" spans="1:8" x14ac:dyDescent="0.2">
      <c r="A289" s="49"/>
      <c r="B289" s="52"/>
      <c r="C289" s="52"/>
      <c r="D289" s="68"/>
      <c r="E289" s="68"/>
      <c r="F289" s="68"/>
      <c r="G289" s="68"/>
      <c r="H289" s="67">
        <f>IFERROR(Table1[[#This Row],[No. of Weeks with instruction]]*Table1[[#This Row],[Hours per Week]],"")</f>
        <v>0</v>
      </c>
    </row>
    <row r="290" spans="1:8" x14ac:dyDescent="0.2">
      <c r="A290" s="49"/>
      <c r="B290" s="52"/>
      <c r="C290" s="52"/>
      <c r="D290" s="68"/>
      <c r="E290" s="68"/>
      <c r="F290" s="68"/>
      <c r="G290" s="68"/>
      <c r="H290" s="67">
        <f>IFERROR(Table1[[#This Row],[No. of Weeks with instruction]]*Table1[[#This Row],[Hours per Week]],"")</f>
        <v>0</v>
      </c>
    </row>
    <row r="291" spans="1:8" x14ac:dyDescent="0.2">
      <c r="A291" s="49"/>
      <c r="B291" s="52"/>
      <c r="C291" s="52"/>
      <c r="D291" s="68"/>
      <c r="E291" s="68"/>
      <c r="F291" s="68"/>
      <c r="G291" s="68"/>
      <c r="H291" s="67">
        <f>IFERROR(Table1[[#This Row],[No. of Weeks with instruction]]*Table1[[#This Row],[Hours per Week]],"")</f>
        <v>0</v>
      </c>
    </row>
    <row r="292" spans="1:8" x14ac:dyDescent="0.2">
      <c r="A292" s="49"/>
      <c r="B292" s="52"/>
      <c r="C292" s="52"/>
      <c r="D292" s="68"/>
      <c r="E292" s="68"/>
      <c r="F292" s="68"/>
      <c r="G292" s="68"/>
      <c r="H292" s="67">
        <f>IFERROR(Table1[[#This Row],[No. of Weeks with instruction]]*Table1[[#This Row],[Hours per Week]],"")</f>
        <v>0</v>
      </c>
    </row>
    <row r="293" spans="1:8" x14ac:dyDescent="0.2">
      <c r="A293" s="49"/>
      <c r="B293" s="52"/>
      <c r="C293" s="52"/>
      <c r="D293" s="68"/>
      <c r="E293" s="68"/>
      <c r="F293" s="68"/>
      <c r="G293" s="68"/>
      <c r="H293" s="67">
        <f>IFERROR(Table1[[#This Row],[No. of Weeks with instruction]]*Table1[[#This Row],[Hours per Week]],"")</f>
        <v>0</v>
      </c>
    </row>
    <row r="294" spans="1:8" x14ac:dyDescent="0.2">
      <c r="A294" s="49"/>
      <c r="B294" s="52"/>
      <c r="C294" s="52"/>
      <c r="D294" s="68"/>
      <c r="E294" s="68"/>
      <c r="F294" s="68"/>
      <c r="G294" s="68"/>
      <c r="H294" s="67">
        <f>IFERROR(Table1[[#This Row],[No. of Weeks with instruction]]*Table1[[#This Row],[Hours per Week]],"")</f>
        <v>0</v>
      </c>
    </row>
    <row r="295" spans="1:8" x14ac:dyDescent="0.2">
      <c r="A295" s="49"/>
      <c r="B295" s="52"/>
      <c r="C295" s="52"/>
      <c r="D295" s="68"/>
      <c r="E295" s="68"/>
      <c r="F295" s="68"/>
      <c r="G295" s="68"/>
      <c r="H295" s="67">
        <f>IFERROR(Table1[[#This Row],[No. of Weeks with instruction]]*Table1[[#This Row],[Hours per Week]],"")</f>
        <v>0</v>
      </c>
    </row>
    <row r="296" spans="1:8" x14ac:dyDescent="0.2">
      <c r="A296" s="49"/>
      <c r="B296" s="52"/>
      <c r="C296" s="52"/>
      <c r="D296" s="68"/>
      <c r="E296" s="68"/>
      <c r="F296" s="68"/>
      <c r="G296" s="68"/>
      <c r="H296" s="67">
        <f>IFERROR(Table1[[#This Row],[No. of Weeks with instruction]]*Table1[[#This Row],[Hours per Week]],"")</f>
        <v>0</v>
      </c>
    </row>
    <row r="297" spans="1:8" x14ac:dyDescent="0.2">
      <c r="A297" s="49"/>
      <c r="B297" s="52"/>
      <c r="C297" s="52"/>
      <c r="D297" s="68"/>
      <c r="E297" s="68"/>
      <c r="F297" s="68"/>
      <c r="G297" s="68"/>
      <c r="H297" s="67">
        <f>IFERROR(Table1[[#This Row],[No. of Weeks with instruction]]*Table1[[#This Row],[Hours per Week]],"")</f>
        <v>0</v>
      </c>
    </row>
    <row r="298" spans="1:8" x14ac:dyDescent="0.2">
      <c r="A298" s="49"/>
      <c r="B298" s="52"/>
      <c r="C298" s="52"/>
      <c r="D298" s="68"/>
      <c r="E298" s="68"/>
      <c r="F298" s="68"/>
      <c r="G298" s="68"/>
      <c r="H298" s="67">
        <f>IFERROR(Table1[[#This Row],[No. of Weeks with instruction]]*Table1[[#This Row],[Hours per Week]],"")</f>
        <v>0</v>
      </c>
    </row>
    <row r="299" spans="1:8" x14ac:dyDescent="0.2">
      <c r="A299" s="49"/>
      <c r="B299" s="52"/>
      <c r="C299" s="52"/>
      <c r="D299" s="68"/>
      <c r="E299" s="68"/>
      <c r="F299" s="68"/>
      <c r="G299" s="68"/>
      <c r="H299" s="67">
        <f>IFERROR(Table1[[#This Row],[No. of Weeks with instruction]]*Table1[[#This Row],[Hours per Week]],"")</f>
        <v>0</v>
      </c>
    </row>
    <row r="300" spans="1:8" x14ac:dyDescent="0.2">
      <c r="A300" s="49"/>
      <c r="B300" s="52"/>
      <c r="C300" s="52"/>
      <c r="D300" s="68"/>
      <c r="E300" s="68"/>
      <c r="F300" s="68"/>
      <c r="G300" s="68"/>
      <c r="H300" s="67">
        <f>IFERROR(Table1[[#This Row],[No. of Weeks with instruction]]*Table1[[#This Row],[Hours per Week]],"")</f>
        <v>0</v>
      </c>
    </row>
    <row r="301" spans="1:8" x14ac:dyDescent="0.2">
      <c r="A301" s="49"/>
      <c r="B301" s="52"/>
      <c r="C301" s="52"/>
      <c r="D301" s="68"/>
      <c r="E301" s="68"/>
      <c r="F301" s="68"/>
      <c r="G301" s="68"/>
      <c r="H301" s="67">
        <f>IFERROR(Table1[[#This Row],[No. of Weeks with instruction]]*Table1[[#This Row],[Hours per Week]],"")</f>
        <v>0</v>
      </c>
    </row>
    <row r="302" spans="1:8" x14ac:dyDescent="0.2">
      <c r="A302" s="49"/>
      <c r="B302" s="52"/>
      <c r="C302" s="52"/>
      <c r="D302" s="68"/>
      <c r="E302" s="68"/>
      <c r="F302" s="68"/>
      <c r="G302" s="68"/>
      <c r="H302" s="67">
        <f>IFERROR(Table1[[#This Row],[No. of Weeks with instruction]]*Table1[[#This Row],[Hours per Week]],"")</f>
        <v>0</v>
      </c>
    </row>
    <row r="303" spans="1:8" x14ac:dyDescent="0.2">
      <c r="A303" s="49"/>
      <c r="B303" s="52"/>
      <c r="C303" s="52"/>
      <c r="D303" s="68"/>
      <c r="E303" s="68"/>
      <c r="F303" s="68"/>
      <c r="G303" s="68"/>
      <c r="H303" s="67">
        <f>IFERROR(Table1[[#This Row],[No. of Weeks with instruction]]*Table1[[#This Row],[Hours per Week]],"")</f>
        <v>0</v>
      </c>
    </row>
    <row r="304" spans="1:8" x14ac:dyDescent="0.2">
      <c r="A304" s="49"/>
      <c r="B304" s="52"/>
      <c r="C304" s="52"/>
      <c r="D304" s="68"/>
      <c r="E304" s="68"/>
      <c r="F304" s="68"/>
      <c r="G304" s="68"/>
      <c r="H304" s="67">
        <f>IFERROR(Table1[[#This Row],[No. of Weeks with instruction]]*Table1[[#This Row],[Hours per Week]],"")</f>
        <v>0</v>
      </c>
    </row>
    <row r="305" spans="1:8" x14ac:dyDescent="0.2">
      <c r="A305" s="49"/>
      <c r="B305" s="52"/>
      <c r="C305" s="52"/>
      <c r="D305" s="68"/>
      <c r="E305" s="68"/>
      <c r="F305" s="68"/>
      <c r="G305" s="68"/>
      <c r="H305" s="67">
        <f>IFERROR(Table1[[#This Row],[No. of Weeks with instruction]]*Table1[[#This Row],[Hours per Week]],"")</f>
        <v>0</v>
      </c>
    </row>
    <row r="306" spans="1:8" x14ac:dyDescent="0.2">
      <c r="A306" s="49"/>
      <c r="B306" s="52"/>
      <c r="C306" s="52"/>
      <c r="D306" s="68"/>
      <c r="E306" s="68"/>
      <c r="F306" s="68"/>
      <c r="G306" s="68"/>
      <c r="H306" s="67">
        <f>IFERROR(Table1[[#This Row],[No. of Weeks with instruction]]*Table1[[#This Row],[Hours per Week]],"")</f>
        <v>0</v>
      </c>
    </row>
    <row r="307" spans="1:8" x14ac:dyDescent="0.2">
      <c r="A307" s="49"/>
      <c r="B307" s="52"/>
      <c r="C307" s="52"/>
      <c r="D307" s="68"/>
      <c r="E307" s="68"/>
      <c r="F307" s="68"/>
      <c r="G307" s="68"/>
      <c r="H307" s="67">
        <f>IFERROR(Table1[[#This Row],[No. of Weeks with instruction]]*Table1[[#This Row],[Hours per Week]],"")</f>
        <v>0</v>
      </c>
    </row>
    <row r="308" spans="1:8" x14ac:dyDescent="0.2">
      <c r="A308" s="49"/>
      <c r="B308" s="52"/>
      <c r="C308" s="52"/>
      <c r="D308" s="68"/>
      <c r="E308" s="68"/>
      <c r="F308" s="68"/>
      <c r="G308" s="68"/>
      <c r="H308" s="67">
        <f>IFERROR(Table1[[#This Row],[No. of Weeks with instruction]]*Table1[[#This Row],[Hours per Week]],"")</f>
        <v>0</v>
      </c>
    </row>
    <row r="309" spans="1:8" x14ac:dyDescent="0.2">
      <c r="A309" s="49"/>
      <c r="B309" s="52"/>
      <c r="C309" s="52"/>
      <c r="D309" s="68"/>
      <c r="E309" s="68"/>
      <c r="F309" s="68"/>
      <c r="G309" s="68"/>
      <c r="H309" s="67">
        <f>IFERROR(Table1[[#This Row],[No. of Weeks with instruction]]*Table1[[#This Row],[Hours per Week]],"")</f>
        <v>0</v>
      </c>
    </row>
    <row r="310" spans="1:8" x14ac:dyDescent="0.2">
      <c r="A310" s="49"/>
      <c r="B310" s="52"/>
      <c r="C310" s="52"/>
      <c r="D310" s="68"/>
      <c r="E310" s="68"/>
      <c r="F310" s="68"/>
      <c r="G310" s="68"/>
      <c r="H310" s="67">
        <f>IFERROR(Table1[[#This Row],[No. of Weeks with instruction]]*Table1[[#This Row],[Hours per Week]],"")</f>
        <v>0</v>
      </c>
    </row>
    <row r="311" spans="1:8" x14ac:dyDescent="0.2">
      <c r="A311" s="49"/>
      <c r="B311" s="52"/>
      <c r="C311" s="52"/>
      <c r="D311" s="68"/>
      <c r="E311" s="68"/>
      <c r="F311" s="68"/>
      <c r="G311" s="68"/>
      <c r="H311" s="67">
        <f>IFERROR(Table1[[#This Row],[No. of Weeks with instruction]]*Table1[[#This Row],[Hours per Week]],"")</f>
        <v>0</v>
      </c>
    </row>
    <row r="312" spans="1:8" x14ac:dyDescent="0.2">
      <c r="A312" s="49"/>
      <c r="B312" s="52"/>
      <c r="C312" s="52"/>
      <c r="D312" s="68"/>
      <c r="E312" s="68"/>
      <c r="F312" s="68"/>
      <c r="G312" s="68"/>
      <c r="H312" s="67">
        <f>IFERROR(Table1[[#This Row],[No. of Weeks with instruction]]*Table1[[#This Row],[Hours per Week]],"")</f>
        <v>0</v>
      </c>
    </row>
    <row r="313" spans="1:8" x14ac:dyDescent="0.2">
      <c r="A313" s="49"/>
      <c r="B313" s="52"/>
      <c r="C313" s="52"/>
      <c r="D313" s="68"/>
      <c r="E313" s="68"/>
      <c r="F313" s="68"/>
      <c r="G313" s="68"/>
      <c r="H313" s="67">
        <f>IFERROR(Table1[[#This Row],[No. of Weeks with instruction]]*Table1[[#This Row],[Hours per Week]],"")</f>
        <v>0</v>
      </c>
    </row>
    <row r="314" spans="1:8" x14ac:dyDescent="0.2">
      <c r="A314" s="49"/>
      <c r="B314" s="52"/>
      <c r="C314" s="52"/>
      <c r="D314" s="68"/>
      <c r="E314" s="68"/>
      <c r="F314" s="68"/>
      <c r="G314" s="68"/>
      <c r="H314" s="67">
        <f>IFERROR(Table1[[#This Row],[No. of Weeks with instruction]]*Table1[[#This Row],[Hours per Week]],"")</f>
        <v>0</v>
      </c>
    </row>
    <row r="315" spans="1:8" x14ac:dyDescent="0.2">
      <c r="A315" s="49"/>
      <c r="B315" s="52"/>
      <c r="C315" s="52"/>
      <c r="D315" s="68"/>
      <c r="E315" s="68"/>
      <c r="F315" s="68"/>
      <c r="G315" s="68"/>
      <c r="H315" s="67">
        <f>IFERROR(Table1[[#This Row],[No. of Weeks with instruction]]*Table1[[#This Row],[Hours per Week]],"")</f>
        <v>0</v>
      </c>
    </row>
    <row r="316" spans="1:8" x14ac:dyDescent="0.2">
      <c r="A316" s="49"/>
      <c r="B316" s="52"/>
      <c r="C316" s="52"/>
      <c r="D316" s="68"/>
      <c r="E316" s="68"/>
      <c r="F316" s="68"/>
      <c r="G316" s="68"/>
      <c r="H316" s="67">
        <f>IFERROR(Table1[[#This Row],[No. of Weeks with instruction]]*Table1[[#This Row],[Hours per Week]],"")</f>
        <v>0</v>
      </c>
    </row>
    <row r="317" spans="1:8" x14ac:dyDescent="0.2">
      <c r="A317" s="49"/>
      <c r="B317" s="52"/>
      <c r="C317" s="52"/>
      <c r="D317" s="68"/>
      <c r="E317" s="68"/>
      <c r="F317" s="68"/>
      <c r="G317" s="68"/>
      <c r="H317" s="67">
        <f>IFERROR(Table1[[#This Row],[No. of Weeks with instruction]]*Table1[[#This Row],[Hours per Week]],"")</f>
        <v>0</v>
      </c>
    </row>
    <row r="318" spans="1:8" x14ac:dyDescent="0.2">
      <c r="A318" s="49"/>
      <c r="B318" s="52"/>
      <c r="C318" s="52"/>
      <c r="D318" s="68"/>
      <c r="E318" s="68"/>
      <c r="F318" s="68"/>
      <c r="G318" s="68"/>
      <c r="H318" s="67">
        <f>IFERROR(Table1[[#This Row],[No. of Weeks with instruction]]*Table1[[#This Row],[Hours per Week]],"")</f>
        <v>0</v>
      </c>
    </row>
    <row r="319" spans="1:8" x14ac:dyDescent="0.2">
      <c r="A319" s="49"/>
      <c r="B319" s="52"/>
      <c r="C319" s="52"/>
      <c r="D319" s="68"/>
      <c r="E319" s="68"/>
      <c r="F319" s="68"/>
      <c r="G319" s="68"/>
      <c r="H319" s="67">
        <f>IFERROR(Table1[[#This Row],[No. of Weeks with instruction]]*Table1[[#This Row],[Hours per Week]],"")</f>
        <v>0</v>
      </c>
    </row>
    <row r="320" spans="1:8" x14ac:dyDescent="0.2">
      <c r="A320" s="49"/>
      <c r="B320" s="52"/>
      <c r="C320" s="52"/>
      <c r="D320" s="68"/>
      <c r="E320" s="68"/>
      <c r="F320" s="68"/>
      <c r="G320" s="68"/>
      <c r="H320" s="67">
        <f>IFERROR(Table1[[#This Row],[No. of Weeks with instruction]]*Table1[[#This Row],[Hours per Week]],"")</f>
        <v>0</v>
      </c>
    </row>
    <row r="321" spans="1:8" x14ac:dyDescent="0.2">
      <c r="A321" s="49"/>
      <c r="B321" s="52"/>
      <c r="C321" s="52"/>
      <c r="D321" s="68"/>
      <c r="E321" s="68"/>
      <c r="F321" s="68"/>
      <c r="G321" s="68"/>
      <c r="H321" s="67">
        <f>IFERROR(Table1[[#This Row],[No. of Weeks with instruction]]*Table1[[#This Row],[Hours per Week]],"")</f>
        <v>0</v>
      </c>
    </row>
    <row r="322" spans="1:8" x14ac:dyDescent="0.2">
      <c r="A322" s="49"/>
      <c r="B322" s="52"/>
      <c r="C322" s="52"/>
      <c r="D322" s="68"/>
      <c r="E322" s="68"/>
      <c r="F322" s="68"/>
      <c r="G322" s="68"/>
      <c r="H322" s="67">
        <f>IFERROR(Table1[[#This Row],[No. of Weeks with instruction]]*Table1[[#This Row],[Hours per Week]],"")</f>
        <v>0</v>
      </c>
    </row>
    <row r="323" spans="1:8" x14ac:dyDescent="0.2">
      <c r="A323" s="49"/>
      <c r="B323" s="52"/>
      <c r="C323" s="52"/>
      <c r="D323" s="68"/>
      <c r="E323" s="68"/>
      <c r="F323" s="68"/>
      <c r="G323" s="68"/>
      <c r="H323" s="67">
        <f>IFERROR(Table1[[#This Row],[No. of Weeks with instruction]]*Table1[[#This Row],[Hours per Week]],"")</f>
        <v>0</v>
      </c>
    </row>
    <row r="324" spans="1:8" x14ac:dyDescent="0.2">
      <c r="A324" s="49"/>
      <c r="B324" s="52"/>
      <c r="C324" s="52"/>
      <c r="D324" s="68"/>
      <c r="E324" s="68"/>
      <c r="F324" s="68"/>
      <c r="G324" s="68"/>
      <c r="H324" s="67">
        <f>IFERROR(Table1[[#This Row],[No. of Weeks with instruction]]*Table1[[#This Row],[Hours per Week]],"")</f>
        <v>0</v>
      </c>
    </row>
    <row r="325" spans="1:8" x14ac:dyDescent="0.2">
      <c r="A325" s="49"/>
      <c r="B325" s="52"/>
      <c r="C325" s="52"/>
      <c r="D325" s="68"/>
      <c r="E325" s="68"/>
      <c r="F325" s="68"/>
      <c r="G325" s="68"/>
      <c r="H325" s="67">
        <f>IFERROR(Table1[[#This Row],[No. of Weeks with instruction]]*Table1[[#This Row],[Hours per Week]],"")</f>
        <v>0</v>
      </c>
    </row>
    <row r="326" spans="1:8" x14ac:dyDescent="0.2">
      <c r="A326" s="49"/>
      <c r="B326" s="52"/>
      <c r="C326" s="52"/>
      <c r="D326" s="68"/>
      <c r="E326" s="68"/>
      <c r="F326" s="68"/>
      <c r="G326" s="68"/>
      <c r="H326" s="67">
        <f>IFERROR(Table1[[#This Row],[No. of Weeks with instruction]]*Table1[[#This Row],[Hours per Week]],"")</f>
        <v>0</v>
      </c>
    </row>
    <row r="327" spans="1:8" x14ac:dyDescent="0.2">
      <c r="A327" s="49"/>
      <c r="B327" s="52"/>
      <c r="C327" s="52"/>
      <c r="D327" s="68"/>
      <c r="E327" s="68"/>
      <c r="F327" s="68"/>
      <c r="G327" s="68"/>
      <c r="H327" s="67">
        <f>IFERROR(Table1[[#This Row],[No. of Weeks with instruction]]*Table1[[#This Row],[Hours per Week]],"")</f>
        <v>0</v>
      </c>
    </row>
    <row r="328" spans="1:8" x14ac:dyDescent="0.2">
      <c r="A328" s="49"/>
      <c r="B328" s="52"/>
      <c r="C328" s="52"/>
      <c r="D328" s="68"/>
      <c r="E328" s="68"/>
      <c r="F328" s="68"/>
      <c r="G328" s="68"/>
      <c r="H328" s="67">
        <f>IFERROR(Table1[[#This Row],[No. of Weeks with instruction]]*Table1[[#This Row],[Hours per Week]],"")</f>
        <v>0</v>
      </c>
    </row>
    <row r="329" spans="1:8" x14ac:dyDescent="0.2">
      <c r="A329" s="49"/>
      <c r="B329" s="52"/>
      <c r="C329" s="52"/>
      <c r="D329" s="68"/>
      <c r="E329" s="68"/>
      <c r="F329" s="68"/>
      <c r="G329" s="68"/>
      <c r="H329" s="67">
        <f>IFERROR(Table1[[#This Row],[No. of Weeks with instruction]]*Table1[[#This Row],[Hours per Week]],"")</f>
        <v>0</v>
      </c>
    </row>
    <row r="330" spans="1:8" x14ac:dyDescent="0.2">
      <c r="A330" s="49"/>
      <c r="B330" s="52"/>
      <c r="C330" s="52"/>
      <c r="D330" s="68"/>
      <c r="E330" s="68"/>
      <c r="F330" s="68"/>
      <c r="G330" s="68"/>
      <c r="H330" s="67">
        <f>IFERROR(Table1[[#This Row],[No. of Weeks with instruction]]*Table1[[#This Row],[Hours per Week]],"")</f>
        <v>0</v>
      </c>
    </row>
    <row r="331" spans="1:8" x14ac:dyDescent="0.2">
      <c r="A331" s="49"/>
      <c r="B331" s="52"/>
      <c r="C331" s="52"/>
      <c r="D331" s="68"/>
      <c r="E331" s="68"/>
      <c r="F331" s="68"/>
      <c r="G331" s="68"/>
      <c r="H331" s="67">
        <f>IFERROR(Table1[[#This Row],[No. of Weeks with instruction]]*Table1[[#This Row],[Hours per Week]],"")</f>
        <v>0</v>
      </c>
    </row>
    <row r="332" spans="1:8" x14ac:dyDescent="0.2">
      <c r="A332" s="49"/>
      <c r="B332" s="52"/>
      <c r="C332" s="52"/>
      <c r="D332" s="68"/>
      <c r="E332" s="68"/>
      <c r="F332" s="68"/>
      <c r="G332" s="68"/>
      <c r="H332" s="67">
        <f>IFERROR(Table1[[#This Row],[No. of Weeks with instruction]]*Table1[[#This Row],[Hours per Week]],"")</f>
        <v>0</v>
      </c>
    </row>
    <row r="333" spans="1:8" x14ac:dyDescent="0.2">
      <c r="A333" s="49"/>
      <c r="B333" s="52"/>
      <c r="C333" s="52"/>
      <c r="D333" s="68"/>
      <c r="E333" s="68"/>
      <c r="F333" s="68"/>
      <c r="G333" s="68"/>
      <c r="H333" s="67">
        <f>IFERROR(Table1[[#This Row],[No. of Weeks with instruction]]*Table1[[#This Row],[Hours per Week]],"")</f>
        <v>0</v>
      </c>
    </row>
    <row r="334" spans="1:8" x14ac:dyDescent="0.2">
      <c r="A334" s="49"/>
      <c r="B334" s="52"/>
      <c r="C334" s="52"/>
      <c r="D334" s="68"/>
      <c r="E334" s="68"/>
      <c r="F334" s="68"/>
      <c r="G334" s="68"/>
      <c r="H334" s="67">
        <f>IFERROR(Table1[[#This Row],[No. of Weeks with instruction]]*Table1[[#This Row],[Hours per Week]],"")</f>
        <v>0</v>
      </c>
    </row>
    <row r="335" spans="1:8" x14ac:dyDescent="0.2">
      <c r="A335" s="49"/>
      <c r="B335" s="52"/>
      <c r="C335" s="52"/>
      <c r="D335" s="68"/>
      <c r="E335" s="68"/>
      <c r="F335" s="68"/>
      <c r="G335" s="68"/>
      <c r="H335" s="67">
        <f>IFERROR(Table1[[#This Row],[No. of Weeks with instruction]]*Table1[[#This Row],[Hours per Week]],"")</f>
        <v>0</v>
      </c>
    </row>
    <row r="336" spans="1:8" x14ac:dyDescent="0.2">
      <c r="A336" s="49"/>
      <c r="B336" s="52"/>
      <c r="C336" s="52"/>
      <c r="D336" s="68"/>
      <c r="E336" s="68"/>
      <c r="F336" s="68"/>
      <c r="G336" s="68"/>
      <c r="H336" s="67">
        <f>IFERROR(Table1[[#This Row],[No. of Weeks with instruction]]*Table1[[#This Row],[Hours per Week]],"")</f>
        <v>0</v>
      </c>
    </row>
    <row r="337" spans="1:8" x14ac:dyDescent="0.2">
      <c r="A337" s="32"/>
      <c r="B337" s="33"/>
      <c r="C337" s="33"/>
      <c r="D337" s="57"/>
      <c r="E337" s="57"/>
      <c r="F337" s="57"/>
      <c r="G337" s="57"/>
      <c r="H337" s="57"/>
    </row>
    <row r="338" spans="1:8" x14ac:dyDescent="0.2">
      <c r="A338" s="32"/>
      <c r="B338" s="32"/>
      <c r="C338" s="32"/>
      <c r="D338" s="57"/>
      <c r="E338" s="57"/>
      <c r="F338" s="57"/>
      <c r="G338" s="57"/>
      <c r="H338" s="57"/>
    </row>
    <row r="339" spans="1:8" x14ac:dyDescent="0.2">
      <c r="A339" s="32"/>
      <c r="B339" s="32"/>
      <c r="C339" s="32"/>
    </row>
    <row r="340" spans="1:8" x14ac:dyDescent="0.2">
      <c r="A340" s="32"/>
      <c r="B340" s="32"/>
      <c r="C340" s="32"/>
    </row>
    <row r="341" spans="1:8" x14ac:dyDescent="0.2">
      <c r="A341" s="32"/>
      <c r="B341" s="32"/>
      <c r="C341" s="32"/>
    </row>
    <row r="342" spans="1:8" x14ac:dyDescent="0.2">
      <c r="A342" s="32"/>
      <c r="B342" s="32"/>
      <c r="C342" s="32"/>
    </row>
    <row r="343" spans="1:8" x14ac:dyDescent="0.2">
      <c r="A343" s="32"/>
      <c r="B343" s="32"/>
      <c r="C343" s="32"/>
    </row>
    <row r="344" spans="1:8" x14ac:dyDescent="0.2">
      <c r="A344" s="32"/>
      <c r="B344" s="32"/>
      <c r="C344" s="32"/>
    </row>
    <row r="345" spans="1:8" x14ac:dyDescent="0.2">
      <c r="A345" s="32"/>
      <c r="B345" s="32"/>
      <c r="C345" s="32"/>
    </row>
    <row r="346" spans="1:8" x14ac:dyDescent="0.2">
      <c r="A346" s="32"/>
      <c r="B346" s="32"/>
      <c r="C346" s="32"/>
    </row>
    <row r="347" spans="1:8" x14ac:dyDescent="0.2">
      <c r="A347" s="32"/>
      <c r="B347" s="32"/>
      <c r="C347" s="32"/>
    </row>
    <row r="348" spans="1:8" x14ac:dyDescent="0.2">
      <c r="A348" s="32"/>
      <c r="B348" s="32"/>
      <c r="C348" s="32"/>
    </row>
    <row r="349" spans="1:8" x14ac:dyDescent="0.2">
      <c r="A349" s="32"/>
      <c r="B349" s="32"/>
      <c r="C349" s="32"/>
    </row>
    <row r="350" spans="1:8" x14ac:dyDescent="0.2">
      <c r="A350" s="32"/>
      <c r="B350" s="32"/>
      <c r="C350" s="32"/>
    </row>
    <row r="351" spans="1:8" x14ac:dyDescent="0.2">
      <c r="A351" s="32"/>
      <c r="B351" s="32"/>
      <c r="C351" s="32"/>
    </row>
    <row r="352" spans="1:8" x14ac:dyDescent="0.2">
      <c r="A352" s="32"/>
      <c r="B352" s="32"/>
      <c r="C352" s="32"/>
    </row>
    <row r="353" spans="1:3" x14ac:dyDescent="0.2">
      <c r="A353" s="32"/>
      <c r="B353" s="32"/>
      <c r="C353" s="32"/>
    </row>
    <row r="354" spans="1:3" x14ac:dyDescent="0.2">
      <c r="A354" s="32"/>
      <c r="B354" s="32"/>
      <c r="C354" s="32"/>
    </row>
    <row r="355" spans="1:3" x14ac:dyDescent="0.2">
      <c r="A355" s="32"/>
      <c r="B355" s="32"/>
      <c r="C355" s="32"/>
    </row>
    <row r="356" spans="1:3" x14ac:dyDescent="0.2">
      <c r="A356" s="32"/>
      <c r="B356" s="32"/>
      <c r="C356" s="32"/>
    </row>
    <row r="357" spans="1:3" x14ac:dyDescent="0.2">
      <c r="A357" s="32"/>
      <c r="B357" s="32"/>
      <c r="C357" s="32"/>
    </row>
    <row r="358" spans="1:3" x14ac:dyDescent="0.2">
      <c r="A358" s="32"/>
      <c r="B358" s="32"/>
      <c r="C358" s="32"/>
    </row>
    <row r="359" spans="1:3" x14ac:dyDescent="0.2">
      <c r="A359" s="32"/>
      <c r="B359" s="32"/>
      <c r="C359" s="32"/>
    </row>
    <row r="360" spans="1:3" x14ac:dyDescent="0.2">
      <c r="A360" s="32"/>
      <c r="B360" s="32"/>
      <c r="C360" s="32"/>
    </row>
    <row r="361" spans="1:3" x14ac:dyDescent="0.2">
      <c r="A361" s="32"/>
      <c r="B361" s="32"/>
      <c r="C361" s="32"/>
    </row>
    <row r="362" spans="1:3" x14ac:dyDescent="0.2">
      <c r="A362" s="32"/>
      <c r="B362" s="32"/>
      <c r="C362" s="32"/>
    </row>
    <row r="363" spans="1:3" x14ac:dyDescent="0.2">
      <c r="A363" s="32"/>
      <c r="B363" s="32"/>
      <c r="C363" s="32"/>
    </row>
    <row r="364" spans="1:3" x14ac:dyDescent="0.2">
      <c r="A364" s="32"/>
      <c r="B364" s="32"/>
      <c r="C364" s="32"/>
    </row>
    <row r="365" spans="1:3" x14ac:dyDescent="0.2">
      <c r="A365" s="32"/>
      <c r="B365" s="32"/>
      <c r="C365" s="32"/>
    </row>
    <row r="366" spans="1:3" x14ac:dyDescent="0.2">
      <c r="A366" s="32"/>
      <c r="B366" s="32"/>
      <c r="C366" s="32"/>
    </row>
    <row r="367" spans="1:3" x14ac:dyDescent="0.2">
      <c r="A367" s="32"/>
      <c r="B367" s="32"/>
      <c r="C367" s="32"/>
    </row>
  </sheetData>
  <sheetProtection algorithmName="SHA-512" hashValue="bZDNHno7V9mSYSUl188oW9wvACdBiI24Aan/3AXN4v/KLG5yZxXakBGxUCUsRIXUtK8uZIQYiN9HGziD3knOoQ==" saltValue="JFHr0ke8abPXWC7iSqsluA==" spinCount="100000" sheet="1" selectLockedCells="1"/>
  <mergeCells count="3">
    <mergeCell ref="B6:E6"/>
    <mergeCell ref="B4:E4"/>
    <mergeCell ref="B5:E5"/>
  </mergeCells>
  <printOptions horizontalCentered="1"/>
  <pageMargins left="0.7" right="0.7" top="0.75" bottom="0.75" header="0.3" footer="0.3"/>
  <pageSetup scale="98"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 LOOKUP'!$A$32:$A$98</xm:f>
          </x14:formula1>
          <xm:sqref>B4:E4</xm:sqref>
        </x14:dataValidation>
        <x14:dataValidation type="list" allowBlank="1" showInputMessage="1" showErrorMessage="1" xr:uid="{00000000-0002-0000-0200-000001000000}">
          <x14:formula1>
            <xm:f>'DATA LOOKUP'!$C$2:$C$3</xm:f>
          </x14:formula1>
          <xm:sqref>D11:D336</xm:sqref>
        </x14:dataValidation>
        <x14:dataValidation type="list" allowBlank="1" showInputMessage="1" showErrorMessage="1" xr:uid="{00000000-0002-0000-0200-000002000000}">
          <x14:formula1>
            <xm:f>'DATA LOOKUP'!$A$2:$A$6</xm:f>
          </x14:formula1>
          <xm:sqref>A11:A336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9D08E"/>
    <pageSetUpPr fitToPage="1"/>
  </sheetPr>
  <dimension ref="A1:AA26"/>
  <sheetViews>
    <sheetView zoomScale="98" zoomScaleNormal="98" workbookViewId="0">
      <selection activeCell="B31" sqref="B31"/>
    </sheetView>
  </sheetViews>
  <sheetFormatPr baseColWidth="10" defaultColWidth="9.1640625" defaultRowHeight="15" x14ac:dyDescent="0.2"/>
  <cols>
    <col min="1" max="1" width="16.33203125" style="4" customWidth="1"/>
    <col min="2" max="2" width="16.33203125" style="168" customWidth="1"/>
    <col min="3" max="3" width="20.33203125" style="4" customWidth="1"/>
    <col min="4" max="4" width="21.6640625" style="4" customWidth="1"/>
    <col min="5" max="5" width="38.1640625" style="4" customWidth="1"/>
    <col min="6" max="6" width="14.83203125" style="4" customWidth="1"/>
    <col min="7" max="8" width="17.83203125" style="4" customWidth="1"/>
    <col min="9" max="9" width="16.33203125" style="4" customWidth="1"/>
    <col min="10" max="10" width="11.83203125" style="4" customWidth="1"/>
    <col min="11" max="11" width="8.6640625" style="4" customWidth="1"/>
    <col min="12" max="16384" width="9.1640625" style="4"/>
  </cols>
  <sheetData>
    <row r="1" spans="1:27" ht="19" x14ac:dyDescent="0.2">
      <c r="A1" s="58" t="s">
        <v>471</v>
      </c>
      <c r="B1" s="58"/>
      <c r="C1" s="58"/>
      <c r="D1" s="58"/>
      <c r="F1" s="2"/>
      <c r="G1" s="2"/>
      <c r="H1" s="2"/>
      <c r="I1" s="2"/>
      <c r="J1" s="2"/>
    </row>
    <row r="2" spans="1:27" ht="28.5" customHeight="1" x14ac:dyDescent="0.2">
      <c r="A2" s="3"/>
      <c r="B2" s="169"/>
      <c r="C2" s="2"/>
      <c r="D2" s="2"/>
      <c r="F2" s="2"/>
      <c r="G2" s="2"/>
      <c r="H2" s="2"/>
      <c r="I2" s="2"/>
      <c r="J2" s="2"/>
    </row>
    <row r="3" spans="1:27" x14ac:dyDescent="0.2">
      <c r="A3" s="3" t="s">
        <v>5</v>
      </c>
      <c r="B3" s="169"/>
      <c r="D3" s="2"/>
      <c r="F3" s="2"/>
      <c r="G3" s="2"/>
      <c r="H3" s="2"/>
      <c r="I3" s="2"/>
      <c r="J3" s="2"/>
    </row>
    <row r="4" spans="1:27" x14ac:dyDescent="0.2">
      <c r="A4" s="1" t="s">
        <v>6</v>
      </c>
      <c r="B4" s="170"/>
      <c r="C4" s="200"/>
      <c r="D4" s="202"/>
      <c r="E4" s="146" t="s">
        <v>410</v>
      </c>
      <c r="F4" s="36"/>
      <c r="G4" s="36"/>
      <c r="H4" s="36"/>
      <c r="I4" s="2"/>
    </row>
    <row r="5" spans="1:27" x14ac:dyDescent="0.2">
      <c r="A5" s="1" t="s">
        <v>7</v>
      </c>
      <c r="B5" s="170"/>
      <c r="C5" s="203"/>
      <c r="D5" s="204"/>
      <c r="F5" s="2"/>
      <c r="G5" s="2"/>
      <c r="H5" s="2"/>
      <c r="I5" s="2"/>
    </row>
    <row r="6" spans="1:27" x14ac:dyDescent="0.2">
      <c r="A6" s="137" t="s">
        <v>73</v>
      </c>
      <c r="B6" s="137"/>
      <c r="C6" s="205" t="s">
        <v>9</v>
      </c>
      <c r="D6" s="206"/>
      <c r="F6" s="2"/>
      <c r="G6" s="2"/>
      <c r="H6" s="2"/>
      <c r="I6" s="2"/>
    </row>
    <row r="7" spans="1:27" x14ac:dyDescent="0.2">
      <c r="C7" s="2"/>
      <c r="D7" s="2"/>
      <c r="E7" s="2"/>
      <c r="F7" s="2"/>
      <c r="G7" s="2"/>
      <c r="H7" s="2"/>
      <c r="I7" s="2"/>
      <c r="J7" s="2"/>
    </row>
    <row r="8" spans="1:27" x14ac:dyDescent="0.2">
      <c r="A8" s="17" t="s">
        <v>74</v>
      </c>
      <c r="B8" s="17"/>
      <c r="C8" s="140"/>
      <c r="D8" s="140"/>
      <c r="E8" s="2"/>
      <c r="F8" s="2"/>
      <c r="G8" s="2"/>
      <c r="H8" s="2"/>
      <c r="I8" s="2"/>
      <c r="J8" s="2"/>
    </row>
    <row r="9" spans="1:27" x14ac:dyDescent="0.2">
      <c r="C9" s="17"/>
      <c r="D9" s="2"/>
      <c r="E9" s="2"/>
      <c r="H9" s="2"/>
    </row>
    <row r="10" spans="1:27" x14ac:dyDescent="0.2">
      <c r="A10" s="16" t="s">
        <v>14</v>
      </c>
      <c r="B10" s="16" t="s">
        <v>15</v>
      </c>
      <c r="C10" s="16" t="s">
        <v>16</v>
      </c>
      <c r="D10" s="16" t="s">
        <v>53</v>
      </c>
      <c r="E10" s="16" t="s">
        <v>54</v>
      </c>
      <c r="F10" s="16" t="s">
        <v>55</v>
      </c>
      <c r="G10" s="16" t="s">
        <v>56</v>
      </c>
      <c r="H10" s="16" t="s">
        <v>57</v>
      </c>
      <c r="I10" s="16" t="s">
        <v>75</v>
      </c>
      <c r="J10" s="16" t="s">
        <v>454</v>
      </c>
    </row>
    <row r="11" spans="1:27" ht="106.5" customHeight="1" x14ac:dyDescent="0.2">
      <c r="A11" s="35" t="s">
        <v>76</v>
      </c>
      <c r="B11" s="35" t="s">
        <v>453</v>
      </c>
      <c r="C11" s="35" t="s">
        <v>77</v>
      </c>
      <c r="D11" s="35" t="s">
        <v>59</v>
      </c>
      <c r="E11" s="35" t="s">
        <v>78</v>
      </c>
      <c r="F11" s="35" t="s">
        <v>452</v>
      </c>
      <c r="G11" s="35" t="s">
        <v>79</v>
      </c>
      <c r="H11" s="35" t="s">
        <v>80</v>
      </c>
      <c r="I11" s="35" t="s">
        <v>449</v>
      </c>
      <c r="J11" s="35" t="s">
        <v>81</v>
      </c>
    </row>
    <row r="12" spans="1:27" ht="32" x14ac:dyDescent="0.2">
      <c r="A12" s="108" t="s">
        <v>320</v>
      </c>
      <c r="B12" s="171" t="s">
        <v>455</v>
      </c>
      <c r="C12" s="171" t="s">
        <v>456</v>
      </c>
      <c r="D12" s="171" t="s">
        <v>457</v>
      </c>
      <c r="E12" s="108" t="s">
        <v>332</v>
      </c>
      <c r="F12" s="171" t="s">
        <v>458</v>
      </c>
      <c r="G12" s="108" t="s">
        <v>312</v>
      </c>
      <c r="H12" s="171" t="s">
        <v>459</v>
      </c>
      <c r="I12" s="167" t="s">
        <v>312</v>
      </c>
      <c r="J12" s="167" t="s">
        <v>312</v>
      </c>
      <c r="K12" s="145"/>
      <c r="L12" s="145" t="s">
        <v>413</v>
      </c>
      <c r="M12" s="168"/>
      <c r="N12" s="168"/>
      <c r="O12" s="168"/>
      <c r="P12" s="168"/>
      <c r="Q12" s="168"/>
      <c r="R12" s="168"/>
      <c r="S12" s="168"/>
      <c r="T12" s="168"/>
      <c r="U12" s="168"/>
      <c r="V12" s="168"/>
      <c r="W12" s="168"/>
      <c r="X12" s="168"/>
      <c r="Y12" s="168"/>
      <c r="Z12" s="168"/>
      <c r="AA12" s="168"/>
    </row>
    <row r="13" spans="1:27" x14ac:dyDescent="0.2">
      <c r="A13" s="108"/>
      <c r="B13" s="108"/>
      <c r="C13" s="108"/>
      <c r="D13" s="108"/>
      <c r="E13" s="108"/>
      <c r="F13" s="108"/>
      <c r="G13" s="108"/>
      <c r="H13" s="108"/>
      <c r="I13" s="167"/>
      <c r="J13" s="167"/>
      <c r="K13" s="141"/>
      <c r="L13" s="172" t="s">
        <v>460</v>
      </c>
      <c r="M13" s="168"/>
      <c r="N13" s="168"/>
      <c r="O13" s="168"/>
      <c r="P13" s="168"/>
      <c r="Q13" s="168"/>
      <c r="R13" s="168"/>
      <c r="S13" s="168"/>
      <c r="T13" s="168"/>
      <c r="U13" s="168"/>
      <c r="V13" s="168"/>
      <c r="W13" s="168"/>
      <c r="X13" s="168"/>
      <c r="Y13" s="168"/>
      <c r="Z13" s="168"/>
      <c r="AA13" s="168"/>
    </row>
    <row r="14" spans="1:27" x14ac:dyDescent="0.2">
      <c r="A14" s="108"/>
      <c r="B14" s="108"/>
      <c r="C14" s="108"/>
      <c r="D14" s="108"/>
      <c r="E14" s="108"/>
      <c r="F14" s="108"/>
      <c r="G14" s="108"/>
      <c r="H14" s="108"/>
      <c r="I14" s="167"/>
      <c r="J14" s="167"/>
      <c r="K14" s="141"/>
      <c r="L14" s="168"/>
      <c r="M14" s="168"/>
      <c r="N14" s="168"/>
      <c r="O14" s="168"/>
      <c r="P14" s="168"/>
      <c r="Q14" s="168"/>
      <c r="R14" s="168"/>
      <c r="S14" s="168"/>
      <c r="T14" s="168"/>
      <c r="U14" s="168"/>
      <c r="V14" s="168"/>
      <c r="W14" s="168"/>
      <c r="X14" s="168"/>
      <c r="Y14" s="168"/>
      <c r="Z14" s="168"/>
      <c r="AA14" s="168"/>
    </row>
    <row r="15" spans="1:27" x14ac:dyDescent="0.2">
      <c r="A15" s="108"/>
      <c r="B15" s="108"/>
      <c r="C15" s="108"/>
      <c r="D15" s="108"/>
      <c r="E15" s="108"/>
      <c r="F15" s="108"/>
      <c r="G15" s="108"/>
      <c r="H15" s="108"/>
      <c r="I15" s="167"/>
      <c r="J15" s="167"/>
      <c r="K15" s="141"/>
      <c r="L15" s="168" t="s">
        <v>82</v>
      </c>
      <c r="M15" s="168"/>
      <c r="N15" s="168"/>
      <c r="O15" s="168"/>
      <c r="P15" s="168"/>
      <c r="Q15" s="168"/>
      <c r="R15" s="168"/>
      <c r="S15" s="168"/>
      <c r="T15" s="168"/>
      <c r="U15" s="168"/>
      <c r="V15" s="168"/>
      <c r="W15" s="168"/>
      <c r="X15" s="168"/>
      <c r="Y15" s="168"/>
      <c r="Z15" s="168"/>
      <c r="AA15" s="168"/>
    </row>
    <row r="16" spans="1:27" x14ac:dyDescent="0.2">
      <c r="A16" s="108"/>
      <c r="B16" s="108"/>
      <c r="C16" s="108"/>
      <c r="D16" s="108"/>
      <c r="E16" s="108"/>
      <c r="F16" s="108"/>
      <c r="G16" s="108"/>
      <c r="H16" s="108"/>
      <c r="I16" s="167"/>
      <c r="J16" s="167"/>
      <c r="K16" s="141"/>
      <c r="L16" s="168" t="s">
        <v>461</v>
      </c>
      <c r="M16" s="168"/>
      <c r="N16" s="168"/>
      <c r="O16" s="168"/>
      <c r="P16" s="168"/>
      <c r="Q16" s="168"/>
      <c r="R16" s="168"/>
      <c r="S16" s="168"/>
      <c r="T16" s="168"/>
      <c r="U16" s="168"/>
      <c r="V16" s="168"/>
      <c r="W16" s="168"/>
      <c r="X16" s="168"/>
      <c r="Y16" s="168"/>
      <c r="Z16" s="168"/>
      <c r="AA16" s="168"/>
    </row>
    <row r="17" spans="1:27" x14ac:dyDescent="0.2">
      <c r="A17" s="108"/>
      <c r="B17" s="108"/>
      <c r="C17" s="108"/>
      <c r="D17" s="108"/>
      <c r="E17" s="108"/>
      <c r="F17" s="108"/>
      <c r="G17" s="108"/>
      <c r="H17" s="108"/>
      <c r="I17" s="167"/>
      <c r="J17" s="167"/>
      <c r="K17" s="141"/>
      <c r="L17" s="173" t="s">
        <v>462</v>
      </c>
      <c r="M17" s="174"/>
      <c r="N17" s="174"/>
      <c r="O17" s="174"/>
      <c r="P17" s="174"/>
      <c r="Q17" s="174"/>
      <c r="R17" s="174"/>
      <c r="S17" s="174"/>
      <c r="T17" s="168"/>
      <c r="U17" s="168"/>
      <c r="V17" s="168"/>
      <c r="W17" s="168"/>
      <c r="X17" s="168"/>
      <c r="Y17" s="168"/>
      <c r="Z17" s="168"/>
      <c r="AA17" s="168"/>
    </row>
    <row r="18" spans="1:27" x14ac:dyDescent="0.2">
      <c r="A18" s="108"/>
      <c r="B18" s="108"/>
      <c r="C18" s="108"/>
      <c r="D18" s="108"/>
      <c r="E18" s="108"/>
      <c r="F18" s="108"/>
      <c r="G18" s="108"/>
      <c r="H18" s="108"/>
      <c r="I18" s="167"/>
      <c r="J18" s="167"/>
      <c r="K18" s="141"/>
      <c r="L18" s="168" t="s">
        <v>463</v>
      </c>
      <c r="M18" s="168"/>
      <c r="N18" s="168"/>
      <c r="O18" s="168"/>
      <c r="P18" s="168"/>
      <c r="Q18" s="168"/>
      <c r="R18" s="168"/>
      <c r="S18" s="168"/>
      <c r="T18" s="168"/>
      <c r="U18" s="168"/>
      <c r="V18" s="168"/>
      <c r="W18" s="168"/>
      <c r="X18" s="168"/>
      <c r="Y18" s="168"/>
      <c r="Z18" s="168"/>
      <c r="AA18" s="168"/>
    </row>
    <row r="19" spans="1:27" ht="15" customHeight="1" x14ac:dyDescent="0.2">
      <c r="A19" s="108"/>
      <c r="B19" s="108"/>
      <c r="C19" s="108"/>
      <c r="D19" s="108"/>
      <c r="E19" s="108"/>
      <c r="F19" s="108"/>
      <c r="G19" s="108"/>
      <c r="H19" s="108"/>
      <c r="I19" s="167"/>
      <c r="J19" s="167"/>
      <c r="K19" s="141"/>
      <c r="L19" s="168" t="s">
        <v>464</v>
      </c>
      <c r="M19" s="168"/>
      <c r="N19" s="168"/>
      <c r="O19" s="168"/>
      <c r="P19" s="168"/>
      <c r="Q19" s="168"/>
      <c r="R19" s="168"/>
      <c r="S19" s="168"/>
      <c r="T19" s="168"/>
      <c r="U19" s="168"/>
      <c r="V19" s="168"/>
      <c r="W19" s="168"/>
      <c r="X19" s="168"/>
      <c r="Y19" s="168"/>
      <c r="Z19" s="168"/>
      <c r="AA19" s="168"/>
    </row>
    <row r="20" spans="1:27" x14ac:dyDescent="0.2">
      <c r="A20" s="108"/>
      <c r="B20" s="108"/>
      <c r="C20" s="108"/>
      <c r="D20" s="108"/>
      <c r="E20" s="108"/>
      <c r="F20" s="108"/>
      <c r="G20" s="108"/>
      <c r="H20" s="108"/>
      <c r="I20" s="167"/>
      <c r="J20" s="167"/>
      <c r="K20" s="141"/>
      <c r="L20" s="168" t="s">
        <v>465</v>
      </c>
      <c r="M20" s="168"/>
      <c r="N20" s="168"/>
      <c r="O20" s="168"/>
      <c r="P20" s="168"/>
      <c r="Q20" s="168"/>
      <c r="R20" s="168"/>
      <c r="S20" s="168"/>
      <c r="T20" s="168"/>
      <c r="U20" s="168"/>
      <c r="V20" s="168"/>
      <c r="W20" s="168"/>
      <c r="X20" s="168"/>
      <c r="Y20" s="168"/>
      <c r="Z20" s="168"/>
      <c r="AA20" s="168"/>
    </row>
    <row r="21" spans="1:27" x14ac:dyDescent="0.2">
      <c r="A21" s="108"/>
      <c r="B21" s="108"/>
      <c r="C21" s="108"/>
      <c r="D21" s="108"/>
      <c r="E21" s="108"/>
      <c r="F21" s="108"/>
      <c r="G21" s="108"/>
      <c r="H21" s="108"/>
      <c r="I21" s="167"/>
      <c r="J21" s="167"/>
      <c r="K21" s="141"/>
      <c r="L21" s="175" t="s">
        <v>466</v>
      </c>
      <c r="M21" s="175"/>
      <c r="N21" s="175"/>
      <c r="O21" s="175"/>
      <c r="P21" s="175"/>
      <c r="Q21" s="175"/>
      <c r="R21" s="175"/>
      <c r="S21" s="175"/>
      <c r="T21" s="175"/>
      <c r="U21" s="175"/>
      <c r="V21" s="168"/>
      <c r="W21" s="168"/>
      <c r="X21" s="168"/>
      <c r="Y21" s="168"/>
      <c r="Z21" s="168"/>
      <c r="AA21" s="168"/>
    </row>
    <row r="22" spans="1:27" x14ac:dyDescent="0.2">
      <c r="A22" s="108"/>
      <c r="B22" s="108"/>
      <c r="C22" s="108"/>
      <c r="D22" s="108"/>
      <c r="E22" s="108"/>
      <c r="F22" s="108"/>
      <c r="G22" s="108"/>
      <c r="H22" s="108"/>
      <c r="I22" s="167"/>
      <c r="J22" s="167"/>
      <c r="K22" s="141"/>
      <c r="L22" s="168" t="s">
        <v>467</v>
      </c>
      <c r="M22" s="168"/>
      <c r="N22" s="168"/>
      <c r="O22" s="168"/>
      <c r="P22" s="168"/>
      <c r="Q22" s="168"/>
      <c r="R22" s="168"/>
      <c r="S22" s="168"/>
      <c r="T22" s="168"/>
      <c r="U22" s="168"/>
      <c r="V22" s="175"/>
      <c r="W22" s="175"/>
      <c r="X22" s="168"/>
      <c r="Y22" s="168"/>
      <c r="Z22" s="168"/>
      <c r="AA22" s="168"/>
    </row>
    <row r="23" spans="1:27" x14ac:dyDescent="0.2">
      <c r="L23" s="168" t="s">
        <v>468</v>
      </c>
      <c r="M23" s="168"/>
      <c r="N23" s="168"/>
      <c r="O23" s="168"/>
      <c r="P23" s="168"/>
      <c r="Q23" s="168"/>
      <c r="R23" s="168"/>
      <c r="S23" s="168"/>
      <c r="T23" s="168"/>
      <c r="U23" s="168"/>
      <c r="V23" s="168"/>
      <c r="W23" s="168"/>
      <c r="X23" s="168"/>
      <c r="Y23" s="168"/>
      <c r="Z23" s="168"/>
      <c r="AA23" s="168"/>
    </row>
    <row r="24" spans="1:27" x14ac:dyDescent="0.2">
      <c r="L24" s="168" t="s">
        <v>469</v>
      </c>
      <c r="M24" s="168"/>
      <c r="N24" s="168"/>
      <c r="O24" s="168"/>
      <c r="P24" s="168"/>
      <c r="Q24" s="168"/>
      <c r="R24" s="168"/>
      <c r="S24" s="168"/>
      <c r="T24" s="168"/>
      <c r="U24" s="168"/>
      <c r="V24" s="168"/>
      <c r="W24" s="168"/>
      <c r="X24" s="168"/>
      <c r="Y24" s="168"/>
      <c r="Z24" s="168"/>
      <c r="AA24" s="168"/>
    </row>
    <row r="25" spans="1:27" x14ac:dyDescent="0.2">
      <c r="L25" s="168" t="s">
        <v>470</v>
      </c>
      <c r="M25" s="168"/>
      <c r="N25" s="168"/>
      <c r="O25" s="168"/>
      <c r="P25" s="168"/>
      <c r="Q25" s="168"/>
      <c r="R25" s="168"/>
      <c r="S25" s="168"/>
      <c r="T25" s="168"/>
      <c r="U25" s="168"/>
      <c r="V25" s="168"/>
      <c r="W25" s="168"/>
      <c r="X25" s="168"/>
      <c r="Y25" s="168"/>
      <c r="Z25" s="168"/>
      <c r="AA25" s="168"/>
    </row>
    <row r="26" spans="1:27" x14ac:dyDescent="0.2">
      <c r="L26" s="168"/>
      <c r="M26" s="168"/>
      <c r="N26" s="168"/>
      <c r="O26" s="168"/>
      <c r="P26" s="168"/>
      <c r="Q26" s="168"/>
      <c r="R26" s="168"/>
      <c r="S26" s="168"/>
      <c r="T26" s="168"/>
      <c r="U26" s="168"/>
      <c r="V26" s="168"/>
      <c r="W26" s="168"/>
      <c r="X26" s="168"/>
      <c r="Y26" s="168"/>
      <c r="Z26" s="168"/>
      <c r="AA26" s="168"/>
    </row>
  </sheetData>
  <sheetProtection selectLockedCells="1"/>
  <mergeCells count="3">
    <mergeCell ref="C4:D4"/>
    <mergeCell ref="C5:D5"/>
    <mergeCell ref="C6:D6"/>
  </mergeCells>
  <dataValidations count="1">
    <dataValidation allowBlank="1" showInputMessage="1" showErrorMessage="1" sqref="C12" xr:uid="{00000000-0002-0000-0300-000000000000}"/>
  </dataValidations>
  <hyperlinks>
    <hyperlink ref="L17" r:id="rId1" xr:uid="{00000000-0004-0000-0300-000000000000}"/>
  </hyperlinks>
  <printOptions horizontalCentered="1"/>
  <pageMargins left="0.25" right="0.25" top="0.75" bottom="0.75" header="0.3" footer="0.3"/>
  <pageSetup scale="65" fitToHeight="0" orientation="landscape"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'DATA LOOKUP'!$A$32:$A$98</xm:f>
          </x14:formula1>
          <xm:sqref>C4</xm:sqref>
        </x14:dataValidation>
        <x14:dataValidation type="list" allowBlank="1" showInputMessage="1" showErrorMessage="1" xr:uid="{00000000-0002-0000-0300-000002000000}">
          <x14:formula1>
            <xm:f>'DATA LOOKUP'!$C$2:$C$3</xm:f>
          </x14:formula1>
          <xm:sqref>G12:G22 I12:J22</xm:sqref>
        </x14:dataValidation>
        <x14:dataValidation type="list" allowBlank="1" showInputMessage="1" showErrorMessage="1" xr:uid="{00000000-0002-0000-0300-000003000000}">
          <x14:formula1>
            <xm:f>'DATA LOOKUP'!$A$13:$A$29</xm:f>
          </x14:formula1>
          <xm:sqref>E12:E22</xm:sqref>
        </x14:dataValidation>
        <x14:dataValidation type="list" allowBlank="1" showInputMessage="1" showErrorMessage="1" xr:uid="{00000000-0002-0000-0300-000004000000}">
          <x14:formula1>
            <xm:f>'DATA LOOKUP'!$E$11:$E$12</xm:f>
          </x14:formula1>
          <xm:sqref>A12:A22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K28"/>
  <sheetViews>
    <sheetView zoomScaleNormal="100" workbookViewId="0">
      <selection activeCell="B4" sqref="B4:C4"/>
    </sheetView>
  </sheetViews>
  <sheetFormatPr baseColWidth="10" defaultColWidth="8.83203125" defaultRowHeight="15" x14ac:dyDescent="0.2"/>
  <cols>
    <col min="1" max="1" width="27.83203125" customWidth="1"/>
    <col min="2" max="2" width="33.1640625" customWidth="1"/>
    <col min="3" max="3" width="30.33203125" customWidth="1"/>
    <col min="4" max="4" width="30.5" customWidth="1"/>
    <col min="5" max="5" width="10.1640625" customWidth="1"/>
    <col min="6" max="6" width="62.33203125" customWidth="1"/>
  </cols>
  <sheetData>
    <row r="1" spans="1:11" ht="19" x14ac:dyDescent="0.2">
      <c r="A1" s="58" t="s">
        <v>83</v>
      </c>
      <c r="B1" s="2"/>
      <c r="C1" s="2"/>
      <c r="E1" s="2"/>
      <c r="F1" s="2"/>
    </row>
    <row r="2" spans="1:11" ht="21.75" customHeight="1" x14ac:dyDescent="0.2">
      <c r="A2" s="183" t="s">
        <v>84</v>
      </c>
      <c r="B2" s="184"/>
      <c r="C2" s="2"/>
      <c r="E2" s="2"/>
      <c r="F2" s="2"/>
    </row>
    <row r="3" spans="1:11" x14ac:dyDescent="0.2">
      <c r="A3" s="207" t="s">
        <v>5</v>
      </c>
      <c r="B3" s="208"/>
      <c r="C3" s="208"/>
      <c r="E3" s="2"/>
      <c r="F3" s="20"/>
    </row>
    <row r="4" spans="1:11" x14ac:dyDescent="0.2">
      <c r="A4" s="37" t="s">
        <v>6</v>
      </c>
      <c r="B4" s="200"/>
      <c r="C4" s="202"/>
      <c r="D4" s="149" t="s">
        <v>51</v>
      </c>
      <c r="F4" s="27"/>
      <c r="G4" s="28"/>
      <c r="H4" s="28"/>
      <c r="I4" s="28"/>
      <c r="J4" s="28"/>
    </row>
    <row r="5" spans="1:11" x14ac:dyDescent="0.2">
      <c r="A5" s="37" t="s">
        <v>7</v>
      </c>
      <c r="B5" s="203"/>
      <c r="C5" s="204"/>
      <c r="D5" s="2"/>
      <c r="E5" s="2"/>
      <c r="F5" s="2"/>
    </row>
    <row r="6" spans="1:11" x14ac:dyDescent="0.2">
      <c r="A6" s="37" t="s">
        <v>8</v>
      </c>
      <c r="B6" s="205" t="s">
        <v>9</v>
      </c>
      <c r="C6" s="206"/>
      <c r="D6" s="2"/>
      <c r="E6" s="2"/>
      <c r="F6" s="2"/>
    </row>
    <row r="7" spans="1:11" x14ac:dyDescent="0.2">
      <c r="A7" s="17" t="s">
        <v>85</v>
      </c>
      <c r="B7" s="2"/>
      <c r="C7" s="2"/>
      <c r="D7" s="2"/>
      <c r="E7" s="2"/>
      <c r="F7" s="2"/>
    </row>
    <row r="8" spans="1:11" x14ac:dyDescent="0.2">
      <c r="A8" s="2"/>
      <c r="B8" s="2"/>
      <c r="C8" s="2"/>
      <c r="D8" s="2"/>
      <c r="E8" s="2"/>
    </row>
    <row r="9" spans="1:11" ht="46.5" customHeight="1" x14ac:dyDescent="0.2">
      <c r="A9" s="39"/>
      <c r="B9" s="26" t="s">
        <v>86</v>
      </c>
      <c r="C9" s="26" t="s">
        <v>87</v>
      </c>
      <c r="D9" s="26" t="s">
        <v>88</v>
      </c>
      <c r="F9" s="42" t="s">
        <v>89</v>
      </c>
      <c r="G9" s="3"/>
      <c r="H9" s="3"/>
      <c r="I9" s="3"/>
      <c r="J9" s="3"/>
      <c r="K9" s="3"/>
    </row>
    <row r="10" spans="1:11" x14ac:dyDescent="0.2">
      <c r="A10" s="40" t="s">
        <v>90</v>
      </c>
      <c r="B10" s="23" t="s">
        <v>91</v>
      </c>
      <c r="C10" s="23" t="s">
        <v>91</v>
      </c>
      <c r="D10" s="23"/>
      <c r="F10" s="3"/>
      <c r="G10" s="3"/>
      <c r="H10" s="3"/>
      <c r="I10" s="3"/>
      <c r="J10" s="3"/>
      <c r="K10" s="3"/>
    </row>
    <row r="11" spans="1:11" x14ac:dyDescent="0.2">
      <c r="A11" s="53" t="s">
        <v>92</v>
      </c>
      <c r="B11" s="64"/>
      <c r="C11" s="64"/>
      <c r="D11" s="65">
        <f>IFERROR((C11+B11),"n/a")</f>
        <v>0</v>
      </c>
      <c r="F11" s="3"/>
      <c r="G11" s="3"/>
      <c r="H11" s="3"/>
      <c r="I11" s="3"/>
      <c r="J11" s="3"/>
      <c r="K11" s="3"/>
    </row>
    <row r="12" spans="1:11" x14ac:dyDescent="0.2">
      <c r="A12" s="53" t="s">
        <v>93</v>
      </c>
      <c r="B12" s="64"/>
      <c r="C12" s="64"/>
      <c r="D12" s="65">
        <f t="shared" ref="D12:D15" si="0">IFERROR((C12+B12),"n/a")</f>
        <v>0</v>
      </c>
      <c r="F12" s="3"/>
      <c r="G12" s="3"/>
      <c r="H12" s="3"/>
      <c r="I12" s="3"/>
      <c r="J12" s="3"/>
      <c r="K12" s="3"/>
    </row>
    <row r="13" spans="1:11" x14ac:dyDescent="0.2">
      <c r="A13" s="53" t="s">
        <v>94</v>
      </c>
      <c r="B13" s="64"/>
      <c r="C13" s="64"/>
      <c r="D13" s="65">
        <f t="shared" si="0"/>
        <v>0</v>
      </c>
      <c r="F13" s="3"/>
      <c r="G13" s="3"/>
      <c r="H13" s="3"/>
      <c r="I13" s="3"/>
      <c r="J13" s="3"/>
      <c r="K13" s="3"/>
    </row>
    <row r="14" spans="1:11" x14ac:dyDescent="0.2">
      <c r="A14" s="53" t="s">
        <v>95</v>
      </c>
      <c r="B14" s="64"/>
      <c r="C14" s="64"/>
      <c r="D14" s="65">
        <f>IFERROR((C14+B14),"n/a")</f>
        <v>0</v>
      </c>
    </row>
    <row r="15" spans="1:11" x14ac:dyDescent="0.2">
      <c r="A15" s="53" t="s">
        <v>96</v>
      </c>
      <c r="B15" s="64"/>
      <c r="C15" s="64"/>
      <c r="D15" s="65">
        <f t="shared" si="0"/>
        <v>0</v>
      </c>
    </row>
    <row r="16" spans="1:11" x14ac:dyDescent="0.2">
      <c r="A16" s="100" t="s">
        <v>97</v>
      </c>
      <c r="B16" s="101">
        <f>SUM(B11:B15)</f>
        <v>0</v>
      </c>
      <c r="C16" s="101">
        <f>SUM(C11:C15)</f>
        <v>0</v>
      </c>
      <c r="D16" s="101">
        <f>SUM(D11:D15)</f>
        <v>0</v>
      </c>
    </row>
    <row r="17" spans="1:6" x14ac:dyDescent="0.2">
      <c r="A17" s="40" t="s">
        <v>98</v>
      </c>
      <c r="B17" s="41"/>
      <c r="C17" s="18"/>
      <c r="D17" s="19"/>
      <c r="E17" s="25"/>
    </row>
    <row r="18" spans="1:6" x14ac:dyDescent="0.2">
      <c r="A18" s="53" t="s">
        <v>99</v>
      </c>
      <c r="B18" s="64"/>
      <c r="C18" s="64"/>
      <c r="D18" s="65">
        <f t="shared" ref="D18" si="1">IFERROR((C18+B18),"n/a")</f>
        <v>0</v>
      </c>
      <c r="E18" s="25"/>
    </row>
    <row r="19" spans="1:6" x14ac:dyDescent="0.2">
      <c r="A19" s="53" t="s">
        <v>100</v>
      </c>
      <c r="B19" s="64"/>
      <c r="C19" s="64"/>
      <c r="D19" s="65">
        <f>IFERROR((C19+B19),"n/a")</f>
        <v>0</v>
      </c>
    </row>
    <row r="20" spans="1:6" x14ac:dyDescent="0.2">
      <c r="A20" s="53" t="s">
        <v>101</v>
      </c>
      <c r="B20" s="64"/>
      <c r="C20" s="64"/>
      <c r="D20" s="65">
        <f>IFERROR((C20+B20),"n/a")</f>
        <v>0</v>
      </c>
    </row>
    <row r="21" spans="1:6" x14ac:dyDescent="0.2">
      <c r="A21" s="100" t="s">
        <v>102</v>
      </c>
      <c r="B21" s="101">
        <f>SUM(B17:B20)</f>
        <v>0</v>
      </c>
      <c r="C21" s="101">
        <f>SUM(C17:C20)</f>
        <v>0</v>
      </c>
      <c r="D21" s="101">
        <f>SUM(D17:D20)</f>
        <v>0</v>
      </c>
    </row>
    <row r="22" spans="1:6" x14ac:dyDescent="0.2">
      <c r="A22" s="40" t="s">
        <v>103</v>
      </c>
      <c r="B22" s="41"/>
      <c r="C22" s="18"/>
      <c r="D22" s="19"/>
      <c r="F22" s="25"/>
    </row>
    <row r="23" spans="1:6" x14ac:dyDescent="0.2">
      <c r="A23" s="53" t="s">
        <v>104</v>
      </c>
      <c r="B23" s="64"/>
      <c r="C23" s="64"/>
      <c r="D23" s="99">
        <f>IFERROR((C23+B23),"N/A")</f>
        <v>0</v>
      </c>
    </row>
    <row r="24" spans="1:6" x14ac:dyDescent="0.2">
      <c r="A24" s="53" t="s">
        <v>105</v>
      </c>
      <c r="B24" s="64"/>
      <c r="C24" s="64"/>
      <c r="D24" s="99">
        <f>IFERROR((C24+B24),"n/a")</f>
        <v>0</v>
      </c>
    </row>
    <row r="25" spans="1:6" x14ac:dyDescent="0.2">
      <c r="A25" s="53" t="s">
        <v>106</v>
      </c>
      <c r="B25" s="64"/>
      <c r="C25" s="64"/>
      <c r="D25" s="99">
        <f>IFERROR((C25+B25),"n/a")</f>
        <v>0</v>
      </c>
      <c r="F25" s="25"/>
    </row>
    <row r="26" spans="1:6" x14ac:dyDescent="0.2">
      <c r="A26" s="53" t="s">
        <v>107</v>
      </c>
      <c r="B26" s="64"/>
      <c r="C26" s="64"/>
      <c r="D26" s="99">
        <f>IFERROR((C26+B26),"n/a")</f>
        <v>0</v>
      </c>
      <c r="F26" s="25"/>
    </row>
    <row r="27" spans="1:6" x14ac:dyDescent="0.2">
      <c r="A27" s="53" t="s">
        <v>108</v>
      </c>
      <c r="B27" s="64"/>
      <c r="C27" s="64"/>
      <c r="D27" s="99">
        <f>IFERROR((C27+B27),"n/a")</f>
        <v>0</v>
      </c>
    </row>
    <row r="28" spans="1:6" x14ac:dyDescent="0.2">
      <c r="A28" s="100" t="s">
        <v>102</v>
      </c>
      <c r="B28" s="101">
        <f>SUM(B23:B27)</f>
        <v>0</v>
      </c>
      <c r="C28" s="101">
        <f>SUM(C23:C27)</f>
        <v>0</v>
      </c>
      <c r="D28" s="101">
        <f>SUM(D23:D27)</f>
        <v>0</v>
      </c>
    </row>
  </sheetData>
  <sheetProtection algorithmName="SHA-512" hashValue="PeplZo4cnRiegouf+G+snt6Ju8g7hI5uPTcwsA0s1Sdtim7d994TzCb4Eib7j8QcknM4r7flffRO5zWZykEZKw==" saltValue="pPfPURyekfPiast7YLR1QQ==" spinCount="100000" sheet="1" selectLockedCells="1"/>
  <mergeCells count="5">
    <mergeCell ref="B6:C6"/>
    <mergeCell ref="B4:C4"/>
    <mergeCell ref="B5:C5"/>
    <mergeCell ref="A3:C3"/>
    <mergeCell ref="A2:B2"/>
  </mergeCells>
  <printOptions horizontalCentered="1"/>
  <pageMargins left="0.7" right="0.7" top="0.75" bottom="0.75" header="0.3" footer="0.3"/>
  <pageSetup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 LOOKUP'!$A$32:$A$98</xm:f>
          </x14:formula1>
          <xm:sqref>B4:C4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9D08E"/>
  </sheetPr>
  <dimension ref="A1:J22"/>
  <sheetViews>
    <sheetView zoomScaleNormal="100" workbookViewId="0">
      <selection activeCell="A11" sqref="A11"/>
    </sheetView>
  </sheetViews>
  <sheetFormatPr baseColWidth="10" defaultColWidth="8.83203125" defaultRowHeight="15" x14ac:dyDescent="0.2"/>
  <cols>
    <col min="1" max="1" width="33.5" customWidth="1"/>
    <col min="2" max="2" width="63.33203125" customWidth="1"/>
    <col min="3" max="3" width="19.5" customWidth="1"/>
    <col min="4" max="4" width="12.83203125" customWidth="1"/>
    <col min="10" max="10" width="50" customWidth="1"/>
  </cols>
  <sheetData>
    <row r="1" spans="1:10" ht="19" x14ac:dyDescent="0.25">
      <c r="A1" s="152" t="s">
        <v>109</v>
      </c>
      <c r="B1" s="153"/>
    </row>
    <row r="2" spans="1:10" x14ac:dyDescent="0.2">
      <c r="G2" s="25"/>
    </row>
    <row r="3" spans="1:10" x14ac:dyDescent="0.2">
      <c r="A3" s="3" t="s">
        <v>5</v>
      </c>
      <c r="B3" s="4"/>
      <c r="C3" s="2"/>
      <c r="E3" s="38"/>
    </row>
    <row r="4" spans="1:10" x14ac:dyDescent="0.2">
      <c r="A4" s="37" t="s">
        <v>6</v>
      </c>
      <c r="B4" s="54"/>
      <c r="C4" s="212" t="s">
        <v>51</v>
      </c>
      <c r="D4" s="213"/>
      <c r="E4" s="209"/>
      <c r="F4" s="209"/>
      <c r="G4" s="209"/>
      <c r="H4" s="209"/>
      <c r="I4" s="209"/>
      <c r="J4" s="209"/>
    </row>
    <row r="5" spans="1:10" x14ac:dyDescent="0.2">
      <c r="A5" s="37" t="s">
        <v>7</v>
      </c>
      <c r="B5" s="54"/>
      <c r="E5" s="21"/>
      <c r="F5" s="21"/>
      <c r="G5" s="21"/>
      <c r="H5" s="21"/>
      <c r="I5" s="21"/>
      <c r="J5" s="21"/>
    </row>
    <row r="6" spans="1:10" x14ac:dyDescent="0.2">
      <c r="A6" s="137" t="s">
        <v>8</v>
      </c>
      <c r="B6" s="166" t="s">
        <v>9</v>
      </c>
      <c r="E6" s="21"/>
      <c r="F6" s="21"/>
      <c r="G6" s="21"/>
      <c r="H6" s="21"/>
      <c r="I6" s="21"/>
      <c r="J6" s="21"/>
    </row>
    <row r="7" spans="1:10" x14ac:dyDescent="0.2">
      <c r="E7" s="21"/>
      <c r="F7" s="21"/>
      <c r="G7" s="21"/>
      <c r="H7" s="21"/>
      <c r="I7" s="21"/>
      <c r="J7" s="21"/>
    </row>
    <row r="8" spans="1:10" ht="44.5" customHeight="1" x14ac:dyDescent="0.2">
      <c r="A8" s="115" t="s">
        <v>112</v>
      </c>
      <c r="E8" s="210"/>
      <c r="F8" s="209"/>
      <c r="G8" s="209"/>
      <c r="H8" s="209"/>
      <c r="I8" s="209"/>
      <c r="J8" s="209"/>
    </row>
    <row r="9" spans="1:10" x14ac:dyDescent="0.2">
      <c r="A9" s="29" t="s">
        <v>14</v>
      </c>
      <c r="B9" s="29" t="s">
        <v>15</v>
      </c>
      <c r="C9" s="29" t="s">
        <v>16</v>
      </c>
    </row>
    <row r="10" spans="1:10" ht="58.25" customHeight="1" x14ac:dyDescent="0.2">
      <c r="A10" s="22" t="s">
        <v>113</v>
      </c>
      <c r="B10" s="23" t="s">
        <v>114</v>
      </c>
      <c r="C10" s="23" t="s">
        <v>115</v>
      </c>
    </row>
    <row r="11" spans="1:10" x14ac:dyDescent="0.2">
      <c r="A11" s="55"/>
      <c r="B11" s="55"/>
      <c r="C11" s="56"/>
      <c r="E11" s="150" t="s">
        <v>110</v>
      </c>
      <c r="F11" s="150"/>
      <c r="G11" s="151"/>
      <c r="H11" s="151"/>
      <c r="I11" s="151"/>
      <c r="J11" s="151"/>
    </row>
    <row r="12" spans="1:10" x14ac:dyDescent="0.2">
      <c r="A12" s="55"/>
      <c r="B12" s="55"/>
      <c r="C12" s="56"/>
      <c r="E12" s="211" t="s">
        <v>111</v>
      </c>
      <c r="F12" s="211"/>
      <c r="G12" s="211"/>
      <c r="H12" s="211"/>
      <c r="I12" s="211"/>
      <c r="J12" s="211"/>
    </row>
    <row r="13" spans="1:10" x14ac:dyDescent="0.2">
      <c r="A13" s="55"/>
      <c r="B13" s="55"/>
      <c r="C13" s="56"/>
      <c r="E13" s="151" t="s">
        <v>414</v>
      </c>
      <c r="F13" s="151"/>
      <c r="G13" s="151"/>
      <c r="H13" s="151"/>
      <c r="I13" s="151"/>
      <c r="J13" s="151"/>
    </row>
    <row r="14" spans="1:10" ht="20" customHeight="1" x14ac:dyDescent="0.2">
      <c r="A14" s="55"/>
      <c r="B14" s="55"/>
      <c r="C14" s="56"/>
      <c r="E14" s="214" t="s">
        <v>447</v>
      </c>
      <c r="F14" s="214"/>
      <c r="G14" s="214"/>
      <c r="H14" s="214"/>
      <c r="I14" s="214"/>
      <c r="J14" s="214"/>
    </row>
    <row r="15" spans="1:10" x14ac:dyDescent="0.2">
      <c r="A15" s="55"/>
      <c r="B15" s="55"/>
      <c r="C15" s="56"/>
      <c r="E15" s="214"/>
      <c r="F15" s="214"/>
      <c r="G15" s="214"/>
      <c r="H15" s="214"/>
      <c r="I15" s="214"/>
      <c r="J15" s="214"/>
    </row>
    <row r="16" spans="1:10" x14ac:dyDescent="0.2">
      <c r="A16" s="55"/>
      <c r="B16" s="55"/>
      <c r="C16" s="56"/>
      <c r="E16" s="214"/>
      <c r="F16" s="214"/>
      <c r="G16" s="214"/>
      <c r="H16" s="214"/>
      <c r="I16" s="214"/>
      <c r="J16" s="214"/>
    </row>
    <row r="17" spans="1:3" x14ac:dyDescent="0.2">
      <c r="A17" s="55"/>
      <c r="B17" s="55"/>
      <c r="C17" s="56"/>
    </row>
    <row r="18" spans="1:3" x14ac:dyDescent="0.2">
      <c r="A18" s="55"/>
      <c r="B18" s="55"/>
      <c r="C18" s="56"/>
    </row>
    <row r="19" spans="1:3" x14ac:dyDescent="0.2">
      <c r="A19" s="55"/>
      <c r="B19" s="55"/>
      <c r="C19" s="56"/>
    </row>
    <row r="20" spans="1:3" x14ac:dyDescent="0.2">
      <c r="A20" s="55"/>
      <c r="B20" s="55"/>
      <c r="C20" s="56"/>
    </row>
    <row r="21" spans="1:3" x14ac:dyDescent="0.2">
      <c r="A21" s="55"/>
      <c r="B21" s="55"/>
      <c r="C21" s="56"/>
    </row>
    <row r="22" spans="1:3" x14ac:dyDescent="0.2">
      <c r="A22" s="55"/>
      <c r="B22" s="55"/>
      <c r="C22" s="55"/>
    </row>
  </sheetData>
  <sheetProtection algorithmName="SHA-512" hashValue="kyNNfRD8OmbWOyTIbxz6bWqOYRUofAZIieXf8ebNIIK/wWBUqXvhlY8PuIHW3dmctHnZCHXyca9nYhf+yVXEOQ==" saltValue="IJtMxyC/9i8kZ9DqTQKX5w==" spinCount="100000" sheet="1" selectLockedCells="1"/>
  <mergeCells count="5">
    <mergeCell ref="E4:J4"/>
    <mergeCell ref="E8:J8"/>
    <mergeCell ref="E12:J12"/>
    <mergeCell ref="C4:D4"/>
    <mergeCell ref="E14:J16"/>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 LOOKUP'!$A$32:$A$98</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2EFDA"/>
    <pageSetUpPr fitToPage="1"/>
  </sheetPr>
  <dimension ref="A1:Q6"/>
  <sheetViews>
    <sheetView showGridLines="0" zoomScaleNormal="100" workbookViewId="0">
      <selection activeCell="V3" sqref="V3"/>
    </sheetView>
  </sheetViews>
  <sheetFormatPr baseColWidth="10" defaultColWidth="9.1640625" defaultRowHeight="15" x14ac:dyDescent="0.2"/>
  <cols>
    <col min="4" max="4" width="7.6640625" customWidth="1"/>
    <col min="5" max="5" width="4" customWidth="1"/>
    <col min="7" max="7" width="3.5" customWidth="1"/>
    <col min="9" max="9" width="4.1640625" customWidth="1"/>
    <col min="11" max="11" width="3.5" customWidth="1"/>
    <col min="13" max="13" width="0.6640625" customWidth="1"/>
    <col min="14" max="14" width="2.1640625" customWidth="1"/>
  </cols>
  <sheetData>
    <row r="1" spans="1:17" ht="57.75" customHeight="1" x14ac:dyDescent="0.2">
      <c r="A1" s="215" t="s">
        <v>116</v>
      </c>
      <c r="B1" s="215"/>
      <c r="C1" s="215"/>
      <c r="D1" s="215"/>
      <c r="E1" s="215"/>
      <c r="F1" s="215"/>
      <c r="G1" s="215"/>
      <c r="H1" s="215"/>
      <c r="I1" s="215"/>
      <c r="J1" s="215"/>
      <c r="K1" s="215"/>
      <c r="L1" s="215"/>
      <c r="M1" s="215"/>
      <c r="N1" s="215"/>
      <c r="O1" s="215"/>
      <c r="P1" s="215"/>
      <c r="Q1" s="215"/>
    </row>
    <row r="2" spans="1:17" ht="128.25" customHeight="1" x14ac:dyDescent="0.2">
      <c r="A2" s="216" t="s">
        <v>451</v>
      </c>
      <c r="B2" s="216"/>
      <c r="C2" s="216"/>
      <c r="D2" s="216"/>
      <c r="E2" s="216"/>
      <c r="F2" s="216"/>
      <c r="G2" s="216"/>
      <c r="H2" s="216"/>
      <c r="I2" s="216"/>
      <c r="J2" s="216"/>
      <c r="K2" s="216"/>
      <c r="L2" s="216"/>
      <c r="M2" s="216"/>
      <c r="N2" s="216"/>
      <c r="O2" s="216"/>
      <c r="P2" s="216"/>
      <c r="Q2" s="216"/>
    </row>
    <row r="3" spans="1:17" ht="376.5" customHeight="1" x14ac:dyDescent="0.2">
      <c r="A3" s="216"/>
      <c r="B3" s="216"/>
      <c r="C3" s="216"/>
      <c r="D3" s="216"/>
      <c r="E3" s="216"/>
      <c r="F3" s="216"/>
      <c r="G3" s="216"/>
      <c r="H3" s="216"/>
      <c r="I3" s="216"/>
      <c r="J3" s="216"/>
      <c r="K3" s="216"/>
      <c r="L3" s="216"/>
      <c r="M3" s="216"/>
      <c r="N3" s="216"/>
      <c r="O3" s="216"/>
      <c r="P3" s="216"/>
      <c r="Q3" s="216"/>
    </row>
    <row r="4" spans="1:17" ht="146.25" customHeight="1" x14ac:dyDescent="0.2">
      <c r="A4" s="216" t="s">
        <v>415</v>
      </c>
      <c r="B4" s="216"/>
      <c r="C4" s="216"/>
      <c r="D4" s="216"/>
      <c r="E4" s="216"/>
      <c r="F4" s="216"/>
      <c r="G4" s="216"/>
      <c r="H4" s="216"/>
      <c r="I4" s="216"/>
      <c r="J4" s="216"/>
      <c r="K4" s="216"/>
      <c r="L4" s="216"/>
      <c r="M4" s="216"/>
      <c r="N4" s="216"/>
      <c r="O4" s="216"/>
      <c r="P4" s="216"/>
      <c r="Q4" s="216"/>
    </row>
    <row r="5" spans="1:17" ht="63.75" customHeight="1" x14ac:dyDescent="0.2">
      <c r="A5" s="216" t="s">
        <v>117</v>
      </c>
      <c r="B5" s="216"/>
      <c r="C5" s="216"/>
      <c r="D5" s="216"/>
      <c r="E5" s="216"/>
      <c r="F5" s="216"/>
      <c r="G5" s="216"/>
      <c r="H5" s="216"/>
      <c r="I5" s="216"/>
      <c r="J5" s="216"/>
      <c r="K5" s="216"/>
      <c r="L5" s="216"/>
      <c r="M5" s="216"/>
      <c r="N5" s="216"/>
      <c r="O5" s="216"/>
      <c r="P5" s="216"/>
      <c r="Q5" s="216"/>
    </row>
    <row r="6" spans="1:17" x14ac:dyDescent="0.2">
      <c r="A6" s="96"/>
      <c r="B6" s="96"/>
      <c r="C6" s="96"/>
      <c r="D6" s="96"/>
      <c r="E6" s="96"/>
      <c r="F6" s="96"/>
      <c r="G6" s="96"/>
      <c r="H6" s="96"/>
      <c r="I6" s="96"/>
      <c r="J6" s="96"/>
      <c r="K6" s="96"/>
      <c r="L6" s="96"/>
      <c r="M6" s="96"/>
      <c r="N6" s="96"/>
      <c r="O6" s="96"/>
      <c r="P6" s="96"/>
      <c r="Q6" s="96"/>
    </row>
  </sheetData>
  <sheetProtection algorithmName="SHA-512" hashValue="HQtqGeifTDKIULIuNjOveI5qQLbs8tUlRGYi1nurRnYUdGam5nnuHhFR+e1Hs5slHQwEOgid4l3PAFjHbB7F1A==" saltValue="vGWCQXyo3yz4jM5V4/p3OQ==" spinCount="100000" sheet="1" scenarios="1" selectLockedCells="1" selectUnlockedCells="1"/>
  <mergeCells count="4">
    <mergeCell ref="A1:Q1"/>
    <mergeCell ref="A2:Q3"/>
    <mergeCell ref="A4:Q4"/>
    <mergeCell ref="A5:Q5"/>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EFDA"/>
  </sheetPr>
  <dimension ref="A1:N14"/>
  <sheetViews>
    <sheetView topLeftCell="F1" zoomScaleNormal="100" workbookViewId="0">
      <selection activeCell="K4" sqref="K4:L4"/>
    </sheetView>
  </sheetViews>
  <sheetFormatPr baseColWidth="10" defaultColWidth="8.83203125" defaultRowHeight="15" x14ac:dyDescent="0.2"/>
  <cols>
    <col min="2" max="2" width="6.1640625" customWidth="1"/>
    <col min="4" max="4" width="7" customWidth="1"/>
    <col min="6" max="6" width="40.5" customWidth="1"/>
    <col min="7" max="7" width="8.5" customWidth="1"/>
    <col min="8" max="8" width="3.83203125" customWidth="1"/>
    <col min="10" max="10" width="4.33203125" customWidth="1"/>
    <col min="12" max="12" width="5.5" customWidth="1"/>
  </cols>
  <sheetData>
    <row r="1" spans="1:14" ht="21" x14ac:dyDescent="0.25">
      <c r="A1" s="243" t="s">
        <v>118</v>
      </c>
      <c r="B1" s="244"/>
      <c r="C1" s="244"/>
      <c r="D1" s="244"/>
      <c r="E1" s="244"/>
      <c r="F1" s="244"/>
      <c r="G1" s="244"/>
      <c r="H1" s="244"/>
      <c r="I1" s="244"/>
      <c r="J1" s="244"/>
      <c r="K1" s="244"/>
      <c r="L1" s="245"/>
    </row>
    <row r="2" spans="1:14" ht="36" customHeight="1" x14ac:dyDescent="0.2">
      <c r="A2" s="247" t="s">
        <v>119</v>
      </c>
      <c r="B2" s="248"/>
      <c r="C2" s="248"/>
      <c r="D2" s="248"/>
      <c r="E2" s="248"/>
      <c r="F2" s="248"/>
      <c r="G2" s="248"/>
      <c r="H2" s="248"/>
      <c r="I2" s="248"/>
      <c r="J2" s="248"/>
      <c r="K2" s="248"/>
      <c r="L2" s="249"/>
    </row>
    <row r="3" spans="1:14" s="31" customFormat="1" ht="15" customHeight="1" x14ac:dyDescent="0.2">
      <c r="A3" s="224">
        <v>1</v>
      </c>
      <c r="B3" s="225"/>
      <c r="C3" s="226">
        <v>2</v>
      </c>
      <c r="D3" s="225"/>
      <c r="E3" s="226">
        <v>3</v>
      </c>
      <c r="F3" s="225"/>
      <c r="G3" s="226">
        <v>4</v>
      </c>
      <c r="H3" s="225"/>
      <c r="I3" s="226">
        <v>5</v>
      </c>
      <c r="J3" s="225"/>
      <c r="K3" s="226">
        <v>6</v>
      </c>
      <c r="L3" s="227"/>
      <c r="M3" s="44"/>
      <c r="N3" s="30"/>
    </row>
    <row r="4" spans="1:14" ht="44.25" customHeight="1" x14ac:dyDescent="0.2">
      <c r="A4" s="228" t="s">
        <v>120</v>
      </c>
      <c r="B4" s="229"/>
      <c r="C4" s="222" t="s">
        <v>121</v>
      </c>
      <c r="D4" s="229"/>
      <c r="E4" s="222" t="s">
        <v>122</v>
      </c>
      <c r="F4" s="229"/>
      <c r="G4" s="222" t="s">
        <v>123</v>
      </c>
      <c r="H4" s="229"/>
      <c r="I4" s="222" t="s">
        <v>124</v>
      </c>
      <c r="J4" s="229"/>
      <c r="K4" s="222" t="s">
        <v>125</v>
      </c>
      <c r="L4" s="223"/>
      <c r="M4" s="43"/>
    </row>
    <row r="5" spans="1:14" ht="45" customHeight="1" x14ac:dyDescent="0.2">
      <c r="A5" s="217" t="s">
        <v>126</v>
      </c>
      <c r="B5" s="218"/>
      <c r="C5" s="219" t="s">
        <v>127</v>
      </c>
      <c r="D5" s="218"/>
      <c r="E5" s="232" t="s">
        <v>128</v>
      </c>
      <c r="F5" s="233"/>
      <c r="G5" s="219">
        <v>3</v>
      </c>
      <c r="H5" s="218"/>
      <c r="I5" s="234">
        <v>96000</v>
      </c>
      <c r="J5" s="235"/>
      <c r="K5" s="230">
        <v>1</v>
      </c>
      <c r="L5" s="231"/>
      <c r="M5" s="43"/>
    </row>
    <row r="6" spans="1:14" ht="24.75" customHeight="1" x14ac:dyDescent="0.2">
      <c r="A6" s="217" t="s">
        <v>126</v>
      </c>
      <c r="B6" s="218"/>
      <c r="C6" s="219" t="s">
        <v>127</v>
      </c>
      <c r="D6" s="218"/>
      <c r="E6" s="236" t="s">
        <v>129</v>
      </c>
      <c r="F6" s="237"/>
      <c r="G6" s="238" t="s">
        <v>130</v>
      </c>
      <c r="H6" s="239"/>
      <c r="I6" s="240">
        <v>9456</v>
      </c>
      <c r="J6" s="235"/>
      <c r="K6" s="230">
        <v>1</v>
      </c>
      <c r="L6" s="231"/>
      <c r="M6" s="43"/>
    </row>
    <row r="7" spans="1:14" ht="31.5" customHeight="1" x14ac:dyDescent="0.2">
      <c r="A7" s="217" t="s">
        <v>131</v>
      </c>
      <c r="B7" s="218"/>
      <c r="C7" s="219" t="s">
        <v>127</v>
      </c>
      <c r="D7" s="218"/>
      <c r="E7" s="220" t="s">
        <v>132</v>
      </c>
      <c r="F7" s="221"/>
      <c r="G7" s="238" t="s">
        <v>130</v>
      </c>
      <c r="H7" s="239"/>
      <c r="I7" s="240">
        <v>7344</v>
      </c>
      <c r="J7" s="235"/>
      <c r="K7" s="230">
        <v>1</v>
      </c>
      <c r="L7" s="231"/>
      <c r="M7" s="43"/>
    </row>
    <row r="8" spans="1:14" ht="39.75" customHeight="1" x14ac:dyDescent="0.2">
      <c r="A8" s="217" t="s">
        <v>131</v>
      </c>
      <c r="B8" s="218"/>
      <c r="C8" s="219" t="s">
        <v>127</v>
      </c>
      <c r="D8" s="218"/>
      <c r="E8" s="220" t="s">
        <v>133</v>
      </c>
      <c r="F8" s="221"/>
      <c r="G8" s="238" t="s">
        <v>130</v>
      </c>
      <c r="H8" s="239"/>
      <c r="I8" s="240">
        <v>969</v>
      </c>
      <c r="J8" s="235"/>
      <c r="K8" s="230">
        <v>1</v>
      </c>
      <c r="L8" s="231"/>
      <c r="M8" s="43"/>
    </row>
    <row r="9" spans="1:14" ht="84" customHeight="1" x14ac:dyDescent="0.2">
      <c r="A9" s="217" t="s">
        <v>131</v>
      </c>
      <c r="B9" s="218"/>
      <c r="C9" s="241" t="s">
        <v>127</v>
      </c>
      <c r="D9" s="242"/>
      <c r="E9" s="220" t="s">
        <v>134</v>
      </c>
      <c r="F9" s="221"/>
      <c r="G9" s="238" t="s">
        <v>130</v>
      </c>
      <c r="H9" s="239"/>
      <c r="I9" s="240">
        <v>8830</v>
      </c>
      <c r="J9" s="235"/>
      <c r="K9" s="230">
        <v>1</v>
      </c>
      <c r="L9" s="231"/>
      <c r="M9" s="43"/>
    </row>
    <row r="10" spans="1:14" ht="54" customHeight="1" x14ac:dyDescent="0.2">
      <c r="A10" s="217" t="s">
        <v>131</v>
      </c>
      <c r="B10" s="218"/>
      <c r="C10" s="219" t="s">
        <v>127</v>
      </c>
      <c r="D10" s="218"/>
      <c r="E10" s="220" t="s">
        <v>135</v>
      </c>
      <c r="F10" s="221"/>
      <c r="G10" s="238"/>
      <c r="H10" s="239"/>
      <c r="I10" s="240">
        <v>1956</v>
      </c>
      <c r="J10" s="235"/>
      <c r="K10" s="230">
        <v>1</v>
      </c>
      <c r="L10" s="231"/>
      <c r="M10" s="43"/>
    </row>
    <row r="11" spans="1:14" ht="45.75" customHeight="1" x14ac:dyDescent="0.2">
      <c r="A11" s="217" t="s">
        <v>131</v>
      </c>
      <c r="B11" s="218"/>
      <c r="C11" s="219" t="s">
        <v>127</v>
      </c>
      <c r="D11" s="218"/>
      <c r="E11" s="220" t="s">
        <v>136</v>
      </c>
      <c r="F11" s="221"/>
      <c r="G11" s="238"/>
      <c r="H11" s="239"/>
      <c r="I11" s="240">
        <v>15200</v>
      </c>
      <c r="J11" s="235"/>
      <c r="K11" s="230">
        <v>1</v>
      </c>
      <c r="L11" s="231"/>
      <c r="M11" s="43"/>
    </row>
    <row r="12" spans="1:14" x14ac:dyDescent="0.2">
      <c r="A12" s="250" t="s">
        <v>137</v>
      </c>
      <c r="B12" s="251"/>
      <c r="C12" s="251"/>
      <c r="D12" s="251"/>
      <c r="E12" s="251"/>
      <c r="F12" s="251"/>
      <c r="G12" s="251"/>
      <c r="H12" s="252"/>
      <c r="I12" s="253">
        <f>SUM(I5:J11)</f>
        <v>139755</v>
      </c>
      <c r="J12" s="254"/>
      <c r="K12" s="255" t="s">
        <v>130</v>
      </c>
      <c r="L12" s="256"/>
      <c r="M12" s="43"/>
    </row>
    <row r="14" spans="1:14" ht="61.5" customHeight="1" x14ac:dyDescent="0.2">
      <c r="A14" s="246" t="s">
        <v>138</v>
      </c>
      <c r="B14" s="246"/>
      <c r="C14" s="246"/>
      <c r="D14" s="246"/>
      <c r="E14" s="246"/>
      <c r="F14" s="246"/>
      <c r="G14" s="246"/>
      <c r="H14" s="246"/>
      <c r="I14" s="246"/>
      <c r="J14" s="246"/>
      <c r="K14" s="246"/>
      <c r="L14" s="246"/>
    </row>
  </sheetData>
  <sheetProtection algorithmName="SHA-512" hashValue="szwJzL0tDrN3cQr8kFUALVjbhh7pUiJkBI1SJqNR6YpDAr3XvtV6DhvXg7DYhFrjo5iQ8KcxBMnS4X/WF8EbVQ==" saltValue="OTuJtZAmyijo6PzcfJpRjA==" spinCount="100000" sheet="1" scenarios="1" selectLockedCells="1" selectUnlockedCells="1"/>
  <mergeCells count="60">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 ref="C8:D8"/>
    <mergeCell ref="E8:F8"/>
    <mergeCell ref="G8:H8"/>
    <mergeCell ref="I8:J8"/>
    <mergeCell ref="A9:B9"/>
    <mergeCell ref="C9:D9"/>
    <mergeCell ref="E9:F9"/>
    <mergeCell ref="G9:H9"/>
    <mergeCell ref="I9:J9"/>
    <mergeCell ref="G7:H7"/>
    <mergeCell ref="I7:J7"/>
    <mergeCell ref="G11:H11"/>
    <mergeCell ref="I11:J11"/>
    <mergeCell ref="K8:L8"/>
    <mergeCell ref="K9:L9"/>
    <mergeCell ref="K11:L11"/>
    <mergeCell ref="K7:L7"/>
    <mergeCell ref="K6:L6"/>
    <mergeCell ref="A5:B5"/>
    <mergeCell ref="C5:D5"/>
    <mergeCell ref="E5:F5"/>
    <mergeCell ref="G5:H5"/>
    <mergeCell ref="I5:J5"/>
    <mergeCell ref="A6:B6"/>
    <mergeCell ref="C6:D6"/>
    <mergeCell ref="E6:F6"/>
    <mergeCell ref="G6:H6"/>
    <mergeCell ref="I6:J6"/>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s>
  <pageMargins left="0.7" right="0.7" top="0.75" bottom="0.7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N69"/>
  <sheetViews>
    <sheetView zoomScaleNormal="100" zoomScaleSheetLayoutView="55" workbookViewId="0">
      <selection sqref="A1:I1"/>
    </sheetView>
  </sheetViews>
  <sheetFormatPr baseColWidth="10" defaultColWidth="9.1640625" defaultRowHeight="15" x14ac:dyDescent="0.2"/>
  <cols>
    <col min="1" max="1" width="13" customWidth="1"/>
    <col min="2" max="2" width="10.5" customWidth="1"/>
    <col min="3" max="3" width="20.83203125" customWidth="1"/>
    <col min="4" max="4" width="12.33203125" bestFit="1" customWidth="1"/>
    <col min="5" max="5" width="24" customWidth="1"/>
    <col min="6" max="6" width="14.33203125" customWidth="1"/>
    <col min="7" max="7" width="21.5" customWidth="1"/>
    <col min="8" max="8" width="21.1640625" customWidth="1"/>
    <col min="9" max="9" width="20.33203125" customWidth="1"/>
    <col min="10" max="10" width="3.1640625" customWidth="1"/>
    <col min="11" max="11" width="3.5" customWidth="1"/>
  </cols>
  <sheetData>
    <row r="1" spans="1:11" ht="56.25" customHeight="1" x14ac:dyDescent="0.25">
      <c r="A1" s="259" t="s">
        <v>139</v>
      </c>
      <c r="B1" s="260"/>
      <c r="C1" s="260"/>
      <c r="D1" s="260"/>
      <c r="E1" s="260"/>
      <c r="F1" s="260"/>
      <c r="G1" s="260"/>
      <c r="H1" s="260"/>
      <c r="I1" s="260"/>
      <c r="J1" s="82"/>
      <c r="K1" s="82"/>
    </row>
    <row r="2" spans="1:11" ht="30" customHeight="1" x14ac:dyDescent="0.25">
      <c r="A2" s="257" t="s">
        <v>140</v>
      </c>
      <c r="B2" s="257"/>
      <c r="C2" s="257"/>
      <c r="D2" s="261"/>
      <c r="E2" s="261"/>
      <c r="F2" s="261"/>
      <c r="G2" s="261"/>
      <c r="H2" s="261"/>
      <c r="I2" s="261"/>
      <c r="J2" s="82"/>
      <c r="K2" s="82"/>
    </row>
    <row r="3" spans="1:11" ht="30" customHeight="1" x14ac:dyDescent="0.25">
      <c r="A3" s="257" t="s">
        <v>141</v>
      </c>
      <c r="B3" s="257"/>
      <c r="C3" s="257"/>
      <c r="D3" s="262"/>
      <c r="E3" s="262"/>
      <c r="F3" s="262"/>
      <c r="G3" s="262"/>
      <c r="H3" s="262"/>
      <c r="I3" s="262"/>
      <c r="J3" s="82"/>
      <c r="K3" s="82"/>
    </row>
    <row r="4" spans="1:11" ht="30" customHeight="1" x14ac:dyDescent="0.25">
      <c r="A4" s="257" t="s">
        <v>142</v>
      </c>
      <c r="B4" s="257"/>
      <c r="C4" s="257"/>
      <c r="D4" s="258" t="s">
        <v>143</v>
      </c>
      <c r="E4" s="258"/>
      <c r="F4" s="258"/>
      <c r="G4" s="258"/>
      <c r="H4" s="258"/>
      <c r="I4" s="258"/>
      <c r="J4" s="82"/>
      <c r="K4" s="82"/>
    </row>
    <row r="5" spans="1:11" ht="15" customHeight="1" x14ac:dyDescent="0.25">
      <c r="A5" s="264"/>
      <c r="B5" s="264"/>
      <c r="C5" s="264"/>
      <c r="D5" s="264"/>
      <c r="E5" s="264"/>
      <c r="F5" s="264"/>
      <c r="G5" s="264"/>
      <c r="H5" s="264"/>
      <c r="I5" s="264"/>
      <c r="J5" s="82"/>
      <c r="K5" s="82"/>
    </row>
    <row r="6" spans="1:11" s="87" customFormat="1" ht="16" x14ac:dyDescent="0.2">
      <c r="A6" s="83" t="s">
        <v>144</v>
      </c>
      <c r="B6" s="83" t="s">
        <v>145</v>
      </c>
      <c r="C6" s="83" t="s">
        <v>146</v>
      </c>
      <c r="D6" s="83" t="s">
        <v>147</v>
      </c>
      <c r="E6" s="83" t="s">
        <v>148</v>
      </c>
      <c r="F6" s="83" t="s">
        <v>149</v>
      </c>
      <c r="G6" s="84" t="s">
        <v>150</v>
      </c>
      <c r="H6" s="84" t="s">
        <v>151</v>
      </c>
      <c r="I6" s="84" t="s">
        <v>152</v>
      </c>
      <c r="J6" s="85"/>
      <c r="K6" s="85"/>
    </row>
    <row r="7" spans="1:11" s="87" customFormat="1" ht="34" x14ac:dyDescent="0.2">
      <c r="A7" s="88" t="s">
        <v>120</v>
      </c>
      <c r="B7" s="88" t="s">
        <v>121</v>
      </c>
      <c r="C7" s="88" t="s">
        <v>122</v>
      </c>
      <c r="D7" s="89" t="s">
        <v>153</v>
      </c>
      <c r="E7" s="88" t="s">
        <v>124</v>
      </c>
      <c r="F7" s="89" t="s">
        <v>154</v>
      </c>
      <c r="G7" s="90" t="s">
        <v>155</v>
      </c>
      <c r="H7" s="90" t="s">
        <v>156</v>
      </c>
      <c r="I7" s="90" t="s">
        <v>157</v>
      </c>
    </row>
    <row r="8" spans="1:11" ht="16" x14ac:dyDescent="0.2">
      <c r="A8" s="103"/>
      <c r="B8" s="103"/>
      <c r="C8" s="102"/>
      <c r="D8" s="104"/>
      <c r="E8" s="105">
        <v>0</v>
      </c>
      <c r="F8" s="91"/>
      <c r="G8" s="90"/>
      <c r="H8" s="90"/>
      <c r="I8" s="90"/>
    </row>
    <row r="9" spans="1:11" ht="16" x14ac:dyDescent="0.2">
      <c r="A9" s="103"/>
      <c r="B9" s="103"/>
      <c r="C9" s="102"/>
      <c r="D9" s="104"/>
      <c r="E9" s="105">
        <v>0</v>
      </c>
      <c r="F9" s="91"/>
      <c r="G9" s="90"/>
      <c r="H9" s="90"/>
      <c r="I9" s="90"/>
    </row>
    <row r="10" spans="1:11" ht="16" x14ac:dyDescent="0.2">
      <c r="A10" s="103"/>
      <c r="B10" s="103"/>
      <c r="C10" s="102"/>
      <c r="D10" s="104"/>
      <c r="E10" s="105">
        <v>0</v>
      </c>
      <c r="F10" s="91"/>
      <c r="G10" s="90"/>
      <c r="H10" s="90"/>
      <c r="I10" s="90"/>
    </row>
    <row r="11" spans="1:11" ht="16" x14ac:dyDescent="0.2">
      <c r="A11" s="103"/>
      <c r="B11" s="103"/>
      <c r="C11" s="102"/>
      <c r="D11" s="104"/>
      <c r="E11" s="105">
        <v>0</v>
      </c>
      <c r="F11" s="91"/>
      <c r="G11" s="90"/>
      <c r="H11" s="90"/>
      <c r="I11" s="90"/>
    </row>
    <row r="12" spans="1:11" ht="16" x14ac:dyDescent="0.2">
      <c r="A12" s="103"/>
      <c r="B12" s="103"/>
      <c r="C12" s="102"/>
      <c r="D12" s="104"/>
      <c r="E12" s="105">
        <v>0</v>
      </c>
      <c r="F12" s="91"/>
      <c r="G12" s="90"/>
      <c r="H12" s="90"/>
      <c r="I12" s="90"/>
    </row>
    <row r="13" spans="1:11" ht="16" x14ac:dyDescent="0.2">
      <c r="A13" s="103"/>
      <c r="B13" s="103"/>
      <c r="C13" s="102"/>
      <c r="D13" s="104"/>
      <c r="E13" s="105">
        <v>0</v>
      </c>
      <c r="F13" s="91"/>
      <c r="G13" s="90"/>
      <c r="H13" s="90"/>
      <c r="I13" s="90"/>
    </row>
    <row r="14" spans="1:11" ht="16" x14ac:dyDescent="0.2">
      <c r="A14" s="103"/>
      <c r="B14" s="103"/>
      <c r="C14" s="102"/>
      <c r="D14" s="104"/>
      <c r="E14" s="105">
        <v>0</v>
      </c>
      <c r="F14" s="91"/>
      <c r="G14" s="90"/>
      <c r="H14" s="90"/>
      <c r="I14" s="90"/>
    </row>
    <row r="15" spans="1:11" ht="16" x14ac:dyDescent="0.2">
      <c r="A15" s="103"/>
      <c r="B15" s="103"/>
      <c r="C15" s="102"/>
      <c r="D15" s="104"/>
      <c r="E15" s="105">
        <v>0</v>
      </c>
      <c r="F15" s="91"/>
      <c r="G15" s="90"/>
      <c r="H15" s="90"/>
      <c r="I15" s="90"/>
    </row>
    <row r="16" spans="1:11" ht="16" x14ac:dyDescent="0.2">
      <c r="A16" s="103"/>
      <c r="B16" s="103"/>
      <c r="C16" s="102"/>
      <c r="D16" s="104"/>
      <c r="E16" s="105">
        <v>0</v>
      </c>
      <c r="F16" s="91"/>
      <c r="G16" s="90"/>
      <c r="H16" s="90"/>
      <c r="I16" s="90"/>
    </row>
    <row r="17" spans="1:14" ht="16" x14ac:dyDescent="0.2">
      <c r="A17" s="103"/>
      <c r="B17" s="103"/>
      <c r="C17" s="102"/>
      <c r="D17" s="104"/>
      <c r="E17" s="105">
        <v>0</v>
      </c>
      <c r="F17" s="91"/>
      <c r="G17" s="90"/>
      <c r="H17" s="90"/>
      <c r="I17" s="90"/>
    </row>
    <row r="18" spans="1:14" ht="16" x14ac:dyDescent="0.2">
      <c r="A18" s="103"/>
      <c r="B18" s="103"/>
      <c r="C18" s="102"/>
      <c r="D18" s="104"/>
      <c r="E18" s="105">
        <v>0</v>
      </c>
      <c r="F18" s="91"/>
      <c r="G18" s="90"/>
      <c r="H18" s="90"/>
      <c r="I18" s="90"/>
    </row>
    <row r="19" spans="1:14" ht="16" x14ac:dyDescent="0.2">
      <c r="A19" s="103"/>
      <c r="B19" s="103"/>
      <c r="C19" s="102"/>
      <c r="D19" s="104"/>
      <c r="E19" s="105">
        <v>0</v>
      </c>
      <c r="F19" s="91"/>
      <c r="G19" s="90"/>
      <c r="H19" s="90"/>
      <c r="I19" s="90"/>
    </row>
    <row r="20" spans="1:14" ht="16" x14ac:dyDescent="0.2">
      <c r="A20" s="103"/>
      <c r="B20" s="103"/>
      <c r="C20" s="102"/>
      <c r="D20" s="104"/>
      <c r="E20" s="105">
        <v>0</v>
      </c>
      <c r="F20" s="91"/>
      <c r="G20" s="90"/>
      <c r="H20" s="90"/>
      <c r="I20" s="90"/>
    </row>
    <row r="21" spans="1:14" ht="16" x14ac:dyDescent="0.2">
      <c r="A21" s="103"/>
      <c r="B21" s="103"/>
      <c r="C21" s="102"/>
      <c r="D21" s="104"/>
      <c r="E21" s="105">
        <v>0</v>
      </c>
      <c r="F21" s="91"/>
      <c r="G21" s="90"/>
      <c r="H21" s="90"/>
      <c r="I21" s="90"/>
    </row>
    <row r="22" spans="1:14" ht="16" x14ac:dyDescent="0.2">
      <c r="A22" s="103"/>
      <c r="B22" s="103"/>
      <c r="C22" s="102"/>
      <c r="D22" s="104"/>
      <c r="E22" s="105">
        <v>0</v>
      </c>
      <c r="F22" s="91"/>
      <c r="G22" s="90"/>
      <c r="H22" s="90"/>
      <c r="I22" s="90"/>
    </row>
    <row r="23" spans="1:14" ht="16" x14ac:dyDescent="0.2">
      <c r="A23" s="103"/>
      <c r="B23" s="103"/>
      <c r="C23" s="102"/>
      <c r="D23" s="104"/>
      <c r="E23" s="105">
        <v>0</v>
      </c>
      <c r="F23" s="91"/>
      <c r="G23" s="90"/>
      <c r="H23" s="90"/>
      <c r="I23" s="90"/>
    </row>
    <row r="24" spans="1:14" ht="16" x14ac:dyDescent="0.2">
      <c r="A24" s="103"/>
      <c r="B24" s="103"/>
      <c r="C24" s="102"/>
      <c r="D24" s="104"/>
      <c r="E24" s="105">
        <v>0</v>
      </c>
      <c r="F24" s="91"/>
      <c r="G24" s="90"/>
      <c r="H24" s="90"/>
      <c r="I24" s="90"/>
    </row>
    <row r="25" spans="1:14" ht="16" x14ac:dyDescent="0.2">
      <c r="A25" s="103"/>
      <c r="B25" s="103"/>
      <c r="C25" s="102"/>
      <c r="D25" s="104"/>
      <c r="E25" s="105">
        <v>0</v>
      </c>
      <c r="F25" s="91"/>
      <c r="G25" s="90"/>
      <c r="H25" s="90"/>
      <c r="I25" s="90"/>
    </row>
    <row r="26" spans="1:14" ht="16" x14ac:dyDescent="0.2">
      <c r="A26" s="103"/>
      <c r="B26" s="103"/>
      <c r="C26" s="102"/>
      <c r="D26" s="104"/>
      <c r="E26" s="105">
        <v>0</v>
      </c>
      <c r="F26" s="91"/>
      <c r="G26" s="90"/>
      <c r="H26" s="90"/>
      <c r="I26" s="90"/>
    </row>
    <row r="27" spans="1:14" ht="16" x14ac:dyDescent="0.2">
      <c r="A27" s="103"/>
      <c r="B27" s="103"/>
      <c r="C27" s="102"/>
      <c r="D27" s="104"/>
      <c r="E27" s="105">
        <v>0</v>
      </c>
      <c r="F27" s="91"/>
      <c r="G27" s="90"/>
      <c r="H27" s="90"/>
      <c r="I27" s="90"/>
    </row>
    <row r="28" spans="1:14" ht="16" x14ac:dyDescent="0.2">
      <c r="A28" s="103"/>
      <c r="B28" s="103"/>
      <c r="C28" s="102"/>
      <c r="D28" s="104"/>
      <c r="E28" s="105">
        <v>0</v>
      </c>
      <c r="F28" s="92"/>
      <c r="G28" s="95"/>
      <c r="H28" s="95"/>
      <c r="I28" s="95"/>
    </row>
    <row r="29" spans="1:14" ht="16" x14ac:dyDescent="0.2">
      <c r="A29" s="103"/>
      <c r="B29" s="103"/>
      <c r="C29" s="102"/>
      <c r="D29" s="104"/>
      <c r="E29" s="105">
        <v>0</v>
      </c>
      <c r="F29" s="92"/>
      <c r="G29" s="95"/>
      <c r="H29" s="95"/>
      <c r="I29" s="95"/>
    </row>
    <row r="30" spans="1:14" ht="16" x14ac:dyDescent="0.2">
      <c r="A30" s="103"/>
      <c r="B30" s="103"/>
      <c r="C30" s="102"/>
      <c r="D30" s="104"/>
      <c r="E30" s="105">
        <v>0</v>
      </c>
      <c r="F30" s="92"/>
      <c r="G30" s="95"/>
      <c r="H30" s="95"/>
      <c r="I30" s="95"/>
    </row>
    <row r="31" spans="1:14" ht="19" x14ac:dyDescent="0.2">
      <c r="A31" s="103"/>
      <c r="B31" s="103"/>
      <c r="C31" s="102"/>
      <c r="D31" s="104"/>
      <c r="E31" s="105">
        <v>0</v>
      </c>
      <c r="F31" s="92"/>
      <c r="G31" s="95"/>
      <c r="H31" s="95"/>
      <c r="I31" s="95"/>
      <c r="J31" s="93"/>
      <c r="K31" s="93"/>
      <c r="L31" s="93"/>
      <c r="M31" s="93"/>
      <c r="N31" s="93"/>
    </row>
    <row r="32" spans="1:14" ht="16" x14ac:dyDescent="0.2">
      <c r="A32" s="103"/>
      <c r="B32" s="103"/>
      <c r="C32" s="102"/>
      <c r="D32" s="104"/>
      <c r="E32" s="105">
        <v>0</v>
      </c>
      <c r="F32" s="92"/>
      <c r="G32" s="95"/>
      <c r="H32" s="95"/>
      <c r="I32" s="95"/>
      <c r="J32" s="94"/>
      <c r="K32" s="94"/>
      <c r="L32" s="94"/>
      <c r="M32" s="94"/>
      <c r="N32" s="94"/>
    </row>
    <row r="33" spans="1:14" ht="17" x14ac:dyDescent="0.2">
      <c r="A33" s="103"/>
      <c r="B33" s="103"/>
      <c r="C33" s="106" t="s">
        <v>158</v>
      </c>
      <c r="D33" s="107"/>
      <c r="E33" s="105">
        <v>0</v>
      </c>
      <c r="F33" s="92"/>
      <c r="G33" s="95"/>
      <c r="H33" s="95"/>
      <c r="I33" s="95"/>
      <c r="J33" s="94"/>
      <c r="K33" s="94"/>
      <c r="L33" s="94"/>
      <c r="M33" s="94"/>
      <c r="N33" s="94"/>
    </row>
    <row r="34" spans="1:14" ht="16" x14ac:dyDescent="0.2">
      <c r="A34" s="103"/>
      <c r="B34" s="103"/>
      <c r="C34" s="102"/>
      <c r="D34" s="107"/>
      <c r="E34" s="105">
        <v>0</v>
      </c>
      <c r="F34" s="92"/>
      <c r="G34" s="95"/>
      <c r="H34" s="95"/>
      <c r="I34" s="95"/>
      <c r="J34" s="94"/>
      <c r="K34" s="94"/>
      <c r="L34" s="94"/>
      <c r="M34" s="94"/>
      <c r="N34" s="94"/>
    </row>
    <row r="35" spans="1:14" ht="16" x14ac:dyDescent="0.2">
      <c r="A35" s="103"/>
      <c r="B35" s="103"/>
      <c r="C35" s="102"/>
      <c r="D35" s="107"/>
      <c r="E35" s="105">
        <v>0</v>
      </c>
      <c r="F35" s="92"/>
      <c r="G35" s="95"/>
      <c r="H35" s="95"/>
      <c r="I35" s="95"/>
      <c r="J35" s="94"/>
      <c r="K35" s="94"/>
      <c r="L35" s="94"/>
      <c r="M35" s="94"/>
      <c r="N35" s="94"/>
    </row>
    <row r="36" spans="1:14" ht="16" x14ac:dyDescent="0.2">
      <c r="A36" s="103"/>
      <c r="B36" s="103"/>
      <c r="C36" s="102"/>
      <c r="D36" s="107"/>
      <c r="E36" s="105">
        <v>0</v>
      </c>
      <c r="F36" s="92"/>
      <c r="G36" s="95"/>
      <c r="H36" s="95"/>
      <c r="I36" s="95"/>
      <c r="J36" s="94"/>
      <c r="K36" s="94"/>
      <c r="L36" s="94"/>
      <c r="M36" s="94"/>
      <c r="N36" s="94"/>
    </row>
    <row r="37" spans="1:14" ht="16" x14ac:dyDescent="0.2">
      <c r="A37" s="103"/>
      <c r="B37" s="103"/>
      <c r="C37" s="102"/>
      <c r="D37" s="107"/>
      <c r="E37" s="105">
        <v>0</v>
      </c>
      <c r="F37" s="92"/>
      <c r="G37" s="95"/>
      <c r="H37" s="95"/>
      <c r="I37" s="95"/>
      <c r="J37" s="94"/>
      <c r="K37" s="94"/>
      <c r="L37" s="94"/>
      <c r="M37" s="94"/>
      <c r="N37" s="94"/>
    </row>
    <row r="38" spans="1:14" ht="16" x14ac:dyDescent="0.2">
      <c r="A38" s="103"/>
      <c r="B38" s="103"/>
      <c r="C38" s="102"/>
      <c r="D38" s="107"/>
      <c r="E38" s="105">
        <v>0</v>
      </c>
      <c r="F38" s="92"/>
      <c r="G38" s="95"/>
      <c r="H38" s="95"/>
      <c r="I38" s="95"/>
      <c r="J38" s="94"/>
      <c r="K38" s="94"/>
      <c r="L38" s="94"/>
      <c r="M38" s="94"/>
      <c r="N38" s="94"/>
    </row>
    <row r="39" spans="1:14" ht="16" x14ac:dyDescent="0.2">
      <c r="A39" s="103"/>
      <c r="B39" s="103"/>
      <c r="C39" s="102"/>
      <c r="D39" s="107"/>
      <c r="E39" s="105">
        <v>0</v>
      </c>
      <c r="F39" s="92"/>
      <c r="G39" s="95"/>
      <c r="H39" s="95"/>
      <c r="I39" s="95"/>
      <c r="J39" s="94"/>
      <c r="K39" s="94"/>
      <c r="L39" s="94"/>
      <c r="M39" s="94"/>
      <c r="N39" s="94"/>
    </row>
    <row r="40" spans="1:14" ht="16" x14ac:dyDescent="0.2">
      <c r="A40" s="103"/>
      <c r="B40" s="103"/>
      <c r="C40" s="102"/>
      <c r="D40" s="107"/>
      <c r="E40" s="105">
        <v>0</v>
      </c>
      <c r="F40" s="92"/>
      <c r="G40" s="95"/>
      <c r="H40" s="95"/>
      <c r="I40" s="95"/>
      <c r="J40" s="94"/>
      <c r="K40" s="94"/>
      <c r="L40" s="94"/>
      <c r="M40" s="94"/>
      <c r="N40" s="94"/>
    </row>
    <row r="41" spans="1:14" ht="16" x14ac:dyDescent="0.2">
      <c r="A41" s="103"/>
      <c r="B41" s="103"/>
      <c r="C41" s="102"/>
      <c r="D41" s="107"/>
      <c r="E41" s="105">
        <v>0</v>
      </c>
      <c r="F41" s="92"/>
      <c r="G41" s="95"/>
      <c r="H41" s="95"/>
      <c r="I41" s="95"/>
      <c r="J41" s="94"/>
      <c r="K41" s="94"/>
      <c r="L41" s="94"/>
      <c r="M41" s="94"/>
      <c r="N41" s="94"/>
    </row>
    <row r="42" spans="1:14" ht="16" x14ac:dyDescent="0.2">
      <c r="A42" s="103"/>
      <c r="B42" s="103"/>
      <c r="C42" s="102"/>
      <c r="D42" s="107"/>
      <c r="E42" s="105">
        <v>0</v>
      </c>
      <c r="F42" s="92"/>
      <c r="G42" s="95"/>
      <c r="H42" s="95"/>
      <c r="I42" s="95"/>
      <c r="J42" s="94"/>
      <c r="K42" s="94"/>
      <c r="L42" s="94"/>
      <c r="M42" s="94"/>
      <c r="N42" s="94"/>
    </row>
    <row r="43" spans="1:14" ht="16" x14ac:dyDescent="0.2">
      <c r="A43" s="103"/>
      <c r="B43" s="103"/>
      <c r="C43" s="102"/>
      <c r="D43" s="107"/>
      <c r="E43" s="105">
        <v>0</v>
      </c>
      <c r="F43" s="92"/>
      <c r="G43" s="95"/>
      <c r="H43" s="95"/>
      <c r="I43" s="95"/>
      <c r="J43" s="94"/>
      <c r="K43" s="94"/>
      <c r="L43" s="94"/>
      <c r="M43" s="94"/>
      <c r="N43" s="94"/>
    </row>
    <row r="44" spans="1:14" ht="16" x14ac:dyDescent="0.2">
      <c r="A44" s="103"/>
      <c r="B44" s="103"/>
      <c r="C44" s="102"/>
      <c r="D44" s="107"/>
      <c r="E44" s="105">
        <v>0</v>
      </c>
      <c r="F44" s="92"/>
      <c r="G44" s="95"/>
      <c r="H44" s="95"/>
      <c r="I44" s="95"/>
      <c r="J44" s="94"/>
      <c r="K44" s="94"/>
      <c r="L44" s="94"/>
      <c r="M44" s="94"/>
      <c r="N44" s="94"/>
    </row>
    <row r="45" spans="1:14" ht="16" x14ac:dyDescent="0.2">
      <c r="A45" s="103"/>
      <c r="B45" s="103"/>
      <c r="C45" s="102"/>
      <c r="D45" s="107"/>
      <c r="E45" s="105">
        <v>0</v>
      </c>
      <c r="F45" s="92"/>
      <c r="G45" s="95"/>
      <c r="H45" s="95"/>
      <c r="I45" s="95"/>
      <c r="J45" s="94"/>
      <c r="K45" s="94"/>
      <c r="L45" s="94"/>
      <c r="M45" s="94"/>
      <c r="N45" s="94"/>
    </row>
    <row r="46" spans="1:14" ht="16" x14ac:dyDescent="0.2">
      <c r="A46" s="103"/>
      <c r="B46" s="103"/>
      <c r="C46" s="102"/>
      <c r="D46" s="107"/>
      <c r="E46" s="105">
        <v>0</v>
      </c>
      <c r="F46" s="92"/>
      <c r="G46" s="95"/>
      <c r="H46" s="95"/>
      <c r="I46" s="95"/>
      <c r="J46" s="94"/>
      <c r="K46" s="94"/>
      <c r="L46" s="94"/>
      <c r="M46" s="94"/>
      <c r="N46" s="94"/>
    </row>
    <row r="47" spans="1:14" ht="16" x14ac:dyDescent="0.2">
      <c r="A47" s="103"/>
      <c r="B47" s="103"/>
      <c r="C47" s="102"/>
      <c r="D47" s="107"/>
      <c r="E47" s="105">
        <v>0</v>
      </c>
      <c r="F47" s="92"/>
      <c r="G47" s="95"/>
      <c r="H47" s="95"/>
      <c r="I47" s="95"/>
      <c r="J47" s="94"/>
      <c r="K47" s="94"/>
      <c r="L47" s="94"/>
      <c r="M47" s="94"/>
      <c r="N47" s="94"/>
    </row>
    <row r="48" spans="1:14" ht="16" x14ac:dyDescent="0.2">
      <c r="A48" s="103"/>
      <c r="B48" s="103"/>
      <c r="C48" s="102"/>
      <c r="D48" s="107"/>
      <c r="E48" s="105">
        <v>0</v>
      </c>
      <c r="F48" s="92"/>
      <c r="G48" s="95"/>
      <c r="H48" s="95"/>
      <c r="I48" s="95"/>
      <c r="J48" s="94"/>
      <c r="K48" s="94"/>
      <c r="L48" s="94"/>
      <c r="M48" s="94"/>
      <c r="N48" s="94"/>
    </row>
    <row r="49" spans="1:14" ht="16" x14ac:dyDescent="0.2">
      <c r="A49" s="103"/>
      <c r="B49" s="103"/>
      <c r="C49" s="102"/>
      <c r="D49" s="107"/>
      <c r="E49" s="105">
        <v>0</v>
      </c>
      <c r="F49" s="92"/>
      <c r="G49" s="95"/>
      <c r="H49" s="95"/>
      <c r="I49" s="95"/>
      <c r="J49" s="94"/>
      <c r="K49" s="94"/>
      <c r="L49" s="94"/>
      <c r="M49" s="94"/>
      <c r="N49" s="94"/>
    </row>
    <row r="50" spans="1:14" ht="16" x14ac:dyDescent="0.2">
      <c r="A50" s="103"/>
      <c r="B50" s="103"/>
      <c r="C50" s="102"/>
      <c r="D50" s="107"/>
      <c r="E50" s="105">
        <v>0</v>
      </c>
      <c r="F50" s="92"/>
      <c r="G50" s="95"/>
      <c r="H50" s="95"/>
      <c r="I50" s="95"/>
      <c r="J50" s="94"/>
      <c r="K50" s="94"/>
      <c r="L50" s="94"/>
      <c r="M50" s="94"/>
      <c r="N50" s="94"/>
    </row>
    <row r="51" spans="1:14" ht="16" x14ac:dyDescent="0.2">
      <c r="A51" s="103"/>
      <c r="B51" s="103"/>
      <c r="C51" s="102"/>
      <c r="D51" s="107"/>
      <c r="E51" s="105">
        <v>0</v>
      </c>
      <c r="F51" s="92"/>
      <c r="G51" s="95"/>
      <c r="H51" s="95"/>
      <c r="I51" s="95"/>
      <c r="J51" s="94"/>
      <c r="K51" s="94"/>
      <c r="L51" s="94"/>
      <c r="M51" s="94"/>
      <c r="N51" s="94"/>
    </row>
    <row r="52" spans="1:14" ht="16" x14ac:dyDescent="0.2">
      <c r="A52" s="103"/>
      <c r="B52" s="103"/>
      <c r="C52" s="102"/>
      <c r="D52" s="107"/>
      <c r="E52" s="105">
        <v>0</v>
      </c>
      <c r="F52" s="92"/>
      <c r="G52" s="95"/>
      <c r="H52" s="95"/>
      <c r="I52" s="95"/>
      <c r="J52" s="86"/>
      <c r="K52" s="86"/>
      <c r="L52" s="86"/>
      <c r="M52" s="86"/>
      <c r="N52" s="86"/>
    </row>
    <row r="53" spans="1:14" ht="15.5" customHeight="1" x14ac:dyDescent="0.2">
      <c r="A53" s="265" t="s">
        <v>159</v>
      </c>
      <c r="B53" s="266"/>
      <c r="C53" s="266"/>
      <c r="D53" s="267"/>
      <c r="E53" s="273">
        <f>SUM(E8:E52)</f>
        <v>0</v>
      </c>
      <c r="F53" s="274"/>
      <c r="G53" s="97"/>
      <c r="H53" s="97"/>
      <c r="I53" s="98"/>
    </row>
    <row r="54" spans="1:14" ht="20" customHeight="1" x14ac:dyDescent="0.2">
      <c r="A54" s="268" t="s">
        <v>160</v>
      </c>
      <c r="B54" s="268"/>
      <c r="C54" s="268"/>
      <c r="D54" s="268"/>
      <c r="E54" s="268"/>
      <c r="F54" s="268"/>
      <c r="G54" s="268"/>
      <c r="H54" s="268"/>
      <c r="I54" s="268"/>
    </row>
    <row r="55" spans="1:14" ht="20" customHeight="1" x14ac:dyDescent="0.2">
      <c r="A55" s="269" t="s">
        <v>161</v>
      </c>
      <c r="B55" s="269"/>
      <c r="C55" s="269"/>
      <c r="D55" s="269"/>
      <c r="E55" s="269"/>
      <c r="F55" s="269"/>
      <c r="G55" s="269"/>
      <c r="H55" s="269"/>
      <c r="I55" s="269"/>
    </row>
    <row r="56" spans="1:14" ht="19" x14ac:dyDescent="0.2">
      <c r="A56" s="270" t="s">
        <v>162</v>
      </c>
      <c r="B56" s="270"/>
      <c r="C56" s="270"/>
      <c r="D56" s="270"/>
      <c r="E56" s="270"/>
      <c r="F56" s="270"/>
      <c r="G56" s="270"/>
      <c r="H56" s="270"/>
      <c r="I56" s="270"/>
    </row>
    <row r="57" spans="1:14" x14ac:dyDescent="0.2">
      <c r="A57" s="271" t="s">
        <v>163</v>
      </c>
      <c r="B57" s="271"/>
      <c r="C57" s="271"/>
      <c r="D57" s="271"/>
      <c r="E57" s="271"/>
      <c r="F57" s="271"/>
      <c r="G57" s="271"/>
      <c r="H57" s="271"/>
      <c r="I57" s="271"/>
    </row>
    <row r="58" spans="1:14" ht="16" x14ac:dyDescent="0.2">
      <c r="A58" s="257" t="s">
        <v>164</v>
      </c>
      <c r="B58" s="257"/>
      <c r="C58" s="272"/>
      <c r="D58" s="272"/>
      <c r="E58" s="272"/>
      <c r="F58" s="272"/>
      <c r="G58" s="272"/>
      <c r="H58" s="272"/>
      <c r="I58" s="272"/>
    </row>
    <row r="59" spans="1:14" ht="16" x14ac:dyDescent="0.2">
      <c r="A59" s="257" t="s">
        <v>165</v>
      </c>
      <c r="B59" s="257"/>
      <c r="C59" s="263"/>
      <c r="D59" s="263"/>
      <c r="E59" s="263"/>
      <c r="F59" s="263"/>
      <c r="G59" s="263"/>
      <c r="H59" s="263"/>
      <c r="I59" s="263"/>
    </row>
    <row r="60" spans="1:14" ht="16" x14ac:dyDescent="0.2">
      <c r="A60" s="257" t="s">
        <v>166</v>
      </c>
      <c r="B60" s="257"/>
      <c r="C60" s="263"/>
      <c r="D60" s="263"/>
      <c r="E60" s="263"/>
      <c r="F60" s="263"/>
      <c r="G60" s="263"/>
      <c r="H60" s="263"/>
      <c r="I60" s="263"/>
    </row>
    <row r="61" spans="1:14" ht="16" x14ac:dyDescent="0.2">
      <c r="A61" s="257" t="s">
        <v>167</v>
      </c>
      <c r="B61" s="257"/>
      <c r="C61" s="263"/>
      <c r="D61" s="263"/>
      <c r="E61" s="263"/>
      <c r="F61" s="263"/>
      <c r="G61" s="263"/>
      <c r="H61" s="263"/>
      <c r="I61" s="263"/>
    </row>
    <row r="62" spans="1:14" ht="19" x14ac:dyDescent="0.25">
      <c r="A62" s="275" t="s">
        <v>168</v>
      </c>
      <c r="B62" s="275"/>
      <c r="C62" s="275"/>
      <c r="D62" s="275"/>
      <c r="E62" s="275"/>
      <c r="F62" s="275"/>
      <c r="G62" s="275"/>
      <c r="H62" s="275"/>
      <c r="I62" s="275"/>
    </row>
    <row r="63" spans="1:14" x14ac:dyDescent="0.2">
      <c r="A63" s="271" t="s">
        <v>169</v>
      </c>
      <c r="B63" s="271"/>
      <c r="C63" s="271"/>
      <c r="D63" s="271"/>
      <c r="E63" s="271"/>
      <c r="F63" s="271"/>
      <c r="G63" s="271"/>
      <c r="H63" s="271"/>
      <c r="I63" s="271"/>
    </row>
    <row r="64" spans="1:14" ht="16" x14ac:dyDescent="0.2">
      <c r="A64" s="257" t="s">
        <v>164</v>
      </c>
      <c r="B64" s="257"/>
      <c r="C64" s="272"/>
      <c r="D64" s="272"/>
      <c r="E64" s="272"/>
      <c r="F64" s="272"/>
      <c r="G64" s="272"/>
      <c r="H64" s="272"/>
      <c r="I64" s="272"/>
    </row>
    <row r="65" spans="1:9" ht="16" x14ac:dyDescent="0.2">
      <c r="A65" s="257" t="s">
        <v>165</v>
      </c>
      <c r="B65" s="257"/>
      <c r="C65" s="263"/>
      <c r="D65" s="263"/>
      <c r="E65" s="263"/>
      <c r="F65" s="263"/>
      <c r="G65" s="263"/>
      <c r="H65" s="263"/>
      <c r="I65" s="263"/>
    </row>
    <row r="66" spans="1:9" ht="16" x14ac:dyDescent="0.2">
      <c r="A66" s="257" t="s">
        <v>166</v>
      </c>
      <c r="B66" s="257"/>
      <c r="C66" s="263"/>
      <c r="D66" s="263"/>
      <c r="E66" s="263"/>
      <c r="F66" s="263"/>
      <c r="G66" s="263"/>
      <c r="H66" s="263"/>
      <c r="I66" s="263"/>
    </row>
    <row r="67" spans="1:9" ht="16" x14ac:dyDescent="0.2">
      <c r="A67" s="257" t="s">
        <v>167</v>
      </c>
      <c r="B67" s="257"/>
      <c r="C67" s="263"/>
      <c r="D67" s="263"/>
      <c r="E67" s="263"/>
      <c r="F67" s="263"/>
      <c r="G67" s="263"/>
      <c r="H67" s="263"/>
      <c r="I67" s="263"/>
    </row>
    <row r="68" spans="1:9" ht="20" customHeight="1" x14ac:dyDescent="0.2">
      <c r="A68" s="276" t="s">
        <v>170</v>
      </c>
      <c r="B68" s="276"/>
      <c r="C68" s="276"/>
      <c r="D68" s="276"/>
      <c r="E68" s="276"/>
      <c r="F68" s="276"/>
      <c r="G68" s="276"/>
      <c r="H68" s="276"/>
      <c r="I68" s="276"/>
    </row>
    <row r="69" spans="1:9" ht="20" customHeight="1" x14ac:dyDescent="0.2">
      <c r="A69" s="277" t="s">
        <v>171</v>
      </c>
      <c r="B69" s="277"/>
      <c r="C69" s="277"/>
      <c r="D69" s="277"/>
      <c r="E69" s="277"/>
      <c r="F69" s="277"/>
      <c r="G69" s="277"/>
      <c r="H69" s="277"/>
      <c r="I69" s="277"/>
    </row>
  </sheetData>
  <sheetProtection selectLockedCells="1"/>
  <mergeCells count="34">
    <mergeCell ref="A68:I68"/>
    <mergeCell ref="A69:I69"/>
    <mergeCell ref="A65:B65"/>
    <mergeCell ref="C65:I65"/>
    <mergeCell ref="A66:B66"/>
    <mergeCell ref="C66:I66"/>
    <mergeCell ref="A67:B67"/>
    <mergeCell ref="C67:I67"/>
    <mergeCell ref="A61:B61"/>
    <mergeCell ref="C61:I61"/>
    <mergeCell ref="A62:I62"/>
    <mergeCell ref="A63:I63"/>
    <mergeCell ref="A64:B64"/>
    <mergeCell ref="C64:I64"/>
    <mergeCell ref="A60:B60"/>
    <mergeCell ref="C60:I60"/>
    <mergeCell ref="A5:I5"/>
    <mergeCell ref="A53:D53"/>
    <mergeCell ref="A54:I54"/>
    <mergeCell ref="A55:I55"/>
    <mergeCell ref="A56:I56"/>
    <mergeCell ref="A57:I57"/>
    <mergeCell ref="A58:B58"/>
    <mergeCell ref="C58:I58"/>
    <mergeCell ref="A59:B59"/>
    <mergeCell ref="C59:I59"/>
    <mergeCell ref="E53:F53"/>
    <mergeCell ref="A4:C4"/>
    <mergeCell ref="D4:I4"/>
    <mergeCell ref="A1:I1"/>
    <mergeCell ref="A2:C2"/>
    <mergeCell ref="D2:I2"/>
    <mergeCell ref="A3:C3"/>
    <mergeCell ref="D3:I3"/>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E9685B2C032344A268AEB723296A27" ma:contentTypeVersion="6" ma:contentTypeDescription="Create a new document." ma:contentTypeScope="" ma:versionID="e974df690b191fb3fda41ee3f02751c0">
  <xsd:schema xmlns:xsd="http://www.w3.org/2001/XMLSchema" xmlns:xs="http://www.w3.org/2001/XMLSchema" xmlns:p="http://schemas.microsoft.com/office/2006/metadata/properties" xmlns:ns2="6bc55f93-7273-4933-81cf-df5c2d9ca620" xmlns:ns3="2dcf0ad5-4185-4ddd-8f2b-b58c2bf5a1fc" targetNamespace="http://schemas.microsoft.com/office/2006/metadata/properties" ma:root="true" ma:fieldsID="05ca364f172672aa3ca1f86b402fc3eb" ns2:_="" ns3:_="">
    <xsd:import namespace="6bc55f93-7273-4933-81cf-df5c2d9ca620"/>
    <xsd:import namespace="2dcf0ad5-4185-4ddd-8f2b-b58c2bf5a1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55f93-7273-4933-81cf-df5c2d9ca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cf0ad5-4185-4ddd-8f2b-b58c2bf5a1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4249B-897F-4909-B3F0-04D8AC67EB9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dcf0ad5-4185-4ddd-8f2b-b58c2bf5a1fc"/>
    <ds:schemaRef ds:uri="http://purl.org/dc/terms/"/>
    <ds:schemaRef ds:uri="6bc55f93-7273-4933-81cf-df5c2d9ca62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A44A2F1-CEA7-46F2-BC11-1A7B9F010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55f93-7273-4933-81cf-df5c2d9ca620"/>
    <ds:schemaRef ds:uri="2dcf0ad5-4185-4ddd-8f2b-b58c2bf5a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C1234C-A02A-47CF-AB8E-EECEDB571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122</vt:i4>
      </vt:variant>
    </vt:vector>
  </HeadingPairs>
  <TitlesOfParts>
    <vt:vector size="134" baseType="lpstr">
      <vt:lpstr>Title</vt:lpstr>
      <vt:lpstr>Enrollment-Performance</vt:lpstr>
      <vt:lpstr>Program Offering Summary</vt:lpstr>
      <vt:lpstr>IET Offering Summary</vt:lpstr>
      <vt:lpstr>Personnel Chart</vt:lpstr>
      <vt:lpstr>Sub-Recipient</vt:lpstr>
      <vt:lpstr>DOE 101S-Instructions</vt:lpstr>
      <vt:lpstr>Example DOE 101S Form</vt:lpstr>
      <vt:lpstr>DOE 101S - IELCE </vt:lpstr>
      <vt:lpstr>Projected Equipment - IELCE</vt:lpstr>
      <vt:lpstr>IELCE Allocation Chart</vt:lpstr>
      <vt:lpstr>DATA LOOKUP</vt:lpstr>
      <vt:lpstr>_2021_22_Enrollment_Target</vt:lpstr>
      <vt:lpstr>_2022_2023_Integrated_English_Literacy_and_Civics_Education__IELCE___Allocation_Chart</vt:lpstr>
      <vt:lpstr>_2022_23_Enrollment_Target</vt:lpstr>
      <vt:lpstr>_2022_23_MSG_Min._Target</vt:lpstr>
      <vt:lpstr>_2122Enrollment</vt:lpstr>
      <vt:lpstr>_2122MSG</vt:lpstr>
      <vt:lpstr>_2223Enrollment</vt:lpstr>
      <vt:lpstr>ACCOUNT_TITLE</vt:lpstr>
      <vt:lpstr>ACCOUNT_TITLE_AND_NARRATIVE</vt:lpstr>
      <vt:lpstr>AEFLA_Funds_Budgeted__see_instructions</vt:lpstr>
      <vt:lpstr>Agency</vt:lpstr>
      <vt:lpstr>All_Applicants_PROJECTED_ENROLLMENT</vt:lpstr>
      <vt:lpstr>AllAppProj</vt:lpstr>
      <vt:lpstr>ALLOCATED_to_this_PROJECT</vt:lpstr>
      <vt:lpstr>ALLOWABLE_DOE_USE_ONLY</vt:lpstr>
      <vt:lpstr>AMOUNT</vt:lpstr>
      <vt:lpstr>Amount_Recommended</vt:lpstr>
      <vt:lpstr>Application_Type</vt:lpstr>
      <vt:lpstr>Certification_of_Personnel</vt:lpstr>
      <vt:lpstr>City_of_Instruction</vt:lpstr>
      <vt:lpstr>County_Served</vt:lpstr>
      <vt:lpstr>CountyServed</vt:lpstr>
      <vt:lpstr>Days_per_Week</vt:lpstr>
      <vt:lpstr>DESCRIPTION</vt:lpstr>
      <vt:lpstr>'DOE 101S - IELCE '!DOE_1a</vt:lpstr>
      <vt:lpstr>'DOE 101S - IELCE '!DOE_2a</vt:lpstr>
      <vt:lpstr>'DOE 101S - IELCE '!DOE_3a</vt:lpstr>
      <vt:lpstr>'DOE 101S - IELCE '!DOE_4a</vt:lpstr>
      <vt:lpstr>'DOE 101S - IELCE '!DOE_5a</vt:lpstr>
      <vt:lpstr>'DOE 101S - IELCE '!DOE_6a</vt:lpstr>
      <vt:lpstr>'DOE 101S - IELCE '!DOE_7a</vt:lpstr>
      <vt:lpstr>'DOE 101S - IELCE '!DOE_8a</vt:lpstr>
      <vt:lpstr>'DOE 101S - IELCE '!DOE_9a</vt:lpstr>
      <vt:lpstr>Does_this_IET_lead_to_Certification?__Yes_No</vt:lpstr>
      <vt:lpstr>Educational_Functioning_Level__EFL</vt:lpstr>
      <vt:lpstr>EFL</vt:lpstr>
      <vt:lpstr>EFL_Levels__to_be_served__NRS_1__6</vt:lpstr>
      <vt:lpstr>EP_CountyServed</vt:lpstr>
      <vt:lpstr>EP_ProvName</vt:lpstr>
      <vt:lpstr>Experience_of_Personnel</vt:lpstr>
      <vt:lpstr>FTE_POSITION</vt:lpstr>
      <vt:lpstr>Full_Time___30_hrs._or_more_per_week</vt:lpstr>
      <vt:lpstr>FUNCTION_CODE</vt:lpstr>
      <vt:lpstr>Hours_per_Week</vt:lpstr>
      <vt:lpstr>IET_affiliated</vt:lpstr>
      <vt:lpstr>IET_CountyServed</vt:lpstr>
      <vt:lpstr>IET_EFL</vt:lpstr>
      <vt:lpstr>IET_IELCE</vt:lpstr>
      <vt:lpstr>IET_InstrSiteName</vt:lpstr>
      <vt:lpstr>IET_is_affiliated_with_IELCE_program___section_243____Yes_No</vt:lpstr>
      <vt:lpstr>IET_is_affiliated_with_the_Adult_Education__section_231__or_Corrections_Education__section_225__programs__Yes_No</vt:lpstr>
      <vt:lpstr>IET_OccClusterFocus</vt:lpstr>
      <vt:lpstr>IET_Program_Title</vt:lpstr>
      <vt:lpstr>IET_ProgTitle</vt:lpstr>
      <vt:lpstr>IET_ProvName</vt:lpstr>
      <vt:lpstr>Instructional_Site_Name</vt:lpstr>
      <vt:lpstr>ITEM</vt:lpstr>
      <vt:lpstr>ITEM_COST</vt:lpstr>
      <vt:lpstr>List_the_Name__Sub_recipients__Partnerships__Local_Workforce_Board_Agreements_and_other_Contractual_Agreements</vt:lpstr>
      <vt:lpstr>Measurable_Skills_Gains__MSG__Target__21_22</vt:lpstr>
      <vt:lpstr>NECESSARY_DOE_USE_ONLY</vt:lpstr>
      <vt:lpstr>No._of_Weeks_with_instruction</vt:lpstr>
      <vt:lpstr>NUMBER_OF_ITEMS</vt:lpstr>
      <vt:lpstr>OBJECT_CODE</vt:lpstr>
      <vt:lpstr>Occupational_Career_Cluster</vt:lpstr>
      <vt:lpstr>of_Personnel</vt:lpstr>
      <vt:lpstr>Online_Offering__Yes_No</vt:lpstr>
      <vt:lpstr>PC_CountyServed</vt:lpstr>
      <vt:lpstr>PC_Fulltime</vt:lpstr>
      <vt:lpstr>PC_PartTime</vt:lpstr>
      <vt:lpstr>PC_ProviderName</vt:lpstr>
      <vt:lpstr>PC_Total</vt:lpstr>
      <vt:lpstr>PE_A</vt:lpstr>
      <vt:lpstr>PE_B</vt:lpstr>
      <vt:lpstr>PE_D</vt:lpstr>
      <vt:lpstr>PE_E</vt:lpstr>
      <vt:lpstr>PE_F</vt:lpstr>
      <vt:lpstr>PE_G</vt:lpstr>
      <vt:lpstr>PE_H</vt:lpstr>
      <vt:lpstr>PE_Item</vt:lpstr>
      <vt:lpstr>Planned_Hours_from_July_1_to_June_30</vt:lpstr>
      <vt:lpstr>'DOE 101S - IELCE '!Print_Area</vt:lpstr>
      <vt:lpstr>'DOE 101S-Instructions'!Print_Area</vt:lpstr>
      <vt:lpstr>'Enrollment-Performance'!Print_Area</vt:lpstr>
      <vt:lpstr>'Example DOE 101S Form'!Print_Area</vt:lpstr>
      <vt:lpstr>'IELCE Allocation Chart'!Print_Area</vt:lpstr>
      <vt:lpstr>'IET Offering Summary'!Print_Area</vt:lpstr>
      <vt:lpstr>'Personnel Chart'!Print_Area</vt:lpstr>
      <vt:lpstr>'Program Offering Summary'!Print_Area</vt:lpstr>
      <vt:lpstr>'Projected Equipment - IELCE'!Print_Area</vt:lpstr>
      <vt:lpstr>'Sub-Recipient'!Print_Area</vt:lpstr>
      <vt:lpstr>Title!Print_Area</vt:lpstr>
      <vt:lpstr>'IET Offering Summary'!Print_Titles</vt:lpstr>
      <vt:lpstr>'Program Offering Summary'!Print_Titles</vt:lpstr>
      <vt:lpstr>'Sub-Recipient'!Print_Titles</vt:lpstr>
      <vt:lpstr>ProgOff_CityInstruction</vt:lpstr>
      <vt:lpstr>ProgOff_DaysperWeek</vt:lpstr>
      <vt:lpstr>ProgOff_DaysWeek</vt:lpstr>
      <vt:lpstr>ProgOff_InstSiteName</vt:lpstr>
      <vt:lpstr>ProgOff_OnlineOffering</vt:lpstr>
      <vt:lpstr>ProgOff_ProgType</vt:lpstr>
      <vt:lpstr>ProgOff_ProvName</vt:lpstr>
      <vt:lpstr>Program_Type</vt:lpstr>
      <vt:lpstr>Project_Number</vt:lpstr>
      <vt:lpstr>PROJECTED_MINIMUM__auto_populated</vt:lpstr>
      <vt:lpstr>ProjMin</vt:lpstr>
      <vt:lpstr>Provider_Name</vt:lpstr>
      <vt:lpstr>REASONABLE_DOE_USE_ONLY</vt:lpstr>
      <vt:lpstr>SCHOOL___PROGRAM</vt:lpstr>
      <vt:lpstr>Select_the_status_of_each_IET_offered__Approved___2021_or__Pending___2022</vt:lpstr>
      <vt:lpstr>SR_A</vt:lpstr>
      <vt:lpstr>SR_B</vt:lpstr>
      <vt:lpstr>SR_C</vt:lpstr>
      <vt:lpstr>SR_CountyServed</vt:lpstr>
      <vt:lpstr>SR_ProviderName</vt:lpstr>
      <vt:lpstr>Summary_of_Agreement___Type_of_services_provided</vt:lpstr>
      <vt:lpstr>TAPS__23B023</vt:lpstr>
      <vt:lpstr>Title_Name_of_Certification</vt:lpstr>
      <vt:lpstr>Total</vt:lpstr>
      <vt:lpstr>TOTAL_AMOUNT</vt:lpstr>
      <vt:lpstr>Type_of_Personnel</vt:lpstr>
      <vt:lpstr>WIOA_Section_243</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Microsoft Office User</cp:lastModifiedBy>
  <cp:revision/>
  <dcterms:created xsi:type="dcterms:W3CDTF">2021-01-29T14:15:07Z</dcterms:created>
  <dcterms:modified xsi:type="dcterms:W3CDTF">2022-05-20T04:52:02Z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0x010100C3E9685B2C032344A268AEB723296A27</vt:lpwstr>
  </property>
</Properties>
</file>