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mc:AlternateContent xmlns:mc="http://schemas.openxmlformats.org/markup-compatibility/2006">
    <mc:Choice Requires="x15">
      <x15ac:absPath xmlns:x15ac="http://schemas.microsoft.com/office/spreadsheetml/2010/11/ac" url="/Users/mallorymartinez/Downloads/"/>
    </mc:Choice>
  </mc:AlternateContent>
  <xr:revisionPtr revIDLastSave="0" documentId="13_ncr:1_{05FEF9B9-5DBC-AC49-A070-E1C4993B4D22}" xr6:coauthVersionLast="47" xr6:coauthVersionMax="47" xr10:uidLastSave="{00000000-0000-0000-0000-000000000000}"/>
  <bookViews>
    <workbookView xWindow="0" yWindow="2240" windowWidth="28800" windowHeight="11700" xr2:uid="{00000000-000D-0000-FFFF-FFFF00000000}"/>
  </bookViews>
  <sheets>
    <sheet name="Title" sheetId="17" r:id="rId1"/>
    <sheet name="Enrollment-Performance" sheetId="2" r:id="rId2"/>
    <sheet name="Program Offering Summary" sheetId="5" r:id="rId3"/>
    <sheet name="IET Offering Summary" sheetId="10" r:id="rId4"/>
    <sheet name="Personnel Chart" sheetId="6" r:id="rId5"/>
    <sheet name="Sub-Recipient" sheetId="11" r:id="rId6"/>
    <sheet name="DOE 101S-Instructions" sheetId="14" r:id="rId7"/>
    <sheet name="Example DOE 101S Form" sheetId="15" r:id="rId8"/>
    <sheet name="DOE 101S - Corrections" sheetId="21" r:id="rId9"/>
    <sheet name="Projected Equipment - Correctio" sheetId="25" r:id="rId10"/>
    <sheet name="Corrections Allocation Chart" sheetId="20" r:id="rId11"/>
    <sheet name="DATA LOOKUP" sheetId="3" state="hidden" r:id="rId12"/>
  </sheets>
  <externalReferences>
    <externalReference r:id="rId13"/>
  </externalReferences>
  <definedNames>
    <definedName name="_1819_NumElgible_TO">#REF!</definedName>
    <definedName name="_1819_NumEligible">#REF!</definedName>
    <definedName name="_1819_NumEligible_TO">#REF!</definedName>
    <definedName name="_1819_NumEligibleDiploma">#REF!</definedName>
    <definedName name="_1819_NumStudentsAchieved">#REF!</definedName>
    <definedName name="_1819_NumStudentsEnrolled">#REF!</definedName>
    <definedName name="_1819_PercEligibleDiploma">#REF!</definedName>
    <definedName name="_1819_PercEligibleOutcomes_TO">#REF!</definedName>
    <definedName name="_1819_PercStudents">#REF!</definedName>
    <definedName name="_1920_EligibleIndividual">#REF!</definedName>
    <definedName name="_1920_NumElgible">#REF!</definedName>
    <definedName name="_1920_NumElgiibleOutcomes_TO">#REF!</definedName>
    <definedName name="_1920_NumEligible_TO">#REF!</definedName>
    <definedName name="_1920_NumStudentsAchieved">#REF!</definedName>
    <definedName name="_1920_NumStudentsEnrolled">#REF!</definedName>
    <definedName name="_1920_PercEligible">#REF!</definedName>
    <definedName name="_1920_PercEligibleIndividuals_TO">#REF!</definedName>
    <definedName name="_1920_PercStudents">#REF!</definedName>
    <definedName name="_2021_22_Enrollment_Target">'Enrollment-Performance'!$D$13</definedName>
    <definedName name="_2022_2023_Corrections_Education_Allocation_Chart">'Corrections Allocation Chart'!$A$1</definedName>
    <definedName name="_2022_23_Enrollment_Target">'Enrollment-Performance'!$E$13</definedName>
    <definedName name="_2022_23_MSG_Min._Target">'Enrollment-Performance'!$F$13</definedName>
    <definedName name="_2122Enrollment">'Enrollment-Performance'!$D$13</definedName>
    <definedName name="_2122MSG">'Enrollment-Performance'!$F$13</definedName>
    <definedName name="_2223Enrollment">'Enrollment-Performance'!$E$13</definedName>
    <definedName name="_3yrAvg">'Enrollment-Performance'!#REF!</definedName>
    <definedName name="ACCOUNT_TITLE">'Projected Equipment - Correctio'!$E$11</definedName>
    <definedName name="ACCOUNT_TITLE_AND_NARRATIVE">'Example DOE 101S Form'!$E$4</definedName>
    <definedName name="AEFLA_Funds_Budgeted__see_instructions">'Sub-Recipient'!$C$10</definedName>
    <definedName name="AEFLA_Section_225">'Corrections Allocation Chart'!$A$3</definedName>
    <definedName name="Agency">'Corrections Allocation Chart'!$A$4</definedName>
    <definedName name="All_Applicants_PROJECTED_ENROLLMENT">'Enrollment-Performance'!$D$12</definedName>
    <definedName name="AllAppProj">'Enrollment-Performance'!$D$12</definedName>
    <definedName name="ALLOCATED_to_this_PROJECT">'Example DOE 101S Form'!$K$4</definedName>
    <definedName name="ALLOWABLE_DOE_USE_ONLY">'DOE 101S - Corrections'!$G$7</definedName>
    <definedName name="AMOUNT">'Example DOE 101S Form'!$I$4</definedName>
    <definedName name="Amount_Recommended">'Corrections Allocation Chart'!$D$4</definedName>
    <definedName name="APP_LKP">'[1]Appendix A'!$A$3:$A$143</definedName>
    <definedName name="APP_LKP2">'[1]Appendix A'!$B$3:$B$143</definedName>
    <definedName name="Application_Type">'Enrollment-Performance'!$A$6</definedName>
    <definedName name="ApplicationType">#REF!</definedName>
    <definedName name="Certification_of_Personnel">'Personnel Chart'!$A$22</definedName>
    <definedName name="City_of_Instruction">Table1[[#Headers],[City of Instruction]]</definedName>
    <definedName name="County_Served">'Enrollment-Performance'!$A$4</definedName>
    <definedName name="CountyServed">'Program Offering Summary'!$A$4</definedName>
    <definedName name="Days_per_Week">Table1[[#Headers],[Days per Week]]</definedName>
    <definedName name="DESCRIPTION">'Projected Equipment - Correctio'!$F$11</definedName>
    <definedName name="DOE_1a">#REF!</definedName>
    <definedName name="DOE_1b">#REF!</definedName>
    <definedName name="DOE_1c">#REF!</definedName>
    <definedName name="DOE_2a">#REF!</definedName>
    <definedName name="DOE_2b">#REF!</definedName>
    <definedName name="DOE_2c">#REF!</definedName>
    <definedName name="DOE_3a">#REF!</definedName>
    <definedName name="DOE_3b">#REF!</definedName>
    <definedName name="DOE_3c">#REF!</definedName>
    <definedName name="DOE_4a">#REF!</definedName>
    <definedName name="DOE_4b">#REF!</definedName>
    <definedName name="DOE_4c">#REF!</definedName>
    <definedName name="DOE_5a">#REF!</definedName>
    <definedName name="DOE_5b">#REF!</definedName>
    <definedName name="DOE_5c">#REF!</definedName>
    <definedName name="DOE_6a">#REF!</definedName>
    <definedName name="DOE_6b">#REF!</definedName>
    <definedName name="DOE_6c">#REF!</definedName>
    <definedName name="DOE_7a">#REF!</definedName>
    <definedName name="DOE_7b">#REF!</definedName>
    <definedName name="DOE_7c">#REF!</definedName>
    <definedName name="DOE_8a">#REF!</definedName>
    <definedName name="DOE_8b">#REF!</definedName>
    <definedName name="DOE_8c">#REF!</definedName>
    <definedName name="DOE_9a">#REF!</definedName>
    <definedName name="DOE_9b">#REF!</definedName>
    <definedName name="DOE_9c">#REF!</definedName>
    <definedName name="DOE_Totala">#REF!</definedName>
    <definedName name="DOE_Totalb">#REF!</definedName>
    <definedName name="Does_this_IET_lead_to_Certification?__Yes_No">'IET Offering Summary'!$G$11</definedName>
    <definedName name="Educational_Functioning_Level__EFL">'Enrollment-Performance'!$C$13</definedName>
    <definedName name="EFL">'Enrollment-Performance'!$C$13</definedName>
    <definedName name="EFL_Levels__to_be_served__NRS_1__6">'IET Offering Summary'!$F$11</definedName>
    <definedName name="EP_AppType">'Enrollment-Performance'!#REF!</definedName>
    <definedName name="EP_CountyServed">'Enrollment-Performance'!$A$4</definedName>
    <definedName name="EP_ProvName">'Enrollment-Performance'!$A$5</definedName>
    <definedName name="Experience_of_Personnel">'Personnel Chart'!$A$17</definedName>
    <definedName name="FTE_POSITION">'Example DOE 101S Form'!$G$4</definedName>
    <definedName name="Full_Time___30_hrs._or_more_per_week">'Personnel Chart'!$C$9</definedName>
    <definedName name="Function">[1]!Table2[#Data]</definedName>
    <definedName name="FUNCTION_CODE">'Projected Equipment - Correctio'!$B$11</definedName>
    <definedName name="Hours_per_Week">Table1[[#Headers],[Hours per Week]]</definedName>
    <definedName name="IET_affiliated">'IET Offering Summary'!$I$11</definedName>
    <definedName name="IET_AppType">'IET Offering Summary'!#REF!</definedName>
    <definedName name="IET_CountyServed">'IET Offering Summary'!$A$4</definedName>
    <definedName name="IET_EFL">'IET Offering Summary'!$F$11</definedName>
    <definedName name="IET_IELCE">'IET Offering Summary'!$J$11</definedName>
    <definedName name="IET_InstrSiteName">'IET Offering Summary'!$D$11</definedName>
    <definedName name="IET_is_affiliated_with_IELCE_program___section_243____Yes_No">'IET Offering Summary'!$J$11</definedName>
    <definedName name="IET_is_affiliated_with_the_Adult_Education__section_231__or_Corrections_Education__section_225__program__Yes_No">'IET Offering Summary'!$I$11</definedName>
    <definedName name="IET_OccClusterFocus">'IET Offering Summary'!$E$11</definedName>
    <definedName name="IET_Program_Title">'IET Offering Summary'!$B$11</definedName>
    <definedName name="IET_ProgTitle">'IET Offering Summary'!$B$11</definedName>
    <definedName name="IET_ProvName">'IET Offering Summary'!$A$5</definedName>
    <definedName name="Instructional_Site_Name">Table1[[#Headers],[Instructional Site Name]]</definedName>
    <definedName name="ITEM">'Projected Equipment - Correctio'!$A$11</definedName>
    <definedName name="ITEM_COST">'Projected Equipment - Correctio'!$I$11</definedName>
    <definedName name="List_the_Name__Sub_recipients__Partnerships__Local_Workforce_Board_Agreements_and_other__Contractual_Agreements">'Sub-Recipient'!$A$10</definedName>
    <definedName name="Measurable_Skills_Gains__MSG__Target__21_22">'Enrollment-Performance'!$A$8</definedName>
    <definedName name="MSG">#REF!</definedName>
    <definedName name="NECESSARY_DOE_USE_ONLY">'DOE 101S - Corrections'!$I$7</definedName>
    <definedName name="No._of_Weeks_with_instruction">Table1[[#Headers],[No. of Weeks with instruction]]</definedName>
    <definedName name="NUMBER_OF_ITEMS">'Projected Equipment - Correctio'!$H$11</definedName>
    <definedName name="Object">[1]!Table1[#Data]</definedName>
    <definedName name="OBJECT_CODE">'Projected Equipment - Correctio'!$D$11</definedName>
    <definedName name="Occupational_Career_Cluster">'IET Offering Summary'!$E$11</definedName>
    <definedName name="of_Personnel">'Personnel Chart'!$B$10</definedName>
    <definedName name="Online_Offering__Yes_No">Table1[[#Headers],[Online Offering (Yes/No)]]</definedName>
    <definedName name="Part_Time___Less_than_30_hrs._per_week">'Personnel Chart'!$B$9</definedName>
    <definedName name="PC_CountyServed">'Personnel Chart'!$A$4</definedName>
    <definedName name="PC_Fulltime">'Personnel Chart'!$C$9</definedName>
    <definedName name="PC_PartTime">'Personnel Chart'!$B$9</definedName>
    <definedName name="PC_ProviderName">'Personnel Chart'!$A$5</definedName>
    <definedName name="PC_Total">'Personnel Chart'!$D$9</definedName>
    <definedName name="PE_A">#REF!</definedName>
    <definedName name="PE_B">#REF!</definedName>
    <definedName name="PE_C">#REF!</definedName>
    <definedName name="PE_D">#REF!</definedName>
    <definedName name="PE_E">#REF!</definedName>
    <definedName name="PE_F">#REF!</definedName>
    <definedName name="PE_G">#REF!</definedName>
    <definedName name="PE_H">#REF!</definedName>
    <definedName name="PE_Item">#REF!</definedName>
    <definedName name="Planned_Hours_from_July_1_to_June_30">Table1[[#Headers],[Planned Hours from July 1 to June 30]]</definedName>
    <definedName name="PrevFundedApp">'Enrollment-Performance'!#REF!</definedName>
    <definedName name="PrevFundedApp1819">'Enrollment-Performance'!#REF!</definedName>
    <definedName name="PrevFundedApp1920">'Enrollment-Performance'!#REF!</definedName>
    <definedName name="PrevFundedApp2021">'Enrollment-Performance'!#REF!</definedName>
    <definedName name="PRG_LKP">'[1]2021 Programs'!$A$2:$D$475</definedName>
    <definedName name="PRG_LKP2">'[1]2021 Programs'!$B$2:$D$475</definedName>
    <definedName name="_xlnm.Print_Area" localSheetId="10">'Corrections Allocation Chart'!$A$1:$D$17</definedName>
    <definedName name="_xlnm.Print_Area" localSheetId="8">'DOE 101S - Corrections'!$A$1:$I$71</definedName>
    <definedName name="_xlnm.Print_Area" localSheetId="6">'DOE 101S-Instructions'!$A$1:$Q$5</definedName>
    <definedName name="_xlnm.Print_Area" localSheetId="1">'Enrollment-Performance'!$A$1:$F$28</definedName>
    <definedName name="_xlnm.Print_Area" localSheetId="7">'Example DOE 101S Form'!$A$1:$L$14</definedName>
    <definedName name="_xlnm.Print_Area" localSheetId="3">'IET Offering Summary'!$A$1:$J$22</definedName>
    <definedName name="_xlnm.Print_Area" localSheetId="4">'Personnel Chart'!$A$1:$D$28</definedName>
    <definedName name="_xlnm.Print_Area" localSheetId="2">'Program Offering Summary'!$A$1:$H$32</definedName>
    <definedName name="_xlnm.Print_Area" localSheetId="9">'Projected Equipment - Correctio'!$A$1:$L$32</definedName>
    <definedName name="_xlnm.Print_Area" localSheetId="5">'Sub-Recipient'!$A$1:$D$22</definedName>
    <definedName name="_xlnm.Print_Area" localSheetId="0">Title!$A$1:$N$17</definedName>
    <definedName name="_xlnm.Print_Titles" localSheetId="3">'IET Offering Summary'!$1:$7</definedName>
    <definedName name="_xlnm.Print_Titles" localSheetId="2">'Program Offering Summary'!$1:$10</definedName>
    <definedName name="_xlnm.Print_Titles" localSheetId="5">'Sub-Recipient'!$1:$7</definedName>
    <definedName name="ProgOff_AppType">'Program Offering Summary'!#REF!</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Table1[[#Headers],[Online Offering (Yes/No)]]</definedName>
    <definedName name="ProgOff_ProgType">Table1[[#Headers],[Program Type]]</definedName>
    <definedName name="ProgOff_ProvName">'Program Offering Summary'!$A$5</definedName>
    <definedName name="Program_Type">Table1[[#Headers],[Program Type]]</definedName>
    <definedName name="Project_Number">'Corrections Allocation Chart'!$C$4</definedName>
    <definedName name="PROJECTED_MINIMUM__auto_populated">'Enrollment-Performance'!$F$12</definedName>
    <definedName name="ProjMin">'Enrollment-Performance'!$F$12</definedName>
    <definedName name="Provider_Name">'Enrollment-Performance'!$A$5</definedName>
    <definedName name="ProviderName">#REF!</definedName>
    <definedName name="REASONABLE_DOE_USE_ONLY">'DOE 101S - Corrections'!$H$7</definedName>
    <definedName name="SCHOOL___PROGRAM">'Projected Equipment - Correctio'!$G$11</definedName>
    <definedName name="SecCredOutcomes">#REF!</definedName>
    <definedName name="Select_the_status_of_each_IET_offered__Approved___2021_or__Pending___2022">'IET Offering Summary'!$A$11</definedName>
    <definedName name="SR_A">'Sub-Recipient'!$A$10</definedName>
    <definedName name="SR_AppType">'Sub-Recipient'!#REF!</definedName>
    <definedName name="SR_B">'Sub-Recipient'!$B$10</definedName>
    <definedName name="SR_C">'Sub-Recipient'!$C$10</definedName>
    <definedName name="SR_CountyServed">'Sub-Recipient'!$A$4</definedName>
    <definedName name="SR_ProviderName">'Sub-Recipient'!$A$5</definedName>
    <definedName name="Summary_of_Agreement___Type_of_services_provided">'Sub-Recipient'!$B$10</definedName>
    <definedName name="TAPS__23B021">'Corrections Allocation Chart'!$A$2</definedName>
    <definedName name="Title_Name_of_Certification">'IET Offering Summary'!$H$11</definedName>
    <definedName name="Total">'Personnel Chart'!$D$9</definedName>
    <definedName name="TOTAL_AMOUNT">'Projected Equipment - Correctio'!$J$11</definedName>
    <definedName name="TransOutcomes">#REF!</definedName>
    <definedName name="Type_of_Personnel">'Personnel Chart'!$A$10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F15" i="2"/>
  <c r="F16" i="2"/>
  <c r="D20" i="2" l="1"/>
  <c r="D27" i="2"/>
  <c r="E54" i="21"/>
  <c r="D28" i="2" l="1"/>
  <c r="D27" i="6"/>
  <c r="D26" i="6"/>
  <c r="D25" i="6"/>
  <c r="D24" i="6"/>
  <c r="D23" i="6"/>
  <c r="D14" i="6"/>
  <c r="F26" i="2" l="1"/>
  <c r="F22" i="2"/>
  <c r="F23" i="2"/>
  <c r="F24" i="2"/>
  <c r="F25" i="2"/>
  <c r="F21" i="2"/>
  <c r="F17" i="2"/>
  <c r="F18" i="2"/>
  <c r="F19" i="2"/>
  <c r="E27" i="2"/>
  <c r="E20" i="2"/>
  <c r="E28" i="2" l="1"/>
  <c r="F27" i="2"/>
  <c r="F20" i="2"/>
  <c r="D20" i="6"/>
  <c r="D19" i="6"/>
  <c r="D28" i="6"/>
  <c r="C28" i="6"/>
  <c r="B28" i="6"/>
  <c r="C21" i="6"/>
  <c r="B21" i="6"/>
  <c r="I12" i="15"/>
  <c r="F28" i="2" l="1"/>
  <c r="C16" i="6"/>
  <c r="B16" i="6"/>
  <c r="D18" i="6"/>
  <c r="D21" i="6" s="1"/>
  <c r="D12" i="6"/>
  <c r="D13" i="6"/>
  <c r="D15" i="6"/>
  <c r="D11" i="6"/>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11" i="5"/>
  <c r="D16" i="6" l="1"/>
</calcChain>
</file>

<file path=xl/sharedStrings.xml><?xml version="1.0" encoding="utf-8"?>
<sst xmlns="http://schemas.openxmlformats.org/spreadsheetml/2006/main" count="472" uniqueCount="397">
  <si>
    <t>Corrections Education (CE) Grant
Application Workbook
2022-2023</t>
  </si>
  <si>
    <t>Governor Ron DeSantis</t>
  </si>
  <si>
    <t>Commissioner Richard Corcoran</t>
  </si>
  <si>
    <t>Enrollment and Performance Summary</t>
  </si>
  <si>
    <t>Only provide enrollment for county served.</t>
  </si>
  <si>
    <t>PROVIDER INFORMATION</t>
  </si>
  <si>
    <t>County Served</t>
  </si>
  <si>
    <t>Provider Name</t>
  </si>
  <si>
    <t>Application Type</t>
  </si>
  <si>
    <t>Corrections Education</t>
  </si>
  <si>
    <t>Measurable Skills Gains (MSG) Target (21-22)</t>
  </si>
  <si>
    <t xml:space="preserve"> </t>
  </si>
  <si>
    <t>ABE</t>
  </si>
  <si>
    <t>ESL</t>
  </si>
  <si>
    <t>[A]</t>
  </si>
  <si>
    <t>[B]</t>
  </si>
  <si>
    <t>[C]</t>
  </si>
  <si>
    <t>All Applicants
PROJECTED ENROLLMENT</t>
  </si>
  <si>
    <t xml:space="preserve">PROJECTED MINIMUM
(auto-populated) </t>
  </si>
  <si>
    <t>Educational Functioning Level (EFL)</t>
  </si>
  <si>
    <t>2021-22 Enrollment Target</t>
  </si>
  <si>
    <t>2022-23 Enrollment Target</t>
  </si>
  <si>
    <t>2022-23 MSG Min. Target</t>
  </si>
  <si>
    <t>Beginning Literacy (0-1)</t>
  </si>
  <si>
    <t>ABE Level 1</t>
  </si>
  <si>
    <t>Instructions:
Column A:  Enter the Projected Enrollment Target (#) provided in the approved 21-22 grant application. 
Column B: Enter the Projected Enrollment Target (#) for the new 22-23 program year.
Column C:  This column will auto-populate based on column B and the MSG Target.</t>
  </si>
  <si>
    <t>Beginning Basic Ed (2-3)</t>
  </si>
  <si>
    <t>ABE Level 2</t>
  </si>
  <si>
    <t>Intermediate Low (4-5)</t>
  </si>
  <si>
    <t>ABE Level 3</t>
  </si>
  <si>
    <t>Intermediate High (6-8)</t>
  </si>
  <si>
    <t>ABE Level 4</t>
  </si>
  <si>
    <t>ASE Low (9-10)</t>
  </si>
  <si>
    <t>ABE Level 5</t>
  </si>
  <si>
    <t>ASE High (11-12)</t>
  </si>
  <si>
    <t>ABE Level 6</t>
  </si>
  <si>
    <t>ABE Enrollment Total</t>
  </si>
  <si>
    <t>ESL Level 1</t>
  </si>
  <si>
    <t>Beginning Low (2)</t>
  </si>
  <si>
    <t>ESL Level 2</t>
  </si>
  <si>
    <t>Beginning High (3)</t>
  </si>
  <si>
    <t>ESL Level 3</t>
  </si>
  <si>
    <t>Intermediate Low (4)</t>
  </si>
  <si>
    <t>ESL Level 4</t>
  </si>
  <si>
    <t>Intermediate High (5)</t>
  </si>
  <si>
    <t>ESL Level 5</t>
  </si>
  <si>
    <t>Advanced (6-8)</t>
  </si>
  <si>
    <t>ESL Level 6</t>
  </si>
  <si>
    <t>ESL Enrollment Total</t>
  </si>
  <si>
    <t>OVERALL TOTAL</t>
  </si>
  <si>
    <t>Program Offerings Summary</t>
  </si>
  <si>
    <t>Use dropdown menu to select county</t>
  </si>
  <si>
    <t>Only program offerings offered in the county listed above may be listed in this table.</t>
  </si>
  <si>
    <t>[D]</t>
  </si>
  <si>
    <t>[E]</t>
  </si>
  <si>
    <t>[F]</t>
  </si>
  <si>
    <t>[G]</t>
  </si>
  <si>
    <t>[H]</t>
  </si>
  <si>
    <t>Program Type</t>
  </si>
  <si>
    <t>Instructional Site Name</t>
  </si>
  <si>
    <t>City of Instruction</t>
  </si>
  <si>
    <t>Days per Week</t>
  </si>
  <si>
    <t>Hours per Week</t>
  </si>
  <si>
    <t>No. of Weeks with instruction</t>
  </si>
  <si>
    <t>Planned Hours from July 1 to June 30</t>
  </si>
  <si>
    <t>INSTRUCTIONS</t>
  </si>
  <si>
    <t>[A]  Select the type of instructional program</t>
  </si>
  <si>
    <t>[B]  Provide the site where instruction will occur; if instruction is online only, indicate N/A</t>
  </si>
  <si>
    <t>[C]  Provide the city of instruction; if instruction is online only , indicate N/A</t>
  </si>
  <si>
    <t>[E]  Indicate the number of days per week instruction is provided</t>
  </si>
  <si>
    <t>[F]  Indicate the hours per week instruction is provided</t>
  </si>
  <si>
    <t>[G]  Indicate the number of weeks of instruction</t>
  </si>
  <si>
    <t>[H] This is a calculated field. Do not overwrite the formula.</t>
  </si>
  <si>
    <t>If you need additional rows, please contact the Department for an adjusted spreadsheet.</t>
  </si>
  <si>
    <t>Only IET program offered in the county listed above may be listed in this table.</t>
  </si>
  <si>
    <t>[I]</t>
  </si>
  <si>
    <t>Select the status of each IET offered
(Approved - 2021 or 
Pending - 2022)</t>
  </si>
  <si>
    <t>IET Program Title</t>
  </si>
  <si>
    <t xml:space="preserve">Occupational/Career Cluster </t>
  </si>
  <si>
    <t>Does this IET lead to Certification? (Yes/No)</t>
  </si>
  <si>
    <t>Title/Name of Certification</t>
  </si>
  <si>
    <t>IET is affiliated with IELCE program 
(section 243) 
(Yes/No)</t>
  </si>
  <si>
    <t>Corrections Education Personnel Chart</t>
  </si>
  <si>
    <t>Only provide information for county served.</t>
  </si>
  <si>
    <t xml:space="preserve">Only provide staffing data for the county served. </t>
  </si>
  <si>
    <t xml:space="preserve">Part-Time
 (Less than 30 hrs. per week) </t>
  </si>
  <si>
    <t xml:space="preserve">Full Time 
(30 hrs. or more per week) </t>
  </si>
  <si>
    <t>Total</t>
  </si>
  <si>
    <t>Instructions: 
Enter the adult education personnel employed with your agency.</t>
  </si>
  <si>
    <t>Type of Personnel</t>
  </si>
  <si>
    <t># of Personnel</t>
  </si>
  <si>
    <t>Administrators</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</si>
  <si>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</si>
  <si>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</si>
  <si>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</si>
  <si>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</si>
  <si>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</si>
  <si>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</si>
  <si>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</si>
  <si>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</si>
  <si>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</si>
  <si>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</si>
  <si>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</si>
  <si>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</si>
  <si>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</si>
  <si>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</si>
  <si>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</si>
  <si>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</si>
  <si>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t>Summary of Sub-recipients, Partnerships, Local Workforce Board Agreements and other Contractual Agreements</t>
  </si>
  <si>
    <t>Instructions:</t>
  </si>
  <si>
    <t>Column A: Enter the Sub-Recipient or Contractual Agreement Agency Name</t>
  </si>
  <si>
    <t>See Instructions on the right.</t>
  </si>
  <si>
    <t>Column C:  If AEFLA funds are budgeted (from this grant application) enter the amount. 
The amount entered must match the dollar amount listed for this on the appropriate DOE 101S Budget Narrative Form</t>
  </si>
  <si>
    <t xml:space="preserve">Summary of Agreement 
(Type of services provided) </t>
  </si>
  <si>
    <t>AEFLA Funds Budgeted (see instructions)</t>
  </si>
  <si>
    <r>
      <t>DOE 101 S Rev. 2/2021</t>
    </r>
    <r>
      <rPr>
        <b/>
        <sz val="11"/>
        <rFont val="Calibri"/>
        <family val="2"/>
        <scheme val="minor"/>
      </rPr>
      <t xml:space="preserve">
Budget Narrative Form Instructions</t>
    </r>
  </si>
  <si>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</si>
  <si>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</si>
  <si>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in the Excel workbook for instructions completing the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</si>
  <si>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</si>
  <si>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</si>
  <si>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</si>
  <si>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</si>
  <si>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</si>
  <si>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</si>
  <si>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</si>
  <si>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</si>
  <si>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</si>
  <si>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</si>
  <si>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</si>
  <si>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</si>
  <si>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</si>
  <si>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</si>
  <si>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</si>
  <si>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</si>
  <si>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</si>
  <si>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TOTAL</t>
  </si>
  <si>
    <t>NOTE: When completing the Budget Narrative Form located on the workbook,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</si>
  <si>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Corrections Education - AEFLA Section 225
BUDGET NARRATIVE FORM</t>
  </si>
  <si>
    <t xml:space="preserve">A)  Name of Eligible Recipient/Fiscal Agent:		</t>
  </si>
  <si>
    <t xml:space="preserve">B)  DOE Assigned Project Number:  </t>
  </si>
  <si>
    <t>C)  TAPS Number:</t>
  </si>
  <si>
    <t>Corrections Education 23B021</t>
  </si>
  <si>
    <t>(1)</t>
  </si>
  <si>
    <t>(2)</t>
  </si>
  <si>
    <t>(3)</t>
  </si>
  <si>
    <t>(4)</t>
  </si>
  <si>
    <t>(5)</t>
  </si>
  <si>
    <t>(6)</t>
  </si>
  <si>
    <t>(7)</t>
  </si>
  <si>
    <t>(8)</t>
  </si>
  <si>
    <t>(9)</t>
  </si>
  <si>
    <t>FTE POSITION</t>
  </si>
  <si>
    <t>% ALLOCATED to this PROJECT</t>
  </si>
  <si>
    <t>ALLOWABLE
DOE USE ONLY</t>
  </si>
  <si>
    <t>REASONABLE
DOE USE ONLY</t>
  </si>
  <si>
    <t>NECESSARY
DOE USE ONLY</t>
  </si>
  <si>
    <t/>
  </si>
  <si>
    <t>D)  TOTAL</t>
  </si>
  <si>
    <t xml:space="preserve">DOE 101S- Print version </t>
  </si>
  <si>
    <t>July 2020</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</si>
  <si>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</si>
  <si>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</si>
  <si>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</si>
  <si>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</si>
  <si>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</si>
  <si>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</si>
  <si>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</si>
  <si>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</si>
  <si>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t>
  </si>
  <si>
    <t xml:space="preserve">A) </t>
  </si>
  <si>
    <t>Name of Eligible Recipient</t>
  </si>
  <si>
    <t>B)</t>
  </si>
  <si>
    <r>
      <rPr>
        <sz val="10"/>
        <rFont val="Calibri"/>
        <family val="2"/>
        <scheme val="minor"/>
      </rPr>
      <t xml:space="preserve">Project Number </t>
    </r>
    <r>
      <rPr>
        <b/>
        <sz val="10"/>
        <rFont val="Calibri"/>
        <family val="2"/>
        <scheme val="minor"/>
      </rPr>
      <t>(DOE USE ONLY)</t>
    </r>
  </si>
  <si>
    <t>Agencies are accountable for all equipment purchased using grant funds including those below the agencies threshold.</t>
  </si>
  <si>
    <t>PROJECTED EQUIPMENT PURCHASES</t>
  </si>
  <si>
    <r>
      <rPr>
        <b/>
        <sz val="10"/>
        <color rgb="FFFFFFFF"/>
        <rFont val="Calibri"/>
        <family val="2"/>
        <scheme val="minor"/>
      </rPr>
      <t>C</t>
    </r>
  </si>
  <si>
    <t>(Cells will expand when text is typed.)</t>
  </si>
  <si>
    <t>FUNCTION CODE</t>
  </si>
  <si>
    <t>OBJECT CODE</t>
  </si>
  <si>
    <t>ACCOUNT TITLE</t>
  </si>
  <si>
    <t>DESCRIPTION</t>
  </si>
  <si>
    <t>SCHOOL / PROGRAM</t>
  </si>
  <si>
    <t>NUMBER OF ITEMS</t>
  </si>
  <si>
    <t>Inventory Guidelines</t>
  </si>
  <si>
    <t>The following elements are required on the inventory of all equipment purchased.</t>
  </si>
  <si>
    <t>YES</t>
  </si>
  <si>
    <t>NO</t>
  </si>
  <si>
    <t>Instructions for Completion</t>
  </si>
  <si>
    <t>A. Enter Name of Eligible Recipient.</t>
  </si>
  <si>
    <t>COLUMN A - FUNCTION CODE:</t>
  </si>
  <si>
    <t>COLUMN B - OBJECT CODE:</t>
  </si>
  <si>
    <t>COLUMN E – 
SCHOOL/PROGRAM:</t>
  </si>
  <si>
    <t>2022-2023 Corrections Education Allocation Chart</t>
  </si>
  <si>
    <t xml:space="preserve"> TAPS# 23B021</t>
  </si>
  <si>
    <t>AEFLA Section 225</t>
  </si>
  <si>
    <r>
      <rPr>
        <b/>
        <sz val="11.5"/>
        <rFont val="Calibri"/>
        <family val="2"/>
      </rPr>
      <t>Agency</t>
    </r>
  </si>
  <si>
    <r>
      <rPr>
        <b/>
        <sz val="11.5"/>
        <rFont val="Calibri"/>
        <family val="2"/>
      </rPr>
      <t>County Served</t>
    </r>
  </si>
  <si>
    <r>
      <rPr>
        <b/>
        <sz val="11.5"/>
        <rFont val="Calibri"/>
        <family val="2"/>
      </rPr>
      <t>Project Number</t>
    </r>
  </si>
  <si>
    <r>
      <rPr>
        <b/>
        <sz val="11.5"/>
        <rFont val="Calibri"/>
        <family val="2"/>
      </rPr>
      <t xml:space="preserve">Amount
</t>
    </r>
    <r>
      <rPr>
        <b/>
        <sz val="11.5"/>
        <rFont val="Calibri"/>
        <family val="2"/>
      </rPr>
      <t>Recommended</t>
    </r>
  </si>
  <si>
    <r>
      <rPr>
        <sz val="10"/>
        <rFont val="Calibri"/>
        <family val="2"/>
      </rPr>
      <t>Baker County School District</t>
    </r>
  </si>
  <si>
    <r>
      <rPr>
        <sz val="10"/>
        <rFont val="Calibri"/>
        <family val="2"/>
      </rPr>
      <t>Baker</t>
    </r>
  </si>
  <si>
    <r>
      <rPr>
        <sz val="10"/>
        <rFont val="Calibri"/>
        <family val="2"/>
      </rPr>
      <t>020-1912B-2CC01</t>
    </r>
  </si>
  <si>
    <r>
      <rPr>
        <sz val="10"/>
        <rFont val="Calibri"/>
        <family val="2"/>
      </rPr>
      <t>Collier County School District</t>
    </r>
  </si>
  <si>
    <r>
      <rPr>
        <sz val="10"/>
        <rFont val="Calibri"/>
        <family val="2"/>
      </rPr>
      <t>Collier</t>
    </r>
  </si>
  <si>
    <r>
      <rPr>
        <sz val="10"/>
        <rFont val="Calibri"/>
        <family val="2"/>
      </rPr>
      <t>110-1912B-2CC01</t>
    </r>
  </si>
  <si>
    <r>
      <rPr>
        <sz val="10"/>
        <rFont val="Calibri"/>
        <family val="2"/>
      </rPr>
      <t>Department Of Corrections</t>
    </r>
  </si>
  <si>
    <r>
      <rPr>
        <sz val="10"/>
        <rFont val="Calibri"/>
        <family val="2"/>
      </rPr>
      <t>Statewide</t>
    </r>
  </si>
  <si>
    <r>
      <rPr>
        <sz val="10"/>
        <rFont val="Calibri"/>
        <family val="2"/>
      </rPr>
      <t>708-1912B-2CC01</t>
    </r>
  </si>
  <si>
    <r>
      <rPr>
        <sz val="10"/>
        <rFont val="Calibri"/>
        <family val="2"/>
      </rPr>
      <t>Leon County School District</t>
    </r>
  </si>
  <si>
    <r>
      <rPr>
        <sz val="10"/>
        <rFont val="Calibri"/>
        <family val="2"/>
      </rPr>
      <t>Leon</t>
    </r>
  </si>
  <si>
    <r>
      <rPr>
        <sz val="10"/>
        <rFont val="Calibri"/>
        <family val="2"/>
      </rPr>
      <t>370-1912B-2CC01</t>
    </r>
  </si>
  <si>
    <r>
      <rPr>
        <sz val="10"/>
        <rFont val="Calibri"/>
        <family val="2"/>
      </rPr>
      <t>Literacy Alliance of Northeast Florida</t>
    </r>
  </si>
  <si>
    <r>
      <rPr>
        <sz val="10"/>
        <rFont val="Calibri"/>
        <family val="2"/>
      </rPr>
      <t>Duval</t>
    </r>
  </si>
  <si>
    <r>
      <rPr>
        <sz val="10"/>
        <rFont val="Calibri"/>
        <family val="2"/>
      </rPr>
      <t>555-1912B-2CC01</t>
    </r>
  </si>
  <si>
    <r>
      <rPr>
        <sz val="10"/>
        <rFont val="Calibri"/>
        <family val="2"/>
      </rPr>
      <t>Osceola County School District</t>
    </r>
  </si>
  <si>
    <r>
      <rPr>
        <sz val="10"/>
        <rFont val="Calibri"/>
        <family val="2"/>
      </rPr>
      <t>Osceola</t>
    </r>
  </si>
  <si>
    <r>
      <rPr>
        <sz val="10"/>
        <rFont val="Calibri"/>
        <family val="2"/>
      </rPr>
      <t>490-1912B-2CC01</t>
    </r>
  </si>
  <si>
    <r>
      <rPr>
        <sz val="10"/>
        <rFont val="Calibri"/>
        <family val="2"/>
      </rPr>
      <t>Pinellas County School District</t>
    </r>
  </si>
  <si>
    <r>
      <rPr>
        <sz val="10"/>
        <rFont val="Calibri"/>
        <family val="2"/>
      </rPr>
      <t>Pinellas</t>
    </r>
  </si>
  <si>
    <r>
      <rPr>
        <sz val="10"/>
        <rFont val="Calibri"/>
        <family val="2"/>
      </rPr>
      <t>520-1912B-2CC01</t>
    </r>
  </si>
  <si>
    <r>
      <rPr>
        <sz val="10"/>
        <rFont val="Calibri"/>
        <family val="2"/>
      </rPr>
      <t>Polk County School District</t>
    </r>
  </si>
  <si>
    <r>
      <rPr>
        <sz val="10"/>
        <rFont val="Calibri"/>
        <family val="2"/>
      </rPr>
      <t>Polk</t>
    </r>
  </si>
  <si>
    <r>
      <rPr>
        <sz val="10"/>
        <rFont val="Calibri"/>
        <family val="2"/>
      </rPr>
      <t>530-1912B-2CC01</t>
    </r>
  </si>
  <si>
    <r>
      <rPr>
        <sz val="10"/>
        <rFont val="Calibri"/>
        <family val="2"/>
      </rPr>
      <t>Santa Rosa County School District</t>
    </r>
  </si>
  <si>
    <r>
      <rPr>
        <sz val="10"/>
        <rFont val="Calibri"/>
        <family val="2"/>
      </rPr>
      <t>Santa Rosa</t>
    </r>
  </si>
  <si>
    <r>
      <rPr>
        <sz val="10"/>
        <rFont val="Calibri"/>
        <family val="2"/>
      </rPr>
      <t>570-1912B-2CC01</t>
    </r>
  </si>
  <si>
    <r>
      <rPr>
        <sz val="10"/>
        <rFont val="Calibri"/>
        <family val="2"/>
      </rPr>
      <t>St. Johns County School District</t>
    </r>
  </si>
  <si>
    <r>
      <rPr>
        <sz val="10"/>
        <rFont val="Calibri"/>
        <family val="2"/>
      </rPr>
      <t>St. John</t>
    </r>
  </si>
  <si>
    <r>
      <rPr>
        <sz val="10"/>
        <rFont val="Calibri"/>
        <family val="2"/>
      </rPr>
      <t>550-1912B-2CC01</t>
    </r>
  </si>
  <si>
    <r>
      <rPr>
        <sz val="10"/>
        <rFont val="Calibri"/>
        <family val="2"/>
      </rPr>
      <t>Sumter County School District</t>
    </r>
  </si>
  <si>
    <r>
      <rPr>
        <sz val="10"/>
        <rFont val="Calibri"/>
        <family val="2"/>
      </rPr>
      <t>Sumter</t>
    </r>
  </si>
  <si>
    <r>
      <rPr>
        <sz val="10"/>
        <rFont val="Calibri"/>
        <family val="2"/>
      </rPr>
      <t>600-1912B-2CC01</t>
    </r>
  </si>
  <si>
    <r>
      <rPr>
        <sz val="10"/>
        <rFont val="Calibri"/>
        <family val="2"/>
      </rPr>
      <t>Washington County School District</t>
    </r>
  </si>
  <si>
    <r>
      <rPr>
        <sz val="10"/>
        <rFont val="Calibri"/>
        <family val="2"/>
      </rPr>
      <t>Washington</t>
    </r>
  </si>
  <si>
    <r>
      <rPr>
        <sz val="10"/>
        <rFont val="Calibri"/>
        <family val="2"/>
      </rPr>
      <t>670-1912B-2CC01</t>
    </r>
  </si>
  <si>
    <r>
      <rPr>
        <b/>
        <sz val="10"/>
        <rFont val="Calibri"/>
        <family val="2"/>
      </rPr>
      <t>TOTAL</t>
    </r>
  </si>
  <si>
    <t>Yes</t>
  </si>
  <si>
    <t>AGE</t>
  </si>
  <si>
    <t>Adult ESOL</t>
  </si>
  <si>
    <t>No</t>
  </si>
  <si>
    <t>IELCE</t>
  </si>
  <si>
    <t>High School Equivalency (GED)</t>
  </si>
  <si>
    <t>Corrections</t>
  </si>
  <si>
    <t>Adult High School</t>
  </si>
  <si>
    <t>ELCATE</t>
  </si>
  <si>
    <t>Approved - 2021</t>
  </si>
  <si>
    <t>Career Clusters</t>
  </si>
  <si>
    <t>Pending - 2022</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</si>
  <si>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</si>
  <si>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</si>
  <si>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</si>
  <si>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</si>
  <si>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</si>
  <si>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</si>
  <si>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</si>
  <si>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</si>
  <si>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</si>
  <si>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</si>
  <si>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</si>
  <si>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</si>
  <si>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</si>
  <si>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</si>
  <si>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</si>
  <si>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</si>
  <si>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</si>
  <si>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Counties</t>
  </si>
  <si>
    <t xml:space="preserve">Alachua </t>
  </si>
  <si>
    <t xml:space="preserve">Baker </t>
  </si>
  <si>
    <t xml:space="preserve">Bay </t>
  </si>
  <si>
    <t>Bradford</t>
  </si>
  <si>
    <t xml:space="preserve">Brevard </t>
  </si>
  <si>
    <t xml:space="preserve">Broward </t>
  </si>
  <si>
    <t xml:space="preserve">Calhoun </t>
  </si>
  <si>
    <t xml:space="preserve">Charlotte </t>
  </si>
  <si>
    <t xml:space="preserve">Citrus </t>
  </si>
  <si>
    <t xml:space="preserve">Clay </t>
  </si>
  <si>
    <t>Collier</t>
  </si>
  <si>
    <t xml:space="preserve">Columbia </t>
  </si>
  <si>
    <t xml:space="preserve">DeSoto </t>
  </si>
  <si>
    <t>Dixie</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</si>
  <si>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</si>
  <si>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</si>
  <si>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</si>
  <si>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</si>
  <si>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</si>
  <si>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</si>
  <si>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</si>
  <si>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</si>
  <si>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</si>
  <si>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Hardee</t>
  </si>
  <si>
    <t xml:space="preserve">Hendry </t>
  </si>
  <si>
    <t xml:space="preserve">Hernando </t>
  </si>
  <si>
    <t>Highlands</t>
  </si>
  <si>
    <t xml:space="preserve">Hillsborough </t>
  </si>
  <si>
    <t xml:space="preserve">Holmes </t>
  </si>
  <si>
    <t xml:space="preserve">Indian River </t>
  </si>
  <si>
    <t xml:space="preserve">Jackson </t>
  </si>
  <si>
    <t>Jefferson</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</si>
  <si>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</si>
  <si>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</si>
  <si>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</si>
  <si>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</si>
  <si>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</si>
  <si>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</si>
  <si>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</si>
  <si>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</si>
  <si>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</si>
  <si>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</si>
  <si>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Miami-Dade</t>
  </si>
  <si>
    <t xml:space="preserve">Monroe </t>
  </si>
  <si>
    <t xml:space="preserve">Nassau </t>
  </si>
  <si>
    <t xml:space="preserve">Okaloosa </t>
  </si>
  <si>
    <t xml:space="preserve">Okeechobee </t>
  </si>
  <si>
    <t>Orange</t>
  </si>
  <si>
    <t>Osceola</t>
  </si>
  <si>
    <t xml:space="preserve">Palm Beach </t>
  </si>
  <si>
    <t xml:space="preserve">Pasco </t>
  </si>
  <si>
    <t xml:space="preserve">Pinellas </t>
  </si>
  <si>
    <t xml:space="preserve">Polk </t>
  </si>
  <si>
    <t xml:space="preserve">Putnam </t>
  </si>
  <si>
    <t xml:space="preserve">St. Johns </t>
  </si>
  <si>
    <t xml:space="preserve">St. Lucie </t>
  </si>
  <si>
    <t xml:space="preserve">Santa Rosa </t>
  </si>
  <si>
    <t>Sarasota</t>
  </si>
  <si>
    <t xml:space="preserve">Seminole </t>
  </si>
  <si>
    <t xml:space="preserve">Sumter </t>
  </si>
  <si>
    <t xml:space="preserve">Suwannee </t>
  </si>
  <si>
    <t>Taylor</t>
  </si>
  <si>
    <t xml:space="preserve">Union </t>
  </si>
  <si>
    <t xml:space="preserve">Volusia </t>
  </si>
  <si>
    <t xml:space="preserve">Wakulla </t>
  </si>
  <si>
    <t>Walton</t>
  </si>
  <si>
    <t xml:space="preserve">Washington </t>
  </si>
  <si>
    <t>[D]  Select yes or no if the program is offered online.</t>
  </si>
  <si>
    <t>Updated 22-23 Target information will be provided in April 2022.</t>
  </si>
  <si>
    <t>[A] Select the status from the drop down whether the IET Program was approved 2021 or pending 2022.</t>
  </si>
  <si>
    <t>Column B: Summarize the type of services provided.</t>
  </si>
  <si>
    <r>
      <t>(4) FTE  -  (Only  a</t>
    </r>
    <r>
      <rPr>
        <b/>
        <i/>
        <sz val="11"/>
        <rFont val="Calibri"/>
        <family val="2"/>
        <scheme val="minor"/>
      </rPr>
      <t xml:space="preserve">pplicable  for  items  classified  as  Salaries  and  Other  Personal  Services  (Refer  to  (2)  Object  Code.)  </t>
    </r>
    <r>
      <rPr>
        <b/>
        <sz val="11"/>
        <rFont val="Calibri"/>
        <family val="2"/>
        <scheme val="minor"/>
      </rPr>
      <t>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(see pages 3-4 for examples)
(7) – (9)  Allowable, Reasonable and Necessary - DOE USE ONLY.</t>
    </r>
  </si>
  <si>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</si>
  <si>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</si>
  <si>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</si>
  <si>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_________</t>
  </si>
  <si>
    <t>COLUMN C – ACCOUNT TITLE:</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</si>
  <si>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</si>
  <si>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</si>
  <si>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$5,000 (State’s threshold) or more with a useful life of one year or more.
</t>
  </si>
  <si>
    <t>Provide the name of the school and the name of the program for which the equipment is being purchased.</t>
  </si>
  <si>
    <t>COLUMN F – NUMBER OF ITEMS:</t>
  </si>
  <si>
    <t>Provide the total number purchased of this item.</t>
  </si>
  <si>
    <t>COLUMN G – ITEM COST:</t>
  </si>
  <si>
    <t>Provide the projected cost for each item.</t>
  </si>
  <si>
    <t>COLUMN H – TOTAL COST:</t>
  </si>
  <si>
    <t>Provide the total projected cost of all items.</t>
  </si>
  <si>
    <t>Florida Department of Education
Division of Career and Adult Education
Corrections Education - WIOA Section 225
PROJECTED EQUIPMENT PURCHASES FORM</t>
  </si>
  <si>
    <r>
      <rPr>
        <b/>
        <sz val="11"/>
        <rFont val="Calibri"/>
        <family val="2"/>
        <scheme val="minor"/>
      </rPr>
      <t>ITEM
#</t>
    </r>
  </si>
  <si>
    <r>
      <rPr>
        <b/>
        <sz val="11"/>
        <rFont val="Calibri"/>
        <family val="2"/>
        <scheme val="minor"/>
      </rPr>
      <t>ITEM COST
($)</t>
    </r>
  </si>
  <si>
    <r>
      <rPr>
        <b/>
        <sz val="11"/>
        <rFont val="Calibri"/>
        <family val="2"/>
        <scheme val="minor"/>
      </rPr>
      <t>TOTAL AMOUNT
($)</t>
    </r>
  </si>
  <si>
    <r>
      <rPr>
        <b/>
        <sz val="11"/>
        <color rgb="FFFFFFFF"/>
        <rFont val="Calibri"/>
        <family val="2"/>
        <scheme val="minor"/>
      </rPr>
      <t>A</t>
    </r>
  </si>
  <si>
    <r>
      <rPr>
        <b/>
        <sz val="11"/>
        <color rgb="FFFFFFFF"/>
        <rFont val="Calibri"/>
        <family val="2"/>
        <scheme val="minor"/>
      </rPr>
      <t>B</t>
    </r>
  </si>
  <si>
    <r>
      <rPr>
        <b/>
        <sz val="11"/>
        <color rgb="FFFFFFFF"/>
        <rFont val="Calibri"/>
        <family val="2"/>
        <scheme val="minor"/>
      </rPr>
      <t>D</t>
    </r>
  </si>
  <si>
    <r>
      <rPr>
        <b/>
        <sz val="11"/>
        <color rgb="FFFFFFFF"/>
        <rFont val="Calibri"/>
        <family val="2"/>
        <scheme val="minor"/>
      </rPr>
      <t>E</t>
    </r>
  </si>
  <si>
    <r>
      <rPr>
        <b/>
        <sz val="11"/>
        <color rgb="FFFFFFFF"/>
        <rFont val="Calibri"/>
        <family val="2"/>
        <scheme val="minor"/>
      </rPr>
      <t>F</t>
    </r>
  </si>
  <si>
    <r>
      <rPr>
        <b/>
        <sz val="11"/>
        <color rgb="FFFFFFFF"/>
        <rFont val="Calibri"/>
        <family val="2"/>
        <scheme val="minor"/>
      </rPr>
      <t>G</t>
    </r>
  </si>
  <si>
    <r>
      <rPr>
        <b/>
        <sz val="11"/>
        <color rgb="FFFFFFFF"/>
        <rFont val="Calibri"/>
        <family val="2"/>
        <scheme val="minor"/>
      </rPr>
      <t>H</t>
    </r>
  </si>
  <si>
    <r>
      <t>Florida Department of Education
Division of Career and Adult Education</t>
    </r>
    <r>
      <rPr>
        <sz val="11"/>
        <color rgb="FF000000"/>
        <rFont val="Calibri"/>
        <family val="2"/>
        <scheme val="minor"/>
      </rPr>
      <t xml:space="preserve">
</t>
    </r>
    <r>
      <rPr>
        <b/>
        <sz val="11"/>
        <color rgb="FF000000"/>
        <rFont val="Calibri"/>
        <family val="2"/>
        <scheme val="minor"/>
      </rPr>
      <t>PROJECTED EQUIPMENT PURCHASES FORM</t>
    </r>
  </si>
  <si>
    <r>
      <t xml:space="preserve">B.   Project Number </t>
    </r>
    <r>
      <rPr>
        <b/>
        <sz val="11"/>
        <rFont val="Calibri"/>
        <family val="2"/>
        <scheme val="minor"/>
      </rPr>
      <t>(DOE USE ONLY)</t>
    </r>
  </si>
  <si>
    <r>
      <t xml:space="preserve">Equipment projected to be purchased from this grant </t>
    </r>
    <r>
      <rPr>
        <u/>
        <sz val="11"/>
        <rFont val="Calibri"/>
        <family val="2"/>
        <scheme val="minor"/>
      </rPr>
      <t>must </t>
    </r>
    <r>
      <rPr>
        <sz val="11"/>
        <rFont val="Calibri"/>
        <family val="2"/>
        <scheme val="minor"/>
      </rPr>
      <t xml:space="preserve">be submitted on this form </t>
    </r>
    <r>
      <rPr>
        <b/>
        <u/>
        <sz val="11"/>
        <rFont val="Calibri"/>
        <family val="2"/>
        <scheme val="minor"/>
      </rPr>
      <t>or</t>
    </r>
    <r>
      <rPr>
        <b/>
        <sz val="11"/>
        <rFont val="Calibri"/>
        <family val="2"/>
        <scheme val="minor"/>
      </rPr>
      <t xml:space="preserve"> </t>
    </r>
    <r>
      <rPr>
        <sz val="11"/>
        <rFont val="Calibri"/>
        <family val="2"/>
        <scheme val="minor"/>
      </rPr>
      <t>in a format that contains the information appearing on this form.</t>
    </r>
  </si>
  <si>
    <r>
      <t xml:space="preserve">SCHOOL DISTRICTS ONLY:  </t>
    </r>
    <r>
      <rPr>
        <sz val="11"/>
        <rFont val="Arial"/>
        <family val="2"/>
      </rPr>
      <t xml:space="preserve">Use the four digit function codes as required in the </t>
    </r>
    <r>
      <rPr>
        <u/>
        <sz val="11"/>
        <rFont val="Arial"/>
        <family val="2"/>
      </rPr>
      <t>Financial and Program Cost</t>
    </r>
    <r>
      <rPr>
        <sz val="11"/>
        <rFont val="Arial"/>
        <family val="2"/>
      </rPr>
      <t xml:space="preserve"> </t>
    </r>
    <r>
      <rPr>
        <u/>
        <sz val="11"/>
        <rFont val="Arial"/>
        <family val="2"/>
      </rPr>
      <t>Accounting and Reporting for Florida Schools Manual.</t>
    </r>
  </si>
  <si>
    <t>This form should be completed based on the instructions outlined below, unless instructed otherwise in the Request for Proposal (RFP) or Request for Application (RFA). Use multiple forms if needed.</t>
  </si>
  <si>
    <t>Online Offering (Yes/No)</t>
  </si>
  <si>
    <t xml:space="preserve">List the Name
(Sub-recipients, Partnerships, Local Workforce Board Agreements and other 
Contractual Agreements )
</t>
  </si>
  <si>
    <t>IET is affiliated with the Adult Education (section 231) or Corrections Education (section 225) program
(Yes/No)</t>
  </si>
  <si>
    <r>
      <t xml:space="preserve">INSTRUCTIONS: </t>
    </r>
    <r>
      <rPr>
        <sz val="11"/>
        <color theme="1"/>
        <rFont val="Calibri"/>
        <family val="2"/>
        <scheme val="minor"/>
      </rPr>
      <t>Please include all IET programs offered and complete the columns accordingly.</t>
    </r>
  </si>
  <si>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</si>
  <si>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t>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t>
  </si>
  <si>
    <t>IET Program Number</t>
  </si>
  <si>
    <t xml:space="preserve">EFL Levels  to be served </t>
  </si>
  <si>
    <t>1234567</t>
  </si>
  <si>
    <t>ABC District Nursing Assistant AGE</t>
  </si>
  <si>
    <t>ABC High School</t>
  </si>
  <si>
    <t>5,6</t>
  </si>
  <si>
    <t>Certified Nursing Assistant (CNA)</t>
  </si>
  <si>
    <t xml:space="preserve">Note: The first row is an example. </t>
  </si>
  <si>
    <t xml:space="preserve">[B]  Enter your agency's assigned IET program number(s) for all "APPROVED" IETs.  The IET Program Numbers Appendix - District/FCS/CBO are located at the link below: </t>
  </si>
  <si>
    <t xml:space="preserve"> https://www.fldoe.org/academics/career-adult-edu/adult-edu/resources.stml </t>
  </si>
  <si>
    <t>[C] Insert the IET Program Title (Nursing Assistant, Building Construction, etc.)</t>
  </si>
  <si>
    <t>[D] Indicate the instructional site where the IET program will occur.</t>
  </si>
  <si>
    <t>[E] Select from the drop down which Career Cluster the IET program falls under.</t>
  </si>
  <si>
    <t>[F] Enter the EFL levels (NRS 1-6) served by each IET Program. Agencies can enter more than one level in this cell. Example: 1,2,3,4,5,6.</t>
  </si>
  <si>
    <t>[G] Select from the drop down (Yes or No) whether the IET leads to a certification.</t>
  </si>
  <si>
    <t>[H] Indicate the title/name of the certification that the IET program leads to. There may be more than one certification a program can lead to, but please include the most likely certificate.</t>
  </si>
  <si>
    <t>[I] Select from the drop down (Yes or No) if the IET program is affiliated with AGE (sect. 231) or Corrections Education (sect. 225) funds.</t>
  </si>
  <si>
    <t>[J] Select from the drop down (Yes or No) if the IET program is affiliated with IELCE (sect. 243) funds.</t>
  </si>
  <si>
    <t>[J]</t>
  </si>
  <si>
    <t>Integrated Education and Training (IET) Offering Summary</t>
  </si>
  <si>
    <t>Revised 3-10-22
IET Offering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</si>
</sst>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quot;$&quot;#,##0.00"/>
    <numFmt numFmtId="166" formatCode="0.0"/>
    <numFmt numFmtId="167" formatCode="\$\ #,##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1"/>
      <color rgb="FFFF0000"/>
      <name val="Calibri"/>
      <family val="2"/>
      <scheme val="minor"/>
    </font>
    <font>
      <b/>
      <sz val="10"/>
      <color rgb="FF000000"/>
      <name val="Arial"/>
      <family val="2"/>
    </font>
    <font>
      <b/>
      <sz val="16"/>
      <color theme="1"/>
      <name val="Calibri"/>
      <family val="2"/>
      <scheme val="minor"/>
    </font>
    <font>
      <b/>
      <sz val="12"/>
      <color theme="1"/>
      <name val="Calibri"/>
      <family val="2"/>
      <scheme val="minor"/>
    </font>
    <font>
      <i/>
      <sz val="10"/>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b/>
      <sz val="10"/>
      <name val="Calibri"/>
      <family val="2"/>
      <scheme val="minor"/>
    </font>
    <font>
      <b/>
      <sz val="10"/>
      <color rgb="FFFFFFFF"/>
      <name val="Calibri"/>
      <family val="2"/>
      <scheme val="minor"/>
    </font>
    <font>
      <sz val="9"/>
      <name val="Calibri"/>
      <family val="2"/>
      <scheme val="minor"/>
    </font>
    <font>
      <sz val="12"/>
      <name val="Calibri"/>
      <family val="2"/>
      <scheme val="minor"/>
    </font>
    <font>
      <b/>
      <sz val="14"/>
      <name val="Calibri"/>
      <family val="2"/>
      <scheme val="minor"/>
    </font>
    <font>
      <sz val="14"/>
      <name val="Calibri"/>
      <family val="2"/>
      <scheme val="minor"/>
    </font>
    <font>
      <sz val="8"/>
      <name val="Calibri"/>
      <family val="2"/>
      <scheme val="minor"/>
    </font>
    <font>
      <i/>
      <sz val="11"/>
      <name val="Calibri"/>
      <family val="2"/>
      <scheme val="minor"/>
    </font>
    <font>
      <b/>
      <sz val="11"/>
      <name val="Calibri"/>
      <family val="2"/>
      <scheme val="minor"/>
    </font>
    <font>
      <b/>
      <sz val="11.5"/>
      <name val="Calibri"/>
      <family val="2"/>
    </font>
    <font>
      <sz val="10"/>
      <name val="Calibri"/>
      <family val="2"/>
    </font>
    <font>
      <sz val="10"/>
      <color rgb="FF000000"/>
      <name val="Calibri"/>
      <family val="2"/>
    </font>
    <font>
      <b/>
      <sz val="10"/>
      <name val="Calibri"/>
      <family val="2"/>
    </font>
    <font>
      <b/>
      <sz val="10"/>
      <color rgb="FF000000"/>
      <name val="Calibri"/>
      <family val="2"/>
    </font>
    <font>
      <sz val="16"/>
      <color theme="1"/>
      <name val="Calibri"/>
      <family val="2"/>
      <scheme val="minor"/>
    </font>
    <font>
      <b/>
      <sz val="14"/>
      <name val="Calibri"/>
      <family val="2"/>
    </font>
    <font>
      <b/>
      <i/>
      <sz val="11"/>
      <color rgb="FF000000"/>
      <name val="Calibri"/>
      <family val="2"/>
      <scheme val="minor"/>
    </font>
    <font>
      <sz val="11"/>
      <color rgb="FF000000"/>
      <name val="Calibri"/>
      <family val="2"/>
      <scheme val="minor"/>
    </font>
    <font>
      <sz val="14"/>
      <color theme="1"/>
      <name val="Calibri"/>
      <family val="2"/>
      <scheme val="minor"/>
    </font>
    <font>
      <b/>
      <i/>
      <sz val="11"/>
      <name val="Calibri"/>
      <family val="2"/>
      <scheme val="minor"/>
    </font>
    <font>
      <b/>
      <sz val="14"/>
      <color rgb="FF000000"/>
      <name val="Calibri"/>
      <family val="2"/>
      <scheme val="minor"/>
    </font>
    <font>
      <b/>
      <sz val="11"/>
      <color rgb="FFFFFFFF"/>
      <name val="Calibri"/>
      <family val="2"/>
      <scheme val="minor"/>
    </font>
    <font>
      <b/>
      <u/>
      <sz val="11"/>
      <name val="Calibri"/>
      <family val="2"/>
      <scheme val="minor"/>
    </font>
    <font>
      <u/>
      <sz val="11"/>
      <name val="Calibri"/>
      <family val="2"/>
      <scheme val="minor"/>
    </font>
    <font>
      <b/>
      <sz val="11"/>
      <name val="Arial"/>
      <family val="2"/>
    </font>
    <font>
      <sz val="11"/>
      <name val="Arial"/>
      <family val="2"/>
    </font>
    <font>
      <u/>
      <sz val="11"/>
      <name val="Arial"/>
      <family val="2"/>
    </font>
    <font>
      <u/>
      <sz val="11"/>
      <color theme="10"/>
      <name val="Calibri"/>
      <family val="2"/>
      <scheme val="minor"/>
    </font>
    <font>
      <i/>
      <u/>
      <sz val="11"/>
      <color theme="10"/>
      <name val="Calibri"/>
      <family val="2"/>
      <scheme val="minor"/>
    </font>
    <font>
      <b/>
      <sz val="16"/>
      <color rgb="FFFF0000"/>
      <name val="Calibri"/>
      <family val="2"/>
      <scheme val="minor"/>
    </font>
  </fonts>
  <fills count="22">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5DFB4"/>
      </patternFill>
    </fill>
    <fill>
      <patternFill patternType="solid">
        <fgColor rgb="FFF8F6D7"/>
      </patternFill>
    </fill>
    <fill>
      <patternFill patternType="solid">
        <fgColor rgb="FFD9D9D9"/>
      </patternFill>
    </fill>
    <fill>
      <patternFill patternType="solid">
        <fgColor rgb="FFFFFF00"/>
        <bgColor indexed="64"/>
      </patternFill>
    </fill>
    <fill>
      <patternFill patternType="solid">
        <fgColor theme="0"/>
        <bgColor rgb="FF000000"/>
      </patternFill>
    </fill>
  </fills>
  <borders count="75">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top style="thin">
        <color auto="1"/>
      </top>
      <bottom style="thin">
        <color auto="1"/>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right/>
      <top/>
      <bottom style="dashed">
        <color indexed="64"/>
      </bottom>
      <diagonal/>
    </border>
    <border>
      <left/>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rgb="FF000000"/>
      </top>
      <bottom style="thin">
        <color theme="4" tint="-0.499984740745262"/>
      </bottom>
      <diagonal/>
    </border>
    <border>
      <left/>
      <right/>
      <top style="medium">
        <color indexed="64"/>
      </top>
      <bottom style="medium">
        <color indexed="64"/>
      </bottom>
      <diagonal/>
    </border>
    <border>
      <left/>
      <right/>
      <top style="medium">
        <color theme="4" tint="-0.499984740745262"/>
      </top>
      <bottom style="medium">
        <color theme="4" tint="-0.499984740745262"/>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rgb="FF000000"/>
      </top>
      <bottom/>
      <diagonal/>
    </border>
    <border>
      <left/>
      <right style="medium">
        <color indexed="64"/>
      </right>
      <top style="medium">
        <color indexed="64"/>
      </top>
      <bottom style="medium">
        <color rgb="FF000000"/>
      </bottom>
      <diagonal/>
    </border>
    <border>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theme="4" tint="-0.499984740745262"/>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theme="4" tint="-0.499984740745262"/>
      </bottom>
      <diagonal/>
    </border>
    <border>
      <left style="medium">
        <color rgb="FF000000"/>
      </left>
      <right style="medium">
        <color rgb="FF000000"/>
      </right>
      <top style="medium">
        <color theme="4" tint="-0.499984740745262"/>
      </top>
      <bottom style="thin">
        <color theme="4" tint="-0.499984740745262"/>
      </bottom>
      <diagonal/>
    </border>
    <border>
      <left style="medium">
        <color rgb="FF000000"/>
      </left>
      <right style="medium">
        <color rgb="FF000000"/>
      </right>
      <top style="medium">
        <color theme="4" tint="-0.499984740745262"/>
      </top>
      <bottom style="medium">
        <color rgb="FF000000"/>
      </bottom>
      <diagonal/>
    </border>
    <border>
      <left/>
      <right/>
      <top style="medium">
        <color rgb="FF000000"/>
      </top>
      <bottom style="thin">
        <color theme="4" tint="-0.499984740745262"/>
      </bottom>
      <diagonal/>
    </border>
    <border>
      <left/>
      <right/>
      <top/>
      <bottom style="thin">
        <color theme="4" tint="-0.499984740745262"/>
      </bottom>
      <diagonal/>
    </border>
    <border>
      <left/>
      <right/>
      <top style="medium">
        <color theme="4" tint="-0.499984740745262"/>
      </top>
      <bottom style="thin">
        <color theme="4" tint="-0.499984740745262"/>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3" fillId="0" borderId="0" applyFont="0" applyFill="0" applyBorder="0" applyAlignment="0" applyProtection="0"/>
    <xf numFmtId="0" fontId="14" fillId="0" borderId="0"/>
    <xf numFmtId="0" fontId="14" fillId="0" borderId="0"/>
    <xf numFmtId="0" fontId="59" fillId="0" borderId="0" applyNumberFormat="0" applyFill="0" applyBorder="0" applyAlignment="0" applyProtection="0"/>
  </cellStyleXfs>
  <cellXfs count="328">
    <xf numFmtId="0" fontId="0" fillId="0" borderId="0" xfId="0"/>
    <xf numFmtId="0" fontId="2" fillId="2" borderId="1" xfId="0" applyFont="1" applyFill="1" applyBorder="1" applyAlignment="1">
      <alignmen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7" fillId="5" borderId="10" xfId="0" applyFont="1" applyFill="1" applyBorder="1" applyAlignment="1">
      <alignment horizontal="center" vertical="top" wrapText="1"/>
    </xf>
    <xf numFmtId="0" fontId="9" fillId="0" borderId="0" xfId="0" applyFont="1" applyAlignment="1">
      <alignment horizontal="left" vertical="top"/>
    </xf>
    <xf numFmtId="0" fontId="9" fillId="0" borderId="0" xfId="0" applyFont="1" applyAlignment="1">
      <alignment horizontal="left" vertical="top" wrapText="1"/>
    </xf>
    <xf numFmtId="0" fontId="5" fillId="8" borderId="12" xfId="0" applyFont="1" applyFill="1" applyBorder="1" applyAlignment="1">
      <alignment horizontal="center" vertical="top"/>
    </xf>
    <xf numFmtId="0" fontId="5" fillId="8" borderId="1" xfId="0" applyFont="1" applyFill="1" applyBorder="1" applyAlignment="1">
      <alignment horizontal="center" vertical="top"/>
    </xf>
    <xf numFmtId="0" fontId="5" fillId="8" borderId="14" xfId="0" applyFont="1" applyFill="1" applyBorder="1" applyAlignment="1">
      <alignment horizontal="center" vertical="top"/>
    </xf>
    <xf numFmtId="0" fontId="6" fillId="8" borderId="19" xfId="0" applyFont="1" applyFill="1" applyBorder="1" applyAlignment="1">
      <alignment vertical="top"/>
    </xf>
    <xf numFmtId="0" fontId="5" fillId="8" borderId="15" xfId="0" applyFont="1" applyFill="1" applyBorder="1" applyAlignment="1">
      <alignment horizontal="center" vertical="top"/>
    </xf>
    <xf numFmtId="0" fontId="6" fillId="8" borderId="18" xfId="0" applyFont="1" applyFill="1" applyBorder="1" applyAlignment="1">
      <alignment horizontal="right" vertical="top" indent="1"/>
    </xf>
    <xf numFmtId="0" fontId="7" fillId="5" borderId="6" xfId="0" applyFont="1" applyFill="1" applyBorder="1" applyAlignment="1">
      <alignment horizontal="center" vertical="center" wrapText="1"/>
    </xf>
    <xf numFmtId="0" fontId="3" fillId="0" borderId="0" xfId="0" applyFont="1" applyAlignment="1">
      <alignment horizontal="center" vertical="top"/>
    </xf>
    <xf numFmtId="0" fontId="10" fillId="0" borderId="0" xfId="0" applyFont="1" applyAlignment="1">
      <alignment horizontal="left" vertical="top"/>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 fillId="2" borderId="27" xfId="0" applyFont="1" applyFill="1" applyBorder="1" applyAlignment="1">
      <alignment vertical="top"/>
    </xf>
    <xf numFmtId="0" fontId="2" fillId="2" borderId="28" xfId="0" applyFont="1" applyFill="1" applyBorder="1" applyAlignment="1">
      <alignment vertical="top"/>
    </xf>
    <xf numFmtId="0" fontId="18" fillId="0" borderId="0" xfId="0" applyFont="1" applyAlignment="1">
      <alignment horizontal="left" vertical="top"/>
    </xf>
    <xf numFmtId="0" fontId="3" fillId="0" borderId="0" xfId="0" applyFont="1"/>
    <xf numFmtId="0" fontId="7" fillId="5" borderId="5" xfId="0" applyFont="1" applyFill="1" applyBorder="1" applyAlignment="1">
      <alignment horizontal="center" vertical="top" wrapText="1"/>
    </xf>
    <xf numFmtId="0" fontId="7" fillId="5" borderId="5" xfId="0" applyFont="1" applyFill="1" applyBorder="1" applyAlignment="1">
      <alignment horizontal="center" vertical="center" wrapText="1"/>
    </xf>
    <xf numFmtId="0" fontId="3" fillId="0" borderId="0" xfId="0" applyFont="1" applyAlignment="1">
      <alignment horizontal="center" vertical="center"/>
    </xf>
    <xf numFmtId="0" fontId="18" fillId="0" borderId="0" xfId="0" applyFont="1"/>
    <xf numFmtId="0" fontId="7" fillId="5" borderId="8" xfId="0" applyFont="1" applyFill="1" applyBorder="1" applyAlignment="1">
      <alignment horizontal="center" vertical="center" wrapText="1"/>
    </xf>
    <xf numFmtId="0" fontId="20" fillId="0" borderId="0" xfId="0" applyFont="1" applyAlignment="1">
      <alignment horizontal="left" vertical="top"/>
    </xf>
    <xf numFmtId="0" fontId="20" fillId="0" borderId="0" xfId="0" applyFont="1"/>
    <xf numFmtId="0" fontId="0" fillId="0" borderId="0" xfId="0" applyAlignment="1">
      <alignment horizontal="center" vertical="center"/>
    </xf>
    <xf numFmtId="0" fontId="18"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0" fillId="8" borderId="5" xfId="0" applyFill="1" applyBorder="1" applyAlignment="1">
      <alignment horizontal="center" vertical="top"/>
    </xf>
    <xf numFmtId="0" fontId="7" fillId="5" borderId="46" xfId="0" applyFont="1" applyFill="1" applyBorder="1" applyAlignment="1">
      <alignment horizontal="center" vertical="top" wrapText="1"/>
    </xf>
    <xf numFmtId="0" fontId="24" fillId="0" borderId="0" xfId="0" applyFont="1" applyAlignment="1">
      <alignment horizontal="left" vertical="top" indent="1"/>
    </xf>
    <xf numFmtId="0" fontId="2" fillId="2" borderId="5" xfId="0" applyFont="1" applyFill="1" applyBorder="1" applyAlignment="1">
      <alignment vertical="top"/>
    </xf>
    <xf numFmtId="0" fontId="10" fillId="0" borderId="0" xfId="0" applyFont="1"/>
    <xf numFmtId="0" fontId="5" fillId="0" borderId="47" xfId="0" applyFont="1" applyBorder="1" applyAlignment="1">
      <alignment vertical="top"/>
    </xf>
    <xf numFmtId="0" fontId="11" fillId="5" borderId="5"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3" fillId="0" borderId="0" xfId="0" applyFont="1" applyAlignment="1">
      <alignment horizontal="left" vertical="top" wrapText="1"/>
    </xf>
    <xf numFmtId="0" fontId="14" fillId="0" borderId="0" xfId="0" applyFont="1" applyAlignment="1">
      <alignment wrapText="1"/>
    </xf>
    <xf numFmtId="0" fontId="14" fillId="3" borderId="0" xfId="0" applyFont="1" applyFill="1" applyAlignment="1">
      <alignment wrapText="1"/>
    </xf>
    <xf numFmtId="0" fontId="5" fillId="8" borderId="11" xfId="0" applyFont="1" applyFill="1" applyBorder="1" applyAlignment="1">
      <alignment vertical="top" wrapText="1"/>
    </xf>
    <xf numFmtId="0" fontId="5" fillId="8" borderId="13" xfId="0" applyFont="1" applyFill="1" applyBorder="1" applyAlignment="1">
      <alignment vertical="top" wrapText="1"/>
    </xf>
    <xf numFmtId="0" fontId="5" fillId="8" borderId="16" xfId="0" applyFont="1" applyFill="1" applyBorder="1" applyAlignment="1">
      <alignment vertical="top" wrapText="1"/>
    </xf>
    <xf numFmtId="0" fontId="5" fillId="8" borderId="17" xfId="0" applyFont="1" applyFill="1" applyBorder="1" applyAlignment="1">
      <alignment vertical="top" wrapText="1"/>
    </xf>
    <xf numFmtId="0" fontId="0" fillId="0" borderId="0" xfId="0"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left" wrapText="1"/>
      <protection locked="0"/>
    </xf>
    <xf numFmtId="0" fontId="5" fillId="8" borderId="5" xfId="0" applyFont="1" applyFill="1" applyBorder="1" applyAlignment="1">
      <alignment vertical="top" wrapText="1"/>
    </xf>
    <xf numFmtId="0" fontId="0" fillId="8" borderId="5" xfId="0" applyFill="1" applyBorder="1" applyAlignment="1" applyProtection="1">
      <alignment horizontal="left" vertical="top"/>
      <protection locked="0"/>
    </xf>
    <xf numFmtId="0" fontId="0" fillId="0" borderId="5" xfId="0" applyBorder="1" applyAlignment="1" applyProtection="1">
      <alignment wrapText="1"/>
      <protection locked="0"/>
    </xf>
    <xf numFmtId="165" fontId="0" fillId="0" borderId="5" xfId="0" applyNumberFormat="1" applyBorder="1" applyAlignment="1" applyProtection="1">
      <alignment wrapText="1"/>
      <protection locked="0"/>
    </xf>
    <xf numFmtId="0" fontId="0" fillId="0" borderId="0" xfId="0" applyAlignment="1">
      <alignment horizontal="center"/>
    </xf>
    <xf numFmtId="0" fontId="4" fillId="0" borderId="0" xfId="0" applyFont="1" applyAlignment="1">
      <alignment horizontal="left" vertical="top"/>
    </xf>
    <xf numFmtId="0" fontId="0" fillId="0" borderId="0" xfId="0" applyProtection="1">
      <protection locked="0"/>
    </xf>
    <xf numFmtId="0" fontId="8" fillId="2" borderId="33" xfId="0" applyFont="1" applyFill="1" applyBorder="1" applyAlignment="1">
      <alignment horizontal="center" vertical="top"/>
    </xf>
    <xf numFmtId="166" fontId="0" fillId="0" borderId="0" xfId="0" applyNumberFormat="1"/>
    <xf numFmtId="0" fontId="7" fillId="16" borderId="54" xfId="0" applyFont="1" applyFill="1" applyBorder="1" applyAlignment="1">
      <alignment horizontal="center" vertical="center" wrapText="1"/>
    </xf>
    <xf numFmtId="0" fontId="6" fillId="8" borderId="53" xfId="0" applyFont="1" applyFill="1" applyBorder="1" applyAlignment="1">
      <alignment horizontal="right" vertical="top" indent="1"/>
    </xf>
    <xf numFmtId="0" fontId="5" fillId="7" borderId="5" xfId="0" applyFont="1" applyFill="1" applyBorder="1" applyAlignment="1" applyProtection="1">
      <alignment horizontal="center" vertical="top" wrapText="1"/>
      <protection locked="0"/>
    </xf>
    <xf numFmtId="0" fontId="5" fillId="9" borderId="5" xfId="0" applyFont="1" applyFill="1" applyBorder="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0" xfId="4" applyFont="1" applyAlignment="1">
      <alignment horizontal="left" vertical="top"/>
    </xf>
    <xf numFmtId="0" fontId="31" fillId="0" borderId="0" xfId="4" applyFont="1" applyAlignment="1">
      <alignment horizontal="center" vertical="top"/>
    </xf>
    <xf numFmtId="1" fontId="6" fillId="6" borderId="51" xfId="0" applyNumberFormat="1" applyFont="1" applyFill="1" applyBorder="1" applyAlignment="1">
      <alignment horizontal="center" vertical="top" wrapText="1"/>
    </xf>
    <xf numFmtId="0" fontId="6" fillId="6" borderId="51" xfId="0" applyFont="1" applyFill="1" applyBorder="1" applyAlignment="1">
      <alignment horizontal="center" vertical="top" wrapText="1"/>
    </xf>
    <xf numFmtId="0" fontId="6" fillId="6" borderId="54" xfId="0" applyFont="1" applyFill="1" applyBorder="1" applyAlignment="1">
      <alignment horizontal="center" vertical="top" wrapText="1"/>
    </xf>
    <xf numFmtId="0" fontId="6" fillId="15" borderId="9" xfId="0" applyFont="1" applyFill="1" applyBorder="1" applyAlignment="1">
      <alignment horizontal="center" vertical="top" wrapText="1"/>
    </xf>
    <xf numFmtId="0" fontId="6" fillId="4" borderId="49" xfId="0" applyFont="1" applyFill="1" applyBorder="1" applyAlignment="1">
      <alignment horizontal="center" vertical="top" wrapText="1"/>
    </xf>
    <xf numFmtId="0" fontId="6" fillId="6" borderId="59" xfId="0" applyFont="1" applyFill="1" applyBorder="1" applyAlignment="1">
      <alignment horizontal="center" vertical="top" wrapText="1"/>
    </xf>
    <xf numFmtId="0" fontId="6" fillId="6" borderId="56" xfId="0" applyFont="1" applyFill="1" applyBorder="1" applyAlignment="1">
      <alignment horizontal="center" vertical="top" wrapText="1"/>
    </xf>
    <xf numFmtId="0" fontId="6" fillId="6" borderId="57" xfId="0" applyFont="1" applyFill="1" applyBorder="1" applyAlignment="1">
      <alignment horizontal="center" vertical="top" wrapText="1"/>
    </xf>
    <xf numFmtId="0" fontId="6" fillId="15" borderId="50" xfId="0" applyFont="1" applyFill="1" applyBorder="1" applyAlignment="1">
      <alignment horizontal="center" vertical="top" wrapText="1"/>
    </xf>
    <xf numFmtId="0" fontId="6" fillId="4" borderId="55" xfId="0" applyFont="1" applyFill="1" applyBorder="1" applyAlignment="1">
      <alignment horizontal="center" vertical="top" wrapText="1"/>
    </xf>
    <xf numFmtId="0" fontId="6" fillId="15" borderId="49" xfId="0" applyFont="1" applyFill="1" applyBorder="1" applyAlignment="1">
      <alignment horizontal="center" vertical="top" wrapText="1"/>
    </xf>
    <xf numFmtId="0" fontId="37" fillId="0" borderId="0" xfId="0" applyFont="1" applyAlignment="1">
      <alignment horizontal="center"/>
    </xf>
    <xf numFmtId="49" fontId="28" fillId="0" borderId="5" xfId="0" applyNumberFormat="1" applyFont="1" applyBorder="1" applyAlignment="1">
      <alignment horizontal="center"/>
    </xf>
    <xf numFmtId="49" fontId="28" fillId="4" borderId="5" xfId="0" applyNumberFormat="1" applyFont="1" applyFill="1" applyBorder="1" applyAlignment="1">
      <alignment horizontal="center"/>
    </xf>
    <xf numFmtId="49" fontId="32" fillId="0" borderId="0" xfId="0" applyNumberFormat="1" applyFont="1" applyAlignment="1">
      <alignment horizontal="center"/>
    </xf>
    <xf numFmtId="0" fontId="31" fillId="0" borderId="0" xfId="0" applyFont="1"/>
    <xf numFmtId="0" fontId="32" fillId="0" borderId="0" xfId="0" applyFont="1"/>
    <xf numFmtId="0" fontId="28" fillId="0" borderId="8" xfId="0" applyFont="1" applyBorder="1" applyAlignment="1">
      <alignment horizontal="center" wrapText="1"/>
    </xf>
    <xf numFmtId="49" fontId="28" fillId="0" borderId="8" xfId="0" applyNumberFormat="1" applyFont="1" applyBorder="1" applyAlignment="1">
      <alignment horizontal="center" wrapText="1"/>
    </xf>
    <xf numFmtId="49" fontId="28" fillId="4" borderId="8" xfId="0" applyNumberFormat="1" applyFont="1" applyFill="1" applyBorder="1" applyAlignment="1">
      <alignment horizontal="center" wrapText="1"/>
    </xf>
    <xf numFmtId="9" fontId="35" fillId="0" borderId="8" xfId="2" applyFont="1" applyBorder="1" applyAlignment="1" applyProtection="1">
      <alignment horizontal="center" wrapText="1"/>
      <protection locked="0"/>
    </xf>
    <xf numFmtId="9" fontId="35" fillId="0" borderId="5" xfId="2" applyFont="1" applyBorder="1" applyAlignment="1" applyProtection="1">
      <alignment wrapText="1"/>
      <protection locked="0"/>
    </xf>
    <xf numFmtId="0" fontId="36" fillId="0" borderId="0" xfId="0" applyFont="1" applyAlignment="1">
      <alignment vertical="center"/>
    </xf>
    <xf numFmtId="0" fontId="19" fillId="0" borderId="0" xfId="0" applyFont="1" applyAlignment="1">
      <alignment wrapText="1"/>
    </xf>
    <xf numFmtId="0" fontId="30" fillId="0" borderId="0" xfId="0" applyFont="1" applyAlignment="1">
      <alignment wrapText="1"/>
    </xf>
    <xf numFmtId="0" fontId="31" fillId="9" borderId="5" xfId="0" applyFont="1" applyFill="1" applyBorder="1" applyAlignment="1">
      <alignment horizontal="center" vertical="top" wrapText="1"/>
    </xf>
    <xf numFmtId="0" fontId="6" fillId="8" borderId="5" xfId="0" applyFont="1" applyFill="1" applyBorder="1" applyAlignment="1">
      <alignment vertical="top" wrapText="1"/>
    </xf>
    <xf numFmtId="0" fontId="6" fillId="9" borderId="5" xfId="0" applyFont="1" applyFill="1" applyBorder="1" applyAlignment="1">
      <alignment horizontal="center" vertical="top" wrapText="1"/>
    </xf>
    <xf numFmtId="0" fontId="35" fillId="0" borderId="8" xfId="0" applyFont="1" applyBorder="1" applyAlignment="1" applyProtection="1">
      <alignment horizontal="left" wrapText="1"/>
      <protection locked="0"/>
    </xf>
    <xf numFmtId="0" fontId="35" fillId="0" borderId="8" xfId="0" applyFont="1" applyBorder="1" applyAlignment="1" applyProtection="1">
      <alignment horizontal="center" wrapText="1"/>
      <protection locked="0"/>
    </xf>
    <xf numFmtId="2" fontId="35" fillId="3" borderId="8" xfId="0" applyNumberFormat="1" applyFont="1" applyFill="1" applyBorder="1" applyAlignment="1" applyProtection="1">
      <alignment horizontal="center" wrapText="1"/>
      <protection locked="0"/>
    </xf>
    <xf numFmtId="7" fontId="35" fillId="0" borderId="8" xfId="3" applyNumberFormat="1" applyFont="1" applyBorder="1" applyAlignment="1" applyProtection="1">
      <alignment horizontal="right" wrapText="1"/>
      <protection locked="0"/>
    </xf>
    <xf numFmtId="49" fontId="35" fillId="0" borderId="8" xfId="0" applyNumberFormat="1" applyFont="1" applyBorder="1" applyAlignment="1" applyProtection="1">
      <alignment horizontal="left" wrapText="1"/>
      <protection locked="0"/>
    </xf>
    <xf numFmtId="2" fontId="35" fillId="0" borderId="8" xfId="0" applyNumberFormat="1" applyFont="1" applyBorder="1" applyAlignment="1" applyProtection="1">
      <alignment horizontal="center" wrapText="1"/>
      <protection locked="0"/>
    </xf>
    <xf numFmtId="49" fontId="0" fillId="0" borderId="5" xfId="0" applyNumberFormat="1" applyBorder="1" applyAlignment="1" applyProtection="1">
      <alignment vertical="top" wrapText="1"/>
      <protection locked="0"/>
    </xf>
    <xf numFmtId="0" fontId="41" fillId="19" borderId="24" xfId="0" applyFont="1" applyFill="1" applyBorder="1" applyAlignment="1">
      <alignment horizontal="center" vertical="top" wrapText="1"/>
    </xf>
    <xf numFmtId="0" fontId="0" fillId="19" borderId="24" xfId="0" applyFill="1" applyBorder="1" applyAlignment="1">
      <alignment horizontal="center" vertical="top" wrapText="1"/>
    </xf>
    <xf numFmtId="0" fontId="42" fillId="0" borderId="24" xfId="0" applyFont="1" applyBorder="1" applyAlignment="1">
      <alignment horizontal="left" vertical="top" wrapText="1"/>
    </xf>
    <xf numFmtId="0" fontId="42" fillId="0" borderId="24" xfId="0" applyFont="1" applyBorder="1" applyAlignment="1">
      <alignment horizontal="center" vertical="top" wrapText="1"/>
    </xf>
    <xf numFmtId="167" fontId="43" fillId="0" borderId="24" xfId="0" applyNumberFormat="1" applyFont="1" applyBorder="1" applyAlignment="1">
      <alignment horizontal="center" vertical="top" shrinkToFit="1"/>
    </xf>
    <xf numFmtId="167" fontId="45" fillId="19" borderId="24" xfId="0" applyNumberFormat="1" applyFont="1" applyFill="1" applyBorder="1" applyAlignment="1">
      <alignment horizontal="right" vertical="top" shrinkToFit="1"/>
    </xf>
    <xf numFmtId="0" fontId="2" fillId="2" borderId="0" xfId="0" applyFont="1" applyFill="1" applyAlignment="1">
      <alignment horizontal="center" vertical="center"/>
    </xf>
    <xf numFmtId="0" fontId="36" fillId="0" borderId="0" xfId="0" applyFont="1"/>
    <xf numFmtId="7" fontId="28" fillId="0" borderId="5" xfId="3" applyNumberFormat="1" applyFont="1" applyBorder="1" applyAlignment="1" applyProtection="1">
      <alignment horizontal="center" vertical="center" wrapText="1"/>
      <protection hidden="1"/>
    </xf>
    <xf numFmtId="0" fontId="32" fillId="7" borderId="0" xfId="4" applyFont="1" applyFill="1" applyAlignment="1">
      <alignment horizontal="center" vertical="top" wrapText="1"/>
    </xf>
    <xf numFmtId="0" fontId="0" fillId="0" borderId="0" xfId="0" applyAlignment="1">
      <alignment vertical="center"/>
    </xf>
    <xf numFmtId="0" fontId="19" fillId="0" borderId="60" xfId="0" applyFont="1" applyBorder="1" applyAlignment="1">
      <alignment wrapText="1"/>
    </xf>
    <xf numFmtId="0" fontId="19" fillId="0" borderId="61" xfId="0" applyFont="1" applyBorder="1" applyAlignment="1">
      <alignment wrapText="1"/>
    </xf>
    <xf numFmtId="0" fontId="19" fillId="0" borderId="62" xfId="0" applyFont="1" applyBorder="1" applyAlignment="1">
      <alignment wrapText="1"/>
    </xf>
    <xf numFmtId="0" fontId="19" fillId="7" borderId="61" xfId="0" applyFont="1" applyFill="1" applyBorder="1" applyAlignment="1">
      <alignment wrapText="1"/>
    </xf>
    <xf numFmtId="0" fontId="19" fillId="21" borderId="61" xfId="0" applyFont="1" applyFill="1" applyBorder="1" applyAlignment="1">
      <alignment wrapText="1"/>
    </xf>
    <xf numFmtId="0" fontId="28" fillId="16" borderId="64" xfId="0" applyFont="1" applyFill="1" applyBorder="1" applyAlignment="1">
      <alignment horizontal="center" vertical="center" wrapText="1"/>
    </xf>
    <xf numFmtId="0" fontId="7" fillId="15" borderId="65" xfId="0" applyFont="1" applyFill="1" applyBorder="1" applyAlignment="1">
      <alignment horizontal="center" vertical="center" wrapText="1"/>
    </xf>
    <xf numFmtId="0" fontId="7" fillId="15" borderId="66" xfId="0" applyFont="1" applyFill="1" applyBorder="1" applyAlignment="1">
      <alignment horizontal="center" vertical="center" wrapText="1"/>
    </xf>
    <xf numFmtId="0" fontId="5" fillId="6" borderId="67" xfId="0" applyFont="1" applyFill="1" applyBorder="1" applyAlignment="1" applyProtection="1">
      <alignment horizontal="center" vertical="top" wrapText="1"/>
      <protection locked="0"/>
    </xf>
    <xf numFmtId="0" fontId="5" fillId="6" borderId="66" xfId="0" applyFont="1" applyFill="1" applyBorder="1" applyAlignment="1" applyProtection="1">
      <alignment horizontal="center" vertical="top" wrapText="1"/>
      <protection locked="0"/>
    </xf>
    <xf numFmtId="0" fontId="6" fillId="15" borderId="68" xfId="0" applyFont="1" applyFill="1" applyBorder="1" applyAlignment="1">
      <alignment horizontal="center" vertical="top" wrapText="1"/>
    </xf>
    <xf numFmtId="0" fontId="5" fillId="6" borderId="69" xfId="0" applyFont="1" applyFill="1" applyBorder="1" applyAlignment="1" applyProtection="1">
      <alignment horizontal="center" vertical="top" wrapText="1"/>
      <protection locked="0"/>
    </xf>
    <xf numFmtId="0" fontId="5" fillId="6" borderId="70" xfId="0" applyFont="1" applyFill="1" applyBorder="1" applyAlignment="1" applyProtection="1">
      <alignment horizontal="center" vertical="top" wrapText="1"/>
      <protection locked="0"/>
    </xf>
    <xf numFmtId="0" fontId="5" fillId="6" borderId="71" xfId="0" applyFont="1" applyFill="1" applyBorder="1" applyAlignment="1" applyProtection="1">
      <alignment horizontal="center" vertical="top" wrapText="1"/>
      <protection locked="0"/>
    </xf>
    <xf numFmtId="0" fontId="5" fillId="6" borderId="72" xfId="0" applyFont="1" applyFill="1" applyBorder="1" applyAlignment="1" applyProtection="1">
      <alignment horizontal="center" vertical="top" wrapText="1"/>
      <protection locked="0"/>
    </xf>
    <xf numFmtId="0" fontId="5" fillId="6" borderId="63" xfId="0" applyFont="1" applyFill="1" applyBorder="1" applyAlignment="1" applyProtection="1">
      <alignment horizontal="center" vertical="top" wrapText="1"/>
      <protection locked="0"/>
    </xf>
    <xf numFmtId="0" fontId="6" fillId="15" borderId="52" xfId="0" applyFont="1" applyFill="1" applyBorder="1" applyAlignment="1">
      <alignment horizontal="center" vertical="top" wrapText="1"/>
    </xf>
    <xf numFmtId="0" fontId="5" fillId="6" borderId="73" xfId="0" applyFont="1" applyFill="1" applyBorder="1" applyAlignment="1" applyProtection="1">
      <alignment horizontal="center" vertical="top" wrapText="1"/>
      <protection locked="0"/>
    </xf>
    <xf numFmtId="0" fontId="5" fillId="6" borderId="74" xfId="0" applyFont="1" applyFill="1" applyBorder="1" applyAlignment="1" applyProtection="1">
      <alignment horizontal="center" vertical="top" wrapText="1"/>
      <protection locked="0"/>
    </xf>
    <xf numFmtId="0" fontId="6" fillId="15" borderId="58" xfId="0" applyFont="1" applyFill="1" applyBorder="1" applyAlignment="1">
      <alignment horizontal="center" vertical="top" wrapText="1"/>
    </xf>
    <xf numFmtId="0" fontId="2" fillId="2" borderId="0" xfId="0" applyFont="1" applyFill="1" applyAlignment="1">
      <alignment vertical="top"/>
    </xf>
    <xf numFmtId="0" fontId="19" fillId="0" borderId="0" xfId="0" applyFont="1" applyAlignment="1">
      <alignment vertical="top"/>
    </xf>
    <xf numFmtId="0" fontId="19" fillId="0" borderId="0" xfId="0" applyFont="1"/>
    <xf numFmtId="0" fontId="0" fillId="0" borderId="0" xfId="0" applyAlignment="1">
      <alignment horizontal="left" vertical="top"/>
    </xf>
    <xf numFmtId="0" fontId="0" fillId="0" borderId="0" xfId="0" applyAlignment="1">
      <alignment vertical="top"/>
    </xf>
    <xf numFmtId="0" fontId="3" fillId="0" borderId="0" xfId="0" applyFont="1" applyAlignment="1">
      <alignment horizontal="left" vertical="top"/>
    </xf>
    <xf numFmtId="0" fontId="30" fillId="0" borderId="0" xfId="4" applyFont="1" applyAlignment="1">
      <alignment horizontal="left" vertical="top"/>
    </xf>
    <xf numFmtId="0" fontId="0" fillId="0" borderId="0" xfId="0" applyAlignment="1" applyProtection="1">
      <alignment horizontal="center" vertical="top" wrapText="1"/>
    </xf>
    <xf numFmtId="0" fontId="3" fillId="20" borderId="0" xfId="0" applyFont="1" applyFill="1" applyAlignment="1">
      <alignment horizontal="left" vertical="top"/>
    </xf>
    <xf numFmtId="0" fontId="3" fillId="20" borderId="0" xfId="0" applyFont="1" applyFill="1"/>
    <xf numFmtId="0" fontId="3" fillId="20" borderId="0" xfId="0" applyFont="1" applyFill="1" applyAlignment="1">
      <alignment horizontal="center"/>
    </xf>
    <xf numFmtId="0" fontId="24" fillId="0" borderId="0" xfId="0" applyFont="1" applyAlignment="1">
      <alignment horizontal="right" vertical="top" indent="1"/>
    </xf>
    <xf numFmtId="0" fontId="48" fillId="0" borderId="0" xfId="0" applyFont="1"/>
    <xf numFmtId="0" fontId="49" fillId="0" borderId="0" xfId="0" applyFont="1"/>
    <xf numFmtId="0" fontId="4" fillId="0" borderId="0" xfId="0" applyFont="1"/>
    <xf numFmtId="0" fontId="50" fillId="0" borderId="0" xfId="0" applyFont="1"/>
    <xf numFmtId="0" fontId="49" fillId="11" borderId="5" xfId="4" applyFont="1" applyFill="1" applyBorder="1" applyAlignment="1">
      <alignment horizontal="center" vertical="center" wrapText="1"/>
    </xf>
    <xf numFmtId="0" fontId="40" fillId="11" borderId="5" xfId="4" applyFont="1" applyFill="1" applyBorder="1" applyAlignment="1">
      <alignment horizontal="center" vertical="center" wrapText="1"/>
    </xf>
    <xf numFmtId="0" fontId="49" fillId="11" borderId="5" xfId="4" applyFont="1" applyFill="1" applyBorder="1" applyAlignment="1">
      <alignment horizontal="left" vertical="top" wrapText="1"/>
    </xf>
    <xf numFmtId="0" fontId="40" fillId="12" borderId="5" xfId="4" applyFont="1" applyFill="1" applyBorder="1" applyAlignment="1">
      <alignment horizontal="center" vertical="top" wrapText="1"/>
    </xf>
    <xf numFmtId="164" fontId="49" fillId="0" borderId="5" xfId="4" applyNumberFormat="1" applyFont="1" applyBorder="1" applyAlignment="1">
      <alignment horizontal="center" vertical="top" wrapText="1"/>
    </xf>
    <xf numFmtId="0" fontId="49" fillId="0" borderId="5" xfId="4" applyFont="1" applyBorder="1" applyAlignment="1" applyProtection="1">
      <alignment horizontal="left" vertical="top" wrapText="1"/>
      <protection locked="0"/>
    </xf>
    <xf numFmtId="3" fontId="49" fillId="0" borderId="5" xfId="4" applyNumberFormat="1" applyFont="1" applyBorder="1" applyAlignment="1" applyProtection="1">
      <alignment horizontal="left" vertical="top" wrapText="1"/>
      <protection locked="0"/>
    </xf>
    <xf numFmtId="44" fontId="49" fillId="0" borderId="5" xfId="1" applyFont="1" applyBorder="1" applyAlignment="1" applyProtection="1">
      <alignment horizontal="left" vertical="top" wrapText="1"/>
      <protection locked="0"/>
    </xf>
    <xf numFmtId="0" fontId="49" fillId="0" borderId="0" xfId="0" applyFont="1" applyProtection="1">
      <protection locked="0"/>
    </xf>
    <xf numFmtId="0" fontId="49" fillId="0" borderId="0" xfId="0" applyFont="1" applyAlignment="1">
      <alignment horizontal="left" vertical="top"/>
    </xf>
    <xf numFmtId="0" fontId="40" fillId="0" borderId="0" xfId="4" applyFont="1" applyAlignment="1">
      <alignment horizontal="right"/>
    </xf>
    <xf numFmtId="0" fontId="0" fillId="0" borderId="0" xfId="0" applyAlignment="1"/>
    <xf numFmtId="0" fontId="0" fillId="8" borderId="5" xfId="0" applyFill="1" applyBorder="1" applyAlignment="1" applyProtection="1">
      <alignment horizontal="left" vertical="top"/>
    </xf>
    <xf numFmtId="49" fontId="28" fillId="4" borderId="8" xfId="0" applyNumberFormat="1" applyFont="1" applyFill="1" applyBorder="1" applyAlignment="1" applyProtection="1">
      <alignment horizontal="center" wrapText="1"/>
    </xf>
    <xf numFmtId="0" fontId="35" fillId="4" borderId="5" xfId="0" applyFont="1" applyFill="1" applyBorder="1" applyAlignment="1" applyProtection="1">
      <alignment wrapText="1"/>
    </xf>
    <xf numFmtId="49" fontId="0" fillId="0" borderId="5" xfId="0" applyNumberFormat="1" applyFill="1" applyBorder="1" applyAlignment="1" applyProtection="1">
      <alignment vertical="top" wrapText="1"/>
      <protection locked="0"/>
    </xf>
    <xf numFmtId="0" fontId="3" fillId="0" borderId="0" xfId="0" applyFont="1" applyAlignment="1">
      <alignment vertical="top"/>
    </xf>
    <xf numFmtId="0" fontId="0" fillId="0" borderId="0" xfId="0" applyAlignment="1">
      <alignment horizontal="left" vertical="top"/>
    </xf>
    <xf numFmtId="0" fontId="0" fillId="0" borderId="0" xfId="0" applyAlignment="1">
      <alignment vertical="top"/>
    </xf>
    <xf numFmtId="49" fontId="10" fillId="0" borderId="5" xfId="0" applyNumberFormat="1" applyFont="1" applyBorder="1" applyAlignment="1">
      <alignment vertical="top" wrapText="1"/>
    </xf>
    <xf numFmtId="0" fontId="10" fillId="0" borderId="0" xfId="0" applyFont="1" applyAlignment="1">
      <alignment vertical="top"/>
    </xf>
    <xf numFmtId="0" fontId="60" fillId="0" borderId="0" xfId="6" applyFont="1" applyAlignment="1">
      <alignment vertical="top"/>
    </xf>
    <xf numFmtId="0" fontId="27" fillId="0" borderId="0" xfId="0" applyFont="1" applyAlignment="1">
      <alignment vertical="top"/>
    </xf>
    <xf numFmtId="0" fontId="0" fillId="7" borderId="0" xfId="0" applyFill="1" applyAlignment="1">
      <alignment vertical="top"/>
    </xf>
    <xf numFmtId="49" fontId="3" fillId="0" borderId="5" xfId="0" applyNumberFormat="1" applyFont="1" applyBorder="1" applyAlignment="1" applyProtection="1">
      <alignment vertical="top" wrapText="1"/>
      <protection locked="0"/>
    </xf>
    <xf numFmtId="49" fontId="3" fillId="0" borderId="5" xfId="0" applyNumberFormat="1" applyFont="1" applyFill="1" applyBorder="1" applyAlignment="1" applyProtection="1">
      <alignment vertical="top" wrapText="1"/>
      <protection locked="0"/>
    </xf>
    <xf numFmtId="0" fontId="0" fillId="0" borderId="0" xfId="0" applyAlignment="1">
      <alignment horizontal="center"/>
    </xf>
    <xf numFmtId="0" fontId="26" fillId="2" borderId="0" xfId="0" applyFont="1" applyFill="1" applyAlignment="1">
      <alignment horizontal="center" vertical="center" wrapText="1"/>
    </xf>
    <xf numFmtId="0" fontId="25" fillId="2" borderId="0" xfId="0" applyFont="1" applyFill="1" applyAlignment="1">
      <alignment horizontal="center" vertical="center"/>
    </xf>
    <xf numFmtId="0" fontId="27" fillId="0" borderId="0" xfId="0" applyFont="1" applyAlignment="1">
      <alignment horizontal="left" vertical="top"/>
    </xf>
    <xf numFmtId="0" fontId="0" fillId="0" borderId="0" xfId="0" applyAlignment="1">
      <alignment horizontal="left" vertical="top"/>
    </xf>
    <xf numFmtId="0" fontId="28" fillId="15" borderId="10" xfId="0" applyFont="1" applyFill="1" applyBorder="1" applyAlignment="1">
      <alignment horizontal="center" vertical="top" wrapText="1"/>
    </xf>
    <xf numFmtId="0" fontId="28" fillId="15" borderId="18" xfId="0" applyFont="1" applyFill="1" applyBorder="1" applyAlignment="1">
      <alignment horizontal="center" vertical="top" wrapText="1"/>
    </xf>
    <xf numFmtId="0" fontId="27" fillId="0" borderId="0" xfId="0" applyFont="1" applyAlignment="1">
      <alignment vertical="top" wrapText="1"/>
    </xf>
    <xf numFmtId="0" fontId="0" fillId="0" borderId="0" xfId="0" applyAlignment="1">
      <alignment vertical="top" wrapText="1"/>
    </xf>
    <xf numFmtId="0" fontId="0" fillId="0" borderId="5" xfId="0" applyBorder="1" applyAlignment="1" applyProtection="1">
      <alignment horizontal="left" vertical="top"/>
    </xf>
    <xf numFmtId="0" fontId="0" fillId="0" borderId="5" xfId="0" applyBorder="1" applyAlignment="1" applyProtection="1">
      <alignment horizontal="left" vertical="top"/>
      <protection locked="0"/>
    </xf>
    <xf numFmtId="0" fontId="2" fillId="2" borderId="48"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xf>
    <xf numFmtId="9" fontId="0" fillId="20" borderId="5" xfId="2" applyFont="1" applyFill="1" applyBorder="1" applyAlignment="1" applyProtection="1">
      <alignment horizontal="center" vertical="top"/>
    </xf>
    <xf numFmtId="0" fontId="0" fillId="20" borderId="5" xfId="0" applyFill="1" applyBorder="1" applyAlignment="1">
      <alignment vertical="top"/>
    </xf>
    <xf numFmtId="0" fontId="27" fillId="0" borderId="48" xfId="0" applyFont="1" applyBorder="1" applyAlignment="1">
      <alignment horizontal="right"/>
    </xf>
    <xf numFmtId="0" fontId="27" fillId="0" borderId="0" xfId="0" applyFont="1" applyAlignment="1">
      <alignment horizontal="right"/>
    </xf>
    <xf numFmtId="0" fontId="0" fillId="8" borderId="2" xfId="0" applyFill="1" applyBorder="1" applyAlignment="1" applyProtection="1">
      <alignment horizontal="left" vertical="top"/>
    </xf>
    <xf numFmtId="0" fontId="0" fillId="8" borderId="3" xfId="0" applyFill="1" applyBorder="1" applyAlignment="1" applyProtection="1">
      <alignment horizontal="left" vertical="top"/>
    </xf>
    <xf numFmtId="0" fontId="0" fillId="8" borderId="4" xfId="0" applyFill="1" applyBorder="1" applyAlignment="1" applyProtection="1">
      <alignment horizontal="left" vertical="top"/>
    </xf>
    <xf numFmtId="0" fontId="0" fillId="8" borderId="2" xfId="0" applyFill="1" applyBorder="1" applyAlignment="1" applyProtection="1">
      <alignment horizontal="center" vertical="top"/>
      <protection locked="0"/>
    </xf>
    <xf numFmtId="0" fontId="0" fillId="8" borderId="3" xfId="0" applyFill="1" applyBorder="1" applyAlignment="1" applyProtection="1">
      <alignment horizontal="center" vertical="top"/>
      <protection locked="0"/>
    </xf>
    <xf numFmtId="0" fontId="0" fillId="8" borderId="4" xfId="0" applyFill="1" applyBorder="1" applyAlignment="1" applyProtection="1">
      <alignment horizontal="center" vertical="top"/>
      <protection locked="0"/>
    </xf>
    <xf numFmtId="0" fontId="24" fillId="0" borderId="48" xfId="0" applyFont="1" applyBorder="1" applyAlignment="1">
      <alignment horizontal="center" vertical="top"/>
    </xf>
    <xf numFmtId="0" fontId="24" fillId="0" borderId="0" xfId="0" applyFont="1" applyAlignment="1">
      <alignment horizontal="center" vertical="top"/>
    </xf>
    <xf numFmtId="0" fontId="0" fillId="8" borderId="5" xfId="0" applyFill="1" applyBorder="1" applyAlignment="1" applyProtection="1">
      <alignment horizontal="left" vertical="top" wrapText="1"/>
    </xf>
    <xf numFmtId="0" fontId="0" fillId="8" borderId="2" xfId="0" applyFill="1" applyBorder="1" applyAlignment="1" applyProtection="1">
      <alignment horizontal="center" vertical="top" wrapText="1"/>
      <protection locked="0"/>
    </xf>
    <xf numFmtId="0" fontId="0" fillId="8" borderId="3" xfId="0" applyFill="1" applyBorder="1" applyAlignment="1" applyProtection="1">
      <alignment horizontal="center" vertical="top" wrapText="1"/>
      <protection locked="0"/>
    </xf>
    <xf numFmtId="0" fontId="0" fillId="8" borderId="4" xfId="0" applyFill="1" applyBorder="1" applyAlignment="1" applyProtection="1">
      <alignment horizontal="center" vertical="top" wrapText="1"/>
      <protection locked="0"/>
    </xf>
    <xf numFmtId="0" fontId="10" fillId="0" borderId="0" xfId="0" applyFont="1" applyAlignment="1">
      <alignment horizontal="left" vertical="top"/>
    </xf>
    <xf numFmtId="0" fontId="0" fillId="8" borderId="2" xfId="0" applyFill="1" applyBorder="1" applyAlignment="1" applyProtection="1">
      <alignment horizontal="left" vertical="top"/>
      <protection locked="0"/>
    </xf>
    <xf numFmtId="0" fontId="0" fillId="8" borderId="4" xfId="0" applyFill="1" applyBorder="1" applyAlignment="1" applyProtection="1">
      <alignment horizontal="left" vertical="top"/>
      <protection locked="0"/>
    </xf>
    <xf numFmtId="0" fontId="0" fillId="8" borderId="2" xfId="0" applyFill="1" applyBorder="1" applyAlignment="1" applyProtection="1">
      <alignment horizontal="left" vertical="top" wrapText="1"/>
      <protection locked="0"/>
    </xf>
    <xf numFmtId="0" fontId="0" fillId="8" borderId="4" xfId="0" applyFill="1" applyBorder="1" applyAlignment="1" applyProtection="1">
      <alignment horizontal="left" vertical="top" wrapText="1"/>
      <protection locked="0"/>
    </xf>
    <xf numFmtId="0" fontId="3" fillId="0" borderId="48"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49" fillId="0" borderId="0" xfId="0" applyFont="1" applyAlignment="1">
      <alignment horizontal="left"/>
    </xf>
    <xf numFmtId="0" fontId="49" fillId="0" borderId="0" xfId="0" applyFont="1" applyAlignment="1">
      <alignment horizontal="left" wrapText="1"/>
    </xf>
    <xf numFmtId="0" fontId="24" fillId="0" borderId="48" xfId="0" applyFont="1" applyBorder="1" applyAlignment="1">
      <alignment horizontal="right"/>
    </xf>
    <xf numFmtId="0" fontId="24" fillId="0" borderId="0" xfId="0" applyFont="1" applyAlignment="1">
      <alignment horizontal="right"/>
    </xf>
    <xf numFmtId="0" fontId="39" fillId="0" borderId="0" xfId="0" applyFont="1" applyAlignment="1">
      <alignment horizontal="center" wrapText="1"/>
    </xf>
    <xf numFmtId="0" fontId="40" fillId="0" borderId="0" xfId="0" applyFont="1" applyAlignment="1">
      <alignment wrapText="1"/>
    </xf>
    <xf numFmtId="0" fontId="22" fillId="0" borderId="38" xfId="0" applyFont="1" applyBorder="1" applyAlignment="1">
      <alignment horizontal="center"/>
    </xf>
    <xf numFmtId="0" fontId="22" fillId="0" borderId="39" xfId="0" applyFont="1" applyBorder="1" applyAlignment="1">
      <alignment horizontal="center"/>
    </xf>
    <xf numFmtId="0" fontId="22" fillId="0" borderId="40" xfId="0" applyFont="1" applyBorder="1" applyAlignment="1">
      <alignment horizontal="center"/>
    </xf>
    <xf numFmtId="0" fontId="0" fillId="0" borderId="0" xfId="0" applyAlignment="1">
      <alignment horizontal="left" vertical="top" wrapText="1"/>
    </xf>
    <xf numFmtId="0" fontId="23" fillId="0" borderId="43" xfId="0" applyFont="1" applyBorder="1" applyAlignment="1">
      <alignment horizontal="left" vertical="top" wrapText="1"/>
    </xf>
    <xf numFmtId="0" fontId="23" fillId="0" borderId="44" xfId="0" applyFont="1" applyBorder="1" applyAlignment="1">
      <alignment horizontal="left" vertical="top"/>
    </xf>
    <xf numFmtId="0" fontId="23" fillId="0" borderId="45" xfId="0" applyFont="1" applyBorder="1" applyAlignment="1">
      <alignment horizontal="left" vertical="top"/>
    </xf>
    <xf numFmtId="0" fontId="16" fillId="0" borderId="29"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5" fillId="0" borderId="26" xfId="0" applyFont="1" applyBorder="1" applyAlignment="1">
      <alignment wrapText="1"/>
    </xf>
    <xf numFmtId="0" fontId="15" fillId="0" borderId="23" xfId="0" applyFont="1" applyBorder="1" applyAlignment="1">
      <alignment wrapText="1"/>
    </xf>
    <xf numFmtId="0" fontId="14" fillId="0" borderId="26" xfId="0" applyFont="1" applyBorder="1" applyAlignment="1">
      <alignment wrapText="1"/>
    </xf>
    <xf numFmtId="0" fontId="14" fillId="0" borderId="23" xfId="0" applyFont="1" applyBorder="1" applyAlignment="1">
      <alignment wrapText="1"/>
    </xf>
    <xf numFmtId="8" fontId="16" fillId="0" borderId="26" xfId="0" applyNumberFormat="1" applyFont="1" applyBorder="1" applyAlignment="1">
      <alignment horizontal="center" wrapText="1"/>
    </xf>
    <xf numFmtId="0" fontId="16" fillId="0" borderId="23" xfId="0" applyFont="1" applyBorder="1" applyAlignment="1">
      <alignment horizontal="center" wrapText="1"/>
    </xf>
    <xf numFmtId="9" fontId="16" fillId="0" borderId="26" xfId="0" applyNumberFormat="1" applyFont="1" applyBorder="1" applyAlignment="1">
      <alignment horizontal="center" wrapText="1"/>
    </xf>
    <xf numFmtId="0" fontId="16" fillId="0" borderId="31" xfId="0" applyFont="1" applyBorder="1" applyAlignment="1">
      <alignment horizontal="center" wrapText="1"/>
    </xf>
    <xf numFmtId="0" fontId="12" fillId="0" borderId="30" xfId="0" applyFont="1" applyBorder="1" applyAlignment="1">
      <alignment horizontal="right" wrapText="1"/>
    </xf>
    <xf numFmtId="0" fontId="12" fillId="0" borderId="41" xfId="0" applyFont="1" applyBorder="1" applyAlignment="1">
      <alignment horizontal="right" wrapText="1"/>
    </xf>
    <xf numFmtId="0" fontId="12" fillId="0" borderId="42" xfId="0" applyFont="1" applyBorder="1" applyAlignment="1">
      <alignment horizontal="right" wrapText="1"/>
    </xf>
    <xf numFmtId="8" fontId="21" fillId="0" borderId="41" xfId="0" applyNumberFormat="1" applyFont="1" applyBorder="1" applyAlignment="1">
      <alignment wrapText="1"/>
    </xf>
    <xf numFmtId="0" fontId="21" fillId="0" borderId="42" xfId="0" applyFont="1" applyBorder="1" applyAlignment="1">
      <alignment wrapText="1"/>
    </xf>
    <xf numFmtId="0" fontId="14" fillId="13" borderId="41" xfId="0" applyFont="1" applyFill="1" applyBorder="1" applyAlignment="1">
      <alignment wrapText="1"/>
    </xf>
    <xf numFmtId="0" fontId="14" fillId="13" borderId="32" xfId="0" applyFont="1" applyFill="1" applyBorder="1" applyAlignment="1">
      <alignment wrapText="1"/>
    </xf>
    <xf numFmtId="0" fontId="15" fillId="0" borderId="26" xfId="0" applyFont="1" applyBorder="1" applyAlignment="1">
      <alignment horizontal="center" vertical="center" wrapText="1"/>
    </xf>
    <xf numFmtId="0" fontId="15" fillId="0" borderId="23" xfId="0" applyFont="1" applyBorder="1" applyAlignment="1">
      <alignment horizontal="center" vertical="center" wrapText="1"/>
    </xf>
    <xf numFmtId="0" fontId="17" fillId="0" borderId="26" xfId="0" applyFont="1" applyBorder="1" applyAlignment="1">
      <alignment vertical="top" wrapText="1"/>
    </xf>
    <xf numFmtId="0" fontId="17" fillId="0" borderId="23" xfId="0" applyFont="1" applyBorder="1" applyAlignment="1">
      <alignment vertical="top" wrapText="1"/>
    </xf>
    <xf numFmtId="6" fontId="16" fillId="0" borderId="26" xfId="0" applyNumberFormat="1" applyFont="1" applyBorder="1" applyAlignment="1">
      <alignment horizontal="center" wrapText="1"/>
    </xf>
    <xf numFmtId="0" fontId="17" fillId="0" borderId="26" xfId="0" applyFont="1" applyBorder="1" applyAlignment="1">
      <alignment wrapText="1"/>
    </xf>
    <xf numFmtId="0" fontId="17" fillId="0" borderId="23" xfId="0" applyFont="1" applyBorder="1" applyAlignment="1">
      <alignment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21" fillId="3" borderId="34"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23" xfId="0" applyFont="1" applyBorder="1" applyAlignment="1">
      <alignment horizontal="center" vertical="center" wrapText="1"/>
    </xf>
    <xf numFmtId="0" fontId="34" fillId="0" borderId="0" xfId="0" applyFont="1" applyAlignment="1">
      <alignment horizontal="left"/>
    </xf>
    <xf numFmtId="49" fontId="34" fillId="0" borderId="0" xfId="0" applyNumberFormat="1" applyFont="1" applyAlignment="1">
      <alignment horizontal="left" vertical="top"/>
    </xf>
    <xf numFmtId="0" fontId="28" fillId="0" borderId="0" xfId="0" applyFont="1" applyAlignment="1">
      <alignment horizontal="left"/>
    </xf>
    <xf numFmtId="0" fontId="31" fillId="0" borderId="22" xfId="0" applyFont="1" applyBorder="1" applyAlignment="1">
      <alignment horizontal="left"/>
    </xf>
    <xf numFmtId="0" fontId="31" fillId="0" borderId="21" xfId="0" applyFont="1" applyBorder="1" applyAlignment="1">
      <alignment horizontal="left"/>
    </xf>
    <xf numFmtId="0" fontId="19" fillId="0" borderId="0" xfId="0" applyFont="1" applyAlignment="1">
      <alignment horizontal="left" vertical="top" wrapText="1"/>
    </xf>
    <xf numFmtId="0" fontId="0" fillId="0" borderId="0" xfId="0" applyAlignment="1">
      <alignment horizontal="left"/>
    </xf>
    <xf numFmtId="0" fontId="36" fillId="0" borderId="0" xfId="0" applyFont="1" applyAlignment="1">
      <alignment horizontal="left"/>
    </xf>
    <xf numFmtId="0" fontId="36" fillId="0" borderId="0" xfId="0" applyFont="1" applyAlignment="1">
      <alignment horizontal="left" vertical="center" wrapText="1"/>
    </xf>
    <xf numFmtId="0" fontId="36" fillId="0" borderId="0" xfId="0" applyFont="1" applyAlignment="1">
      <alignment horizontal="center" wrapText="1"/>
    </xf>
    <xf numFmtId="0" fontId="36" fillId="0" borderId="0" xfId="0" applyFont="1" applyAlignment="1">
      <alignment horizontal="center"/>
    </xf>
    <xf numFmtId="0" fontId="35" fillId="0" borderId="21" xfId="0" applyFont="1" applyBorder="1" applyAlignment="1" applyProtection="1">
      <alignment horizontal="left"/>
      <protection locked="0" hidden="1"/>
    </xf>
    <xf numFmtId="0" fontId="35" fillId="0" borderId="0" xfId="0" applyFont="1" applyAlignment="1" applyProtection="1">
      <alignment horizontal="left"/>
      <protection locked="0"/>
    </xf>
    <xf numFmtId="0" fontId="28" fillId="0" borderId="22" xfId="0" applyFont="1" applyBorder="1" applyAlignment="1">
      <alignment horizontal="left"/>
    </xf>
    <xf numFmtId="0" fontId="31" fillId="0" borderId="7" xfId="0" applyFont="1" applyBorder="1" applyAlignment="1">
      <alignment horizontal="center" vertical="center"/>
    </xf>
    <xf numFmtId="0" fontId="28" fillId="10" borderId="2" xfId="0" applyFont="1" applyFill="1" applyBorder="1" applyAlignment="1">
      <alignment horizontal="right" wrapText="1"/>
    </xf>
    <xf numFmtId="0" fontId="28" fillId="10" borderId="3" xfId="0" applyFont="1" applyFill="1" applyBorder="1" applyAlignment="1">
      <alignment horizontal="right" wrapText="1"/>
    </xf>
    <xf numFmtId="0" fontId="28" fillId="10" borderId="4" xfId="0" applyFont="1" applyFill="1" applyBorder="1" applyAlignment="1">
      <alignment horizontal="right" wrapText="1"/>
    </xf>
    <xf numFmtId="0" fontId="28" fillId="0" borderId="2" xfId="0" applyFont="1" applyBorder="1" applyAlignment="1">
      <alignment horizontal="center" wrapText="1"/>
    </xf>
    <xf numFmtId="0" fontId="28" fillId="0" borderId="3" xfId="0" applyFont="1" applyBorder="1" applyAlignment="1">
      <alignment horizontal="center" wrapText="1"/>
    </xf>
    <xf numFmtId="0" fontId="28" fillId="0" borderId="4" xfId="0" applyFont="1" applyBorder="1" applyAlignment="1">
      <alignment horizontal="center" wrapText="1"/>
    </xf>
    <xf numFmtId="0" fontId="38" fillId="0" borderId="20" xfId="0" applyFont="1" applyBorder="1" applyAlignment="1">
      <alignment horizontal="left"/>
    </xf>
    <xf numFmtId="49" fontId="38" fillId="0" borderId="0" xfId="0" applyNumberFormat="1" applyFont="1" applyAlignment="1">
      <alignment horizontal="left"/>
    </xf>
    <xf numFmtId="44" fontId="49" fillId="0" borderId="5" xfId="1" applyFont="1" applyBorder="1" applyAlignment="1" applyProtection="1">
      <alignment horizontal="left" vertical="top" wrapText="1"/>
      <protection locked="0"/>
    </xf>
    <xf numFmtId="0" fontId="49" fillId="0" borderId="5" xfId="4" applyFont="1" applyBorder="1" applyAlignment="1" applyProtection="1">
      <alignment horizontal="left" vertical="top" wrapText="1"/>
      <protection locked="0"/>
    </xf>
    <xf numFmtId="0" fontId="52" fillId="0" borderId="0" xfId="4" applyFont="1" applyAlignment="1">
      <alignment horizontal="center" vertical="top" wrapText="1"/>
    </xf>
    <xf numFmtId="0" fontId="19" fillId="0" borderId="0" xfId="4" applyFont="1" applyAlignment="1">
      <alignment horizontal="left" vertical="top" wrapText="1"/>
    </xf>
    <xf numFmtId="0" fontId="49" fillId="0" borderId="0" xfId="4" applyFont="1" applyAlignment="1">
      <alignment horizontal="center" vertical="top"/>
    </xf>
    <xf numFmtId="0" fontId="29" fillId="0" borderId="0" xfId="4" applyFont="1" applyAlignment="1">
      <alignment horizontal="center" vertical="top"/>
    </xf>
    <xf numFmtId="0" fontId="40" fillId="12" borderId="5" xfId="4" applyFont="1" applyFill="1" applyBorder="1" applyAlignment="1">
      <alignment horizontal="center" vertical="top" wrapText="1"/>
    </xf>
    <xf numFmtId="0" fontId="40" fillId="11" borderId="5" xfId="4" applyFont="1" applyFill="1" applyBorder="1" applyAlignment="1">
      <alignment horizontal="center" vertical="center" wrapText="1"/>
    </xf>
    <xf numFmtId="0" fontId="40" fillId="0" borderId="0" xfId="0" applyFont="1" applyAlignment="1">
      <alignment horizontal="left" vertical="top" wrapText="1"/>
    </xf>
    <xf numFmtId="0" fontId="57" fillId="0" borderId="0" xfId="0" applyFont="1" applyAlignment="1">
      <alignment horizontal="left" vertical="top" wrapText="1"/>
    </xf>
    <xf numFmtId="164" fontId="49" fillId="0" borderId="0" xfId="4" applyNumberFormat="1" applyFont="1" applyBorder="1" applyAlignment="1">
      <alignment horizontal="center" vertical="top" wrapText="1"/>
    </xf>
    <xf numFmtId="0" fontId="19" fillId="0" borderId="0" xfId="0" applyFont="1" applyAlignment="1">
      <alignment horizontal="left" vertical="top"/>
    </xf>
    <xf numFmtId="0" fontId="19" fillId="0" borderId="0" xfId="0" applyFont="1" applyAlignment="1">
      <alignment horizontal="center" vertical="top"/>
    </xf>
    <xf numFmtId="0" fontId="49" fillId="0" borderId="0" xfId="0" applyFont="1" applyAlignment="1" applyProtection="1">
      <alignment horizontal="center"/>
      <protection locked="0"/>
    </xf>
    <xf numFmtId="0" fontId="29" fillId="0" borderId="0" xfId="0" applyFont="1" applyAlignment="1">
      <alignment horizontal="center" vertical="top" wrapText="1"/>
    </xf>
    <xf numFmtId="0" fontId="40" fillId="0" borderId="0" xfId="0" applyFont="1" applyAlignment="1">
      <alignment horizontal="center" vertical="top"/>
    </xf>
    <xf numFmtId="0" fontId="56" fillId="0" borderId="0" xfId="0" applyFont="1" applyAlignment="1">
      <alignment horizontal="left" vertical="top" wrapText="1"/>
    </xf>
    <xf numFmtId="0" fontId="54" fillId="0" borderId="0" xfId="0" applyFont="1" applyBorder="1" applyAlignment="1">
      <alignment horizontal="center" vertical="center"/>
    </xf>
    <xf numFmtId="0" fontId="49" fillId="11" borderId="5" xfId="4" applyFont="1" applyFill="1" applyBorder="1" applyAlignment="1">
      <alignment horizontal="center" vertical="center" wrapText="1"/>
    </xf>
    <xf numFmtId="0" fontId="49" fillId="0" borderId="7" xfId="4" applyFont="1" applyBorder="1" applyAlignment="1" applyProtection="1">
      <alignment horizontal="left"/>
      <protection locked="0"/>
    </xf>
    <xf numFmtId="0" fontId="19" fillId="0" borderId="0" xfId="4" applyFont="1" applyAlignment="1">
      <alignment horizontal="center" vertical="top"/>
    </xf>
    <xf numFmtId="0" fontId="40" fillId="0" borderId="0" xfId="4" applyFont="1" applyAlignment="1">
      <alignment horizontal="center" vertical="top"/>
    </xf>
    <xf numFmtId="0" fontId="40" fillId="0" borderId="7" xfId="4" applyFont="1" applyBorder="1" applyAlignment="1">
      <alignment horizontal="center" vertical="top"/>
    </xf>
    <xf numFmtId="0" fontId="30" fillId="0" borderId="0" xfId="4" applyFont="1" applyAlignment="1">
      <alignment horizontal="left" vertical="top"/>
    </xf>
    <xf numFmtId="0" fontId="19" fillId="0" borderId="0" xfId="4" applyFont="1" applyAlignment="1">
      <alignment horizontal="left" vertical="center"/>
    </xf>
    <xf numFmtId="0" fontId="31" fillId="0" borderId="0" xfId="4" applyFont="1" applyAlignment="1">
      <alignment horizontal="center" vertical="center"/>
    </xf>
    <xf numFmtId="0" fontId="47" fillId="17" borderId="25" xfId="0" applyFont="1" applyFill="1" applyBorder="1" applyAlignment="1">
      <alignment horizontal="center" vertical="top" wrapText="1"/>
    </xf>
    <xf numFmtId="0" fontId="47" fillId="17" borderId="26" xfId="0" applyFont="1" applyFill="1" applyBorder="1" applyAlignment="1">
      <alignment horizontal="center" vertical="top" wrapText="1"/>
    </xf>
    <xf numFmtId="0" fontId="47" fillId="17" borderId="23" xfId="0" applyFont="1" applyFill="1" applyBorder="1" applyAlignment="1">
      <alignment horizontal="center" vertical="top" wrapText="1"/>
    </xf>
    <xf numFmtId="0" fontId="47" fillId="18" borderId="25" xfId="0" applyFont="1" applyFill="1" applyBorder="1" applyAlignment="1">
      <alignment horizontal="center" vertical="top" wrapText="1"/>
    </xf>
    <xf numFmtId="0" fontId="47" fillId="18" borderId="26" xfId="0" applyFont="1" applyFill="1" applyBorder="1" applyAlignment="1">
      <alignment horizontal="center" vertical="top" wrapText="1"/>
    </xf>
    <xf numFmtId="0" fontId="47" fillId="18" borderId="23" xfId="0" applyFont="1" applyFill="1" applyBorder="1" applyAlignment="1">
      <alignment horizontal="center" vertical="top" wrapText="1"/>
    </xf>
    <xf numFmtId="0" fontId="44" fillId="19" borderId="25" xfId="0" applyFont="1" applyFill="1" applyBorder="1" applyAlignment="1">
      <alignment horizontal="right" vertical="top" wrapText="1"/>
    </xf>
    <xf numFmtId="0" fontId="44" fillId="19" borderId="26" xfId="0" applyFont="1" applyFill="1" applyBorder="1" applyAlignment="1">
      <alignment horizontal="right" vertical="top" wrapText="1"/>
    </xf>
    <xf numFmtId="0" fontId="44" fillId="19" borderId="23" xfId="0" applyFont="1" applyFill="1" applyBorder="1" applyAlignment="1">
      <alignment horizontal="right" vertical="top" wrapText="1"/>
    </xf>
    <xf numFmtId="0" fontId="22" fillId="8" borderId="5" xfId="0" applyFont="1" applyFill="1" applyBorder="1" applyAlignment="1">
      <alignment horizontal="center" vertical="top"/>
    </xf>
    <xf numFmtId="0" fontId="46" fillId="8" borderId="5" xfId="0" applyFont="1" applyFill="1" applyBorder="1" applyAlignment="1">
      <alignment horizontal="center" vertical="top"/>
    </xf>
    <xf numFmtId="0" fontId="61" fillId="0" borderId="0" xfId="0" applyFont="1" applyAlignment="1">
      <alignment horizontal="center" vertical="top" wrapText="1"/>
    </xf>
    <xf numFmtId="0" fontId="61" fillId="0" borderId="0" xfId="0" applyFont="1" applyAlignment="1">
      <alignment horizontal="center" vertical="top"/>
    </xf>
    <xf numFmtId="0" fontId="46" fillId="14" borderId="0" xfId="0" applyFont="1" applyFill="1" applyAlignment="1">
      <alignment horizontal="center" vertical="center"/>
    </xf>
    <xf numFmtId="0" fontId="50" fillId="4" borderId="0" xfId="0" applyFont="1" applyFill="1" applyAlignment="1">
      <alignment horizontal="center" vertical="center"/>
    </xf>
  </cellXfs>
  <cellStyles count="7">
    <cellStyle name="Currency" xfId="1" builtinId="4"/>
    <cellStyle name="Currency 2" xfId="3" xr:uid="{00000000-0005-0000-0000-000001000000}"/>
    <cellStyle name="Hyperlink" xfId="6" builtinId="8"/>
    <cellStyle name="Normal" xfId="0" builtinId="0"/>
    <cellStyle name="Normal 2" xfId="4" xr:uid="{00000000-0005-0000-0000-000003000000}"/>
    <cellStyle name="Normal 2 2" xfId="5" xr:uid="{00000000-0005-0000-0000-000004000000}"/>
    <cellStyle name="Percent" xfId="2" builtinId="5"/>
  </cellStyles>
  <dxfs count="12">
    <dxf>
      <numFmt numFmtId="0" formatCode="General"/>
      <alignment horizontal="center" textRotation="0" wrapText="1" indent="0" justifyLastLine="0" shrinkToFit="0" readingOrder="0"/>
      <protection locked="1"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border outline="0">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DBF9"/>
      <color rgb="FFA0FE86"/>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16642</xdr:rowOff>
    </xdr:from>
    <xdr:to>
      <xdr:col>10</xdr:col>
      <xdr:colOff>482600</xdr:colOff>
      <xdr:row>11</xdr:row>
      <xdr:rowOff>143867</xdr:rowOff>
    </xdr:to>
    <xdr:pic>
      <xdr:nvPicPr>
        <xdr:cNvPr id="2" name="Picture 1" descr="Florida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97642"/>
          <a:ext cx="7099300" cy="1841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69</xdr:row>
      <xdr:rowOff>22412</xdr:rowOff>
    </xdr:from>
    <xdr:to>
      <xdr:col>8</xdr:col>
      <xdr:colOff>502397</xdr:colOff>
      <xdr:row>70</xdr:row>
      <xdr:rowOff>228787</xdr:rowOff>
    </xdr:to>
    <xdr:pic>
      <xdr:nvPicPr>
        <xdr:cNvPr id="2" name="Picture 1" descr="Florida Department of Education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5572" y="15576737"/>
          <a:ext cx="3152775"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54</xdr:row>
      <xdr:rowOff>47625</xdr:rowOff>
    </xdr:from>
    <xdr:to>
      <xdr:col>8</xdr:col>
      <xdr:colOff>342900</xdr:colOff>
      <xdr:row>55</xdr:row>
      <xdr:rowOff>285750</xdr:rowOff>
    </xdr:to>
    <xdr:pic>
      <xdr:nvPicPr>
        <xdr:cNvPr id="3" name="Picture 1" descr="Florida Department of Education Logo">
          <a:extLst>
            <a:ext uri="{FF2B5EF4-FFF2-40B4-BE49-F238E27FC236}">
              <a16:creationId xmlns:a16="http://schemas.microsoft.com/office/drawing/2014/main" id="{00000000-0008-0000-0800-000003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2449175"/>
          <a:ext cx="31527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1007110</xdr:colOff>
      <xdr:row>2</xdr:row>
      <xdr:rowOff>76199</xdr:rowOff>
    </xdr:from>
    <xdr:to>
      <xdr:col>7</xdr:col>
      <xdr:colOff>827424</xdr:colOff>
      <xdr:row>5</xdr:row>
      <xdr:rowOff>173182</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6722110" y="1509760"/>
          <a:ext cx="1032587" cy="67425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Arial" panose="020B0604020202020204" pitchFamily="34" charset="0"/>
              <a:cs typeface="Arial" panose="020B0604020202020204" pitchFamily="34" charset="0"/>
            </a:rPr>
            <a:t>TAPS Number</a:t>
          </a:r>
        </a:p>
        <a:p>
          <a:pPr algn="ctr"/>
          <a:r>
            <a:rPr lang="en-US" sz="1200" b="1">
              <a:latin typeface="Arial" panose="020B0604020202020204" pitchFamily="34" charset="0"/>
              <a:cs typeface="Arial" panose="020B0604020202020204" pitchFamily="34" charset="0"/>
            </a:rPr>
            <a:t>23B021</a:t>
          </a:r>
        </a:p>
      </xdr:txBody>
    </xdr:sp>
    <xdr:clientData/>
  </xdr:twoCellAnchor>
  <xdr:twoCellAnchor>
    <xdr:from>
      <xdr:col>76</xdr:col>
      <xdr:colOff>504189</xdr:colOff>
      <xdr:row>7</xdr:row>
      <xdr:rowOff>127001</xdr:rowOff>
    </xdr:from>
    <xdr:to>
      <xdr:col>77</xdr:col>
      <xdr:colOff>380999</xdr:colOff>
      <xdr:row>8</xdr:row>
      <xdr:rowOff>101599</xdr:rowOff>
    </xdr:to>
    <xdr:sp macro="" textlink="">
      <xdr:nvSpPr>
        <xdr:cNvPr id="4" name="TextBox 3">
          <a:extLst>
            <a:ext uri="{FF2B5EF4-FFF2-40B4-BE49-F238E27FC236}">
              <a16:creationId xmlns:a16="http://schemas.microsoft.com/office/drawing/2014/main" id="{40B75B07-D135-9545-8C74-8BB7D4E61276}"/>
            </a:ext>
            <a:ext uri="{147F2762-F138-4A5C-976F-8EAC2B608ADB}">
              <a16:predDERef xmlns:a16="http://schemas.microsoft.com/office/drawing/2014/main" pred="{6035D87B-7571-43AA-9EE7-9B080C25F83A}"/>
            </a:ext>
          </a:extLst>
        </xdr:cNvPr>
        <xdr:cNvSpPr txBox="1"/>
      </xdr:nvSpPr>
      <xdr:spPr>
        <a:xfrm rot="10800000" flipV="1">
          <a:off x="56600089" y="1397001"/>
          <a:ext cx="562610" cy="152398"/>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H336" totalsRowShown="0" headerRowDxfId="11" dataDxfId="9" headerRowBorderDxfId="10" tableBorderDxfId="8">
  <autoFilter ref="A10:H336" xr:uid="{00000000-0009-0000-0100-000001000000}"/>
  <tableColumns count="8">
    <tableColumn id="1" xr3:uid="{00000000-0010-0000-0000-000001000000}" name="Program Type" dataDxfId="7"/>
    <tableColumn id="2" xr3:uid="{00000000-0010-0000-0000-000002000000}" name="Instructional Site Name" dataDxfId="6"/>
    <tableColumn id="3" xr3:uid="{00000000-0010-0000-0000-000003000000}" name="City of Instruction" dataDxfId="5"/>
    <tableColumn id="4" xr3:uid="{00000000-0010-0000-0000-000004000000}" name="Online Offering (Yes/No)" dataDxfId="4"/>
    <tableColumn id="5" xr3:uid="{00000000-0010-0000-0000-000005000000}" name="Days per Week" dataDxfId="3"/>
    <tableColumn id="6" xr3:uid="{00000000-0010-0000-0000-000006000000}" name="Hours per Week" dataDxfId="2"/>
    <tableColumn id="7" xr3:uid="{00000000-0010-0000-0000-000007000000}" name="No. of Weeks with instruction" dataDxfId="1"/>
    <tableColumn id="8" xr3:uid="{00000000-0010-0000-0000-000008000000}" name="Planned Hours from July 1 to June 30" dataDxfId="0">
      <calculatedColumnFormula>IFERROR(Table1[[#This Row],[No. of Weeks with instruction]]*Table1[[#This Row],[Hours per Week]],"")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ldoe.org/academics/career-adult-edu/adult-edu/resources.s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zoomScaleNormal="100" zoomScaleSheetLayoutView="68" workbookViewId="0">
      <selection activeCell="A18" sqref="A18:M18"/>
    </sheetView>
  </sheetViews>
  <sheetFormatPr baseColWidth="10" defaultColWidth="8.83203125" defaultRowHeight="15" x14ac:dyDescent="0.2"/>
  <cols>
    <col min="12" max="12" width="2" customWidth="1"/>
    <col min="13" max="13" width="3.1640625" hidden="1" customWidth="1"/>
    <col min="14" max="14" width="0.33203125" customWidth="1"/>
  </cols>
  <sheetData>
    <row r="1" spans="1:14" x14ac:dyDescent="0.2">
      <c r="A1" s="180"/>
      <c r="B1" s="180"/>
      <c r="C1" s="180"/>
      <c r="D1" s="180"/>
      <c r="E1" s="180"/>
      <c r="F1" s="180"/>
      <c r="G1" s="180"/>
      <c r="H1" s="180"/>
      <c r="I1" s="180"/>
      <c r="J1" s="180"/>
      <c r="K1" s="180"/>
      <c r="L1" s="180"/>
      <c r="M1" s="180"/>
      <c r="N1" s="180"/>
    </row>
    <row r="2" spans="1:14" x14ac:dyDescent="0.2">
      <c r="A2" s="180"/>
      <c r="B2" s="180"/>
      <c r="C2" s="180"/>
      <c r="D2" s="180"/>
      <c r="E2" s="180"/>
      <c r="F2" s="180"/>
      <c r="G2" s="180"/>
      <c r="H2" s="180"/>
      <c r="I2" s="180"/>
      <c r="J2" s="180"/>
      <c r="K2" s="180"/>
      <c r="L2" s="180"/>
      <c r="M2" s="180"/>
      <c r="N2" s="180"/>
    </row>
    <row r="3" spans="1:14" x14ac:dyDescent="0.2">
      <c r="A3" s="180"/>
      <c r="B3" s="180"/>
      <c r="C3" s="180"/>
      <c r="D3" s="180"/>
      <c r="E3" s="180"/>
      <c r="F3" s="180"/>
      <c r="G3" s="180"/>
      <c r="H3" s="180"/>
      <c r="I3" s="180"/>
      <c r="J3" s="180"/>
      <c r="K3" s="180"/>
      <c r="L3" s="180"/>
      <c r="M3" s="180"/>
      <c r="N3" s="180"/>
    </row>
    <row r="4" spans="1:14" x14ac:dyDescent="0.2">
      <c r="A4" s="180"/>
      <c r="B4" s="180"/>
      <c r="C4" s="180"/>
      <c r="D4" s="180"/>
      <c r="E4" s="180"/>
      <c r="F4" s="180"/>
      <c r="G4" s="180"/>
      <c r="H4" s="180"/>
      <c r="I4" s="180"/>
      <c r="J4" s="180"/>
      <c r="K4" s="180"/>
      <c r="L4" s="180"/>
      <c r="M4" s="180"/>
      <c r="N4" s="180"/>
    </row>
    <row r="5" spans="1:14" x14ac:dyDescent="0.2">
      <c r="A5" s="180"/>
      <c r="B5" s="180"/>
      <c r="C5" s="180"/>
      <c r="D5" s="180"/>
      <c r="E5" s="180"/>
      <c r="F5" s="180"/>
      <c r="G5" s="180"/>
      <c r="H5" s="180"/>
      <c r="I5" s="180"/>
      <c r="J5" s="180"/>
      <c r="K5" s="180"/>
      <c r="L5" s="180"/>
      <c r="M5" s="180"/>
      <c r="N5" s="180"/>
    </row>
    <row r="6" spans="1:14" x14ac:dyDescent="0.2">
      <c r="A6" s="180"/>
      <c r="B6" s="180"/>
      <c r="C6" s="180"/>
      <c r="D6" s="180"/>
      <c r="E6" s="180"/>
      <c r="F6" s="180"/>
      <c r="G6" s="180"/>
      <c r="H6" s="180"/>
      <c r="I6" s="180"/>
      <c r="J6" s="180"/>
      <c r="K6" s="180"/>
      <c r="L6" s="180"/>
      <c r="M6" s="180"/>
      <c r="N6" s="180"/>
    </row>
    <row r="7" spans="1:14" x14ac:dyDescent="0.2">
      <c r="A7" s="180"/>
      <c r="B7" s="180"/>
      <c r="C7" s="180"/>
      <c r="D7" s="180"/>
      <c r="E7" s="180"/>
      <c r="F7" s="180"/>
      <c r="G7" s="180"/>
      <c r="H7" s="180"/>
      <c r="I7" s="180"/>
      <c r="J7" s="180"/>
      <c r="K7" s="180"/>
      <c r="L7" s="180"/>
      <c r="M7" s="180"/>
      <c r="N7" s="180"/>
    </row>
    <row r="8" spans="1:14" x14ac:dyDescent="0.2">
      <c r="A8" s="180"/>
      <c r="B8" s="180"/>
      <c r="C8" s="180"/>
      <c r="D8" s="180"/>
      <c r="E8" s="180"/>
      <c r="F8" s="180"/>
      <c r="G8" s="180"/>
      <c r="H8" s="180"/>
      <c r="I8" s="180"/>
      <c r="J8" s="180"/>
      <c r="K8" s="180"/>
      <c r="L8" s="180"/>
      <c r="M8" s="180"/>
      <c r="N8" s="180"/>
    </row>
    <row r="9" spans="1:14" x14ac:dyDescent="0.2">
      <c r="A9" s="180"/>
      <c r="B9" s="180"/>
      <c r="C9" s="180"/>
      <c r="D9" s="180"/>
      <c r="E9" s="180"/>
      <c r="F9" s="180"/>
      <c r="G9" s="180"/>
      <c r="H9" s="180"/>
      <c r="I9" s="180"/>
      <c r="J9" s="180"/>
      <c r="K9" s="180"/>
      <c r="L9" s="180"/>
      <c r="M9" s="180"/>
      <c r="N9" s="180"/>
    </row>
    <row r="10" spans="1:14" x14ac:dyDescent="0.2">
      <c r="A10" s="180"/>
      <c r="B10" s="180"/>
      <c r="C10" s="180"/>
      <c r="D10" s="180"/>
      <c r="E10" s="180"/>
      <c r="F10" s="180"/>
      <c r="G10" s="180"/>
      <c r="H10" s="180"/>
      <c r="I10" s="180"/>
      <c r="J10" s="180"/>
      <c r="K10" s="180"/>
      <c r="L10" s="180"/>
      <c r="M10" s="180"/>
      <c r="N10" s="180"/>
    </row>
    <row r="11" spans="1:14" x14ac:dyDescent="0.2">
      <c r="A11" s="180"/>
      <c r="B11" s="180"/>
      <c r="C11" s="180"/>
      <c r="D11" s="180"/>
      <c r="E11" s="180"/>
      <c r="F11" s="180"/>
      <c r="G11" s="180"/>
      <c r="H11" s="180"/>
      <c r="I11" s="180"/>
      <c r="J11" s="180"/>
      <c r="K11" s="180"/>
      <c r="L11" s="180"/>
      <c r="M11" s="180"/>
      <c r="N11" s="180"/>
    </row>
    <row r="12" spans="1:14" x14ac:dyDescent="0.2">
      <c r="A12" s="180"/>
      <c r="B12" s="180"/>
      <c r="C12" s="180"/>
      <c r="D12" s="180"/>
      <c r="E12" s="180"/>
      <c r="F12" s="180"/>
      <c r="G12" s="180"/>
      <c r="H12" s="180"/>
      <c r="I12" s="180"/>
      <c r="J12" s="180"/>
      <c r="K12" s="180"/>
      <c r="L12" s="180"/>
      <c r="M12" s="180"/>
      <c r="N12" s="180"/>
    </row>
    <row r="13" spans="1:14" x14ac:dyDescent="0.2">
      <c r="A13" s="180"/>
      <c r="B13" s="180"/>
      <c r="C13" s="180"/>
      <c r="D13" s="180"/>
      <c r="E13" s="180"/>
      <c r="F13" s="180"/>
      <c r="G13" s="180"/>
      <c r="H13" s="180"/>
      <c r="I13" s="180"/>
      <c r="J13" s="180"/>
      <c r="K13" s="180"/>
      <c r="L13" s="180"/>
      <c r="M13" s="180"/>
      <c r="N13" s="180"/>
    </row>
    <row r="14" spans="1:14" x14ac:dyDescent="0.2">
      <c r="A14" s="180"/>
      <c r="B14" s="180"/>
      <c r="C14" s="180"/>
      <c r="D14" s="180"/>
      <c r="E14" s="180"/>
      <c r="F14" s="180"/>
      <c r="G14" s="180"/>
      <c r="H14" s="180"/>
      <c r="I14" s="180"/>
      <c r="J14" s="180"/>
      <c r="K14" s="180"/>
      <c r="L14" s="180"/>
      <c r="M14" s="180"/>
      <c r="N14" s="180"/>
    </row>
    <row r="15" spans="1:14" ht="123" customHeight="1" x14ac:dyDescent="0.2">
      <c r="A15" s="181" t="s">
        <v>0</v>
      </c>
      <c r="B15" s="182"/>
      <c r="C15" s="182"/>
      <c r="D15" s="182"/>
      <c r="E15" s="182"/>
      <c r="F15" s="182"/>
      <c r="G15" s="182"/>
      <c r="H15" s="182"/>
      <c r="I15" s="182"/>
      <c r="J15" s="182"/>
      <c r="K15" s="182"/>
      <c r="L15" s="182"/>
      <c r="M15" s="182"/>
      <c r="N15" s="182"/>
    </row>
    <row r="16" spans="1:14" ht="42" customHeight="1" x14ac:dyDescent="0.2">
      <c r="A16" s="326" t="s">
        <v>1</v>
      </c>
      <c r="B16" s="326"/>
      <c r="C16" s="326"/>
      <c r="D16" s="326"/>
      <c r="E16" s="326"/>
      <c r="F16" s="326"/>
      <c r="G16" s="326"/>
      <c r="H16" s="326"/>
      <c r="I16" s="326"/>
      <c r="J16" s="326"/>
      <c r="K16" s="326"/>
      <c r="L16" s="326"/>
      <c r="M16" s="326"/>
      <c r="N16" s="326"/>
    </row>
    <row r="17" spans="1:14" ht="28.5" customHeight="1" x14ac:dyDescent="0.2">
      <c r="A17" s="327" t="s">
        <v>2</v>
      </c>
      <c r="B17" s="327"/>
      <c r="C17" s="327"/>
      <c r="D17" s="327"/>
      <c r="E17" s="327"/>
      <c r="F17" s="327"/>
      <c r="G17" s="327"/>
      <c r="H17" s="327"/>
      <c r="I17" s="327"/>
      <c r="J17" s="327"/>
      <c r="K17" s="327"/>
      <c r="L17" s="327"/>
      <c r="M17" s="327"/>
      <c r="N17" s="327"/>
    </row>
    <row r="18" spans="1:14" ht="51" customHeight="1" x14ac:dyDescent="0.2">
      <c r="A18" s="324" t="s">
        <v>396</v>
      </c>
      <c r="B18" s="325"/>
      <c r="C18" s="325"/>
      <c r="D18" s="325"/>
      <c r="E18" s="325"/>
      <c r="F18" s="325"/>
      <c r="G18" s="325"/>
      <c r="H18" s="325"/>
      <c r="I18" s="325"/>
      <c r="J18" s="325"/>
      <c r="K18" s="325"/>
      <c r="L18" s="325"/>
      <c r="M18" s="325"/>
    </row>
    <row r="19" spans="1:14" ht="15" customHeight="1" x14ac:dyDescent="0.2"/>
    <row r="20" spans="1:14" ht="15" customHeight="1" x14ac:dyDescent="0.2"/>
    <row r="21" spans="1:14" ht="15" customHeight="1" x14ac:dyDescent="0.2"/>
    <row r="22" spans="1:14" ht="15" customHeight="1" x14ac:dyDescent="0.2"/>
    <row r="23" spans="1:14" ht="111" customHeight="1" x14ac:dyDescent="0.2"/>
  </sheetData>
  <sheetProtection algorithmName="SHA-512" hashValue="x4ct65TmCXK+E23JSFeYvww5iJksWv3ydBYLY1I2PgS2bo/rf0TX0h7kJOhiQNUGli7lDuGO7qwC39A4JByGxA==" saltValue="vq2ycI/NjYlCzFOTSesl+Q==" spinCount="100000" sheet="1" scenarios="1" selectLockedCells="1" selectUnlockedCells="1"/>
  <mergeCells count="5">
    <mergeCell ref="A1:N14"/>
    <mergeCell ref="A15:N15"/>
    <mergeCell ref="A16:N16"/>
    <mergeCell ref="A17:N17"/>
    <mergeCell ref="A18:M18"/>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EDBF9"/>
    <pageSetUpPr fitToPage="1"/>
  </sheetPr>
  <dimension ref="A1:Q46"/>
  <sheetViews>
    <sheetView zoomScale="99" zoomScaleNormal="99" workbookViewId="0">
      <selection activeCell="B3" sqref="B3:E3"/>
    </sheetView>
  </sheetViews>
  <sheetFormatPr baseColWidth="10" defaultColWidth="9" defaultRowHeight="14" x14ac:dyDescent="0.2"/>
  <cols>
    <col min="1" max="1" width="5.33203125" style="70" customWidth="1"/>
    <col min="2" max="2" width="8.5" style="70" customWidth="1"/>
    <col min="3" max="3" width="2.83203125" style="70" customWidth="1"/>
    <col min="4" max="4" width="12" style="70" customWidth="1"/>
    <col min="5" max="5" width="27.5" style="70" customWidth="1"/>
    <col min="6" max="6" width="29.6640625" style="70" customWidth="1"/>
    <col min="7" max="7" width="18.1640625" style="70" customWidth="1"/>
    <col min="8" max="8" width="12.6640625" style="70" customWidth="1"/>
    <col min="9" max="9" width="15.83203125" style="70" customWidth="1"/>
    <col min="10" max="10" width="6.5" style="70" customWidth="1"/>
    <col min="11" max="11" width="4.83203125" style="70" customWidth="1"/>
    <col min="12" max="12" width="9.33203125" style="70" customWidth="1"/>
    <col min="13" max="15" width="9" style="70"/>
    <col min="16" max="16" width="20.1640625" style="70" customWidth="1"/>
    <col min="17" max="16384" width="9" style="70"/>
  </cols>
  <sheetData>
    <row r="1" spans="1:17" ht="92" customHeight="1" x14ac:dyDescent="0.2">
      <c r="A1" s="289" t="s">
        <v>354</v>
      </c>
      <c r="B1" s="289"/>
      <c r="C1" s="289"/>
      <c r="D1" s="289"/>
      <c r="E1" s="289"/>
      <c r="F1" s="289"/>
      <c r="G1" s="289"/>
      <c r="H1" s="289"/>
      <c r="I1" s="289"/>
      <c r="J1" s="289"/>
      <c r="K1" s="289"/>
      <c r="L1" s="289"/>
    </row>
    <row r="2" spans="1:17" ht="21" customHeight="1" x14ac:dyDescent="0.2">
      <c r="A2" s="290" t="s">
        <v>367</v>
      </c>
      <c r="B2" s="290"/>
      <c r="C2" s="290"/>
      <c r="D2" s="290"/>
      <c r="E2" s="290"/>
      <c r="F2" s="290"/>
      <c r="G2" s="290"/>
      <c r="H2" s="290"/>
      <c r="I2" s="290"/>
      <c r="J2" s="290"/>
      <c r="K2" s="290"/>
      <c r="L2" s="290"/>
    </row>
    <row r="3" spans="1:17" ht="15" x14ac:dyDescent="0.2">
      <c r="A3" s="164" t="s">
        <v>170</v>
      </c>
      <c r="B3" s="306"/>
      <c r="C3" s="306"/>
      <c r="D3" s="306"/>
      <c r="E3" s="306"/>
      <c r="F3" s="291"/>
      <c r="G3" s="291"/>
      <c r="H3" s="291"/>
      <c r="I3" s="291"/>
      <c r="J3" s="291"/>
      <c r="K3" s="291"/>
      <c r="L3" s="291"/>
    </row>
    <row r="4" spans="1:17" ht="15" x14ac:dyDescent="0.2">
      <c r="A4" s="307" t="s">
        <v>171</v>
      </c>
      <c r="B4" s="307"/>
      <c r="C4" s="307"/>
      <c r="D4" s="307"/>
      <c r="E4" s="291"/>
      <c r="F4" s="291"/>
      <c r="G4" s="291"/>
      <c r="H4" s="291"/>
      <c r="I4" s="291"/>
      <c r="J4" s="291"/>
      <c r="K4" s="291"/>
      <c r="L4" s="291"/>
    </row>
    <row r="5" spans="1:17" ht="15" x14ac:dyDescent="0.2">
      <c r="A5" s="164" t="s">
        <v>172</v>
      </c>
      <c r="B5" s="306"/>
      <c r="C5" s="306"/>
      <c r="D5" s="306"/>
      <c r="E5" s="306"/>
      <c r="F5" s="292"/>
      <c r="G5" s="292"/>
      <c r="H5" s="292"/>
      <c r="I5" s="292"/>
      <c r="J5" s="292"/>
      <c r="K5" s="292"/>
      <c r="L5" s="292"/>
    </row>
    <row r="6" spans="1:17" ht="15" customHeight="1" x14ac:dyDescent="0.2">
      <c r="A6" s="310" t="s">
        <v>173</v>
      </c>
      <c r="B6" s="310"/>
      <c r="C6" s="310"/>
      <c r="D6" s="310"/>
      <c r="E6" s="310"/>
      <c r="F6" s="310"/>
      <c r="G6" s="310"/>
      <c r="H6" s="310"/>
      <c r="I6" s="310"/>
      <c r="J6" s="310"/>
      <c r="K6" s="310"/>
      <c r="L6" s="310"/>
    </row>
    <row r="7" spans="1:17" ht="25" customHeight="1" x14ac:dyDescent="0.2">
      <c r="A7" s="311" t="s">
        <v>174</v>
      </c>
      <c r="B7" s="311"/>
      <c r="C7" s="311"/>
      <c r="D7" s="311"/>
      <c r="E7" s="311"/>
      <c r="F7" s="311"/>
      <c r="G7" s="311"/>
      <c r="H7" s="311"/>
      <c r="I7" s="311"/>
      <c r="J7" s="311"/>
      <c r="K7" s="311"/>
      <c r="L7" s="311"/>
    </row>
    <row r="8" spans="1:17" x14ac:dyDescent="0.2">
      <c r="A8" s="312"/>
      <c r="B8" s="312"/>
      <c r="C8" s="312"/>
      <c r="D8" s="312"/>
      <c r="E8" s="312"/>
      <c r="F8" s="312"/>
      <c r="G8" s="312"/>
      <c r="H8" s="312"/>
      <c r="I8" s="312"/>
      <c r="J8" s="312"/>
      <c r="K8" s="312"/>
      <c r="L8" s="312"/>
    </row>
    <row r="9" spans="1:17" ht="15" x14ac:dyDescent="0.2">
      <c r="A9" s="308" t="s">
        <v>175</v>
      </c>
      <c r="B9" s="308"/>
      <c r="C9" s="308"/>
      <c r="D9" s="308"/>
      <c r="E9" s="308"/>
      <c r="F9" s="308"/>
      <c r="G9" s="308"/>
      <c r="H9" s="308"/>
      <c r="I9" s="308"/>
      <c r="J9" s="308"/>
      <c r="K9" s="308"/>
      <c r="L9" s="308"/>
      <c r="P9" s="116" t="s">
        <v>176</v>
      </c>
    </row>
    <row r="10" spans="1:17" ht="15" x14ac:dyDescent="0.2">
      <c r="A10" s="309" t="s">
        <v>177</v>
      </c>
      <c r="B10" s="309"/>
      <c r="C10" s="309"/>
      <c r="D10" s="309"/>
      <c r="E10" s="309"/>
      <c r="F10" s="309"/>
      <c r="G10" s="309"/>
      <c r="H10" s="309"/>
      <c r="I10" s="309"/>
      <c r="J10" s="309"/>
      <c r="K10" s="309"/>
      <c r="L10" s="309"/>
      <c r="P10"/>
      <c r="Q10"/>
    </row>
    <row r="11" spans="1:17" ht="30" customHeight="1" x14ac:dyDescent="0.2">
      <c r="A11" s="154" t="s">
        <v>355</v>
      </c>
      <c r="B11" s="294" t="s">
        <v>178</v>
      </c>
      <c r="C11" s="294"/>
      <c r="D11" s="155" t="s">
        <v>179</v>
      </c>
      <c r="E11" s="155" t="s">
        <v>180</v>
      </c>
      <c r="F11" s="155" t="s">
        <v>181</v>
      </c>
      <c r="G11" s="155" t="s">
        <v>182</v>
      </c>
      <c r="H11" s="155" t="s">
        <v>183</v>
      </c>
      <c r="I11" s="154" t="s">
        <v>356</v>
      </c>
      <c r="J11" s="305" t="s">
        <v>357</v>
      </c>
      <c r="K11" s="305"/>
      <c r="L11" s="305"/>
      <c r="P11"/>
      <c r="Q11"/>
    </row>
    <row r="12" spans="1:17" ht="16" x14ac:dyDescent="0.2">
      <c r="A12" s="156"/>
      <c r="B12" s="293" t="s">
        <v>358</v>
      </c>
      <c r="C12" s="293"/>
      <c r="D12" s="157" t="s">
        <v>359</v>
      </c>
      <c r="E12" s="157" t="s">
        <v>360</v>
      </c>
      <c r="F12" s="157" t="s">
        <v>360</v>
      </c>
      <c r="G12" s="157" t="s">
        <v>361</v>
      </c>
      <c r="H12" s="157" t="s">
        <v>362</v>
      </c>
      <c r="I12" s="157" t="s">
        <v>363</v>
      </c>
      <c r="J12" s="293" t="s">
        <v>364</v>
      </c>
      <c r="K12" s="293"/>
      <c r="L12" s="293"/>
      <c r="P12"/>
      <c r="Q12"/>
    </row>
    <row r="13" spans="1:17" ht="15" x14ac:dyDescent="0.2">
      <c r="A13" s="158">
        <v>1</v>
      </c>
      <c r="B13" s="288"/>
      <c r="C13" s="288"/>
      <c r="D13" s="159"/>
      <c r="E13" s="159"/>
      <c r="F13" s="159"/>
      <c r="G13" s="159"/>
      <c r="H13" s="160"/>
      <c r="I13" s="161"/>
      <c r="J13" s="287"/>
      <c r="K13" s="287"/>
      <c r="L13" s="287"/>
      <c r="P13"/>
      <c r="Q13"/>
    </row>
    <row r="14" spans="1:17" ht="15" x14ac:dyDescent="0.2">
      <c r="A14" s="158">
        <v>2</v>
      </c>
      <c r="B14" s="288"/>
      <c r="C14" s="288"/>
      <c r="D14" s="159"/>
      <c r="E14" s="159"/>
      <c r="F14" s="159"/>
      <c r="G14" s="159"/>
      <c r="H14" s="159"/>
      <c r="I14" s="161"/>
      <c r="J14" s="287"/>
      <c r="K14" s="287"/>
      <c r="L14" s="287"/>
      <c r="P14"/>
      <c r="Q14"/>
    </row>
    <row r="15" spans="1:17" ht="15" x14ac:dyDescent="0.2">
      <c r="A15" s="158">
        <v>3</v>
      </c>
      <c r="B15" s="288"/>
      <c r="C15" s="288"/>
      <c r="D15" s="159"/>
      <c r="E15" s="159"/>
      <c r="F15" s="159"/>
      <c r="G15" s="159"/>
      <c r="H15" s="159"/>
      <c r="I15" s="161"/>
      <c r="J15" s="287"/>
      <c r="K15" s="287"/>
      <c r="L15" s="287"/>
      <c r="P15"/>
      <c r="Q15"/>
    </row>
    <row r="16" spans="1:17" ht="15" x14ac:dyDescent="0.2">
      <c r="A16" s="158">
        <v>4</v>
      </c>
      <c r="B16" s="288"/>
      <c r="C16" s="288"/>
      <c r="D16" s="159"/>
      <c r="E16" s="159"/>
      <c r="F16" s="159"/>
      <c r="G16" s="159"/>
      <c r="H16" s="159"/>
      <c r="I16" s="161"/>
      <c r="J16" s="287"/>
      <c r="K16" s="287"/>
      <c r="L16" s="287"/>
      <c r="P16"/>
      <c r="Q16"/>
    </row>
    <row r="17" spans="1:17" ht="15" x14ac:dyDescent="0.2">
      <c r="A17" s="158">
        <v>5</v>
      </c>
      <c r="B17" s="288"/>
      <c r="C17" s="288"/>
      <c r="D17" s="159"/>
      <c r="E17" s="159"/>
      <c r="F17" s="159"/>
      <c r="G17" s="159"/>
      <c r="H17" s="159"/>
      <c r="I17" s="161"/>
      <c r="J17" s="287"/>
      <c r="K17" s="287"/>
      <c r="L17" s="287"/>
      <c r="P17"/>
      <c r="Q17"/>
    </row>
    <row r="18" spans="1:17" ht="15" x14ac:dyDescent="0.2">
      <c r="A18" s="158">
        <v>6</v>
      </c>
      <c r="B18" s="288"/>
      <c r="C18" s="288"/>
      <c r="D18" s="159"/>
      <c r="E18" s="159"/>
      <c r="F18" s="159"/>
      <c r="G18" s="159"/>
      <c r="H18" s="159"/>
      <c r="I18" s="161"/>
      <c r="J18" s="287"/>
      <c r="K18" s="287"/>
      <c r="L18" s="287"/>
      <c r="P18"/>
      <c r="Q18"/>
    </row>
    <row r="19" spans="1:17" ht="15" x14ac:dyDescent="0.2">
      <c r="A19" s="158">
        <v>7</v>
      </c>
      <c r="B19" s="288"/>
      <c r="C19" s="288"/>
      <c r="D19" s="159"/>
      <c r="E19" s="159"/>
      <c r="F19" s="159"/>
      <c r="G19" s="159"/>
      <c r="H19" s="159"/>
      <c r="I19" s="161"/>
      <c r="J19" s="287"/>
      <c r="K19" s="287"/>
      <c r="L19" s="287"/>
      <c r="P19"/>
      <c r="Q19"/>
    </row>
    <row r="20" spans="1:17" ht="15" x14ac:dyDescent="0.2">
      <c r="A20" s="158">
        <v>8</v>
      </c>
      <c r="B20" s="288"/>
      <c r="C20" s="288"/>
      <c r="D20" s="159"/>
      <c r="E20" s="159"/>
      <c r="F20" s="159"/>
      <c r="G20" s="159"/>
      <c r="H20" s="159"/>
      <c r="I20" s="161"/>
      <c r="J20" s="287"/>
      <c r="K20" s="287"/>
      <c r="L20" s="287"/>
      <c r="P20"/>
      <c r="Q20"/>
    </row>
    <row r="21" spans="1:17" ht="15" x14ac:dyDescent="0.2">
      <c r="A21" s="158">
        <v>9</v>
      </c>
      <c r="B21" s="288"/>
      <c r="C21" s="288"/>
      <c r="D21" s="159"/>
      <c r="E21" s="159"/>
      <c r="F21" s="159"/>
      <c r="G21" s="159"/>
      <c r="H21" s="159"/>
      <c r="I21" s="161"/>
      <c r="J21" s="287"/>
      <c r="K21" s="287"/>
      <c r="L21" s="287"/>
      <c r="P21"/>
      <c r="Q21"/>
    </row>
    <row r="22" spans="1:17" ht="15" x14ac:dyDescent="0.2">
      <c r="A22" s="158">
        <v>10</v>
      </c>
      <c r="B22" s="288"/>
      <c r="C22" s="288"/>
      <c r="D22" s="159"/>
      <c r="E22" s="159"/>
      <c r="F22" s="159"/>
      <c r="G22" s="159"/>
      <c r="H22" s="159"/>
      <c r="I22" s="161"/>
      <c r="J22" s="287"/>
      <c r="K22" s="287"/>
      <c r="L22" s="287"/>
      <c r="P22"/>
      <c r="Q22"/>
    </row>
    <row r="23" spans="1:17" s="144" customFormat="1" ht="15" x14ac:dyDescent="0.2">
      <c r="A23" s="297"/>
      <c r="B23" s="297"/>
      <c r="C23" s="297"/>
      <c r="D23" s="297"/>
      <c r="E23" s="297"/>
      <c r="F23" s="297"/>
      <c r="G23" s="297"/>
      <c r="H23" s="297"/>
      <c r="I23" s="297"/>
      <c r="J23" s="297"/>
      <c r="K23" s="297"/>
      <c r="L23" s="297"/>
      <c r="P23"/>
      <c r="Q23"/>
    </row>
    <row r="24" spans="1:17" ht="15" x14ac:dyDescent="0.2">
      <c r="A24" s="304" t="s">
        <v>184</v>
      </c>
      <c r="B24" s="304"/>
      <c r="C24" s="304"/>
      <c r="D24" s="304"/>
      <c r="E24" s="304"/>
      <c r="F24" s="304"/>
      <c r="G24" s="304"/>
      <c r="H24" s="304"/>
      <c r="I24" s="304"/>
      <c r="J24" s="304"/>
      <c r="K24" s="304"/>
      <c r="L24" s="304"/>
    </row>
    <row r="25" spans="1:17" ht="15" x14ac:dyDescent="0.2">
      <c r="A25" s="298" t="s">
        <v>185</v>
      </c>
      <c r="B25" s="298"/>
      <c r="C25" s="298"/>
      <c r="D25" s="298"/>
      <c r="E25" s="298"/>
      <c r="F25" s="298"/>
      <c r="G25" s="298"/>
      <c r="H25" s="298"/>
      <c r="I25" s="298"/>
      <c r="J25" s="298"/>
      <c r="K25" s="298"/>
      <c r="L25" s="298"/>
    </row>
    <row r="26" spans="1:17" s="71" customFormat="1" ht="15" x14ac:dyDescent="0.2">
      <c r="A26" s="299"/>
      <c r="B26" s="299"/>
      <c r="C26" s="299"/>
      <c r="D26" s="299"/>
      <c r="E26" s="299"/>
      <c r="F26" s="299"/>
      <c r="G26" s="299"/>
      <c r="H26" s="299"/>
      <c r="I26" s="299"/>
      <c r="J26" s="299"/>
      <c r="K26" s="299"/>
      <c r="L26" s="299"/>
    </row>
    <row r="27" spans="1:17" ht="14" customHeight="1" x14ac:dyDescent="0.2">
      <c r="A27" s="269" t="s">
        <v>339</v>
      </c>
      <c r="B27" s="269"/>
      <c r="C27" s="269"/>
      <c r="D27" s="269"/>
      <c r="E27" s="269"/>
      <c r="F27" s="269"/>
      <c r="G27" s="269"/>
      <c r="H27" s="269"/>
      <c r="I27" s="269"/>
      <c r="J27" s="269"/>
      <c r="K27" s="269"/>
      <c r="L27" s="269"/>
    </row>
    <row r="28" spans="1:17" ht="15" x14ac:dyDescent="0.2">
      <c r="A28" s="298" t="s">
        <v>340</v>
      </c>
      <c r="B28" s="298"/>
      <c r="C28" s="298"/>
      <c r="D28" s="298"/>
      <c r="E28" s="298"/>
      <c r="F28" s="298"/>
      <c r="G28" s="298"/>
      <c r="H28" s="298"/>
      <c r="I28" s="298"/>
      <c r="J28" s="298"/>
      <c r="K28" s="298"/>
      <c r="L28" s="298"/>
    </row>
    <row r="29" spans="1:17" x14ac:dyDescent="0.2">
      <c r="A29" s="299"/>
      <c r="B29" s="299"/>
      <c r="C29" s="299"/>
      <c r="D29" s="299"/>
      <c r="E29" s="299"/>
      <c r="F29" s="299"/>
      <c r="G29" s="299"/>
      <c r="H29" s="299"/>
      <c r="I29" s="299"/>
      <c r="J29" s="299"/>
      <c r="K29" s="299"/>
      <c r="L29" s="299"/>
    </row>
    <row r="30" spans="1:17" x14ac:dyDescent="0.2">
      <c r="A30" s="299"/>
      <c r="B30" s="299"/>
      <c r="C30" s="299"/>
      <c r="D30" s="299"/>
      <c r="E30" s="299"/>
      <c r="F30" s="299"/>
      <c r="G30" s="299"/>
      <c r="H30" s="299"/>
      <c r="I30" s="299"/>
      <c r="J30" s="299"/>
      <c r="K30" s="299"/>
      <c r="L30" s="299"/>
    </row>
    <row r="31" spans="1:17" ht="22" customHeight="1" x14ac:dyDescent="0.2">
      <c r="A31" s="269" t="s">
        <v>341</v>
      </c>
      <c r="B31" s="269"/>
      <c r="C31" s="269"/>
      <c r="D31" s="269"/>
      <c r="E31" s="269"/>
      <c r="F31" s="269"/>
      <c r="G31" s="162" t="s">
        <v>342</v>
      </c>
      <c r="H31" s="162" t="s">
        <v>342</v>
      </c>
      <c r="I31" s="300"/>
      <c r="J31" s="300"/>
      <c r="K31" s="300"/>
      <c r="L31" s="300"/>
    </row>
    <row r="32" spans="1:17" ht="14" customHeight="1" x14ac:dyDescent="0.2">
      <c r="A32" s="299"/>
      <c r="B32" s="299"/>
      <c r="C32" s="299"/>
      <c r="D32" s="299"/>
      <c r="E32" s="299"/>
      <c r="F32" s="299"/>
      <c r="G32" s="163" t="s">
        <v>186</v>
      </c>
      <c r="H32" s="163" t="s">
        <v>187</v>
      </c>
      <c r="I32" s="300"/>
      <c r="J32" s="300"/>
      <c r="K32" s="300"/>
      <c r="L32" s="300"/>
    </row>
    <row r="33" spans="1:12" ht="15" x14ac:dyDescent="0.2">
      <c r="A33" s="299"/>
      <c r="B33" s="299"/>
      <c r="C33" s="299"/>
      <c r="D33" s="299"/>
      <c r="E33" s="299"/>
      <c r="F33" s="299"/>
      <c r="G33" s="299"/>
      <c r="H33" s="299"/>
      <c r="I33" s="299"/>
      <c r="J33" s="299"/>
      <c r="K33" s="299"/>
      <c r="L33" s="299"/>
    </row>
    <row r="34" spans="1:12" ht="14" customHeight="1" x14ac:dyDescent="0.2">
      <c r="A34" s="301" t="s">
        <v>365</v>
      </c>
      <c r="B34" s="301"/>
      <c r="C34" s="301"/>
      <c r="D34" s="301"/>
      <c r="E34" s="301"/>
      <c r="F34" s="301"/>
      <c r="G34" s="301"/>
      <c r="H34" s="301"/>
      <c r="I34" s="301"/>
      <c r="J34" s="301"/>
      <c r="K34" s="301"/>
      <c r="L34" s="301"/>
    </row>
    <row r="35" spans="1:12" ht="15" x14ac:dyDescent="0.2">
      <c r="A35" s="302" t="s">
        <v>188</v>
      </c>
      <c r="B35" s="302"/>
      <c r="C35" s="302"/>
      <c r="D35" s="302"/>
      <c r="E35" s="302"/>
      <c r="F35" s="302"/>
      <c r="G35" s="302"/>
      <c r="H35" s="302"/>
      <c r="I35" s="302"/>
      <c r="J35" s="302"/>
      <c r="K35" s="302"/>
      <c r="L35" s="302"/>
    </row>
    <row r="36" spans="1:12" ht="32.25" customHeight="1" x14ac:dyDescent="0.2">
      <c r="A36" s="269" t="s">
        <v>369</v>
      </c>
      <c r="B36" s="269"/>
      <c r="C36" s="269"/>
      <c r="D36" s="269"/>
      <c r="E36" s="269"/>
      <c r="F36" s="269"/>
      <c r="G36" s="269"/>
      <c r="H36" s="269"/>
      <c r="I36" s="269"/>
      <c r="J36" s="269"/>
      <c r="K36" s="269"/>
      <c r="L36" s="269"/>
    </row>
    <row r="37" spans="1:12" ht="15" x14ac:dyDescent="0.2">
      <c r="A37" s="298" t="s">
        <v>189</v>
      </c>
      <c r="B37" s="298"/>
      <c r="C37" s="298"/>
      <c r="D37" s="298"/>
      <c r="E37" s="298"/>
      <c r="F37" s="298"/>
      <c r="G37" s="298"/>
      <c r="H37" s="298"/>
      <c r="I37" s="298"/>
      <c r="J37" s="298"/>
      <c r="K37" s="298"/>
      <c r="L37" s="298"/>
    </row>
    <row r="38" spans="1:12" ht="15" x14ac:dyDescent="0.2">
      <c r="A38" s="298" t="s">
        <v>366</v>
      </c>
      <c r="B38" s="298"/>
      <c r="C38" s="298"/>
      <c r="D38" s="298"/>
      <c r="E38" s="298"/>
      <c r="F38" s="298"/>
      <c r="G38" s="298"/>
      <c r="H38" s="298"/>
      <c r="I38" s="298"/>
      <c r="J38" s="298"/>
      <c r="K38" s="298"/>
      <c r="L38" s="298"/>
    </row>
    <row r="39" spans="1:12" ht="34.5" customHeight="1" x14ac:dyDescent="0.2">
      <c r="A39" s="295" t="s">
        <v>190</v>
      </c>
      <c r="B39" s="295"/>
      <c r="C39" s="295"/>
      <c r="D39" s="295"/>
      <c r="E39" s="303" t="s">
        <v>368</v>
      </c>
      <c r="F39" s="303"/>
      <c r="G39" s="303"/>
      <c r="H39" s="303"/>
      <c r="I39" s="303"/>
      <c r="J39" s="303"/>
      <c r="K39" s="303"/>
      <c r="L39" s="303"/>
    </row>
    <row r="40" spans="1:12" ht="96" customHeight="1" x14ac:dyDescent="0.2">
      <c r="A40" s="295" t="s">
        <v>191</v>
      </c>
      <c r="B40" s="295"/>
      <c r="C40" s="295"/>
      <c r="D40" s="295"/>
      <c r="E40" s="296" t="s">
        <v>374</v>
      </c>
      <c r="F40" s="296"/>
      <c r="G40" s="296"/>
      <c r="H40" s="296"/>
      <c r="I40" s="296"/>
      <c r="J40" s="296"/>
      <c r="K40" s="296"/>
      <c r="L40" s="296"/>
    </row>
    <row r="41" spans="1:12" ht="28" customHeight="1" x14ac:dyDescent="0.2">
      <c r="A41" s="295" t="s">
        <v>343</v>
      </c>
      <c r="B41" s="295"/>
      <c r="C41" s="295"/>
      <c r="D41" s="295"/>
      <c r="E41" s="296" t="s">
        <v>344</v>
      </c>
      <c r="F41" s="296"/>
      <c r="G41" s="296"/>
      <c r="H41" s="296"/>
      <c r="I41" s="296"/>
      <c r="J41" s="296"/>
      <c r="K41" s="296"/>
      <c r="L41" s="296"/>
    </row>
    <row r="42" spans="1:12" ht="36" customHeight="1" x14ac:dyDescent="0.2">
      <c r="A42" s="295" t="s">
        <v>345</v>
      </c>
      <c r="B42" s="295"/>
      <c r="C42" s="295"/>
      <c r="D42" s="295"/>
      <c r="E42" s="296" t="s">
        <v>346</v>
      </c>
      <c r="F42" s="296"/>
      <c r="G42" s="296"/>
      <c r="H42" s="296"/>
      <c r="I42" s="296"/>
      <c r="J42" s="296"/>
      <c r="K42" s="296"/>
      <c r="L42" s="296"/>
    </row>
    <row r="43" spans="1:12" ht="34.5" customHeight="1" x14ac:dyDescent="0.2">
      <c r="A43" s="295" t="s">
        <v>192</v>
      </c>
      <c r="B43" s="295"/>
      <c r="C43" s="295"/>
      <c r="D43" s="295"/>
      <c r="E43" s="296" t="s">
        <v>347</v>
      </c>
      <c r="F43" s="296"/>
      <c r="G43" s="296"/>
      <c r="H43" s="296"/>
      <c r="I43" s="296"/>
      <c r="J43" s="296"/>
      <c r="K43" s="296"/>
      <c r="L43" s="296"/>
    </row>
    <row r="44" spans="1:12" ht="33" customHeight="1" x14ac:dyDescent="0.2">
      <c r="A44" s="295" t="s">
        <v>348</v>
      </c>
      <c r="B44" s="295"/>
      <c r="C44" s="295"/>
      <c r="D44" s="295"/>
      <c r="E44" s="296" t="s">
        <v>349</v>
      </c>
      <c r="F44" s="296"/>
      <c r="G44" s="296"/>
      <c r="H44" s="296"/>
      <c r="I44" s="296"/>
      <c r="J44" s="296"/>
      <c r="K44" s="296"/>
      <c r="L44" s="296"/>
    </row>
    <row r="45" spans="1:12" ht="20.25" customHeight="1" x14ac:dyDescent="0.2">
      <c r="A45" s="295" t="s">
        <v>350</v>
      </c>
      <c r="B45" s="295"/>
      <c r="C45" s="295"/>
      <c r="D45" s="295"/>
      <c r="E45" s="296" t="s">
        <v>351</v>
      </c>
      <c r="F45" s="296"/>
      <c r="G45" s="296"/>
      <c r="H45" s="296"/>
      <c r="I45" s="296"/>
      <c r="J45" s="296"/>
      <c r="K45" s="296"/>
      <c r="L45" s="296"/>
    </row>
    <row r="46" spans="1:12" ht="36.75" customHeight="1" x14ac:dyDescent="0.2">
      <c r="A46" s="295" t="s">
        <v>352</v>
      </c>
      <c r="B46" s="295"/>
      <c r="C46" s="295"/>
      <c r="D46" s="295"/>
      <c r="E46" s="296" t="s">
        <v>353</v>
      </c>
      <c r="F46" s="296"/>
      <c r="G46" s="296"/>
      <c r="H46" s="296"/>
      <c r="I46" s="296"/>
      <c r="J46" s="296"/>
      <c r="K46" s="296"/>
      <c r="L46" s="296"/>
    </row>
  </sheetData>
  <sheetProtection selectLockedCells="1"/>
  <mergeCells count="70">
    <mergeCell ref="J11:L11"/>
    <mergeCell ref="B3:E3"/>
    <mergeCell ref="B5:E5"/>
    <mergeCell ref="A4:D4"/>
    <mergeCell ref="A9:L9"/>
    <mergeCell ref="A10:L10"/>
    <mergeCell ref="A6:L6"/>
    <mergeCell ref="A7:L7"/>
    <mergeCell ref="A8:L8"/>
    <mergeCell ref="A24:L24"/>
    <mergeCell ref="A25:L25"/>
    <mergeCell ref="A26:L26"/>
    <mergeCell ref="A27:L27"/>
    <mergeCell ref="B15:C15"/>
    <mergeCell ref="J15:L15"/>
    <mergeCell ref="B16:C16"/>
    <mergeCell ref="J16:L16"/>
    <mergeCell ref="B17:C17"/>
    <mergeCell ref="J17:L17"/>
    <mergeCell ref="J20:L20"/>
    <mergeCell ref="B21:C21"/>
    <mergeCell ref="J21:L21"/>
    <mergeCell ref="B22:C22"/>
    <mergeCell ref="J22:L22"/>
    <mergeCell ref="B18:C18"/>
    <mergeCell ref="A37:L37"/>
    <mergeCell ref="A38:L38"/>
    <mergeCell ref="E39:L39"/>
    <mergeCell ref="E40:L40"/>
    <mergeCell ref="A40:D40"/>
    <mergeCell ref="A46:D46"/>
    <mergeCell ref="A43:D43"/>
    <mergeCell ref="A44:D44"/>
    <mergeCell ref="A45:D45"/>
    <mergeCell ref="E43:L43"/>
    <mergeCell ref="E44:L44"/>
    <mergeCell ref="E45:L45"/>
    <mergeCell ref="E46:L46"/>
    <mergeCell ref="A41:D41"/>
    <mergeCell ref="A42:D42"/>
    <mergeCell ref="E41:L41"/>
    <mergeCell ref="A23:L23"/>
    <mergeCell ref="E42:L42"/>
    <mergeCell ref="A39:D39"/>
    <mergeCell ref="A28:L28"/>
    <mergeCell ref="A29:L30"/>
    <mergeCell ref="A31:F31"/>
    <mergeCell ref="I31:L31"/>
    <mergeCell ref="A32:F32"/>
    <mergeCell ref="I32:L32"/>
    <mergeCell ref="A33:L33"/>
    <mergeCell ref="A34:L34"/>
    <mergeCell ref="A35:L35"/>
    <mergeCell ref="A36:L36"/>
    <mergeCell ref="J18:L18"/>
    <mergeCell ref="B19:C19"/>
    <mergeCell ref="J19:L19"/>
    <mergeCell ref="B20:C20"/>
    <mergeCell ref="A1:L1"/>
    <mergeCell ref="A2:L2"/>
    <mergeCell ref="F3:L3"/>
    <mergeCell ref="E4:L4"/>
    <mergeCell ref="F5:L5"/>
    <mergeCell ref="B12:C12"/>
    <mergeCell ref="J12:L12"/>
    <mergeCell ref="B13:C13"/>
    <mergeCell ref="J13:L13"/>
    <mergeCell ref="B14:C14"/>
    <mergeCell ref="J14:L14"/>
    <mergeCell ref="B11:C11"/>
  </mergeCells>
  <pageMargins left="0.7" right="0.7" top="0.75" bottom="0.75" header="0.3" footer="0.3"/>
  <pageSetup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EDBF9"/>
    <pageSetUpPr fitToPage="1"/>
  </sheetPr>
  <dimension ref="A1:D17"/>
  <sheetViews>
    <sheetView zoomScaleNormal="100" workbookViewId="0">
      <selection activeCell="D4" sqref="D4"/>
    </sheetView>
  </sheetViews>
  <sheetFormatPr baseColWidth="10" defaultColWidth="9.1640625" defaultRowHeight="15" x14ac:dyDescent="0.2"/>
  <cols>
    <col min="1" max="1" width="30.33203125" style="2" customWidth="1"/>
    <col min="2" max="2" width="17" style="2" customWidth="1"/>
    <col min="3" max="3" width="20" style="2" customWidth="1"/>
    <col min="4" max="4" width="15.83203125" style="2" customWidth="1"/>
    <col min="5" max="16384" width="9.1640625" style="2"/>
  </cols>
  <sheetData>
    <row r="1" spans="1:4" ht="32.25" customHeight="1" x14ac:dyDescent="0.2">
      <c r="A1" s="322" t="s">
        <v>193</v>
      </c>
      <c r="B1" s="323"/>
      <c r="C1" s="323"/>
      <c r="D1" s="323"/>
    </row>
    <row r="2" spans="1:4" ht="24" customHeight="1" x14ac:dyDescent="0.2">
      <c r="A2" s="313" t="s">
        <v>194</v>
      </c>
      <c r="B2" s="314"/>
      <c r="C2" s="314"/>
      <c r="D2" s="315"/>
    </row>
    <row r="3" spans="1:4" ht="21" customHeight="1" x14ac:dyDescent="0.2">
      <c r="A3" s="316" t="s">
        <v>195</v>
      </c>
      <c r="B3" s="317"/>
      <c r="C3" s="317"/>
      <c r="D3" s="318"/>
    </row>
    <row r="4" spans="1:4" ht="34" x14ac:dyDescent="0.2">
      <c r="A4" s="107" t="s">
        <v>196</v>
      </c>
      <c r="B4" s="107" t="s">
        <v>197</v>
      </c>
      <c r="C4" s="107" t="s">
        <v>198</v>
      </c>
      <c r="D4" s="108" t="s">
        <v>199</v>
      </c>
    </row>
    <row r="5" spans="1:4" x14ac:dyDescent="0.2">
      <c r="A5" s="109" t="s">
        <v>200</v>
      </c>
      <c r="B5" s="110" t="s">
        <v>201</v>
      </c>
      <c r="C5" s="110" t="s">
        <v>202</v>
      </c>
      <c r="D5" s="111">
        <v>85043</v>
      </c>
    </row>
    <row r="6" spans="1:4" x14ac:dyDescent="0.2">
      <c r="A6" s="109" t="s">
        <v>203</v>
      </c>
      <c r="B6" s="110" t="s">
        <v>204</v>
      </c>
      <c r="C6" s="110" t="s">
        <v>205</v>
      </c>
      <c r="D6" s="111">
        <v>100000</v>
      </c>
    </row>
    <row r="7" spans="1:4" x14ac:dyDescent="0.2">
      <c r="A7" s="109" t="s">
        <v>206</v>
      </c>
      <c r="B7" s="110" t="s">
        <v>207</v>
      </c>
      <c r="C7" s="110" t="s">
        <v>208</v>
      </c>
      <c r="D7" s="111">
        <v>1168595</v>
      </c>
    </row>
    <row r="8" spans="1:4" x14ac:dyDescent="0.2">
      <c r="A8" s="109" t="s">
        <v>209</v>
      </c>
      <c r="B8" s="110" t="s">
        <v>210</v>
      </c>
      <c r="C8" s="110" t="s">
        <v>211</v>
      </c>
      <c r="D8" s="111">
        <v>100000</v>
      </c>
    </row>
    <row r="9" spans="1:4" ht="14.25" customHeight="1" x14ac:dyDescent="0.2">
      <c r="A9" s="109" t="s">
        <v>212</v>
      </c>
      <c r="B9" s="110" t="s">
        <v>213</v>
      </c>
      <c r="C9" s="110" t="s">
        <v>214</v>
      </c>
      <c r="D9" s="111">
        <v>35509</v>
      </c>
    </row>
    <row r="10" spans="1:4" x14ac:dyDescent="0.2">
      <c r="A10" s="109" t="s">
        <v>215</v>
      </c>
      <c r="B10" s="110" t="s">
        <v>216</v>
      </c>
      <c r="C10" s="110" t="s">
        <v>217</v>
      </c>
      <c r="D10" s="111">
        <v>100000</v>
      </c>
    </row>
    <row r="11" spans="1:4" x14ac:dyDescent="0.2">
      <c r="A11" s="109" t="s">
        <v>218</v>
      </c>
      <c r="B11" s="110" t="s">
        <v>219</v>
      </c>
      <c r="C11" s="110" t="s">
        <v>220</v>
      </c>
      <c r="D11" s="111">
        <v>100000</v>
      </c>
    </row>
    <row r="12" spans="1:4" x14ac:dyDescent="0.2">
      <c r="A12" s="109" t="s">
        <v>221</v>
      </c>
      <c r="B12" s="110" t="s">
        <v>222</v>
      </c>
      <c r="C12" s="110" t="s">
        <v>223</v>
      </c>
      <c r="D12" s="111">
        <v>100000</v>
      </c>
    </row>
    <row r="13" spans="1:4" x14ac:dyDescent="0.2">
      <c r="A13" s="109" t="s">
        <v>224</v>
      </c>
      <c r="B13" s="110" t="s">
        <v>225</v>
      </c>
      <c r="C13" s="110" t="s">
        <v>226</v>
      </c>
      <c r="D13" s="111">
        <v>67700</v>
      </c>
    </row>
    <row r="14" spans="1:4" x14ac:dyDescent="0.2">
      <c r="A14" s="109" t="s">
        <v>227</v>
      </c>
      <c r="B14" s="110" t="s">
        <v>228</v>
      </c>
      <c r="C14" s="110" t="s">
        <v>229</v>
      </c>
      <c r="D14" s="111">
        <v>100000</v>
      </c>
    </row>
    <row r="15" spans="1:4" x14ac:dyDescent="0.2">
      <c r="A15" s="109" t="s">
        <v>230</v>
      </c>
      <c r="B15" s="110" t="s">
        <v>231</v>
      </c>
      <c r="C15" s="110" t="s">
        <v>232</v>
      </c>
      <c r="D15" s="111">
        <v>63000</v>
      </c>
    </row>
    <row r="16" spans="1:4" x14ac:dyDescent="0.2">
      <c r="A16" s="109" t="s">
        <v>233</v>
      </c>
      <c r="B16" s="110" t="s">
        <v>234</v>
      </c>
      <c r="C16" s="110" t="s">
        <v>235</v>
      </c>
      <c r="D16" s="111">
        <v>80153</v>
      </c>
    </row>
    <row r="17" spans="1:4" x14ac:dyDescent="0.2">
      <c r="A17" s="319" t="s">
        <v>236</v>
      </c>
      <c r="B17" s="320"/>
      <c r="C17" s="321"/>
      <c r="D17" s="112">
        <v>2100000</v>
      </c>
    </row>
  </sheetData>
  <sheetProtection algorithmName="SHA-512" hashValue="1R+TZpogyhgdIyQiRdbk5C5pgrHVeQ/jAbLgRnoa8/rywykSJaGO6b2d826mFkM0oFtas6p26GoRttMUI0MtLA==" saltValue="LJyUuxFQ30aKRqsBoN3IgA==" spinCount="100000" sheet="1" selectLockedCells="1"/>
  <mergeCells count="4">
    <mergeCell ref="A2:D2"/>
    <mergeCell ref="A3:D3"/>
    <mergeCell ref="A17:C17"/>
    <mergeCell ref="A1:D1"/>
  </mergeCells>
  <pageMargins left="0.7" right="0.7"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8"/>
  <sheetViews>
    <sheetView workbookViewId="0">
      <selection activeCell="A12" sqref="A12:A23"/>
    </sheetView>
  </sheetViews>
  <sheetFormatPr baseColWidth="10" defaultColWidth="8.83203125" defaultRowHeight="15" x14ac:dyDescent="0.2"/>
  <cols>
    <col min="1" max="1" width="45.33203125" customWidth="1"/>
    <col min="2" max="2" width="4.33203125" customWidth="1"/>
    <col min="4" max="4" width="2.6640625" customWidth="1"/>
    <col min="5" max="5" width="18.5" customWidth="1"/>
  </cols>
  <sheetData>
    <row r="1" spans="1:7" x14ac:dyDescent="0.2">
      <c r="G1">
        <v>1</v>
      </c>
    </row>
    <row r="2" spans="1:7" x14ac:dyDescent="0.2">
      <c r="A2" t="s">
        <v>12</v>
      </c>
      <c r="C2" t="s">
        <v>237</v>
      </c>
      <c r="E2" t="s">
        <v>238</v>
      </c>
      <c r="G2">
        <v>2</v>
      </c>
    </row>
    <row r="3" spans="1:7" x14ac:dyDescent="0.2">
      <c r="A3" t="s">
        <v>239</v>
      </c>
      <c r="C3" t="s">
        <v>240</v>
      </c>
      <c r="E3" t="s">
        <v>241</v>
      </c>
      <c r="G3">
        <v>3</v>
      </c>
    </row>
    <row r="4" spans="1:7" x14ac:dyDescent="0.2">
      <c r="A4" t="s">
        <v>242</v>
      </c>
      <c r="E4" t="s">
        <v>243</v>
      </c>
      <c r="G4">
        <v>4</v>
      </c>
    </row>
    <row r="5" spans="1:7" x14ac:dyDescent="0.2">
      <c r="A5" t="s">
        <v>244</v>
      </c>
      <c r="G5">
        <v>5</v>
      </c>
    </row>
    <row r="6" spans="1:7" x14ac:dyDescent="0.2">
      <c r="A6" t="s">
        <v>245</v>
      </c>
      <c r="G6">
        <v>6</v>
      </c>
    </row>
    <row r="11" spans="1:7" x14ac:dyDescent="0.2">
      <c r="E11" t="s">
        <v>246</v>
      </c>
    </row>
    <row r="12" spans="1:7" x14ac:dyDescent="0.2">
      <c r="A12" s="23" t="s">
        <v>247</v>
      </c>
      <c r="E12" t="s">
        <v>248</v>
      </c>
    </row>
    <row r="13" spans="1:7" x14ac:dyDescent="0.2">
      <c r="A13" s="117" t="s">
        <v>249</v>
      </c>
    </row>
    <row r="14" spans="1:7" x14ac:dyDescent="0.2">
      <c r="A14" s="117" t="s">
        <v>250</v>
      </c>
    </row>
    <row r="15" spans="1:7" x14ac:dyDescent="0.2">
      <c r="A15" s="117" t="s">
        <v>251</v>
      </c>
    </row>
    <row r="16" spans="1:7" x14ac:dyDescent="0.2">
      <c r="A16" s="117" t="s">
        <v>252</v>
      </c>
    </row>
    <row r="17" spans="1:1" x14ac:dyDescent="0.2">
      <c r="A17" s="117" t="s">
        <v>253</v>
      </c>
    </row>
    <row r="18" spans="1:1" x14ac:dyDescent="0.2">
      <c r="A18" s="117" t="s">
        <v>254</v>
      </c>
    </row>
    <row r="19" spans="1:1" x14ac:dyDescent="0.2">
      <c r="A19" s="117" t="s">
        <v>255</v>
      </c>
    </row>
    <row r="20" spans="1:1" x14ac:dyDescent="0.2">
      <c r="A20" s="117" t="s">
        <v>256</v>
      </c>
    </row>
    <row r="21" spans="1:1" x14ac:dyDescent="0.2">
      <c r="A21" s="117" t="s">
        <v>257</v>
      </c>
    </row>
    <row r="22" spans="1:1" x14ac:dyDescent="0.2">
      <c r="A22" s="117" t="s">
        <v>258</v>
      </c>
    </row>
    <row r="23" spans="1:1" x14ac:dyDescent="0.2">
      <c r="A23" s="117" t="s">
        <v>259</v>
      </c>
    </row>
    <row r="24" spans="1:1" x14ac:dyDescent="0.2">
      <c r="A24" s="117" t="s">
        <v>260</v>
      </c>
    </row>
    <row r="25" spans="1:1" x14ac:dyDescent="0.2">
      <c r="A25" s="117" t="s">
        <v>261</v>
      </c>
    </row>
    <row r="26" spans="1:1" x14ac:dyDescent="0.2">
      <c r="A26" s="117" t="s">
        <v>262</v>
      </c>
    </row>
    <row r="27" spans="1:1" x14ac:dyDescent="0.2">
      <c r="A27" s="117" t="s">
        <v>263</v>
      </c>
    </row>
    <row r="28" spans="1:1" x14ac:dyDescent="0.2">
      <c r="A28" s="117" t="s">
        <v>264</v>
      </c>
    </row>
    <row r="29" spans="1:1" x14ac:dyDescent="0.2">
      <c r="A29" s="117" t="s">
        <v>265</v>
      </c>
    </row>
    <row r="31" spans="1:1" ht="16" thickBot="1" x14ac:dyDescent="0.25">
      <c r="A31" s="23" t="s">
        <v>266</v>
      </c>
    </row>
    <row r="32" spans="1:1" ht="16" x14ac:dyDescent="0.2">
      <c r="A32" s="118" t="s">
        <v>267</v>
      </c>
    </row>
    <row r="33" spans="1:1" ht="16" x14ac:dyDescent="0.2">
      <c r="A33" s="119" t="s">
        <v>268</v>
      </c>
    </row>
    <row r="34" spans="1:1" ht="16" x14ac:dyDescent="0.2">
      <c r="A34" s="119" t="s">
        <v>269</v>
      </c>
    </row>
    <row r="35" spans="1:1" ht="16" x14ac:dyDescent="0.2">
      <c r="A35" s="119" t="s">
        <v>270</v>
      </c>
    </row>
    <row r="36" spans="1:1" ht="16" x14ac:dyDescent="0.2">
      <c r="A36" s="119" t="s">
        <v>271</v>
      </c>
    </row>
    <row r="37" spans="1:1" ht="16" x14ac:dyDescent="0.2">
      <c r="A37" s="119" t="s">
        <v>272</v>
      </c>
    </row>
    <row r="38" spans="1:1" ht="16" x14ac:dyDescent="0.2">
      <c r="A38" s="119" t="s">
        <v>273</v>
      </c>
    </row>
    <row r="39" spans="1:1" ht="16" x14ac:dyDescent="0.2">
      <c r="A39" s="119" t="s">
        <v>274</v>
      </c>
    </row>
    <row r="40" spans="1:1" ht="16" x14ac:dyDescent="0.2">
      <c r="A40" s="119" t="s">
        <v>275</v>
      </c>
    </row>
    <row r="41" spans="1:1" ht="16" x14ac:dyDescent="0.2">
      <c r="A41" s="119" t="s">
        <v>276</v>
      </c>
    </row>
    <row r="42" spans="1:1" ht="16" x14ac:dyDescent="0.2">
      <c r="A42" s="119" t="s">
        <v>277</v>
      </c>
    </row>
    <row r="43" spans="1:1" ht="16" x14ac:dyDescent="0.2">
      <c r="A43" s="119" t="s">
        <v>278</v>
      </c>
    </row>
    <row r="44" spans="1:1" ht="16" x14ac:dyDescent="0.2">
      <c r="A44" s="119" t="s">
        <v>279</v>
      </c>
    </row>
    <row r="45" spans="1:1" ht="16" x14ac:dyDescent="0.2">
      <c r="A45" s="119" t="s">
        <v>280</v>
      </c>
    </row>
    <row r="46" spans="1:1" ht="16" x14ac:dyDescent="0.2">
      <c r="A46" s="119" t="s">
        <v>281</v>
      </c>
    </row>
    <row r="47" spans="1:1" ht="16" x14ac:dyDescent="0.2">
      <c r="A47" s="119" t="s">
        <v>282</v>
      </c>
    </row>
    <row r="48" spans="1:1" ht="16" x14ac:dyDescent="0.2">
      <c r="A48" s="119" t="s">
        <v>283</v>
      </c>
    </row>
    <row r="49" spans="1:1" ht="16" x14ac:dyDescent="0.2">
      <c r="A49" s="119" t="s">
        <v>284</v>
      </c>
    </row>
    <row r="50" spans="1:1" ht="16" x14ac:dyDescent="0.2">
      <c r="A50" s="119" t="s">
        <v>285</v>
      </c>
    </row>
    <row r="51" spans="1:1" ht="16" x14ac:dyDescent="0.2">
      <c r="A51" s="119" t="s">
        <v>286</v>
      </c>
    </row>
    <row r="52" spans="1:1" ht="16" x14ac:dyDescent="0.2">
      <c r="A52" s="119" t="s">
        <v>287</v>
      </c>
    </row>
    <row r="53" spans="1:1" ht="16" x14ac:dyDescent="0.2">
      <c r="A53" s="119" t="s">
        <v>288</v>
      </c>
    </row>
    <row r="54" spans="1:1" ht="16" x14ac:dyDescent="0.2">
      <c r="A54" s="119" t="s">
        <v>289</v>
      </c>
    </row>
    <row r="55" spans="1:1" ht="16" x14ac:dyDescent="0.2">
      <c r="A55" s="119" t="s">
        <v>290</v>
      </c>
    </row>
    <row r="56" spans="1:1" ht="16" x14ac:dyDescent="0.2">
      <c r="A56" s="119" t="s">
        <v>291</v>
      </c>
    </row>
    <row r="57" spans="1:1" ht="16" x14ac:dyDescent="0.2">
      <c r="A57" s="119" t="s">
        <v>292</v>
      </c>
    </row>
    <row r="58" spans="1:1" ht="16" x14ac:dyDescent="0.2">
      <c r="A58" s="119" t="s">
        <v>293</v>
      </c>
    </row>
    <row r="59" spans="1:1" ht="16" x14ac:dyDescent="0.2">
      <c r="A59" s="119" t="s">
        <v>294</v>
      </c>
    </row>
    <row r="60" spans="1:1" ht="16" x14ac:dyDescent="0.2">
      <c r="A60" s="119" t="s">
        <v>295</v>
      </c>
    </row>
    <row r="61" spans="1:1" ht="16" x14ac:dyDescent="0.2">
      <c r="A61" s="119" t="s">
        <v>296</v>
      </c>
    </row>
    <row r="62" spans="1:1" ht="16" x14ac:dyDescent="0.2">
      <c r="A62" s="119" t="s">
        <v>297</v>
      </c>
    </row>
    <row r="63" spans="1:1" ht="16" x14ac:dyDescent="0.2">
      <c r="A63" s="119" t="s">
        <v>298</v>
      </c>
    </row>
    <row r="64" spans="1:1" ht="16" x14ac:dyDescent="0.2">
      <c r="A64" s="119" t="s">
        <v>299</v>
      </c>
    </row>
    <row r="65" spans="1:1" ht="16" x14ac:dyDescent="0.2">
      <c r="A65" s="119" t="s">
        <v>300</v>
      </c>
    </row>
    <row r="66" spans="1:1" ht="16" x14ac:dyDescent="0.2">
      <c r="A66" s="119" t="s">
        <v>301</v>
      </c>
    </row>
    <row r="67" spans="1:1" ht="16" x14ac:dyDescent="0.2">
      <c r="A67" s="119" t="s">
        <v>302</v>
      </c>
    </row>
    <row r="68" spans="1:1" ht="16" x14ac:dyDescent="0.2">
      <c r="A68" s="119" t="s">
        <v>303</v>
      </c>
    </row>
    <row r="69" spans="1:1" ht="16" x14ac:dyDescent="0.2">
      <c r="A69" s="119" t="s">
        <v>304</v>
      </c>
    </row>
    <row r="70" spans="1:1" ht="16" x14ac:dyDescent="0.2">
      <c r="A70" s="119" t="s">
        <v>305</v>
      </c>
    </row>
    <row r="71" spans="1:1" ht="16" x14ac:dyDescent="0.2">
      <c r="A71" s="119" t="s">
        <v>306</v>
      </c>
    </row>
    <row r="72" spans="1:1" ht="16" x14ac:dyDescent="0.2">
      <c r="A72" s="119" t="s">
        <v>307</v>
      </c>
    </row>
    <row r="73" spans="1:1" ht="16" x14ac:dyDescent="0.2">
      <c r="A73" s="119" t="s">
        <v>308</v>
      </c>
    </row>
    <row r="74" spans="1:1" ht="16" x14ac:dyDescent="0.2">
      <c r="A74" s="119" t="s">
        <v>309</v>
      </c>
    </row>
    <row r="75" spans="1:1" ht="16" x14ac:dyDescent="0.2">
      <c r="A75" s="119" t="s">
        <v>310</v>
      </c>
    </row>
    <row r="76" spans="1:1" ht="16" x14ac:dyDescent="0.2">
      <c r="A76" s="119" t="s">
        <v>311</v>
      </c>
    </row>
    <row r="77" spans="1:1" ht="16" x14ac:dyDescent="0.2">
      <c r="A77" s="119" t="s">
        <v>312</v>
      </c>
    </row>
    <row r="78" spans="1:1" ht="16" x14ac:dyDescent="0.2">
      <c r="A78" s="119" t="s">
        <v>313</v>
      </c>
    </row>
    <row r="79" spans="1:1" ht="16" x14ac:dyDescent="0.2">
      <c r="A79" s="119" t="s">
        <v>314</v>
      </c>
    </row>
    <row r="80" spans="1:1" ht="16" x14ac:dyDescent="0.2">
      <c r="A80" s="119" t="s">
        <v>315</v>
      </c>
    </row>
    <row r="81" spans="1:1" ht="16" x14ac:dyDescent="0.2">
      <c r="A81" s="119" t="s">
        <v>316</v>
      </c>
    </row>
    <row r="82" spans="1:1" ht="16" x14ac:dyDescent="0.2">
      <c r="A82" s="119" t="s">
        <v>317</v>
      </c>
    </row>
    <row r="83" spans="1:1" ht="16" x14ac:dyDescent="0.2">
      <c r="A83" s="119" t="s">
        <v>318</v>
      </c>
    </row>
    <row r="84" spans="1:1" ht="16" x14ac:dyDescent="0.2">
      <c r="A84" s="119" t="s">
        <v>319</v>
      </c>
    </row>
    <row r="85" spans="1:1" ht="16" x14ac:dyDescent="0.2">
      <c r="A85" s="119" t="s">
        <v>320</v>
      </c>
    </row>
    <row r="86" spans="1:1" ht="16" x14ac:dyDescent="0.2">
      <c r="A86" s="121" t="s">
        <v>321</v>
      </c>
    </row>
    <row r="87" spans="1:1" ht="16" x14ac:dyDescent="0.2">
      <c r="A87" s="121" t="s">
        <v>322</v>
      </c>
    </row>
    <row r="88" spans="1:1" ht="16" x14ac:dyDescent="0.2">
      <c r="A88" s="121" t="s">
        <v>323</v>
      </c>
    </row>
    <row r="89" spans="1:1" ht="16" x14ac:dyDescent="0.2">
      <c r="A89" s="121" t="s">
        <v>324</v>
      </c>
    </row>
    <row r="90" spans="1:1" ht="16" x14ac:dyDescent="0.2">
      <c r="A90" s="122" t="s">
        <v>325</v>
      </c>
    </row>
    <row r="91" spans="1:1" ht="16" x14ac:dyDescent="0.2">
      <c r="A91" s="119" t="s">
        <v>326</v>
      </c>
    </row>
    <row r="92" spans="1:1" ht="16" x14ac:dyDescent="0.2">
      <c r="A92" s="119" t="s">
        <v>327</v>
      </c>
    </row>
    <row r="93" spans="1:1" ht="16" x14ac:dyDescent="0.2">
      <c r="A93" s="119" t="s">
        <v>328</v>
      </c>
    </row>
    <row r="94" spans="1:1" ht="16" x14ac:dyDescent="0.2">
      <c r="A94" s="119" t="s">
        <v>329</v>
      </c>
    </row>
    <row r="95" spans="1:1" ht="16" x14ac:dyDescent="0.2">
      <c r="A95" s="119" t="s">
        <v>330</v>
      </c>
    </row>
    <row r="96" spans="1:1" ht="16" x14ac:dyDescent="0.2">
      <c r="A96" s="119" t="s">
        <v>331</v>
      </c>
    </row>
    <row r="97" spans="1:1" ht="16" x14ac:dyDescent="0.2">
      <c r="A97" s="119" t="s">
        <v>332</v>
      </c>
    </row>
    <row r="98" spans="1:1" ht="17" thickBot="1" x14ac:dyDescent="0.25">
      <c r="A98" s="120" t="s">
        <v>333</v>
      </c>
    </row>
  </sheetData>
  <sheetProtection sheet="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M30"/>
  <sheetViews>
    <sheetView zoomScaleNormal="100" workbookViewId="0">
      <selection activeCell="D14" sqref="D14"/>
    </sheetView>
  </sheetViews>
  <sheetFormatPr baseColWidth="10" defaultColWidth="8.83203125" defaultRowHeight="15" x14ac:dyDescent="0.2"/>
  <cols>
    <col min="1" max="1" width="15.5" customWidth="1"/>
    <col min="2" max="2" width="19.5" customWidth="1"/>
    <col min="3" max="3" width="16.5" customWidth="1"/>
    <col min="4" max="5" width="12.5" customWidth="1"/>
    <col min="6" max="6" width="13.33203125" customWidth="1"/>
    <col min="11" max="11" width="16" customWidth="1"/>
    <col min="12" max="12" width="9.1640625" hidden="1" customWidth="1"/>
    <col min="13" max="13" width="25.6640625" hidden="1" customWidth="1"/>
  </cols>
  <sheetData>
    <row r="1" spans="1:13" ht="19" x14ac:dyDescent="0.2">
      <c r="A1" s="60" t="s">
        <v>3</v>
      </c>
      <c r="B1" s="2"/>
      <c r="C1" s="2"/>
      <c r="D1" s="2"/>
      <c r="E1" s="2"/>
      <c r="F1" s="2"/>
    </row>
    <row r="2" spans="1:13" ht="15" customHeight="1" x14ac:dyDescent="0.2">
      <c r="A2" s="183" t="s">
        <v>4</v>
      </c>
      <c r="B2" s="184"/>
      <c r="C2" s="184"/>
      <c r="D2" s="2"/>
      <c r="E2" s="2"/>
      <c r="F2" s="2"/>
    </row>
    <row r="3" spans="1:13" ht="16" thickBot="1" x14ac:dyDescent="0.25">
      <c r="A3" s="3" t="s">
        <v>5</v>
      </c>
      <c r="B3" s="4"/>
      <c r="C3" s="2"/>
      <c r="D3" s="2"/>
      <c r="E3" s="2"/>
      <c r="F3" s="2"/>
    </row>
    <row r="4" spans="1:13" x14ac:dyDescent="0.2">
      <c r="A4" s="20" t="s">
        <v>6</v>
      </c>
      <c r="B4" s="190"/>
      <c r="C4" s="190"/>
      <c r="D4" s="196" t="s">
        <v>51</v>
      </c>
      <c r="E4" s="197"/>
      <c r="F4" s="197"/>
      <c r="H4" s="22"/>
    </row>
    <row r="5" spans="1:13" x14ac:dyDescent="0.2">
      <c r="A5" s="21" t="s">
        <v>7</v>
      </c>
      <c r="B5" s="190"/>
      <c r="C5" s="190"/>
      <c r="D5" s="2"/>
      <c r="E5" s="2"/>
      <c r="F5" s="2"/>
    </row>
    <row r="6" spans="1:13" x14ac:dyDescent="0.2">
      <c r="A6" s="138" t="s">
        <v>8</v>
      </c>
      <c r="B6" s="189" t="s">
        <v>9</v>
      </c>
      <c r="C6" s="189"/>
      <c r="D6" s="2"/>
      <c r="E6" s="2"/>
      <c r="F6" s="2"/>
    </row>
    <row r="7" spans="1:13" ht="8.25" customHeight="1" x14ac:dyDescent="0.2">
      <c r="A7" s="2"/>
      <c r="B7" s="2"/>
      <c r="C7" s="2"/>
      <c r="D7" s="2"/>
      <c r="E7" s="2"/>
      <c r="F7" s="2"/>
    </row>
    <row r="8" spans="1:13" ht="17.25" customHeight="1" x14ac:dyDescent="0.2">
      <c r="A8" s="191" t="s">
        <v>10</v>
      </c>
      <c r="B8" s="192"/>
      <c r="C8" s="193"/>
      <c r="D8" s="2" t="s">
        <v>11</v>
      </c>
      <c r="E8" s="2"/>
      <c r="F8" s="2"/>
    </row>
    <row r="9" spans="1:13" x14ac:dyDescent="0.2">
      <c r="A9" s="36" t="s">
        <v>12</v>
      </c>
      <c r="B9" s="194">
        <v>0.25</v>
      </c>
      <c r="C9" s="195"/>
      <c r="D9" s="146" t="s">
        <v>335</v>
      </c>
      <c r="E9" s="146"/>
      <c r="F9" s="146"/>
      <c r="G9" s="147"/>
      <c r="H9" s="148"/>
    </row>
    <row r="10" spans="1:13" x14ac:dyDescent="0.2">
      <c r="A10" s="36" t="s">
        <v>13</v>
      </c>
      <c r="B10" s="194">
        <v>0.27</v>
      </c>
      <c r="C10" s="195"/>
      <c r="D10" s="2"/>
      <c r="E10" s="2"/>
      <c r="F10" s="2"/>
    </row>
    <row r="11" spans="1:13" x14ac:dyDescent="0.2">
      <c r="A11" s="2"/>
      <c r="B11" s="2"/>
      <c r="C11" s="2"/>
      <c r="D11" s="26" t="s">
        <v>14</v>
      </c>
      <c r="E11" s="26" t="s">
        <v>15</v>
      </c>
      <c r="F11" s="26" t="s">
        <v>16</v>
      </c>
    </row>
    <row r="12" spans="1:13" ht="63" customHeight="1" x14ac:dyDescent="0.2">
      <c r="A12" s="2"/>
      <c r="B12" s="2"/>
      <c r="C12" s="4"/>
      <c r="D12" s="185" t="s">
        <v>17</v>
      </c>
      <c r="E12" s="186"/>
      <c r="F12" s="123" t="s">
        <v>18</v>
      </c>
      <c r="L12" s="61"/>
      <c r="M12" s="61"/>
    </row>
    <row r="13" spans="1:13" ht="40.5" customHeight="1" x14ac:dyDescent="0.2">
      <c r="A13" s="5"/>
      <c r="B13" s="5"/>
      <c r="C13" s="6" t="s">
        <v>19</v>
      </c>
      <c r="D13" s="125" t="s">
        <v>20</v>
      </c>
      <c r="E13" s="124" t="s">
        <v>21</v>
      </c>
      <c r="F13" s="64" t="s">
        <v>22</v>
      </c>
      <c r="G13" s="27"/>
      <c r="H13" s="27"/>
    </row>
    <row r="14" spans="1:13" ht="15.75" customHeight="1" x14ac:dyDescent="0.2">
      <c r="A14" s="62">
        <v>1</v>
      </c>
      <c r="B14" s="47" t="s">
        <v>23</v>
      </c>
      <c r="C14" s="9" t="s">
        <v>24</v>
      </c>
      <c r="D14" s="126">
        <v>0</v>
      </c>
      <c r="E14" s="132">
        <v>0</v>
      </c>
      <c r="F14" s="72">
        <f t="shared" ref="F14:F19" si="0">IFERROR(ROUNDUP(D14*$B$9,0),"n/a")</f>
        <v>0</v>
      </c>
      <c r="H14" s="187" t="s">
        <v>25</v>
      </c>
      <c r="I14" s="188"/>
      <c r="J14" s="188"/>
      <c r="K14" s="188"/>
      <c r="L14" s="188"/>
      <c r="M14" s="188"/>
    </row>
    <row r="15" spans="1:13" ht="15.75" customHeight="1" x14ac:dyDescent="0.2">
      <c r="A15" s="62">
        <v>2</v>
      </c>
      <c r="B15" s="48" t="s">
        <v>26</v>
      </c>
      <c r="C15" s="10" t="s">
        <v>27</v>
      </c>
      <c r="D15" s="126">
        <v>0</v>
      </c>
      <c r="E15" s="132">
        <v>0</v>
      </c>
      <c r="F15" s="72">
        <f t="shared" si="0"/>
        <v>0</v>
      </c>
      <c r="H15" s="188"/>
      <c r="I15" s="188"/>
      <c r="J15" s="188"/>
      <c r="K15" s="188"/>
      <c r="L15" s="188"/>
      <c r="M15" s="188"/>
    </row>
    <row r="16" spans="1:13" x14ac:dyDescent="0.2">
      <c r="A16" s="62">
        <v>3</v>
      </c>
      <c r="B16" s="48" t="s">
        <v>28</v>
      </c>
      <c r="C16" s="10" t="s">
        <v>29</v>
      </c>
      <c r="D16" s="126">
        <v>0</v>
      </c>
      <c r="E16" s="132">
        <v>0</v>
      </c>
      <c r="F16" s="73">
        <f t="shared" si="0"/>
        <v>0</v>
      </c>
      <c r="H16" s="188"/>
      <c r="I16" s="188"/>
      <c r="J16" s="188"/>
      <c r="K16" s="188"/>
      <c r="L16" s="188"/>
      <c r="M16" s="188"/>
    </row>
    <row r="17" spans="1:13" x14ac:dyDescent="0.2">
      <c r="A17" s="62">
        <v>4</v>
      </c>
      <c r="B17" s="48" t="s">
        <v>30</v>
      </c>
      <c r="C17" s="10" t="s">
        <v>31</v>
      </c>
      <c r="D17" s="126">
        <v>0</v>
      </c>
      <c r="E17" s="132">
        <v>0</v>
      </c>
      <c r="F17" s="73">
        <f t="shared" si="0"/>
        <v>0</v>
      </c>
      <c r="H17" s="188"/>
      <c r="I17" s="188"/>
      <c r="J17" s="188"/>
      <c r="K17" s="188"/>
      <c r="L17" s="188"/>
      <c r="M17" s="188"/>
    </row>
    <row r="18" spans="1:13" x14ac:dyDescent="0.2">
      <c r="A18" s="62">
        <v>5</v>
      </c>
      <c r="B18" s="48" t="s">
        <v>32</v>
      </c>
      <c r="C18" s="10" t="s">
        <v>33</v>
      </c>
      <c r="D18" s="126">
        <v>0</v>
      </c>
      <c r="E18" s="132">
        <v>0</v>
      </c>
      <c r="F18" s="73">
        <f t="shared" si="0"/>
        <v>0</v>
      </c>
      <c r="H18" s="188"/>
      <c r="I18" s="188"/>
      <c r="J18" s="188"/>
      <c r="K18" s="188"/>
      <c r="L18" s="188"/>
      <c r="M18" s="188"/>
    </row>
    <row r="19" spans="1:13" x14ac:dyDescent="0.2">
      <c r="A19" s="62">
        <v>6</v>
      </c>
      <c r="B19" s="48" t="s">
        <v>34</v>
      </c>
      <c r="C19" s="11" t="s">
        <v>35</v>
      </c>
      <c r="D19" s="127">
        <v>0</v>
      </c>
      <c r="E19" s="133">
        <v>0</v>
      </c>
      <c r="F19" s="74">
        <f t="shared" si="0"/>
        <v>0</v>
      </c>
      <c r="H19" s="188"/>
      <c r="I19" s="188"/>
      <c r="J19" s="188"/>
      <c r="K19" s="188"/>
      <c r="L19" s="188"/>
      <c r="M19" s="188"/>
    </row>
    <row r="20" spans="1:13" ht="12.75" customHeight="1" x14ac:dyDescent="0.2">
      <c r="A20" s="62">
        <v>7</v>
      </c>
      <c r="B20" s="12"/>
      <c r="C20" s="65" t="s">
        <v>36</v>
      </c>
      <c r="D20" s="128">
        <f t="shared" ref="D20:F20" si="1">SUM(D14:D19)</f>
        <v>0</v>
      </c>
      <c r="E20" s="134">
        <f t="shared" si="1"/>
        <v>0</v>
      </c>
      <c r="F20" s="76">
        <f t="shared" si="1"/>
        <v>0</v>
      </c>
      <c r="H20" s="188"/>
      <c r="I20" s="188"/>
      <c r="J20" s="188"/>
      <c r="K20" s="188"/>
      <c r="L20" s="188"/>
      <c r="M20" s="188"/>
    </row>
    <row r="21" spans="1:13" ht="15" customHeight="1" x14ac:dyDescent="0.2">
      <c r="A21" s="62">
        <v>8</v>
      </c>
      <c r="B21" s="48" t="s">
        <v>23</v>
      </c>
      <c r="C21" s="13" t="s">
        <v>37</v>
      </c>
      <c r="D21" s="129">
        <v>0</v>
      </c>
      <c r="E21" s="135">
        <v>0</v>
      </c>
      <c r="F21" s="77">
        <f t="shared" ref="F21:F26" si="2">IFERROR(ROUNDUP(D21*$B$10,0),"n/a")</f>
        <v>0</v>
      </c>
      <c r="H21" s="188"/>
      <c r="I21" s="188"/>
      <c r="J21" s="188"/>
      <c r="K21" s="188"/>
      <c r="L21" s="188"/>
      <c r="M21" s="188"/>
    </row>
    <row r="22" spans="1:13" x14ac:dyDescent="0.2">
      <c r="A22" s="62">
        <v>9</v>
      </c>
      <c r="B22" s="49" t="s">
        <v>38</v>
      </c>
      <c r="C22" s="10" t="s">
        <v>39</v>
      </c>
      <c r="D22" s="130">
        <v>0</v>
      </c>
      <c r="E22" s="136">
        <v>0</v>
      </c>
      <c r="F22" s="78">
        <f t="shared" si="2"/>
        <v>0</v>
      </c>
      <c r="H22" s="188"/>
      <c r="I22" s="188"/>
      <c r="J22" s="188"/>
      <c r="K22" s="188"/>
      <c r="L22" s="188"/>
      <c r="M22" s="188"/>
    </row>
    <row r="23" spans="1:13" x14ac:dyDescent="0.2">
      <c r="A23" s="62">
        <v>10</v>
      </c>
      <c r="B23" s="49" t="s">
        <v>40</v>
      </c>
      <c r="C23" s="10" t="s">
        <v>41</v>
      </c>
      <c r="D23" s="130">
        <v>0</v>
      </c>
      <c r="E23" s="136">
        <v>0</v>
      </c>
      <c r="F23" s="78">
        <f t="shared" si="2"/>
        <v>0</v>
      </c>
    </row>
    <row r="24" spans="1:13" x14ac:dyDescent="0.2">
      <c r="A24" s="62">
        <v>11</v>
      </c>
      <c r="B24" s="49" t="s">
        <v>42</v>
      </c>
      <c r="C24" s="10" t="s">
        <v>43</v>
      </c>
      <c r="D24" s="130">
        <v>0</v>
      </c>
      <c r="E24" s="136">
        <v>0</v>
      </c>
      <c r="F24" s="78">
        <f t="shared" si="2"/>
        <v>0</v>
      </c>
    </row>
    <row r="25" spans="1:13" x14ac:dyDescent="0.2">
      <c r="A25" s="62">
        <v>12</v>
      </c>
      <c r="B25" s="49" t="s">
        <v>44</v>
      </c>
      <c r="C25" s="10" t="s">
        <v>45</v>
      </c>
      <c r="D25" s="130">
        <v>0</v>
      </c>
      <c r="E25" s="136">
        <v>0</v>
      </c>
      <c r="F25" s="78">
        <f t="shared" si="2"/>
        <v>0</v>
      </c>
    </row>
    <row r="26" spans="1:13" x14ac:dyDescent="0.2">
      <c r="A26" s="62">
        <v>13</v>
      </c>
      <c r="B26" s="49" t="s">
        <v>46</v>
      </c>
      <c r="C26" s="11" t="s">
        <v>47</v>
      </c>
      <c r="D26" s="131">
        <v>0</v>
      </c>
      <c r="E26" s="136">
        <v>0</v>
      </c>
      <c r="F26" s="79">
        <f t="shared" si="2"/>
        <v>0</v>
      </c>
    </row>
    <row r="27" spans="1:13" x14ac:dyDescent="0.2">
      <c r="A27" s="62">
        <v>14</v>
      </c>
      <c r="B27" s="50"/>
      <c r="C27" s="14" t="s">
        <v>48</v>
      </c>
      <c r="D27" s="137">
        <f>SUM(D21:D26)</f>
        <v>0</v>
      </c>
      <c r="E27" s="80">
        <f>SUM(E21:E26)</f>
        <v>0</v>
      </c>
      <c r="F27" s="81">
        <f>SUM(F21:F26)</f>
        <v>0</v>
      </c>
      <c r="J27" s="63"/>
    </row>
    <row r="28" spans="1:13" x14ac:dyDescent="0.2">
      <c r="A28" s="62">
        <v>15</v>
      </c>
      <c r="B28" s="50"/>
      <c r="C28" s="14" t="s">
        <v>49</v>
      </c>
      <c r="D28" s="82">
        <f>+D20+D27</f>
        <v>0</v>
      </c>
      <c r="E28" s="75">
        <f>+E20+E27</f>
        <v>0</v>
      </c>
      <c r="F28" s="76">
        <f>F20+F27</f>
        <v>0</v>
      </c>
    </row>
    <row r="29" spans="1:13" x14ac:dyDescent="0.2">
      <c r="A29" s="4"/>
      <c r="B29" s="4"/>
      <c r="C29" s="4"/>
      <c r="D29" s="4"/>
      <c r="E29" s="4"/>
      <c r="F29" s="4"/>
    </row>
    <row r="30" spans="1:13" x14ac:dyDescent="0.2">
      <c r="A30" s="7"/>
      <c r="B30" s="8"/>
      <c r="C30" s="8"/>
      <c r="D30" s="8"/>
      <c r="E30" s="8"/>
      <c r="F30" s="8"/>
    </row>
  </sheetData>
  <sheetProtection algorithmName="SHA-512" hashValue="UY8JuYG38hygSZzgZsrYPOFCRJ15+XeuAuT2JVjaAKtK+MP0wl/n905LnAO2yufe7M/OWPfRO1/eQst25GhoPA==" saltValue="FmGncyqZc2VEb5aAs8VMVw==" spinCount="100000" sheet="1" selectLockedCells="1"/>
  <mergeCells count="10">
    <mergeCell ref="A2:C2"/>
    <mergeCell ref="D12:E12"/>
    <mergeCell ref="H14:M22"/>
    <mergeCell ref="B6:C6"/>
    <mergeCell ref="B5:C5"/>
    <mergeCell ref="B4:C4"/>
    <mergeCell ref="A8:C8"/>
    <mergeCell ref="B9:C9"/>
    <mergeCell ref="B10:C10"/>
    <mergeCell ref="D4:F4"/>
  </mergeCells>
  <printOptions horizontalCentered="1"/>
  <pageMargins left="0.45" right="0.45" top="0.75" bottom="0.75" header="0.3" footer="0.3"/>
  <pageSetup orientation="landscape" r:id="rId1"/>
  <ignoredErrors>
    <ignoredError sqref="D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LOOKUP'!$A$32:$A$98</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Q367"/>
  <sheetViews>
    <sheetView zoomScaleNormal="100" workbookViewId="0">
      <selection activeCell="A11" sqref="A11"/>
    </sheetView>
  </sheetViews>
  <sheetFormatPr baseColWidth="10" defaultColWidth="8.83203125" defaultRowHeight="15" x14ac:dyDescent="0.2"/>
  <cols>
    <col min="1" max="1" width="25.1640625" customWidth="1"/>
    <col min="2" max="2" width="21.6640625" customWidth="1"/>
    <col min="3" max="3" width="16.33203125" customWidth="1"/>
    <col min="4" max="4" width="12" customWidth="1"/>
    <col min="5" max="5" width="9.6640625" customWidth="1"/>
    <col min="6" max="6" width="6.6640625" customWidth="1"/>
    <col min="7" max="7" width="9.5" customWidth="1"/>
    <col min="8" max="8" width="16.33203125" customWidth="1"/>
    <col min="9" max="9" width="5.1640625" customWidth="1"/>
    <col min="10" max="10" width="10.83203125" customWidth="1"/>
    <col min="14" max="14" width="11" customWidth="1"/>
  </cols>
  <sheetData>
    <row r="1" spans="1:17" ht="19" x14ac:dyDescent="0.2">
      <c r="A1" s="60" t="s">
        <v>50</v>
      </c>
      <c r="B1" s="141"/>
      <c r="C1" s="141"/>
      <c r="D1" s="141"/>
      <c r="E1" s="141"/>
      <c r="F1" s="141"/>
      <c r="G1" s="141"/>
      <c r="H1" s="141"/>
      <c r="I1" s="2"/>
      <c r="J1" s="2"/>
    </row>
    <row r="2" spans="1:17" x14ac:dyDescent="0.2">
      <c r="A2" s="143"/>
      <c r="B2" s="141"/>
      <c r="C2" s="141"/>
      <c r="D2" s="141"/>
      <c r="E2" s="141"/>
      <c r="F2" s="141"/>
      <c r="G2" s="141"/>
      <c r="H2" s="141"/>
      <c r="I2" s="2"/>
      <c r="J2" s="2"/>
    </row>
    <row r="3" spans="1:17" x14ac:dyDescent="0.2">
      <c r="A3" s="143" t="s">
        <v>5</v>
      </c>
      <c r="B3" s="142"/>
      <c r="C3" s="141"/>
      <c r="D3" s="141"/>
      <c r="E3" s="141"/>
      <c r="F3" s="141"/>
      <c r="G3" s="141"/>
      <c r="H3" s="141"/>
      <c r="I3" s="2"/>
      <c r="J3" s="2"/>
    </row>
    <row r="4" spans="1:17" x14ac:dyDescent="0.2">
      <c r="A4" s="1" t="s">
        <v>6</v>
      </c>
      <c r="B4" s="201"/>
      <c r="C4" s="202"/>
      <c r="D4" s="202"/>
      <c r="E4" s="203"/>
      <c r="F4" s="204" t="s">
        <v>51</v>
      </c>
      <c r="G4" s="205"/>
      <c r="H4" s="205"/>
      <c r="I4" s="2"/>
      <c r="J4" s="22"/>
      <c r="L4" s="2"/>
    </row>
    <row r="5" spans="1:17" x14ac:dyDescent="0.2">
      <c r="A5" s="1" t="s">
        <v>7</v>
      </c>
      <c r="B5" s="201"/>
      <c r="C5" s="202"/>
      <c r="D5" s="202"/>
      <c r="E5" s="203"/>
      <c r="F5" s="141"/>
      <c r="G5" s="165"/>
      <c r="H5" s="141"/>
      <c r="I5" s="2"/>
      <c r="J5" s="2"/>
    </row>
    <row r="6" spans="1:17" x14ac:dyDescent="0.2">
      <c r="A6" s="138" t="s">
        <v>8</v>
      </c>
      <c r="B6" s="198" t="s">
        <v>9</v>
      </c>
      <c r="C6" s="199"/>
      <c r="D6" s="199"/>
      <c r="E6" s="200"/>
      <c r="F6" s="141"/>
      <c r="G6" s="165"/>
      <c r="H6" s="141"/>
      <c r="I6" s="2"/>
      <c r="J6" s="2"/>
    </row>
    <row r="7" spans="1:17" x14ac:dyDescent="0.2">
      <c r="A7" s="141"/>
      <c r="B7" s="141"/>
      <c r="C7" s="141"/>
      <c r="D7" s="141"/>
      <c r="E7" s="141"/>
      <c r="F7" s="141"/>
      <c r="G7" s="141"/>
      <c r="H7" s="141"/>
      <c r="I7" s="2"/>
      <c r="J7" s="2"/>
    </row>
    <row r="8" spans="1:17" x14ac:dyDescent="0.2">
      <c r="A8" s="17" t="s">
        <v>52</v>
      </c>
      <c r="B8" s="141"/>
      <c r="C8" s="141"/>
      <c r="D8" s="141"/>
      <c r="E8" s="141"/>
      <c r="F8" s="141"/>
      <c r="G8" s="141"/>
      <c r="H8" s="141"/>
      <c r="I8" s="2"/>
      <c r="J8" s="3"/>
    </row>
    <row r="9" spans="1:17" x14ac:dyDescent="0.2">
      <c r="A9" s="16" t="s">
        <v>14</v>
      </c>
      <c r="B9" s="16" t="s">
        <v>15</v>
      </c>
      <c r="C9" s="16" t="s">
        <v>16</v>
      </c>
      <c r="D9" s="16" t="s">
        <v>53</v>
      </c>
      <c r="E9" s="16" t="s">
        <v>54</v>
      </c>
      <c r="F9" s="16" t="s">
        <v>55</v>
      </c>
      <c r="G9" s="16" t="s">
        <v>56</v>
      </c>
      <c r="H9" s="16" t="s">
        <v>57</v>
      </c>
      <c r="I9" s="2"/>
      <c r="J9" s="2"/>
    </row>
    <row r="10" spans="1:17" ht="66" customHeight="1" x14ac:dyDescent="0.2">
      <c r="A10" s="15" t="s">
        <v>58</v>
      </c>
      <c r="B10" s="15" t="s">
        <v>59</v>
      </c>
      <c r="C10" s="15" t="s">
        <v>60</v>
      </c>
      <c r="D10" s="15" t="s">
        <v>370</v>
      </c>
      <c r="E10" s="15" t="s">
        <v>61</v>
      </c>
      <c r="F10" s="15" t="s">
        <v>62</v>
      </c>
      <c r="G10" s="15" t="s">
        <v>63</v>
      </c>
      <c r="H10" s="15" t="s">
        <v>64</v>
      </c>
      <c r="J10" s="3"/>
    </row>
    <row r="11" spans="1:17" x14ac:dyDescent="0.2">
      <c r="A11" s="51"/>
      <c r="B11" s="51"/>
      <c r="C11" s="51"/>
      <c r="D11" s="68"/>
      <c r="E11" s="68"/>
      <c r="F11" s="68"/>
      <c r="G11" s="68"/>
      <c r="H11" s="145">
        <f>IFERROR(Table1[[#This Row],[No. of Weeks with instruction]]*Table1[[#This Row],[Hours per Week]],"")</f>
        <v>0</v>
      </c>
      <c r="I11" s="4"/>
      <c r="J11" s="143" t="s">
        <v>65</v>
      </c>
    </row>
    <row r="12" spans="1:17" x14ac:dyDescent="0.2">
      <c r="A12" s="51"/>
      <c r="B12" s="51"/>
      <c r="C12" s="51"/>
      <c r="D12" s="69"/>
      <c r="E12" s="68"/>
      <c r="F12" s="68"/>
      <c r="G12" s="68"/>
      <c r="H12" s="145">
        <f>IFERROR(Table1[[#This Row],[No. of Weeks with instruction]]*Table1[[#This Row],[Hours per Week]],"")</f>
        <v>0</v>
      </c>
      <c r="I12" s="4"/>
      <c r="J12" s="142" t="s">
        <v>66</v>
      </c>
    </row>
    <row r="13" spans="1:17" x14ac:dyDescent="0.2">
      <c r="A13" s="51"/>
      <c r="B13" s="51"/>
      <c r="C13" s="51"/>
      <c r="D13" s="68"/>
      <c r="E13" s="68"/>
      <c r="F13" s="68"/>
      <c r="G13" s="68"/>
      <c r="H13" s="145">
        <f>IFERROR(Table1[[#This Row],[No. of Weeks with instruction]]*Table1[[#This Row],[Hours per Week]],"")</f>
        <v>0</v>
      </c>
      <c r="I13" s="4"/>
      <c r="J13" s="142" t="s">
        <v>67</v>
      </c>
      <c r="Q13" s="140"/>
    </row>
    <row r="14" spans="1:17" x14ac:dyDescent="0.2">
      <c r="A14" s="51"/>
      <c r="B14" s="51"/>
      <c r="C14" s="51"/>
      <c r="D14" s="68"/>
      <c r="E14" s="68"/>
      <c r="F14" s="68"/>
      <c r="G14" s="68"/>
      <c r="H14" s="145">
        <f>IFERROR(Table1[[#This Row],[No. of Weeks with instruction]]*Table1[[#This Row],[Hours per Week]],"")</f>
        <v>0</v>
      </c>
      <c r="I14" s="4"/>
      <c r="J14" s="139" t="s">
        <v>68</v>
      </c>
      <c r="K14" s="140"/>
      <c r="L14" s="140"/>
      <c r="M14" s="140"/>
      <c r="N14" s="140"/>
      <c r="O14" s="140"/>
      <c r="P14" s="140"/>
    </row>
    <row r="15" spans="1:17" x14ac:dyDescent="0.2">
      <c r="A15" s="51"/>
      <c r="B15" s="51"/>
      <c r="C15" s="51"/>
      <c r="D15" s="68"/>
      <c r="E15" s="68"/>
      <c r="F15" s="68"/>
      <c r="G15" s="68"/>
      <c r="H15" s="145">
        <f>IFERROR(Table1[[#This Row],[No. of Weeks with instruction]]*Table1[[#This Row],[Hours per Week]],"")</f>
        <v>0</v>
      </c>
      <c r="I15" s="4"/>
      <c r="J15" s="142" t="s">
        <v>334</v>
      </c>
    </row>
    <row r="16" spans="1:17" x14ac:dyDescent="0.2">
      <c r="A16" s="51"/>
      <c r="B16" s="51"/>
      <c r="C16" s="51"/>
      <c r="D16" s="68"/>
      <c r="E16" s="68"/>
      <c r="F16" s="68"/>
      <c r="G16" s="68"/>
      <c r="H16" s="145">
        <f>IFERROR(Table1[[#This Row],[No. of Weeks with instruction]]*Table1[[#This Row],[Hours per Week]],"")</f>
        <v>0</v>
      </c>
      <c r="I16" s="4"/>
      <c r="J16" s="142" t="s">
        <v>69</v>
      </c>
    </row>
    <row r="17" spans="1:10" x14ac:dyDescent="0.2">
      <c r="A17" s="51"/>
      <c r="B17" s="52"/>
      <c r="C17" s="52"/>
      <c r="D17" s="68"/>
      <c r="E17" s="53"/>
      <c r="F17" s="53"/>
      <c r="G17" s="53"/>
      <c r="H17" s="145">
        <f>IFERROR(Table1[[#This Row],[No. of Weeks with instruction]]*Table1[[#This Row],[Hours per Week]],"")</f>
        <v>0</v>
      </c>
      <c r="I17" s="8"/>
      <c r="J17" s="142" t="s">
        <v>70</v>
      </c>
    </row>
    <row r="18" spans="1:10" x14ac:dyDescent="0.2">
      <c r="A18" s="51"/>
      <c r="B18" s="54"/>
      <c r="C18" s="54"/>
      <c r="D18" s="68"/>
      <c r="E18" s="69"/>
      <c r="F18" s="69"/>
      <c r="G18" s="69"/>
      <c r="H18" s="145">
        <f>IFERROR(Table1[[#This Row],[No. of Weeks with instruction]]*Table1[[#This Row],[Hours per Week]],"")</f>
        <v>0</v>
      </c>
      <c r="J18" s="142" t="s">
        <v>71</v>
      </c>
    </row>
    <row r="19" spans="1:10" x14ac:dyDescent="0.2">
      <c r="A19" s="51"/>
      <c r="B19" s="54"/>
      <c r="C19" s="54"/>
      <c r="D19" s="68"/>
      <c r="E19" s="69"/>
      <c r="F19" s="69"/>
      <c r="G19" s="69"/>
      <c r="H19" s="145">
        <f>IFERROR(Table1[[#This Row],[No. of Weeks with instruction]]*Table1[[#This Row],[Hours per Week]],"")</f>
        <v>0</v>
      </c>
      <c r="J19" s="142" t="s">
        <v>72</v>
      </c>
    </row>
    <row r="20" spans="1:10" x14ac:dyDescent="0.2">
      <c r="A20" s="51"/>
      <c r="B20" s="54"/>
      <c r="C20" s="54"/>
      <c r="D20" s="68"/>
      <c r="E20" s="69"/>
      <c r="F20" s="69"/>
      <c r="G20" s="69"/>
      <c r="H20" s="145">
        <f>IFERROR(Table1[[#This Row],[No. of Weeks with instruction]]*Table1[[#This Row],[Hours per Week]],"")</f>
        <v>0</v>
      </c>
      <c r="J20" s="142"/>
    </row>
    <row r="21" spans="1:10" x14ac:dyDescent="0.2">
      <c r="A21" s="51"/>
      <c r="B21" s="54"/>
      <c r="C21" s="54"/>
      <c r="D21" s="68"/>
      <c r="E21" s="69"/>
      <c r="F21" s="69"/>
      <c r="G21" s="69"/>
      <c r="H21" s="145">
        <f>IFERROR(Table1[[#This Row],[No. of Weeks with instruction]]*Table1[[#This Row],[Hours per Week]],"")</f>
        <v>0</v>
      </c>
      <c r="J21" s="142" t="s">
        <v>73</v>
      </c>
    </row>
    <row r="22" spans="1:10" x14ac:dyDescent="0.2">
      <c r="A22" s="51"/>
      <c r="B22" s="54"/>
      <c r="C22" s="54"/>
      <c r="D22" s="68"/>
      <c r="E22" s="69"/>
      <c r="F22" s="69"/>
      <c r="G22" s="69"/>
      <c r="H22" s="145">
        <f>IFERROR(Table1[[#This Row],[No. of Weeks with instruction]]*Table1[[#This Row],[Hours per Week]],"")</f>
        <v>0</v>
      </c>
    </row>
    <row r="23" spans="1:10" x14ac:dyDescent="0.2">
      <c r="A23" s="51"/>
      <c r="B23" s="54"/>
      <c r="C23" s="54"/>
      <c r="D23" s="68"/>
      <c r="E23" s="69"/>
      <c r="F23" s="69"/>
      <c r="G23" s="69"/>
      <c r="H23" s="145">
        <f>IFERROR(Table1[[#This Row],[No. of Weeks with instruction]]*Table1[[#This Row],[Hours per Week]],"")</f>
        <v>0</v>
      </c>
    </row>
    <row r="24" spans="1:10" x14ac:dyDescent="0.2">
      <c r="A24" s="51"/>
      <c r="B24" s="54"/>
      <c r="C24" s="54"/>
      <c r="D24" s="68"/>
      <c r="E24" s="69"/>
      <c r="F24" s="69"/>
      <c r="G24" s="69"/>
      <c r="H24" s="145">
        <f>IFERROR(Table1[[#This Row],[No. of Weeks with instruction]]*Table1[[#This Row],[Hours per Week]],"")</f>
        <v>0</v>
      </c>
    </row>
    <row r="25" spans="1:10" x14ac:dyDescent="0.2">
      <c r="A25" s="51"/>
      <c r="B25" s="54"/>
      <c r="C25" s="54"/>
      <c r="D25" s="68"/>
      <c r="E25" s="69"/>
      <c r="F25" s="69"/>
      <c r="G25" s="69"/>
      <c r="H25" s="145">
        <f>IFERROR(Table1[[#This Row],[No. of Weeks with instruction]]*Table1[[#This Row],[Hours per Week]],"")</f>
        <v>0</v>
      </c>
    </row>
    <row r="26" spans="1:10" x14ac:dyDescent="0.2">
      <c r="A26" s="51"/>
      <c r="B26" s="54"/>
      <c r="C26" s="54"/>
      <c r="D26" s="68"/>
      <c r="E26" s="69"/>
      <c r="F26" s="69"/>
      <c r="G26" s="69"/>
      <c r="H26" s="145">
        <f>IFERROR(Table1[[#This Row],[No. of Weeks with instruction]]*Table1[[#This Row],[Hours per Week]],"")</f>
        <v>0</v>
      </c>
    </row>
    <row r="27" spans="1:10" x14ac:dyDescent="0.2">
      <c r="A27" s="51"/>
      <c r="B27" s="54"/>
      <c r="C27" s="54"/>
      <c r="D27" s="68"/>
      <c r="E27" s="69"/>
      <c r="F27" s="69"/>
      <c r="G27" s="69"/>
      <c r="H27" s="145">
        <f>IFERROR(Table1[[#This Row],[No. of Weeks with instruction]]*Table1[[#This Row],[Hours per Week]],"")</f>
        <v>0</v>
      </c>
    </row>
    <row r="28" spans="1:10" x14ac:dyDescent="0.2">
      <c r="A28" s="51"/>
      <c r="B28" s="54"/>
      <c r="C28" s="54"/>
      <c r="D28" s="68"/>
      <c r="E28" s="69"/>
      <c r="F28" s="69"/>
      <c r="G28" s="69"/>
      <c r="H28" s="145">
        <f>IFERROR(Table1[[#This Row],[No. of Weeks with instruction]]*Table1[[#This Row],[Hours per Week]],"")</f>
        <v>0</v>
      </c>
    </row>
    <row r="29" spans="1:10" x14ac:dyDescent="0.2">
      <c r="A29" s="51"/>
      <c r="B29" s="54"/>
      <c r="C29" s="54"/>
      <c r="D29" s="68"/>
      <c r="E29" s="69"/>
      <c r="F29" s="69"/>
      <c r="G29" s="69"/>
      <c r="H29" s="145">
        <f>IFERROR(Table1[[#This Row],[No. of Weeks with instruction]]*Table1[[#This Row],[Hours per Week]],"")</f>
        <v>0</v>
      </c>
    </row>
    <row r="30" spans="1:10" x14ac:dyDescent="0.2">
      <c r="A30" s="51"/>
      <c r="B30" s="54"/>
      <c r="C30" s="54"/>
      <c r="D30" s="68"/>
      <c r="E30" s="69"/>
      <c r="F30" s="69"/>
      <c r="G30" s="69"/>
      <c r="H30" s="145">
        <f>IFERROR(Table1[[#This Row],[No. of Weeks with instruction]]*Table1[[#This Row],[Hours per Week]],"")</f>
        <v>0</v>
      </c>
    </row>
    <row r="31" spans="1:10" x14ac:dyDescent="0.2">
      <c r="A31" s="51"/>
      <c r="B31" s="54"/>
      <c r="C31" s="54"/>
      <c r="D31" s="68"/>
      <c r="E31" s="69"/>
      <c r="F31" s="69"/>
      <c r="G31" s="69"/>
      <c r="H31" s="145">
        <f>IFERROR(Table1[[#This Row],[No. of Weeks with instruction]]*Table1[[#This Row],[Hours per Week]],"")</f>
        <v>0</v>
      </c>
    </row>
    <row r="32" spans="1:10" x14ac:dyDescent="0.2">
      <c r="A32" s="51"/>
      <c r="B32" s="54"/>
      <c r="C32" s="54"/>
      <c r="D32" s="68"/>
      <c r="E32" s="69"/>
      <c r="F32" s="69"/>
      <c r="G32" s="69"/>
      <c r="H32" s="145">
        <f>IFERROR(Table1[[#This Row],[No. of Weeks with instruction]]*Table1[[#This Row],[Hours per Week]],"")</f>
        <v>0</v>
      </c>
    </row>
    <row r="33" spans="1:8" x14ac:dyDescent="0.2">
      <c r="A33" s="51"/>
      <c r="B33" s="54"/>
      <c r="C33" s="54"/>
      <c r="D33" s="68"/>
      <c r="E33" s="69"/>
      <c r="F33" s="69"/>
      <c r="G33" s="69"/>
      <c r="H33" s="145">
        <f>IFERROR(Table1[[#This Row],[No. of Weeks with instruction]]*Table1[[#This Row],[Hours per Week]],"")</f>
        <v>0</v>
      </c>
    </row>
    <row r="34" spans="1:8" x14ac:dyDescent="0.2">
      <c r="A34" s="51"/>
      <c r="B34" s="54"/>
      <c r="C34" s="54"/>
      <c r="D34" s="68"/>
      <c r="E34" s="69"/>
      <c r="F34" s="69"/>
      <c r="G34" s="69"/>
      <c r="H34" s="145">
        <f>IFERROR(Table1[[#This Row],[No. of Weeks with instruction]]*Table1[[#This Row],[Hours per Week]],"")</f>
        <v>0</v>
      </c>
    </row>
    <row r="35" spans="1:8" x14ac:dyDescent="0.2">
      <c r="A35" s="51"/>
      <c r="B35" s="54"/>
      <c r="C35" s="54"/>
      <c r="D35" s="68"/>
      <c r="E35" s="69"/>
      <c r="F35" s="69"/>
      <c r="G35" s="69"/>
      <c r="H35" s="145">
        <f>IFERROR(Table1[[#This Row],[No. of Weeks with instruction]]*Table1[[#This Row],[Hours per Week]],"")</f>
        <v>0</v>
      </c>
    </row>
    <row r="36" spans="1:8" x14ac:dyDescent="0.2">
      <c r="A36" s="51"/>
      <c r="B36" s="54"/>
      <c r="C36" s="54"/>
      <c r="D36" s="68"/>
      <c r="E36" s="69"/>
      <c r="F36" s="69"/>
      <c r="G36" s="69"/>
      <c r="H36" s="145">
        <f>IFERROR(Table1[[#This Row],[No. of Weeks with instruction]]*Table1[[#This Row],[Hours per Week]],"")</f>
        <v>0</v>
      </c>
    </row>
    <row r="37" spans="1:8" x14ac:dyDescent="0.2">
      <c r="A37" s="51"/>
      <c r="B37" s="54"/>
      <c r="C37" s="54"/>
      <c r="D37" s="68"/>
      <c r="E37" s="69"/>
      <c r="F37" s="69"/>
      <c r="G37" s="69"/>
      <c r="H37" s="145">
        <f>IFERROR(Table1[[#This Row],[No. of Weeks with instruction]]*Table1[[#This Row],[Hours per Week]],"")</f>
        <v>0</v>
      </c>
    </row>
    <row r="38" spans="1:8" x14ac:dyDescent="0.2">
      <c r="A38" s="51"/>
      <c r="B38" s="54"/>
      <c r="C38" s="54"/>
      <c r="D38" s="68"/>
      <c r="E38" s="69"/>
      <c r="F38" s="69"/>
      <c r="G38" s="69"/>
      <c r="H38" s="145">
        <f>IFERROR(Table1[[#This Row],[No. of Weeks with instruction]]*Table1[[#This Row],[Hours per Week]],"")</f>
        <v>0</v>
      </c>
    </row>
    <row r="39" spans="1:8" x14ac:dyDescent="0.2">
      <c r="A39" s="51"/>
      <c r="B39" s="54"/>
      <c r="C39" s="54"/>
      <c r="D39" s="68"/>
      <c r="E39" s="69"/>
      <c r="F39" s="69"/>
      <c r="G39" s="69"/>
      <c r="H39" s="145">
        <f>IFERROR(Table1[[#This Row],[No. of Weeks with instruction]]*Table1[[#This Row],[Hours per Week]],"")</f>
        <v>0</v>
      </c>
    </row>
    <row r="40" spans="1:8" x14ac:dyDescent="0.2">
      <c r="A40" s="51"/>
      <c r="B40" s="54"/>
      <c r="C40" s="54"/>
      <c r="D40" s="68"/>
      <c r="E40" s="69"/>
      <c r="F40" s="69"/>
      <c r="G40" s="69"/>
      <c r="H40" s="145">
        <f>IFERROR(Table1[[#This Row],[No. of Weeks with instruction]]*Table1[[#This Row],[Hours per Week]],"")</f>
        <v>0</v>
      </c>
    </row>
    <row r="41" spans="1:8" x14ac:dyDescent="0.2">
      <c r="A41" s="51"/>
      <c r="B41" s="54"/>
      <c r="C41" s="54"/>
      <c r="D41" s="68"/>
      <c r="E41" s="69"/>
      <c r="F41" s="69"/>
      <c r="G41" s="69"/>
      <c r="H41" s="145">
        <f>IFERROR(Table1[[#This Row],[No. of Weeks with instruction]]*Table1[[#This Row],[Hours per Week]],"")</f>
        <v>0</v>
      </c>
    </row>
    <row r="42" spans="1:8" x14ac:dyDescent="0.2">
      <c r="A42" s="51"/>
      <c r="B42" s="54"/>
      <c r="C42" s="54"/>
      <c r="D42" s="68"/>
      <c r="E42" s="69"/>
      <c r="F42" s="69"/>
      <c r="G42" s="69"/>
      <c r="H42" s="145">
        <f>IFERROR(Table1[[#This Row],[No. of Weeks with instruction]]*Table1[[#This Row],[Hours per Week]],"")</f>
        <v>0</v>
      </c>
    </row>
    <row r="43" spans="1:8" x14ac:dyDescent="0.2">
      <c r="A43" s="51"/>
      <c r="B43" s="54"/>
      <c r="C43" s="54"/>
      <c r="D43" s="68"/>
      <c r="E43" s="69"/>
      <c r="F43" s="69"/>
      <c r="G43" s="69"/>
      <c r="H43" s="145">
        <f>IFERROR(Table1[[#This Row],[No. of Weeks with instruction]]*Table1[[#This Row],[Hours per Week]],"")</f>
        <v>0</v>
      </c>
    </row>
    <row r="44" spans="1:8" x14ac:dyDescent="0.2">
      <c r="A44" s="51"/>
      <c r="B44" s="54"/>
      <c r="C44" s="54"/>
      <c r="D44" s="68"/>
      <c r="E44" s="69"/>
      <c r="F44" s="69"/>
      <c r="G44" s="69"/>
      <c r="H44" s="145">
        <f>IFERROR(Table1[[#This Row],[No. of Weeks with instruction]]*Table1[[#This Row],[Hours per Week]],"")</f>
        <v>0</v>
      </c>
    </row>
    <row r="45" spans="1:8" x14ac:dyDescent="0.2">
      <c r="A45" s="51"/>
      <c r="B45" s="54"/>
      <c r="C45" s="54"/>
      <c r="D45" s="68"/>
      <c r="E45" s="69"/>
      <c r="F45" s="69"/>
      <c r="G45" s="69"/>
      <c r="H45" s="145">
        <f>IFERROR(Table1[[#This Row],[No. of Weeks with instruction]]*Table1[[#This Row],[Hours per Week]],"")</f>
        <v>0</v>
      </c>
    </row>
    <row r="46" spans="1:8" x14ac:dyDescent="0.2">
      <c r="A46" s="51"/>
      <c r="B46" s="54"/>
      <c r="C46" s="54"/>
      <c r="D46" s="68"/>
      <c r="E46" s="69"/>
      <c r="F46" s="69"/>
      <c r="G46" s="69"/>
      <c r="H46" s="145">
        <f>IFERROR(Table1[[#This Row],[No. of Weeks with instruction]]*Table1[[#This Row],[Hours per Week]],"")</f>
        <v>0</v>
      </c>
    </row>
    <row r="47" spans="1:8" x14ac:dyDescent="0.2">
      <c r="A47" s="51"/>
      <c r="B47" s="54"/>
      <c r="C47" s="54"/>
      <c r="D47" s="68"/>
      <c r="E47" s="69"/>
      <c r="F47" s="69"/>
      <c r="G47" s="69"/>
      <c r="H47" s="145">
        <f>IFERROR(Table1[[#This Row],[No. of Weeks with instruction]]*Table1[[#This Row],[Hours per Week]],"")</f>
        <v>0</v>
      </c>
    </row>
    <row r="48" spans="1:8" x14ac:dyDescent="0.2">
      <c r="A48" s="51"/>
      <c r="B48" s="54"/>
      <c r="C48" s="54"/>
      <c r="D48" s="68"/>
      <c r="E48" s="69"/>
      <c r="F48" s="69"/>
      <c r="G48" s="69"/>
      <c r="H48" s="145">
        <f>IFERROR(Table1[[#This Row],[No. of Weeks with instruction]]*Table1[[#This Row],[Hours per Week]],"")</f>
        <v>0</v>
      </c>
    </row>
    <row r="49" spans="1:8" x14ac:dyDescent="0.2">
      <c r="A49" s="51"/>
      <c r="B49" s="54"/>
      <c r="C49" s="54"/>
      <c r="D49" s="68"/>
      <c r="E49" s="69"/>
      <c r="F49" s="69"/>
      <c r="G49" s="69"/>
      <c r="H49" s="145">
        <f>IFERROR(Table1[[#This Row],[No. of Weeks with instruction]]*Table1[[#This Row],[Hours per Week]],"")</f>
        <v>0</v>
      </c>
    </row>
    <row r="50" spans="1:8" x14ac:dyDescent="0.2">
      <c r="A50" s="51"/>
      <c r="B50" s="54"/>
      <c r="C50" s="54"/>
      <c r="D50" s="68"/>
      <c r="E50" s="69"/>
      <c r="F50" s="69"/>
      <c r="G50" s="69"/>
      <c r="H50" s="145">
        <f>IFERROR(Table1[[#This Row],[No. of Weeks with instruction]]*Table1[[#This Row],[Hours per Week]],"")</f>
        <v>0</v>
      </c>
    </row>
    <row r="51" spans="1:8" x14ac:dyDescent="0.2">
      <c r="A51" s="51"/>
      <c r="B51" s="54"/>
      <c r="C51" s="54"/>
      <c r="D51" s="68"/>
      <c r="E51" s="69"/>
      <c r="F51" s="69"/>
      <c r="G51" s="69"/>
      <c r="H51" s="145">
        <f>IFERROR(Table1[[#This Row],[No. of Weeks with instruction]]*Table1[[#This Row],[Hours per Week]],"")</f>
        <v>0</v>
      </c>
    </row>
    <row r="52" spans="1:8" x14ac:dyDescent="0.2">
      <c r="A52" s="51"/>
      <c r="B52" s="54"/>
      <c r="C52" s="54"/>
      <c r="D52" s="68"/>
      <c r="E52" s="69"/>
      <c r="F52" s="69"/>
      <c r="G52" s="69"/>
      <c r="H52" s="145">
        <f>IFERROR(Table1[[#This Row],[No. of Weeks with instruction]]*Table1[[#This Row],[Hours per Week]],"")</f>
        <v>0</v>
      </c>
    </row>
    <row r="53" spans="1:8" x14ac:dyDescent="0.2">
      <c r="A53" s="51"/>
      <c r="B53" s="54"/>
      <c r="C53" s="54"/>
      <c r="D53" s="68"/>
      <c r="E53" s="69"/>
      <c r="F53" s="69"/>
      <c r="G53" s="69"/>
      <c r="H53" s="145">
        <f>IFERROR(Table1[[#This Row],[No. of Weeks with instruction]]*Table1[[#This Row],[Hours per Week]],"")</f>
        <v>0</v>
      </c>
    </row>
    <row r="54" spans="1:8" x14ac:dyDescent="0.2">
      <c r="A54" s="51"/>
      <c r="B54" s="54"/>
      <c r="C54" s="54"/>
      <c r="D54" s="68"/>
      <c r="E54" s="69"/>
      <c r="F54" s="69"/>
      <c r="G54" s="69"/>
      <c r="H54" s="145">
        <f>IFERROR(Table1[[#This Row],[No. of Weeks with instruction]]*Table1[[#This Row],[Hours per Week]],"")</f>
        <v>0</v>
      </c>
    </row>
    <row r="55" spans="1:8" x14ac:dyDescent="0.2">
      <c r="A55" s="51"/>
      <c r="B55" s="54"/>
      <c r="C55" s="54"/>
      <c r="D55" s="68"/>
      <c r="E55" s="69"/>
      <c r="F55" s="69"/>
      <c r="G55" s="69"/>
      <c r="H55" s="145">
        <f>IFERROR(Table1[[#This Row],[No. of Weeks with instruction]]*Table1[[#This Row],[Hours per Week]],"")</f>
        <v>0</v>
      </c>
    </row>
    <row r="56" spans="1:8" x14ac:dyDescent="0.2">
      <c r="A56" s="51"/>
      <c r="B56" s="54"/>
      <c r="C56" s="54"/>
      <c r="D56" s="68"/>
      <c r="E56" s="69"/>
      <c r="F56" s="69"/>
      <c r="G56" s="69"/>
      <c r="H56" s="145">
        <f>IFERROR(Table1[[#This Row],[No. of Weeks with instruction]]*Table1[[#This Row],[Hours per Week]],"")</f>
        <v>0</v>
      </c>
    </row>
    <row r="57" spans="1:8" x14ac:dyDescent="0.2">
      <c r="A57" s="51"/>
      <c r="B57" s="54"/>
      <c r="C57" s="54"/>
      <c r="D57" s="68"/>
      <c r="E57" s="69"/>
      <c r="F57" s="69"/>
      <c r="G57" s="69"/>
      <c r="H57" s="145">
        <f>IFERROR(Table1[[#This Row],[No. of Weeks with instruction]]*Table1[[#This Row],[Hours per Week]],"")</f>
        <v>0</v>
      </c>
    </row>
    <row r="58" spans="1:8" x14ac:dyDescent="0.2">
      <c r="A58" s="51"/>
      <c r="B58" s="54"/>
      <c r="C58" s="54"/>
      <c r="D58" s="68"/>
      <c r="E58" s="69"/>
      <c r="F58" s="69"/>
      <c r="G58" s="69"/>
      <c r="H58" s="145">
        <f>IFERROR(Table1[[#This Row],[No. of Weeks with instruction]]*Table1[[#This Row],[Hours per Week]],"")</f>
        <v>0</v>
      </c>
    </row>
    <row r="59" spans="1:8" x14ac:dyDescent="0.2">
      <c r="A59" s="51"/>
      <c r="B59" s="54"/>
      <c r="C59" s="54"/>
      <c r="D59" s="68"/>
      <c r="E59" s="69"/>
      <c r="F59" s="69"/>
      <c r="G59" s="69"/>
      <c r="H59" s="145">
        <f>IFERROR(Table1[[#This Row],[No. of Weeks with instruction]]*Table1[[#This Row],[Hours per Week]],"")</f>
        <v>0</v>
      </c>
    </row>
    <row r="60" spans="1:8" x14ac:dyDescent="0.2">
      <c r="A60" s="51"/>
      <c r="B60" s="54"/>
      <c r="C60" s="54"/>
      <c r="D60" s="68"/>
      <c r="E60" s="69"/>
      <c r="F60" s="69"/>
      <c r="G60" s="69"/>
      <c r="H60" s="145">
        <f>IFERROR(Table1[[#This Row],[No. of Weeks with instruction]]*Table1[[#This Row],[Hours per Week]],"")</f>
        <v>0</v>
      </c>
    </row>
    <row r="61" spans="1:8" x14ac:dyDescent="0.2">
      <c r="A61" s="51"/>
      <c r="B61" s="54"/>
      <c r="C61" s="54"/>
      <c r="D61" s="68"/>
      <c r="E61" s="69"/>
      <c r="F61" s="69"/>
      <c r="G61" s="69"/>
      <c r="H61" s="145">
        <f>IFERROR(Table1[[#This Row],[No. of Weeks with instruction]]*Table1[[#This Row],[Hours per Week]],"")</f>
        <v>0</v>
      </c>
    </row>
    <row r="62" spans="1:8" x14ac:dyDescent="0.2">
      <c r="A62" s="51"/>
      <c r="B62" s="54"/>
      <c r="C62" s="54"/>
      <c r="D62" s="68"/>
      <c r="E62" s="69"/>
      <c r="F62" s="69"/>
      <c r="G62" s="69"/>
      <c r="H62" s="145">
        <f>IFERROR(Table1[[#This Row],[No. of Weeks with instruction]]*Table1[[#This Row],[Hours per Week]],"")</f>
        <v>0</v>
      </c>
    </row>
    <row r="63" spans="1:8" x14ac:dyDescent="0.2">
      <c r="A63" s="51"/>
      <c r="B63" s="54"/>
      <c r="C63" s="54"/>
      <c r="D63" s="68"/>
      <c r="E63" s="69"/>
      <c r="F63" s="69"/>
      <c r="G63" s="69"/>
      <c r="H63" s="145">
        <f>IFERROR(Table1[[#This Row],[No. of Weeks with instruction]]*Table1[[#This Row],[Hours per Week]],"")</f>
        <v>0</v>
      </c>
    </row>
    <row r="64" spans="1:8" x14ac:dyDescent="0.2">
      <c r="A64" s="51"/>
      <c r="B64" s="54"/>
      <c r="C64" s="54"/>
      <c r="D64" s="68"/>
      <c r="E64" s="69"/>
      <c r="F64" s="69"/>
      <c r="G64" s="69"/>
      <c r="H64" s="145">
        <f>IFERROR(Table1[[#This Row],[No. of Weeks with instruction]]*Table1[[#This Row],[Hours per Week]],"")</f>
        <v>0</v>
      </c>
    </row>
    <row r="65" spans="1:8" x14ac:dyDescent="0.2">
      <c r="A65" s="51"/>
      <c r="B65" s="54"/>
      <c r="C65" s="54"/>
      <c r="D65" s="68"/>
      <c r="E65" s="69"/>
      <c r="F65" s="69"/>
      <c r="G65" s="69"/>
      <c r="H65" s="145">
        <f>IFERROR(Table1[[#This Row],[No. of Weeks with instruction]]*Table1[[#This Row],[Hours per Week]],"")</f>
        <v>0</v>
      </c>
    </row>
    <row r="66" spans="1:8" x14ac:dyDescent="0.2">
      <c r="A66" s="51"/>
      <c r="B66" s="54"/>
      <c r="C66" s="54"/>
      <c r="D66" s="68"/>
      <c r="E66" s="69"/>
      <c r="F66" s="69"/>
      <c r="G66" s="69"/>
      <c r="H66" s="145">
        <f>IFERROR(Table1[[#This Row],[No. of Weeks with instruction]]*Table1[[#This Row],[Hours per Week]],"")</f>
        <v>0</v>
      </c>
    </row>
    <row r="67" spans="1:8" x14ac:dyDescent="0.2">
      <c r="A67" s="51"/>
      <c r="B67" s="54"/>
      <c r="C67" s="54"/>
      <c r="D67" s="68"/>
      <c r="E67" s="69"/>
      <c r="F67" s="69"/>
      <c r="G67" s="69"/>
      <c r="H67" s="145">
        <f>IFERROR(Table1[[#This Row],[No. of Weeks with instruction]]*Table1[[#This Row],[Hours per Week]],"")</f>
        <v>0</v>
      </c>
    </row>
    <row r="68" spans="1:8" x14ac:dyDescent="0.2">
      <c r="A68" s="51"/>
      <c r="B68" s="54"/>
      <c r="C68" s="54"/>
      <c r="D68" s="68"/>
      <c r="E68" s="69"/>
      <c r="F68" s="69"/>
      <c r="G68" s="69"/>
      <c r="H68" s="145">
        <f>IFERROR(Table1[[#This Row],[No. of Weeks with instruction]]*Table1[[#This Row],[Hours per Week]],"")</f>
        <v>0</v>
      </c>
    </row>
    <row r="69" spans="1:8" x14ac:dyDescent="0.2">
      <c r="A69" s="51"/>
      <c r="B69" s="54"/>
      <c r="C69" s="54"/>
      <c r="D69" s="68"/>
      <c r="E69" s="69"/>
      <c r="F69" s="69"/>
      <c r="G69" s="69"/>
      <c r="H69" s="145">
        <f>IFERROR(Table1[[#This Row],[No. of Weeks with instruction]]*Table1[[#This Row],[Hours per Week]],"")</f>
        <v>0</v>
      </c>
    </row>
    <row r="70" spans="1:8" x14ac:dyDescent="0.2">
      <c r="A70" s="51"/>
      <c r="B70" s="54"/>
      <c r="C70" s="54"/>
      <c r="D70" s="68"/>
      <c r="E70" s="69"/>
      <c r="F70" s="69"/>
      <c r="G70" s="69"/>
      <c r="H70" s="145">
        <f>IFERROR(Table1[[#This Row],[No. of Weeks with instruction]]*Table1[[#This Row],[Hours per Week]],"")</f>
        <v>0</v>
      </c>
    </row>
    <row r="71" spans="1:8" x14ac:dyDescent="0.2">
      <c r="A71" s="51"/>
      <c r="B71" s="54"/>
      <c r="C71" s="54"/>
      <c r="D71" s="68"/>
      <c r="E71" s="69"/>
      <c r="F71" s="69"/>
      <c r="G71" s="69"/>
      <c r="H71" s="145">
        <f>IFERROR(Table1[[#This Row],[No. of Weeks with instruction]]*Table1[[#This Row],[Hours per Week]],"")</f>
        <v>0</v>
      </c>
    </row>
    <row r="72" spans="1:8" x14ac:dyDescent="0.2">
      <c r="A72" s="51"/>
      <c r="B72" s="54"/>
      <c r="C72" s="54"/>
      <c r="D72" s="68"/>
      <c r="E72" s="69"/>
      <c r="F72" s="69"/>
      <c r="G72" s="69"/>
      <c r="H72" s="145">
        <f>IFERROR(Table1[[#This Row],[No. of Weeks with instruction]]*Table1[[#This Row],[Hours per Week]],"")</f>
        <v>0</v>
      </c>
    </row>
    <row r="73" spans="1:8" x14ac:dyDescent="0.2">
      <c r="A73" s="51"/>
      <c r="B73" s="54"/>
      <c r="C73" s="54"/>
      <c r="D73" s="68"/>
      <c r="E73" s="69"/>
      <c r="F73" s="69"/>
      <c r="G73" s="69"/>
      <c r="H73" s="145">
        <f>IFERROR(Table1[[#This Row],[No. of Weeks with instruction]]*Table1[[#This Row],[Hours per Week]],"")</f>
        <v>0</v>
      </c>
    </row>
    <row r="74" spans="1:8" x14ac:dyDescent="0.2">
      <c r="A74" s="51"/>
      <c r="B74" s="54"/>
      <c r="C74" s="54"/>
      <c r="D74" s="68"/>
      <c r="E74" s="69"/>
      <c r="F74" s="69"/>
      <c r="G74" s="69"/>
      <c r="H74" s="145">
        <f>IFERROR(Table1[[#This Row],[No. of Weeks with instruction]]*Table1[[#This Row],[Hours per Week]],"")</f>
        <v>0</v>
      </c>
    </row>
    <row r="75" spans="1:8" x14ac:dyDescent="0.2">
      <c r="A75" s="51"/>
      <c r="B75" s="54"/>
      <c r="C75" s="54"/>
      <c r="D75" s="68"/>
      <c r="E75" s="69"/>
      <c r="F75" s="69"/>
      <c r="G75" s="69"/>
      <c r="H75" s="145">
        <f>IFERROR(Table1[[#This Row],[No. of Weeks with instruction]]*Table1[[#This Row],[Hours per Week]],"")</f>
        <v>0</v>
      </c>
    </row>
    <row r="76" spans="1:8" x14ac:dyDescent="0.2">
      <c r="A76" s="51"/>
      <c r="B76" s="54"/>
      <c r="C76" s="54"/>
      <c r="D76" s="68"/>
      <c r="E76" s="69"/>
      <c r="F76" s="69"/>
      <c r="G76" s="69"/>
      <c r="H76" s="145">
        <f>IFERROR(Table1[[#This Row],[No. of Weeks with instruction]]*Table1[[#This Row],[Hours per Week]],"")</f>
        <v>0</v>
      </c>
    </row>
    <row r="77" spans="1:8" x14ac:dyDescent="0.2">
      <c r="A77" s="51"/>
      <c r="B77" s="54"/>
      <c r="C77" s="54"/>
      <c r="D77" s="68"/>
      <c r="E77" s="69"/>
      <c r="F77" s="69"/>
      <c r="G77" s="69"/>
      <c r="H77" s="145">
        <f>IFERROR(Table1[[#This Row],[No. of Weeks with instruction]]*Table1[[#This Row],[Hours per Week]],"")</f>
        <v>0</v>
      </c>
    </row>
    <row r="78" spans="1:8" x14ac:dyDescent="0.2">
      <c r="A78" s="51"/>
      <c r="B78" s="54"/>
      <c r="C78" s="54"/>
      <c r="D78" s="68"/>
      <c r="E78" s="69"/>
      <c r="F78" s="69"/>
      <c r="G78" s="69"/>
      <c r="H78" s="145">
        <f>IFERROR(Table1[[#This Row],[No. of Weeks with instruction]]*Table1[[#This Row],[Hours per Week]],"")</f>
        <v>0</v>
      </c>
    </row>
    <row r="79" spans="1:8" x14ac:dyDescent="0.2">
      <c r="A79" s="51"/>
      <c r="B79" s="54"/>
      <c r="C79" s="54"/>
      <c r="D79" s="68"/>
      <c r="E79" s="69"/>
      <c r="F79" s="69"/>
      <c r="G79" s="69"/>
      <c r="H79" s="145">
        <f>IFERROR(Table1[[#This Row],[No. of Weeks with instruction]]*Table1[[#This Row],[Hours per Week]],"")</f>
        <v>0</v>
      </c>
    </row>
    <row r="80" spans="1:8" x14ac:dyDescent="0.2">
      <c r="A80" s="51"/>
      <c r="B80" s="54"/>
      <c r="C80" s="54"/>
      <c r="D80" s="68"/>
      <c r="E80" s="69"/>
      <c r="F80" s="69"/>
      <c r="G80" s="69"/>
      <c r="H80" s="145">
        <f>IFERROR(Table1[[#This Row],[No. of Weeks with instruction]]*Table1[[#This Row],[Hours per Week]],"")</f>
        <v>0</v>
      </c>
    </row>
    <row r="81" spans="1:8" x14ac:dyDescent="0.2">
      <c r="A81" s="51"/>
      <c r="B81" s="54"/>
      <c r="C81" s="54"/>
      <c r="D81" s="68"/>
      <c r="E81" s="69"/>
      <c r="F81" s="69"/>
      <c r="G81" s="69"/>
      <c r="H81" s="145">
        <f>IFERROR(Table1[[#This Row],[No. of Weeks with instruction]]*Table1[[#This Row],[Hours per Week]],"")</f>
        <v>0</v>
      </c>
    </row>
    <row r="82" spans="1:8" x14ac:dyDescent="0.2">
      <c r="A82" s="51"/>
      <c r="B82" s="54"/>
      <c r="C82" s="54"/>
      <c r="D82" s="68"/>
      <c r="E82" s="69"/>
      <c r="F82" s="69"/>
      <c r="G82" s="69"/>
      <c r="H82" s="145">
        <f>IFERROR(Table1[[#This Row],[No. of Weeks with instruction]]*Table1[[#This Row],[Hours per Week]],"")</f>
        <v>0</v>
      </c>
    </row>
    <row r="83" spans="1:8" x14ac:dyDescent="0.2">
      <c r="A83" s="51"/>
      <c r="B83" s="54"/>
      <c r="C83" s="54"/>
      <c r="D83" s="68"/>
      <c r="E83" s="69"/>
      <c r="F83" s="69"/>
      <c r="G83" s="69"/>
      <c r="H83" s="145">
        <f>IFERROR(Table1[[#This Row],[No. of Weeks with instruction]]*Table1[[#This Row],[Hours per Week]],"")</f>
        <v>0</v>
      </c>
    </row>
    <row r="84" spans="1:8" x14ac:dyDescent="0.2">
      <c r="A84" s="51"/>
      <c r="B84" s="54"/>
      <c r="C84" s="54"/>
      <c r="D84" s="68"/>
      <c r="E84" s="69"/>
      <c r="F84" s="69"/>
      <c r="G84" s="69"/>
      <c r="H84" s="145">
        <f>IFERROR(Table1[[#This Row],[No. of Weeks with instruction]]*Table1[[#This Row],[Hours per Week]],"")</f>
        <v>0</v>
      </c>
    </row>
    <row r="85" spans="1:8" x14ac:dyDescent="0.2">
      <c r="A85" s="51"/>
      <c r="B85" s="54"/>
      <c r="C85" s="54"/>
      <c r="D85" s="68"/>
      <c r="E85" s="69"/>
      <c r="F85" s="69"/>
      <c r="G85" s="69"/>
      <c r="H85" s="145">
        <f>IFERROR(Table1[[#This Row],[No. of Weeks with instruction]]*Table1[[#This Row],[Hours per Week]],"")</f>
        <v>0</v>
      </c>
    </row>
    <row r="86" spans="1:8" x14ac:dyDescent="0.2">
      <c r="A86" s="51"/>
      <c r="B86" s="54"/>
      <c r="C86" s="54"/>
      <c r="D86" s="68"/>
      <c r="E86" s="69"/>
      <c r="F86" s="69"/>
      <c r="G86" s="69"/>
      <c r="H86" s="145">
        <f>IFERROR(Table1[[#This Row],[No. of Weeks with instruction]]*Table1[[#This Row],[Hours per Week]],"")</f>
        <v>0</v>
      </c>
    </row>
    <row r="87" spans="1:8" x14ac:dyDescent="0.2">
      <c r="A87" s="51"/>
      <c r="B87" s="54"/>
      <c r="C87" s="54"/>
      <c r="D87" s="68"/>
      <c r="E87" s="69"/>
      <c r="F87" s="69"/>
      <c r="G87" s="69"/>
      <c r="H87" s="145">
        <f>IFERROR(Table1[[#This Row],[No. of Weeks with instruction]]*Table1[[#This Row],[Hours per Week]],"")</f>
        <v>0</v>
      </c>
    </row>
    <row r="88" spans="1:8" x14ac:dyDescent="0.2">
      <c r="A88" s="51"/>
      <c r="B88" s="54"/>
      <c r="C88" s="54"/>
      <c r="D88" s="68"/>
      <c r="E88" s="69"/>
      <c r="F88" s="69"/>
      <c r="G88" s="69"/>
      <c r="H88" s="145">
        <f>IFERROR(Table1[[#This Row],[No. of Weeks with instruction]]*Table1[[#This Row],[Hours per Week]],"")</f>
        <v>0</v>
      </c>
    </row>
    <row r="89" spans="1:8" x14ac:dyDescent="0.2">
      <c r="A89" s="51"/>
      <c r="B89" s="54"/>
      <c r="C89" s="54"/>
      <c r="D89" s="68"/>
      <c r="E89" s="69"/>
      <c r="F89" s="69"/>
      <c r="G89" s="69"/>
      <c r="H89" s="145">
        <f>IFERROR(Table1[[#This Row],[No. of Weeks with instruction]]*Table1[[#This Row],[Hours per Week]],"")</f>
        <v>0</v>
      </c>
    </row>
    <row r="90" spans="1:8" x14ac:dyDescent="0.2">
      <c r="A90" s="51"/>
      <c r="B90" s="54"/>
      <c r="C90" s="54"/>
      <c r="D90" s="68"/>
      <c r="E90" s="69"/>
      <c r="F90" s="69"/>
      <c r="G90" s="69"/>
      <c r="H90" s="145">
        <f>IFERROR(Table1[[#This Row],[No. of Weeks with instruction]]*Table1[[#This Row],[Hours per Week]],"")</f>
        <v>0</v>
      </c>
    </row>
    <row r="91" spans="1:8" x14ac:dyDescent="0.2">
      <c r="A91" s="51"/>
      <c r="B91" s="54"/>
      <c r="C91" s="54"/>
      <c r="D91" s="68"/>
      <c r="E91" s="69"/>
      <c r="F91" s="69"/>
      <c r="G91" s="69"/>
      <c r="H91" s="145">
        <f>IFERROR(Table1[[#This Row],[No. of Weeks with instruction]]*Table1[[#This Row],[Hours per Week]],"")</f>
        <v>0</v>
      </c>
    </row>
    <row r="92" spans="1:8" x14ac:dyDescent="0.2">
      <c r="A92" s="51"/>
      <c r="B92" s="54"/>
      <c r="C92" s="54"/>
      <c r="D92" s="68"/>
      <c r="E92" s="69"/>
      <c r="F92" s="69"/>
      <c r="G92" s="69"/>
      <c r="H92" s="145">
        <f>IFERROR(Table1[[#This Row],[No. of Weeks with instruction]]*Table1[[#This Row],[Hours per Week]],"")</f>
        <v>0</v>
      </c>
    </row>
    <row r="93" spans="1:8" x14ac:dyDescent="0.2">
      <c r="A93" s="51"/>
      <c r="B93" s="54"/>
      <c r="C93" s="54"/>
      <c r="D93" s="68"/>
      <c r="E93" s="69"/>
      <c r="F93" s="69"/>
      <c r="G93" s="69"/>
      <c r="H93" s="145">
        <f>IFERROR(Table1[[#This Row],[No. of Weeks with instruction]]*Table1[[#This Row],[Hours per Week]],"")</f>
        <v>0</v>
      </c>
    </row>
    <row r="94" spans="1:8" x14ac:dyDescent="0.2">
      <c r="A94" s="51"/>
      <c r="B94" s="54"/>
      <c r="C94" s="54"/>
      <c r="D94" s="68"/>
      <c r="E94" s="69"/>
      <c r="F94" s="69"/>
      <c r="G94" s="69"/>
      <c r="H94" s="145">
        <f>IFERROR(Table1[[#This Row],[No. of Weeks with instruction]]*Table1[[#This Row],[Hours per Week]],"")</f>
        <v>0</v>
      </c>
    </row>
    <row r="95" spans="1:8" x14ac:dyDescent="0.2">
      <c r="A95" s="51"/>
      <c r="B95" s="54"/>
      <c r="C95" s="54"/>
      <c r="D95" s="68"/>
      <c r="E95" s="69"/>
      <c r="F95" s="69"/>
      <c r="G95" s="69"/>
      <c r="H95" s="145">
        <f>IFERROR(Table1[[#This Row],[No. of Weeks with instruction]]*Table1[[#This Row],[Hours per Week]],"")</f>
        <v>0</v>
      </c>
    </row>
    <row r="96" spans="1:8" x14ac:dyDescent="0.2">
      <c r="A96" s="51"/>
      <c r="B96" s="54"/>
      <c r="C96" s="54"/>
      <c r="D96" s="68"/>
      <c r="E96" s="69"/>
      <c r="F96" s="69"/>
      <c r="G96" s="69"/>
      <c r="H96" s="145">
        <f>IFERROR(Table1[[#This Row],[No. of Weeks with instruction]]*Table1[[#This Row],[Hours per Week]],"")</f>
        <v>0</v>
      </c>
    </row>
    <row r="97" spans="1:8" x14ac:dyDescent="0.2">
      <c r="A97" s="51"/>
      <c r="B97" s="54"/>
      <c r="C97" s="54"/>
      <c r="D97" s="68"/>
      <c r="E97" s="69"/>
      <c r="F97" s="69"/>
      <c r="G97" s="69"/>
      <c r="H97" s="145">
        <f>IFERROR(Table1[[#This Row],[No. of Weeks with instruction]]*Table1[[#This Row],[Hours per Week]],"")</f>
        <v>0</v>
      </c>
    </row>
    <row r="98" spans="1:8" x14ac:dyDescent="0.2">
      <c r="A98" s="51"/>
      <c r="B98" s="54"/>
      <c r="C98" s="54"/>
      <c r="D98" s="68"/>
      <c r="E98" s="69"/>
      <c r="F98" s="69"/>
      <c r="G98" s="69"/>
      <c r="H98" s="145">
        <f>IFERROR(Table1[[#This Row],[No. of Weeks with instruction]]*Table1[[#This Row],[Hours per Week]],"")</f>
        <v>0</v>
      </c>
    </row>
    <row r="99" spans="1:8" x14ac:dyDescent="0.2">
      <c r="A99" s="51"/>
      <c r="B99" s="54"/>
      <c r="C99" s="54"/>
      <c r="D99" s="68"/>
      <c r="E99" s="69"/>
      <c r="F99" s="69"/>
      <c r="G99" s="69"/>
      <c r="H99" s="145">
        <f>IFERROR(Table1[[#This Row],[No. of Weeks with instruction]]*Table1[[#This Row],[Hours per Week]],"")</f>
        <v>0</v>
      </c>
    </row>
    <row r="100" spans="1:8" x14ac:dyDescent="0.2">
      <c r="A100" s="51"/>
      <c r="B100" s="54"/>
      <c r="C100" s="54"/>
      <c r="D100" s="68"/>
      <c r="E100" s="69"/>
      <c r="F100" s="69"/>
      <c r="G100" s="69"/>
      <c r="H100" s="145">
        <f>IFERROR(Table1[[#This Row],[No. of Weeks with instruction]]*Table1[[#This Row],[Hours per Week]],"")</f>
        <v>0</v>
      </c>
    </row>
    <row r="101" spans="1:8" x14ac:dyDescent="0.2">
      <c r="A101" s="51"/>
      <c r="B101" s="54"/>
      <c r="C101" s="54"/>
      <c r="D101" s="68"/>
      <c r="E101" s="69"/>
      <c r="F101" s="69"/>
      <c r="G101" s="69"/>
      <c r="H101" s="145">
        <f>IFERROR(Table1[[#This Row],[No. of Weeks with instruction]]*Table1[[#This Row],[Hours per Week]],"")</f>
        <v>0</v>
      </c>
    </row>
    <row r="102" spans="1:8" x14ac:dyDescent="0.2">
      <c r="A102" s="51"/>
      <c r="B102" s="54"/>
      <c r="C102" s="54"/>
      <c r="D102" s="68"/>
      <c r="E102" s="69"/>
      <c r="F102" s="69"/>
      <c r="G102" s="69"/>
      <c r="H102" s="145">
        <f>IFERROR(Table1[[#This Row],[No. of Weeks with instruction]]*Table1[[#This Row],[Hours per Week]],"")</f>
        <v>0</v>
      </c>
    </row>
    <row r="103" spans="1:8" x14ac:dyDescent="0.2">
      <c r="A103" s="51"/>
      <c r="B103" s="54"/>
      <c r="C103" s="54"/>
      <c r="D103" s="68"/>
      <c r="E103" s="69"/>
      <c r="F103" s="69"/>
      <c r="G103" s="69"/>
      <c r="H103" s="145">
        <f>IFERROR(Table1[[#This Row],[No. of Weeks with instruction]]*Table1[[#This Row],[Hours per Week]],"")</f>
        <v>0</v>
      </c>
    </row>
    <row r="104" spans="1:8" x14ac:dyDescent="0.2">
      <c r="A104" s="51"/>
      <c r="B104" s="54"/>
      <c r="C104" s="54"/>
      <c r="D104" s="68"/>
      <c r="E104" s="69"/>
      <c r="F104" s="69"/>
      <c r="G104" s="69"/>
      <c r="H104" s="145">
        <f>IFERROR(Table1[[#This Row],[No. of Weeks with instruction]]*Table1[[#This Row],[Hours per Week]],"")</f>
        <v>0</v>
      </c>
    </row>
    <row r="105" spans="1:8" x14ac:dyDescent="0.2">
      <c r="A105" s="51"/>
      <c r="B105" s="54"/>
      <c r="C105" s="54"/>
      <c r="D105" s="68"/>
      <c r="E105" s="69"/>
      <c r="F105" s="69"/>
      <c r="G105" s="69"/>
      <c r="H105" s="145">
        <f>IFERROR(Table1[[#This Row],[No. of Weeks with instruction]]*Table1[[#This Row],[Hours per Week]],"")</f>
        <v>0</v>
      </c>
    </row>
    <row r="106" spans="1:8" x14ac:dyDescent="0.2">
      <c r="A106" s="51"/>
      <c r="B106" s="54"/>
      <c r="C106" s="54"/>
      <c r="D106" s="68"/>
      <c r="E106" s="69"/>
      <c r="F106" s="69"/>
      <c r="G106" s="69"/>
      <c r="H106" s="145">
        <f>IFERROR(Table1[[#This Row],[No. of Weeks with instruction]]*Table1[[#This Row],[Hours per Week]],"")</f>
        <v>0</v>
      </c>
    </row>
    <row r="107" spans="1:8" x14ac:dyDescent="0.2">
      <c r="A107" s="51"/>
      <c r="B107" s="54"/>
      <c r="C107" s="54"/>
      <c r="D107" s="68"/>
      <c r="E107" s="69"/>
      <c r="F107" s="69"/>
      <c r="G107" s="69"/>
      <c r="H107" s="145">
        <f>IFERROR(Table1[[#This Row],[No. of Weeks with instruction]]*Table1[[#This Row],[Hours per Week]],"")</f>
        <v>0</v>
      </c>
    </row>
    <row r="108" spans="1:8" x14ac:dyDescent="0.2">
      <c r="A108" s="51"/>
      <c r="B108" s="54"/>
      <c r="C108" s="54"/>
      <c r="D108" s="68"/>
      <c r="E108" s="69"/>
      <c r="F108" s="69"/>
      <c r="G108" s="69"/>
      <c r="H108" s="145">
        <f>IFERROR(Table1[[#This Row],[No. of Weeks with instruction]]*Table1[[#This Row],[Hours per Week]],"")</f>
        <v>0</v>
      </c>
    </row>
    <row r="109" spans="1:8" x14ac:dyDescent="0.2">
      <c r="A109" s="51"/>
      <c r="B109" s="54"/>
      <c r="C109" s="54"/>
      <c r="D109" s="68"/>
      <c r="E109" s="69"/>
      <c r="F109" s="69"/>
      <c r="G109" s="69"/>
      <c r="H109" s="145">
        <f>IFERROR(Table1[[#This Row],[No. of Weeks with instruction]]*Table1[[#This Row],[Hours per Week]],"")</f>
        <v>0</v>
      </c>
    </row>
    <row r="110" spans="1:8" x14ac:dyDescent="0.2">
      <c r="A110" s="51"/>
      <c r="B110" s="54"/>
      <c r="C110" s="54"/>
      <c r="D110" s="68"/>
      <c r="E110" s="69"/>
      <c r="F110" s="69"/>
      <c r="G110" s="69"/>
      <c r="H110" s="145">
        <f>IFERROR(Table1[[#This Row],[No. of Weeks with instruction]]*Table1[[#This Row],[Hours per Week]],"")</f>
        <v>0</v>
      </c>
    </row>
    <row r="111" spans="1:8" x14ac:dyDescent="0.2">
      <c r="A111" s="51"/>
      <c r="B111" s="54"/>
      <c r="C111" s="54"/>
      <c r="D111" s="68"/>
      <c r="E111" s="69"/>
      <c r="F111" s="69"/>
      <c r="G111" s="69"/>
      <c r="H111" s="145">
        <f>IFERROR(Table1[[#This Row],[No. of Weeks with instruction]]*Table1[[#This Row],[Hours per Week]],"")</f>
        <v>0</v>
      </c>
    </row>
    <row r="112" spans="1:8" x14ac:dyDescent="0.2">
      <c r="A112" s="51"/>
      <c r="B112" s="54"/>
      <c r="C112" s="54"/>
      <c r="D112" s="68"/>
      <c r="E112" s="69"/>
      <c r="F112" s="69"/>
      <c r="G112" s="69"/>
      <c r="H112" s="145">
        <f>IFERROR(Table1[[#This Row],[No. of Weeks with instruction]]*Table1[[#This Row],[Hours per Week]],"")</f>
        <v>0</v>
      </c>
    </row>
    <row r="113" spans="1:8" x14ac:dyDescent="0.2">
      <c r="A113" s="51"/>
      <c r="B113" s="54"/>
      <c r="C113" s="54"/>
      <c r="D113" s="68"/>
      <c r="E113" s="69"/>
      <c r="F113" s="69"/>
      <c r="G113" s="69"/>
      <c r="H113" s="145">
        <f>IFERROR(Table1[[#This Row],[No. of Weeks with instruction]]*Table1[[#This Row],[Hours per Week]],"")</f>
        <v>0</v>
      </c>
    </row>
    <row r="114" spans="1:8" x14ac:dyDescent="0.2">
      <c r="A114" s="51"/>
      <c r="B114" s="54"/>
      <c r="C114" s="54"/>
      <c r="D114" s="68"/>
      <c r="E114" s="69"/>
      <c r="F114" s="69"/>
      <c r="G114" s="69"/>
      <c r="H114" s="145">
        <f>IFERROR(Table1[[#This Row],[No. of Weeks with instruction]]*Table1[[#This Row],[Hours per Week]],"")</f>
        <v>0</v>
      </c>
    </row>
    <row r="115" spans="1:8" x14ac:dyDescent="0.2">
      <c r="A115" s="51"/>
      <c r="B115" s="54"/>
      <c r="C115" s="54"/>
      <c r="D115" s="68"/>
      <c r="E115" s="69"/>
      <c r="F115" s="69"/>
      <c r="G115" s="69"/>
      <c r="H115" s="145">
        <f>IFERROR(Table1[[#This Row],[No. of Weeks with instruction]]*Table1[[#This Row],[Hours per Week]],"")</f>
        <v>0</v>
      </c>
    </row>
    <row r="116" spans="1:8" x14ac:dyDescent="0.2">
      <c r="A116" s="51"/>
      <c r="B116" s="54"/>
      <c r="C116" s="54"/>
      <c r="D116" s="68"/>
      <c r="E116" s="69"/>
      <c r="F116" s="69"/>
      <c r="G116" s="69"/>
      <c r="H116" s="145">
        <f>IFERROR(Table1[[#This Row],[No. of Weeks with instruction]]*Table1[[#This Row],[Hours per Week]],"")</f>
        <v>0</v>
      </c>
    </row>
    <row r="117" spans="1:8" x14ac:dyDescent="0.2">
      <c r="A117" s="51"/>
      <c r="B117" s="54"/>
      <c r="C117" s="54"/>
      <c r="D117" s="68"/>
      <c r="E117" s="69"/>
      <c r="F117" s="69"/>
      <c r="G117" s="69"/>
      <c r="H117" s="145">
        <f>IFERROR(Table1[[#This Row],[No. of Weeks with instruction]]*Table1[[#This Row],[Hours per Week]],"")</f>
        <v>0</v>
      </c>
    </row>
    <row r="118" spans="1:8" x14ac:dyDescent="0.2">
      <c r="A118" s="51"/>
      <c r="B118" s="54"/>
      <c r="C118" s="54"/>
      <c r="D118" s="68"/>
      <c r="E118" s="69"/>
      <c r="F118" s="69"/>
      <c r="G118" s="69"/>
      <c r="H118" s="145">
        <f>IFERROR(Table1[[#This Row],[No. of Weeks with instruction]]*Table1[[#This Row],[Hours per Week]],"")</f>
        <v>0</v>
      </c>
    </row>
    <row r="119" spans="1:8" x14ac:dyDescent="0.2">
      <c r="A119" s="51"/>
      <c r="B119" s="54"/>
      <c r="C119" s="54"/>
      <c r="D119" s="68"/>
      <c r="E119" s="69"/>
      <c r="F119" s="69"/>
      <c r="G119" s="69"/>
      <c r="H119" s="145">
        <f>IFERROR(Table1[[#This Row],[No. of Weeks with instruction]]*Table1[[#This Row],[Hours per Week]],"")</f>
        <v>0</v>
      </c>
    </row>
    <row r="120" spans="1:8" x14ac:dyDescent="0.2">
      <c r="A120" s="51"/>
      <c r="B120" s="54"/>
      <c r="C120" s="54"/>
      <c r="D120" s="68"/>
      <c r="E120" s="69"/>
      <c r="F120" s="69"/>
      <c r="G120" s="69"/>
      <c r="H120" s="145">
        <f>IFERROR(Table1[[#This Row],[No. of Weeks with instruction]]*Table1[[#This Row],[Hours per Week]],"")</f>
        <v>0</v>
      </c>
    </row>
    <row r="121" spans="1:8" x14ac:dyDescent="0.2">
      <c r="A121" s="51"/>
      <c r="B121" s="54"/>
      <c r="C121" s="54"/>
      <c r="D121" s="68"/>
      <c r="E121" s="69"/>
      <c r="F121" s="69"/>
      <c r="G121" s="69"/>
      <c r="H121" s="145">
        <f>IFERROR(Table1[[#This Row],[No. of Weeks with instruction]]*Table1[[#This Row],[Hours per Week]],"")</f>
        <v>0</v>
      </c>
    </row>
    <row r="122" spans="1:8" x14ac:dyDescent="0.2">
      <c r="A122" s="51"/>
      <c r="B122" s="54"/>
      <c r="C122" s="54"/>
      <c r="D122" s="68"/>
      <c r="E122" s="69"/>
      <c r="F122" s="69"/>
      <c r="G122" s="69"/>
      <c r="H122" s="145">
        <f>IFERROR(Table1[[#This Row],[No. of Weeks with instruction]]*Table1[[#This Row],[Hours per Week]],"")</f>
        <v>0</v>
      </c>
    </row>
    <row r="123" spans="1:8" x14ac:dyDescent="0.2">
      <c r="A123" s="51"/>
      <c r="B123" s="54"/>
      <c r="C123" s="54"/>
      <c r="D123" s="68"/>
      <c r="E123" s="69"/>
      <c r="F123" s="69"/>
      <c r="G123" s="69"/>
      <c r="H123" s="145">
        <f>IFERROR(Table1[[#This Row],[No. of Weeks with instruction]]*Table1[[#This Row],[Hours per Week]],"")</f>
        <v>0</v>
      </c>
    </row>
    <row r="124" spans="1:8" x14ac:dyDescent="0.2">
      <c r="A124" s="51"/>
      <c r="B124" s="54"/>
      <c r="C124" s="54"/>
      <c r="D124" s="68"/>
      <c r="E124" s="69"/>
      <c r="F124" s="69"/>
      <c r="G124" s="69"/>
      <c r="H124" s="145">
        <f>IFERROR(Table1[[#This Row],[No. of Weeks with instruction]]*Table1[[#This Row],[Hours per Week]],"")</f>
        <v>0</v>
      </c>
    </row>
    <row r="125" spans="1:8" x14ac:dyDescent="0.2">
      <c r="A125" s="51"/>
      <c r="B125" s="54"/>
      <c r="C125" s="54"/>
      <c r="D125" s="68"/>
      <c r="E125" s="69"/>
      <c r="F125" s="69"/>
      <c r="G125" s="69"/>
      <c r="H125" s="145">
        <f>IFERROR(Table1[[#This Row],[No. of Weeks with instruction]]*Table1[[#This Row],[Hours per Week]],"")</f>
        <v>0</v>
      </c>
    </row>
    <row r="126" spans="1:8" x14ac:dyDescent="0.2">
      <c r="A126" s="51"/>
      <c r="B126" s="54"/>
      <c r="C126" s="54"/>
      <c r="D126" s="68"/>
      <c r="E126" s="69"/>
      <c r="F126" s="69"/>
      <c r="G126" s="69"/>
      <c r="H126" s="145">
        <f>IFERROR(Table1[[#This Row],[No. of Weeks with instruction]]*Table1[[#This Row],[Hours per Week]],"")</f>
        <v>0</v>
      </c>
    </row>
    <row r="127" spans="1:8" x14ac:dyDescent="0.2">
      <c r="A127" s="51"/>
      <c r="B127" s="54"/>
      <c r="C127" s="54"/>
      <c r="D127" s="68"/>
      <c r="E127" s="69"/>
      <c r="F127" s="69"/>
      <c r="G127" s="69"/>
      <c r="H127" s="145">
        <f>IFERROR(Table1[[#This Row],[No. of Weeks with instruction]]*Table1[[#This Row],[Hours per Week]],"")</f>
        <v>0</v>
      </c>
    </row>
    <row r="128" spans="1:8" x14ac:dyDescent="0.2">
      <c r="A128" s="51"/>
      <c r="B128" s="54"/>
      <c r="C128" s="54"/>
      <c r="D128" s="68"/>
      <c r="E128" s="69"/>
      <c r="F128" s="69"/>
      <c r="G128" s="69"/>
      <c r="H128" s="145">
        <f>IFERROR(Table1[[#This Row],[No. of Weeks with instruction]]*Table1[[#This Row],[Hours per Week]],"")</f>
        <v>0</v>
      </c>
    </row>
    <row r="129" spans="1:8" x14ac:dyDescent="0.2">
      <c r="A129" s="51"/>
      <c r="B129" s="54"/>
      <c r="C129" s="54"/>
      <c r="D129" s="68"/>
      <c r="E129" s="69"/>
      <c r="F129" s="69"/>
      <c r="G129" s="69"/>
      <c r="H129" s="145">
        <f>IFERROR(Table1[[#This Row],[No. of Weeks with instruction]]*Table1[[#This Row],[Hours per Week]],"")</f>
        <v>0</v>
      </c>
    </row>
    <row r="130" spans="1:8" x14ac:dyDescent="0.2">
      <c r="A130" s="51"/>
      <c r="B130" s="54"/>
      <c r="C130" s="54"/>
      <c r="D130" s="68"/>
      <c r="E130" s="69"/>
      <c r="F130" s="69"/>
      <c r="G130" s="69"/>
      <c r="H130" s="145">
        <f>IFERROR(Table1[[#This Row],[No. of Weeks with instruction]]*Table1[[#This Row],[Hours per Week]],"")</f>
        <v>0</v>
      </c>
    </row>
    <row r="131" spans="1:8" x14ac:dyDescent="0.2">
      <c r="A131" s="51"/>
      <c r="B131" s="54"/>
      <c r="C131" s="54"/>
      <c r="D131" s="68"/>
      <c r="E131" s="69"/>
      <c r="F131" s="69"/>
      <c r="G131" s="69"/>
      <c r="H131" s="145">
        <f>IFERROR(Table1[[#This Row],[No. of Weeks with instruction]]*Table1[[#This Row],[Hours per Week]],"")</f>
        <v>0</v>
      </c>
    </row>
    <row r="132" spans="1:8" x14ac:dyDescent="0.2">
      <c r="A132" s="51"/>
      <c r="B132" s="54"/>
      <c r="C132" s="54"/>
      <c r="D132" s="68"/>
      <c r="E132" s="69"/>
      <c r="F132" s="69"/>
      <c r="G132" s="69"/>
      <c r="H132" s="145">
        <f>IFERROR(Table1[[#This Row],[No. of Weeks with instruction]]*Table1[[#This Row],[Hours per Week]],"")</f>
        <v>0</v>
      </c>
    </row>
    <row r="133" spans="1:8" x14ac:dyDescent="0.2">
      <c r="A133" s="51"/>
      <c r="B133" s="54"/>
      <c r="C133" s="54"/>
      <c r="D133" s="68"/>
      <c r="E133" s="69"/>
      <c r="F133" s="69"/>
      <c r="G133" s="69"/>
      <c r="H133" s="145">
        <f>IFERROR(Table1[[#This Row],[No. of Weeks with instruction]]*Table1[[#This Row],[Hours per Week]],"")</f>
        <v>0</v>
      </c>
    </row>
    <row r="134" spans="1:8" x14ac:dyDescent="0.2">
      <c r="A134" s="51"/>
      <c r="B134" s="54"/>
      <c r="C134" s="54"/>
      <c r="D134" s="68"/>
      <c r="E134" s="69"/>
      <c r="F134" s="69"/>
      <c r="G134" s="69"/>
      <c r="H134" s="145">
        <f>IFERROR(Table1[[#This Row],[No. of Weeks with instruction]]*Table1[[#This Row],[Hours per Week]],"")</f>
        <v>0</v>
      </c>
    </row>
    <row r="135" spans="1:8" x14ac:dyDescent="0.2">
      <c r="A135" s="51"/>
      <c r="B135" s="54"/>
      <c r="C135" s="54"/>
      <c r="D135" s="68"/>
      <c r="E135" s="69"/>
      <c r="F135" s="69"/>
      <c r="G135" s="69"/>
      <c r="H135" s="145">
        <f>IFERROR(Table1[[#This Row],[No. of Weeks with instruction]]*Table1[[#This Row],[Hours per Week]],"")</f>
        <v>0</v>
      </c>
    </row>
    <row r="136" spans="1:8" x14ac:dyDescent="0.2">
      <c r="A136" s="51"/>
      <c r="B136" s="54"/>
      <c r="C136" s="54"/>
      <c r="D136" s="68"/>
      <c r="E136" s="69"/>
      <c r="F136" s="69"/>
      <c r="G136" s="69"/>
      <c r="H136" s="145">
        <f>IFERROR(Table1[[#This Row],[No. of Weeks with instruction]]*Table1[[#This Row],[Hours per Week]],"")</f>
        <v>0</v>
      </c>
    </row>
    <row r="137" spans="1:8" x14ac:dyDescent="0.2">
      <c r="A137" s="51"/>
      <c r="B137" s="54"/>
      <c r="C137" s="54"/>
      <c r="D137" s="68"/>
      <c r="E137" s="69"/>
      <c r="F137" s="69"/>
      <c r="G137" s="69"/>
      <c r="H137" s="145">
        <f>IFERROR(Table1[[#This Row],[No. of Weeks with instruction]]*Table1[[#This Row],[Hours per Week]],"")</f>
        <v>0</v>
      </c>
    </row>
    <row r="138" spans="1:8" x14ac:dyDescent="0.2">
      <c r="A138" s="51"/>
      <c r="B138" s="54"/>
      <c r="C138" s="54"/>
      <c r="D138" s="68"/>
      <c r="E138" s="69"/>
      <c r="F138" s="69"/>
      <c r="G138" s="69"/>
      <c r="H138" s="145">
        <f>IFERROR(Table1[[#This Row],[No. of Weeks with instruction]]*Table1[[#This Row],[Hours per Week]],"")</f>
        <v>0</v>
      </c>
    </row>
    <row r="139" spans="1:8" x14ac:dyDescent="0.2">
      <c r="A139" s="51"/>
      <c r="B139" s="54"/>
      <c r="C139" s="54"/>
      <c r="D139" s="68"/>
      <c r="E139" s="69"/>
      <c r="F139" s="69"/>
      <c r="G139" s="69"/>
      <c r="H139" s="145">
        <f>IFERROR(Table1[[#This Row],[No. of Weeks with instruction]]*Table1[[#This Row],[Hours per Week]],"")</f>
        <v>0</v>
      </c>
    </row>
    <row r="140" spans="1:8" x14ac:dyDescent="0.2">
      <c r="A140" s="51"/>
      <c r="B140" s="54"/>
      <c r="C140" s="54"/>
      <c r="D140" s="68"/>
      <c r="E140" s="69"/>
      <c r="F140" s="69"/>
      <c r="G140" s="69"/>
      <c r="H140" s="145">
        <f>IFERROR(Table1[[#This Row],[No. of Weeks with instruction]]*Table1[[#This Row],[Hours per Week]],"")</f>
        <v>0</v>
      </c>
    </row>
    <row r="141" spans="1:8" x14ac:dyDescent="0.2">
      <c r="A141" s="51"/>
      <c r="B141" s="54"/>
      <c r="C141" s="54"/>
      <c r="D141" s="68"/>
      <c r="E141" s="69"/>
      <c r="F141" s="69"/>
      <c r="G141" s="69"/>
      <c r="H141" s="145">
        <f>IFERROR(Table1[[#This Row],[No. of Weeks with instruction]]*Table1[[#This Row],[Hours per Week]],"")</f>
        <v>0</v>
      </c>
    </row>
    <row r="142" spans="1:8" x14ac:dyDescent="0.2">
      <c r="A142" s="51"/>
      <c r="B142" s="54"/>
      <c r="C142" s="54"/>
      <c r="D142" s="68"/>
      <c r="E142" s="69"/>
      <c r="F142" s="69"/>
      <c r="G142" s="69"/>
      <c r="H142" s="145">
        <f>IFERROR(Table1[[#This Row],[No. of Weeks with instruction]]*Table1[[#This Row],[Hours per Week]],"")</f>
        <v>0</v>
      </c>
    </row>
    <row r="143" spans="1:8" x14ac:dyDescent="0.2">
      <c r="A143" s="51"/>
      <c r="B143" s="54"/>
      <c r="C143" s="54"/>
      <c r="D143" s="68"/>
      <c r="E143" s="69"/>
      <c r="F143" s="69"/>
      <c r="G143" s="69"/>
      <c r="H143" s="145">
        <f>IFERROR(Table1[[#This Row],[No. of Weeks with instruction]]*Table1[[#This Row],[Hours per Week]],"")</f>
        <v>0</v>
      </c>
    </row>
    <row r="144" spans="1:8" x14ac:dyDescent="0.2">
      <c r="A144" s="51"/>
      <c r="B144" s="54"/>
      <c r="C144" s="54"/>
      <c r="D144" s="68"/>
      <c r="E144" s="69"/>
      <c r="F144" s="69"/>
      <c r="G144" s="69"/>
      <c r="H144" s="145">
        <f>IFERROR(Table1[[#This Row],[No. of Weeks with instruction]]*Table1[[#This Row],[Hours per Week]],"")</f>
        <v>0</v>
      </c>
    </row>
    <row r="145" spans="1:8" x14ac:dyDescent="0.2">
      <c r="A145" s="51"/>
      <c r="B145" s="54"/>
      <c r="C145" s="54"/>
      <c r="D145" s="68"/>
      <c r="E145" s="69"/>
      <c r="F145" s="69"/>
      <c r="G145" s="69"/>
      <c r="H145" s="145">
        <f>IFERROR(Table1[[#This Row],[No. of Weeks with instruction]]*Table1[[#This Row],[Hours per Week]],"")</f>
        <v>0</v>
      </c>
    </row>
    <row r="146" spans="1:8" x14ac:dyDescent="0.2">
      <c r="A146" s="51"/>
      <c r="B146" s="54"/>
      <c r="C146" s="54"/>
      <c r="D146" s="68"/>
      <c r="E146" s="69"/>
      <c r="F146" s="69"/>
      <c r="G146" s="69"/>
      <c r="H146" s="145">
        <f>IFERROR(Table1[[#This Row],[No. of Weeks with instruction]]*Table1[[#This Row],[Hours per Week]],"")</f>
        <v>0</v>
      </c>
    </row>
    <row r="147" spans="1:8" x14ac:dyDescent="0.2">
      <c r="A147" s="51"/>
      <c r="B147" s="54"/>
      <c r="C147" s="54"/>
      <c r="D147" s="68"/>
      <c r="E147" s="69"/>
      <c r="F147" s="69"/>
      <c r="G147" s="69"/>
      <c r="H147" s="145">
        <f>IFERROR(Table1[[#This Row],[No. of Weeks with instruction]]*Table1[[#This Row],[Hours per Week]],"")</f>
        <v>0</v>
      </c>
    </row>
    <row r="148" spans="1:8" x14ac:dyDescent="0.2">
      <c r="A148" s="51"/>
      <c r="B148" s="54"/>
      <c r="C148" s="54"/>
      <c r="D148" s="68"/>
      <c r="E148" s="69"/>
      <c r="F148" s="69"/>
      <c r="G148" s="69"/>
      <c r="H148" s="145">
        <f>IFERROR(Table1[[#This Row],[No. of Weeks with instruction]]*Table1[[#This Row],[Hours per Week]],"")</f>
        <v>0</v>
      </c>
    </row>
    <row r="149" spans="1:8" x14ac:dyDescent="0.2">
      <c r="A149" s="51"/>
      <c r="B149" s="54"/>
      <c r="C149" s="54"/>
      <c r="D149" s="68"/>
      <c r="E149" s="69"/>
      <c r="F149" s="69"/>
      <c r="G149" s="69"/>
      <c r="H149" s="145">
        <f>IFERROR(Table1[[#This Row],[No. of Weeks with instruction]]*Table1[[#This Row],[Hours per Week]],"")</f>
        <v>0</v>
      </c>
    </row>
    <row r="150" spans="1:8" x14ac:dyDescent="0.2">
      <c r="A150" s="51"/>
      <c r="B150" s="54"/>
      <c r="C150" s="54"/>
      <c r="D150" s="68"/>
      <c r="E150" s="69"/>
      <c r="F150" s="69"/>
      <c r="G150" s="69"/>
      <c r="H150" s="145">
        <f>IFERROR(Table1[[#This Row],[No. of Weeks with instruction]]*Table1[[#This Row],[Hours per Week]],"")</f>
        <v>0</v>
      </c>
    </row>
    <row r="151" spans="1:8" x14ac:dyDescent="0.2">
      <c r="A151" s="51"/>
      <c r="B151" s="54"/>
      <c r="C151" s="54"/>
      <c r="D151" s="68"/>
      <c r="E151" s="69"/>
      <c r="F151" s="69"/>
      <c r="G151" s="69"/>
      <c r="H151" s="145">
        <f>IFERROR(Table1[[#This Row],[No. of Weeks with instruction]]*Table1[[#This Row],[Hours per Week]],"")</f>
        <v>0</v>
      </c>
    </row>
    <row r="152" spans="1:8" x14ac:dyDescent="0.2">
      <c r="A152" s="51"/>
      <c r="B152" s="54"/>
      <c r="C152" s="54"/>
      <c r="D152" s="68"/>
      <c r="E152" s="69"/>
      <c r="F152" s="69"/>
      <c r="G152" s="69"/>
      <c r="H152" s="145">
        <f>IFERROR(Table1[[#This Row],[No. of Weeks with instruction]]*Table1[[#This Row],[Hours per Week]],"")</f>
        <v>0</v>
      </c>
    </row>
    <row r="153" spans="1:8" x14ac:dyDescent="0.2">
      <c r="A153" s="51"/>
      <c r="B153" s="54"/>
      <c r="C153" s="54"/>
      <c r="D153" s="68"/>
      <c r="E153" s="69"/>
      <c r="F153" s="69"/>
      <c r="G153" s="69"/>
      <c r="H153" s="145">
        <f>IFERROR(Table1[[#This Row],[No. of Weeks with instruction]]*Table1[[#This Row],[Hours per Week]],"")</f>
        <v>0</v>
      </c>
    </row>
    <row r="154" spans="1:8" x14ac:dyDescent="0.2">
      <c r="A154" s="51"/>
      <c r="B154" s="54"/>
      <c r="C154" s="54"/>
      <c r="D154" s="68"/>
      <c r="E154" s="69"/>
      <c r="F154" s="69"/>
      <c r="G154" s="69"/>
      <c r="H154" s="145">
        <f>IFERROR(Table1[[#This Row],[No. of Weeks with instruction]]*Table1[[#This Row],[Hours per Week]],"")</f>
        <v>0</v>
      </c>
    </row>
    <row r="155" spans="1:8" x14ac:dyDescent="0.2">
      <c r="A155" s="51"/>
      <c r="B155" s="54"/>
      <c r="C155" s="54"/>
      <c r="D155" s="68"/>
      <c r="E155" s="69"/>
      <c r="F155" s="69"/>
      <c r="G155" s="69"/>
      <c r="H155" s="145">
        <f>IFERROR(Table1[[#This Row],[No. of Weeks with instruction]]*Table1[[#This Row],[Hours per Week]],"")</f>
        <v>0</v>
      </c>
    </row>
    <row r="156" spans="1:8" x14ac:dyDescent="0.2">
      <c r="A156" s="51"/>
      <c r="B156" s="54"/>
      <c r="C156" s="54"/>
      <c r="D156" s="68"/>
      <c r="E156" s="69"/>
      <c r="F156" s="69"/>
      <c r="G156" s="69"/>
      <c r="H156" s="145">
        <f>IFERROR(Table1[[#This Row],[No. of Weeks with instruction]]*Table1[[#This Row],[Hours per Week]],"")</f>
        <v>0</v>
      </c>
    </row>
    <row r="157" spans="1:8" x14ac:dyDescent="0.2">
      <c r="A157" s="51"/>
      <c r="B157" s="54"/>
      <c r="C157" s="54"/>
      <c r="D157" s="68"/>
      <c r="E157" s="69"/>
      <c r="F157" s="69"/>
      <c r="G157" s="69"/>
      <c r="H157" s="145">
        <f>IFERROR(Table1[[#This Row],[No. of Weeks with instruction]]*Table1[[#This Row],[Hours per Week]],"")</f>
        <v>0</v>
      </c>
    </row>
    <row r="158" spans="1:8" x14ac:dyDescent="0.2">
      <c r="A158" s="51"/>
      <c r="B158" s="54"/>
      <c r="C158" s="54"/>
      <c r="D158" s="68"/>
      <c r="E158" s="69"/>
      <c r="F158" s="69"/>
      <c r="G158" s="69"/>
      <c r="H158" s="145">
        <f>IFERROR(Table1[[#This Row],[No. of Weeks with instruction]]*Table1[[#This Row],[Hours per Week]],"")</f>
        <v>0</v>
      </c>
    </row>
    <row r="159" spans="1:8" x14ac:dyDescent="0.2">
      <c r="A159" s="51"/>
      <c r="B159" s="54"/>
      <c r="C159" s="54"/>
      <c r="D159" s="68"/>
      <c r="E159" s="69"/>
      <c r="F159" s="69"/>
      <c r="G159" s="69"/>
      <c r="H159" s="145">
        <f>IFERROR(Table1[[#This Row],[No. of Weeks with instruction]]*Table1[[#This Row],[Hours per Week]],"")</f>
        <v>0</v>
      </c>
    </row>
    <row r="160" spans="1:8" x14ac:dyDescent="0.2">
      <c r="A160" s="51"/>
      <c r="B160" s="54"/>
      <c r="C160" s="54"/>
      <c r="D160" s="68"/>
      <c r="E160" s="69"/>
      <c r="F160" s="69"/>
      <c r="G160" s="69"/>
      <c r="H160" s="145">
        <f>IFERROR(Table1[[#This Row],[No. of Weeks with instruction]]*Table1[[#This Row],[Hours per Week]],"")</f>
        <v>0</v>
      </c>
    </row>
    <row r="161" spans="1:8" x14ac:dyDescent="0.2">
      <c r="A161" s="51"/>
      <c r="B161" s="54"/>
      <c r="C161" s="54"/>
      <c r="D161" s="68"/>
      <c r="E161" s="69"/>
      <c r="F161" s="69"/>
      <c r="G161" s="69"/>
      <c r="H161" s="145">
        <f>IFERROR(Table1[[#This Row],[No. of Weeks with instruction]]*Table1[[#This Row],[Hours per Week]],"")</f>
        <v>0</v>
      </c>
    </row>
    <row r="162" spans="1:8" x14ac:dyDescent="0.2">
      <c r="A162" s="51"/>
      <c r="B162" s="54"/>
      <c r="C162" s="54"/>
      <c r="D162" s="68"/>
      <c r="E162" s="69"/>
      <c r="F162" s="69"/>
      <c r="G162" s="69"/>
      <c r="H162" s="145">
        <f>IFERROR(Table1[[#This Row],[No. of Weeks with instruction]]*Table1[[#This Row],[Hours per Week]],"")</f>
        <v>0</v>
      </c>
    </row>
    <row r="163" spans="1:8" x14ac:dyDescent="0.2">
      <c r="A163" s="51"/>
      <c r="B163" s="54"/>
      <c r="C163" s="54"/>
      <c r="D163" s="68"/>
      <c r="E163" s="69"/>
      <c r="F163" s="69"/>
      <c r="G163" s="69"/>
      <c r="H163" s="145">
        <f>IFERROR(Table1[[#This Row],[No. of Weeks with instruction]]*Table1[[#This Row],[Hours per Week]],"")</f>
        <v>0</v>
      </c>
    </row>
    <row r="164" spans="1:8" x14ac:dyDescent="0.2">
      <c r="A164" s="51"/>
      <c r="B164" s="54"/>
      <c r="C164" s="54"/>
      <c r="D164" s="68"/>
      <c r="E164" s="69"/>
      <c r="F164" s="69"/>
      <c r="G164" s="69"/>
      <c r="H164" s="145">
        <f>IFERROR(Table1[[#This Row],[No. of Weeks with instruction]]*Table1[[#This Row],[Hours per Week]],"")</f>
        <v>0</v>
      </c>
    </row>
    <row r="165" spans="1:8" x14ac:dyDescent="0.2">
      <c r="A165" s="51"/>
      <c r="B165" s="54"/>
      <c r="C165" s="54"/>
      <c r="D165" s="68"/>
      <c r="E165" s="69"/>
      <c r="F165" s="69"/>
      <c r="G165" s="69"/>
      <c r="H165" s="145">
        <f>IFERROR(Table1[[#This Row],[No. of Weeks with instruction]]*Table1[[#This Row],[Hours per Week]],"")</f>
        <v>0</v>
      </c>
    </row>
    <row r="166" spans="1:8" x14ac:dyDescent="0.2">
      <c r="A166" s="51"/>
      <c r="B166" s="54"/>
      <c r="C166" s="54"/>
      <c r="D166" s="68"/>
      <c r="E166" s="69"/>
      <c r="F166" s="69"/>
      <c r="G166" s="69"/>
      <c r="H166" s="145">
        <f>IFERROR(Table1[[#This Row],[No. of Weeks with instruction]]*Table1[[#This Row],[Hours per Week]],"")</f>
        <v>0</v>
      </c>
    </row>
    <row r="167" spans="1:8" x14ac:dyDescent="0.2">
      <c r="A167" s="51"/>
      <c r="B167" s="54"/>
      <c r="C167" s="54"/>
      <c r="D167" s="68"/>
      <c r="E167" s="69"/>
      <c r="F167" s="69"/>
      <c r="G167" s="69"/>
      <c r="H167" s="145">
        <f>IFERROR(Table1[[#This Row],[No. of Weeks with instruction]]*Table1[[#This Row],[Hours per Week]],"")</f>
        <v>0</v>
      </c>
    </row>
    <row r="168" spans="1:8" x14ac:dyDescent="0.2">
      <c r="A168" s="51"/>
      <c r="B168" s="54"/>
      <c r="C168" s="54"/>
      <c r="D168" s="68"/>
      <c r="E168" s="69"/>
      <c r="F168" s="69"/>
      <c r="G168" s="69"/>
      <c r="H168" s="145">
        <f>IFERROR(Table1[[#This Row],[No. of Weeks with instruction]]*Table1[[#This Row],[Hours per Week]],"")</f>
        <v>0</v>
      </c>
    </row>
    <row r="169" spans="1:8" x14ac:dyDescent="0.2">
      <c r="A169" s="51"/>
      <c r="B169" s="54"/>
      <c r="C169" s="54"/>
      <c r="D169" s="68"/>
      <c r="E169" s="69"/>
      <c r="F169" s="69"/>
      <c r="G169" s="69"/>
      <c r="H169" s="145">
        <f>IFERROR(Table1[[#This Row],[No. of Weeks with instruction]]*Table1[[#This Row],[Hours per Week]],"")</f>
        <v>0</v>
      </c>
    </row>
    <row r="170" spans="1:8" x14ac:dyDescent="0.2">
      <c r="A170" s="51"/>
      <c r="B170" s="54"/>
      <c r="C170" s="54"/>
      <c r="D170" s="68"/>
      <c r="E170" s="69"/>
      <c r="F170" s="69"/>
      <c r="G170" s="69"/>
      <c r="H170" s="145">
        <f>IFERROR(Table1[[#This Row],[No. of Weeks with instruction]]*Table1[[#This Row],[Hours per Week]],"")</f>
        <v>0</v>
      </c>
    </row>
    <row r="171" spans="1:8" x14ac:dyDescent="0.2">
      <c r="A171" s="51"/>
      <c r="B171" s="54"/>
      <c r="C171" s="54"/>
      <c r="D171" s="68"/>
      <c r="E171" s="69"/>
      <c r="F171" s="69"/>
      <c r="G171" s="69"/>
      <c r="H171" s="145">
        <f>IFERROR(Table1[[#This Row],[No. of Weeks with instruction]]*Table1[[#This Row],[Hours per Week]],"")</f>
        <v>0</v>
      </c>
    </row>
    <row r="172" spans="1:8" x14ac:dyDescent="0.2">
      <c r="A172" s="51"/>
      <c r="B172" s="54"/>
      <c r="C172" s="54"/>
      <c r="D172" s="68"/>
      <c r="E172" s="69"/>
      <c r="F172" s="69"/>
      <c r="G172" s="69"/>
      <c r="H172" s="145">
        <f>IFERROR(Table1[[#This Row],[No. of Weeks with instruction]]*Table1[[#This Row],[Hours per Week]],"")</f>
        <v>0</v>
      </c>
    </row>
    <row r="173" spans="1:8" x14ac:dyDescent="0.2">
      <c r="A173" s="51"/>
      <c r="B173" s="54"/>
      <c r="C173" s="54"/>
      <c r="D173" s="68"/>
      <c r="E173" s="69"/>
      <c r="F173" s="69"/>
      <c r="G173" s="69"/>
      <c r="H173" s="145">
        <f>IFERROR(Table1[[#This Row],[No. of Weeks with instruction]]*Table1[[#This Row],[Hours per Week]],"")</f>
        <v>0</v>
      </c>
    </row>
    <row r="174" spans="1:8" x14ac:dyDescent="0.2">
      <c r="A174" s="51"/>
      <c r="B174" s="54"/>
      <c r="C174" s="54"/>
      <c r="D174" s="68"/>
      <c r="E174" s="69"/>
      <c r="F174" s="69"/>
      <c r="G174" s="69"/>
      <c r="H174" s="145">
        <f>IFERROR(Table1[[#This Row],[No. of Weeks with instruction]]*Table1[[#This Row],[Hours per Week]],"")</f>
        <v>0</v>
      </c>
    </row>
    <row r="175" spans="1:8" x14ac:dyDescent="0.2">
      <c r="A175" s="51"/>
      <c r="B175" s="54"/>
      <c r="C175" s="54"/>
      <c r="D175" s="68"/>
      <c r="E175" s="69"/>
      <c r="F175" s="69"/>
      <c r="G175" s="69"/>
      <c r="H175" s="145">
        <f>IFERROR(Table1[[#This Row],[No. of Weeks with instruction]]*Table1[[#This Row],[Hours per Week]],"")</f>
        <v>0</v>
      </c>
    </row>
    <row r="176" spans="1:8" x14ac:dyDescent="0.2">
      <c r="A176" s="51"/>
      <c r="B176" s="54"/>
      <c r="C176" s="54"/>
      <c r="D176" s="68"/>
      <c r="E176" s="69"/>
      <c r="F176" s="69"/>
      <c r="G176" s="69"/>
      <c r="H176" s="145">
        <f>IFERROR(Table1[[#This Row],[No. of Weeks with instruction]]*Table1[[#This Row],[Hours per Week]],"")</f>
        <v>0</v>
      </c>
    </row>
    <row r="177" spans="1:8" x14ac:dyDescent="0.2">
      <c r="A177" s="51"/>
      <c r="B177" s="54"/>
      <c r="C177" s="54"/>
      <c r="D177" s="68"/>
      <c r="E177" s="69"/>
      <c r="F177" s="69"/>
      <c r="G177" s="69"/>
      <c r="H177" s="145">
        <f>IFERROR(Table1[[#This Row],[No. of Weeks with instruction]]*Table1[[#This Row],[Hours per Week]],"")</f>
        <v>0</v>
      </c>
    </row>
    <row r="178" spans="1:8" x14ac:dyDescent="0.2">
      <c r="A178" s="51"/>
      <c r="B178" s="54"/>
      <c r="C178" s="54"/>
      <c r="D178" s="68"/>
      <c r="E178" s="69"/>
      <c r="F178" s="69"/>
      <c r="G178" s="69"/>
      <c r="H178" s="145">
        <f>IFERROR(Table1[[#This Row],[No. of Weeks with instruction]]*Table1[[#This Row],[Hours per Week]],"")</f>
        <v>0</v>
      </c>
    </row>
    <row r="179" spans="1:8" x14ac:dyDescent="0.2">
      <c r="A179" s="51"/>
      <c r="B179" s="54"/>
      <c r="C179" s="54"/>
      <c r="D179" s="68"/>
      <c r="E179" s="69"/>
      <c r="F179" s="69"/>
      <c r="G179" s="69"/>
      <c r="H179" s="145">
        <f>IFERROR(Table1[[#This Row],[No. of Weeks with instruction]]*Table1[[#This Row],[Hours per Week]],"")</f>
        <v>0</v>
      </c>
    </row>
    <row r="180" spans="1:8" x14ac:dyDescent="0.2">
      <c r="A180" s="51"/>
      <c r="B180" s="54"/>
      <c r="C180" s="54"/>
      <c r="D180" s="68"/>
      <c r="E180" s="69"/>
      <c r="F180" s="69"/>
      <c r="G180" s="69"/>
      <c r="H180" s="145">
        <f>IFERROR(Table1[[#This Row],[No. of Weeks with instruction]]*Table1[[#This Row],[Hours per Week]],"")</f>
        <v>0</v>
      </c>
    </row>
    <row r="181" spans="1:8" x14ac:dyDescent="0.2">
      <c r="A181" s="51"/>
      <c r="B181" s="54"/>
      <c r="C181" s="54"/>
      <c r="D181" s="68"/>
      <c r="E181" s="69"/>
      <c r="F181" s="69"/>
      <c r="G181" s="69"/>
      <c r="H181" s="145">
        <f>IFERROR(Table1[[#This Row],[No. of Weeks with instruction]]*Table1[[#This Row],[Hours per Week]],"")</f>
        <v>0</v>
      </c>
    </row>
    <row r="182" spans="1:8" x14ac:dyDescent="0.2">
      <c r="A182" s="51"/>
      <c r="B182" s="54"/>
      <c r="C182" s="54"/>
      <c r="D182" s="68"/>
      <c r="E182" s="69"/>
      <c r="F182" s="69"/>
      <c r="G182" s="69"/>
      <c r="H182" s="145">
        <f>IFERROR(Table1[[#This Row],[No. of Weeks with instruction]]*Table1[[#This Row],[Hours per Week]],"")</f>
        <v>0</v>
      </c>
    </row>
    <row r="183" spans="1:8" x14ac:dyDescent="0.2">
      <c r="A183" s="51"/>
      <c r="B183" s="54"/>
      <c r="C183" s="54"/>
      <c r="D183" s="68"/>
      <c r="E183" s="69"/>
      <c r="F183" s="69"/>
      <c r="G183" s="69"/>
      <c r="H183" s="145">
        <f>IFERROR(Table1[[#This Row],[No. of Weeks with instruction]]*Table1[[#This Row],[Hours per Week]],"")</f>
        <v>0</v>
      </c>
    </row>
    <row r="184" spans="1:8" x14ac:dyDescent="0.2">
      <c r="A184" s="51"/>
      <c r="B184" s="54"/>
      <c r="C184" s="54"/>
      <c r="D184" s="68"/>
      <c r="E184" s="69"/>
      <c r="F184" s="69"/>
      <c r="G184" s="69"/>
      <c r="H184" s="145">
        <f>IFERROR(Table1[[#This Row],[No. of Weeks with instruction]]*Table1[[#This Row],[Hours per Week]],"")</f>
        <v>0</v>
      </c>
    </row>
    <row r="185" spans="1:8" x14ac:dyDescent="0.2">
      <c r="A185" s="51"/>
      <c r="B185" s="54"/>
      <c r="C185" s="54"/>
      <c r="D185" s="68"/>
      <c r="E185" s="69"/>
      <c r="F185" s="69"/>
      <c r="G185" s="69"/>
      <c r="H185" s="145">
        <f>IFERROR(Table1[[#This Row],[No. of Weeks with instruction]]*Table1[[#This Row],[Hours per Week]],"")</f>
        <v>0</v>
      </c>
    </row>
    <row r="186" spans="1:8" x14ac:dyDescent="0.2">
      <c r="A186" s="51"/>
      <c r="B186" s="54"/>
      <c r="C186" s="54"/>
      <c r="D186" s="68"/>
      <c r="E186" s="69"/>
      <c r="F186" s="69"/>
      <c r="G186" s="69"/>
      <c r="H186" s="145">
        <f>IFERROR(Table1[[#This Row],[No. of Weeks with instruction]]*Table1[[#This Row],[Hours per Week]],"")</f>
        <v>0</v>
      </c>
    </row>
    <row r="187" spans="1:8" x14ac:dyDescent="0.2">
      <c r="A187" s="51"/>
      <c r="B187" s="54"/>
      <c r="C187" s="54"/>
      <c r="D187" s="68"/>
      <c r="E187" s="69"/>
      <c r="F187" s="69"/>
      <c r="G187" s="69"/>
      <c r="H187" s="145">
        <f>IFERROR(Table1[[#This Row],[No. of Weeks with instruction]]*Table1[[#This Row],[Hours per Week]],"")</f>
        <v>0</v>
      </c>
    </row>
    <row r="188" spans="1:8" x14ac:dyDescent="0.2">
      <c r="A188" s="51"/>
      <c r="B188" s="54"/>
      <c r="C188" s="54"/>
      <c r="D188" s="68"/>
      <c r="E188" s="69"/>
      <c r="F188" s="69"/>
      <c r="G188" s="69"/>
      <c r="H188" s="145">
        <f>IFERROR(Table1[[#This Row],[No. of Weeks with instruction]]*Table1[[#This Row],[Hours per Week]],"")</f>
        <v>0</v>
      </c>
    </row>
    <row r="189" spans="1:8" x14ac:dyDescent="0.2">
      <c r="A189" s="51"/>
      <c r="B189" s="54"/>
      <c r="C189" s="54"/>
      <c r="D189" s="68"/>
      <c r="E189" s="69"/>
      <c r="F189" s="69"/>
      <c r="G189" s="69"/>
      <c r="H189" s="145">
        <f>IFERROR(Table1[[#This Row],[No. of Weeks with instruction]]*Table1[[#This Row],[Hours per Week]],"")</f>
        <v>0</v>
      </c>
    </row>
    <row r="190" spans="1:8" x14ac:dyDescent="0.2">
      <c r="A190" s="51"/>
      <c r="B190" s="54"/>
      <c r="C190" s="54"/>
      <c r="D190" s="68"/>
      <c r="E190" s="69"/>
      <c r="F190" s="69"/>
      <c r="G190" s="69"/>
      <c r="H190" s="145">
        <f>IFERROR(Table1[[#This Row],[No. of Weeks with instruction]]*Table1[[#This Row],[Hours per Week]],"")</f>
        <v>0</v>
      </c>
    </row>
    <row r="191" spans="1:8" x14ac:dyDescent="0.2">
      <c r="A191" s="51"/>
      <c r="B191" s="54"/>
      <c r="C191" s="54"/>
      <c r="D191" s="68"/>
      <c r="E191" s="69"/>
      <c r="F191" s="69"/>
      <c r="G191" s="69"/>
      <c r="H191" s="145">
        <f>IFERROR(Table1[[#This Row],[No. of Weeks with instruction]]*Table1[[#This Row],[Hours per Week]],"")</f>
        <v>0</v>
      </c>
    </row>
    <row r="192" spans="1:8" x14ac:dyDescent="0.2">
      <c r="A192" s="51"/>
      <c r="B192" s="54"/>
      <c r="C192" s="54"/>
      <c r="D192" s="68"/>
      <c r="E192" s="69"/>
      <c r="F192" s="69"/>
      <c r="G192" s="69"/>
      <c r="H192" s="145">
        <f>IFERROR(Table1[[#This Row],[No. of Weeks with instruction]]*Table1[[#This Row],[Hours per Week]],"")</f>
        <v>0</v>
      </c>
    </row>
    <row r="193" spans="1:8" x14ac:dyDescent="0.2">
      <c r="A193" s="51"/>
      <c r="B193" s="54"/>
      <c r="C193" s="54"/>
      <c r="D193" s="68"/>
      <c r="E193" s="69"/>
      <c r="F193" s="69"/>
      <c r="G193" s="69"/>
      <c r="H193" s="145">
        <f>IFERROR(Table1[[#This Row],[No. of Weeks with instruction]]*Table1[[#This Row],[Hours per Week]],"")</f>
        <v>0</v>
      </c>
    </row>
    <row r="194" spans="1:8" x14ac:dyDescent="0.2">
      <c r="A194" s="51"/>
      <c r="B194" s="54"/>
      <c r="C194" s="54"/>
      <c r="D194" s="68"/>
      <c r="E194" s="69"/>
      <c r="F194" s="69"/>
      <c r="G194" s="69"/>
      <c r="H194" s="145">
        <f>IFERROR(Table1[[#This Row],[No. of Weeks with instruction]]*Table1[[#This Row],[Hours per Week]],"")</f>
        <v>0</v>
      </c>
    </row>
    <row r="195" spans="1:8" x14ac:dyDescent="0.2">
      <c r="A195" s="51"/>
      <c r="B195" s="54"/>
      <c r="C195" s="54"/>
      <c r="D195" s="68"/>
      <c r="E195" s="69"/>
      <c r="F195" s="69"/>
      <c r="G195" s="69"/>
      <c r="H195" s="145">
        <f>IFERROR(Table1[[#This Row],[No. of Weeks with instruction]]*Table1[[#This Row],[Hours per Week]],"")</f>
        <v>0</v>
      </c>
    </row>
    <row r="196" spans="1:8" x14ac:dyDescent="0.2">
      <c r="A196" s="51"/>
      <c r="B196" s="54"/>
      <c r="C196" s="54"/>
      <c r="D196" s="68"/>
      <c r="E196" s="69"/>
      <c r="F196" s="69"/>
      <c r="G196" s="69"/>
      <c r="H196" s="145">
        <f>IFERROR(Table1[[#This Row],[No. of Weeks with instruction]]*Table1[[#This Row],[Hours per Week]],"")</f>
        <v>0</v>
      </c>
    </row>
    <row r="197" spans="1:8" x14ac:dyDescent="0.2">
      <c r="A197" s="51"/>
      <c r="B197" s="54"/>
      <c r="C197" s="54"/>
      <c r="D197" s="68"/>
      <c r="E197" s="69"/>
      <c r="F197" s="69"/>
      <c r="G197" s="69"/>
      <c r="H197" s="145">
        <f>IFERROR(Table1[[#This Row],[No. of Weeks with instruction]]*Table1[[#This Row],[Hours per Week]],"")</f>
        <v>0</v>
      </c>
    </row>
    <row r="198" spans="1:8" x14ac:dyDescent="0.2">
      <c r="A198" s="51"/>
      <c r="B198" s="54"/>
      <c r="C198" s="54"/>
      <c r="D198" s="68"/>
      <c r="E198" s="69"/>
      <c r="F198" s="69"/>
      <c r="G198" s="69"/>
      <c r="H198" s="145">
        <f>IFERROR(Table1[[#This Row],[No. of Weeks with instruction]]*Table1[[#This Row],[Hours per Week]],"")</f>
        <v>0</v>
      </c>
    </row>
    <row r="199" spans="1:8" x14ac:dyDescent="0.2">
      <c r="A199" s="51"/>
      <c r="B199" s="54"/>
      <c r="C199" s="54"/>
      <c r="D199" s="68"/>
      <c r="E199" s="69"/>
      <c r="F199" s="69"/>
      <c r="G199" s="69"/>
      <c r="H199" s="145">
        <f>IFERROR(Table1[[#This Row],[No. of Weeks with instruction]]*Table1[[#This Row],[Hours per Week]],"")</f>
        <v>0</v>
      </c>
    </row>
    <row r="200" spans="1:8" x14ac:dyDescent="0.2">
      <c r="A200" s="51"/>
      <c r="B200" s="54"/>
      <c r="C200" s="54"/>
      <c r="D200" s="68"/>
      <c r="E200" s="69"/>
      <c r="F200" s="69"/>
      <c r="G200" s="69"/>
      <c r="H200" s="145">
        <f>IFERROR(Table1[[#This Row],[No. of Weeks with instruction]]*Table1[[#This Row],[Hours per Week]],"")</f>
        <v>0</v>
      </c>
    </row>
    <row r="201" spans="1:8" x14ac:dyDescent="0.2">
      <c r="A201" s="51"/>
      <c r="B201" s="54"/>
      <c r="C201" s="54"/>
      <c r="D201" s="68"/>
      <c r="E201" s="69"/>
      <c r="F201" s="69"/>
      <c r="G201" s="69"/>
      <c r="H201" s="145">
        <f>IFERROR(Table1[[#This Row],[No. of Weeks with instruction]]*Table1[[#This Row],[Hours per Week]],"")</f>
        <v>0</v>
      </c>
    </row>
    <row r="202" spans="1:8" x14ac:dyDescent="0.2">
      <c r="A202" s="51"/>
      <c r="B202" s="54"/>
      <c r="C202" s="54"/>
      <c r="D202" s="68"/>
      <c r="E202" s="69"/>
      <c r="F202" s="69"/>
      <c r="G202" s="69"/>
      <c r="H202" s="145">
        <f>IFERROR(Table1[[#This Row],[No. of Weeks with instruction]]*Table1[[#This Row],[Hours per Week]],"")</f>
        <v>0</v>
      </c>
    </row>
    <row r="203" spans="1:8" x14ac:dyDescent="0.2">
      <c r="A203" s="51"/>
      <c r="B203" s="54"/>
      <c r="C203" s="54"/>
      <c r="D203" s="68"/>
      <c r="E203" s="69"/>
      <c r="F203" s="69"/>
      <c r="G203" s="69"/>
      <c r="H203" s="145">
        <f>IFERROR(Table1[[#This Row],[No. of Weeks with instruction]]*Table1[[#This Row],[Hours per Week]],"")</f>
        <v>0</v>
      </c>
    </row>
    <row r="204" spans="1:8" x14ac:dyDescent="0.2">
      <c r="A204" s="51"/>
      <c r="B204" s="54"/>
      <c r="C204" s="54"/>
      <c r="D204" s="68"/>
      <c r="E204" s="69"/>
      <c r="F204" s="69"/>
      <c r="G204" s="69"/>
      <c r="H204" s="145">
        <f>IFERROR(Table1[[#This Row],[No. of Weeks with instruction]]*Table1[[#This Row],[Hours per Week]],"")</f>
        <v>0</v>
      </c>
    </row>
    <row r="205" spans="1:8" x14ac:dyDescent="0.2">
      <c r="A205" s="51"/>
      <c r="B205" s="54"/>
      <c r="C205" s="54"/>
      <c r="D205" s="68"/>
      <c r="E205" s="69"/>
      <c r="F205" s="69"/>
      <c r="G205" s="69"/>
      <c r="H205" s="145">
        <f>IFERROR(Table1[[#This Row],[No. of Weeks with instruction]]*Table1[[#This Row],[Hours per Week]],"")</f>
        <v>0</v>
      </c>
    </row>
    <row r="206" spans="1:8" x14ac:dyDescent="0.2">
      <c r="A206" s="51"/>
      <c r="B206" s="54"/>
      <c r="C206" s="54"/>
      <c r="D206" s="68"/>
      <c r="E206" s="69"/>
      <c r="F206" s="69"/>
      <c r="G206" s="69"/>
      <c r="H206" s="145">
        <f>IFERROR(Table1[[#This Row],[No. of Weeks with instruction]]*Table1[[#This Row],[Hours per Week]],"")</f>
        <v>0</v>
      </c>
    </row>
    <row r="207" spans="1:8" x14ac:dyDescent="0.2">
      <c r="A207" s="51"/>
      <c r="B207" s="54"/>
      <c r="C207" s="54"/>
      <c r="D207" s="68"/>
      <c r="E207" s="69"/>
      <c r="F207" s="69"/>
      <c r="G207" s="69"/>
      <c r="H207" s="145">
        <f>IFERROR(Table1[[#This Row],[No. of Weeks with instruction]]*Table1[[#This Row],[Hours per Week]],"")</f>
        <v>0</v>
      </c>
    </row>
    <row r="208" spans="1:8" x14ac:dyDescent="0.2">
      <c r="A208" s="51"/>
      <c r="B208" s="54"/>
      <c r="C208" s="54"/>
      <c r="D208" s="68"/>
      <c r="E208" s="69"/>
      <c r="F208" s="69"/>
      <c r="G208" s="69"/>
      <c r="H208" s="145">
        <f>IFERROR(Table1[[#This Row],[No. of Weeks with instruction]]*Table1[[#This Row],[Hours per Week]],"")</f>
        <v>0</v>
      </c>
    </row>
    <row r="209" spans="1:8" x14ac:dyDescent="0.2">
      <c r="A209" s="51"/>
      <c r="B209" s="54"/>
      <c r="C209" s="54"/>
      <c r="D209" s="68"/>
      <c r="E209" s="69"/>
      <c r="F209" s="69"/>
      <c r="G209" s="69"/>
      <c r="H209" s="145">
        <f>IFERROR(Table1[[#This Row],[No. of Weeks with instruction]]*Table1[[#This Row],[Hours per Week]],"")</f>
        <v>0</v>
      </c>
    </row>
    <row r="210" spans="1:8" x14ac:dyDescent="0.2">
      <c r="A210" s="51"/>
      <c r="B210" s="54"/>
      <c r="C210" s="54"/>
      <c r="D210" s="68"/>
      <c r="E210" s="69"/>
      <c r="F210" s="69"/>
      <c r="G210" s="69"/>
      <c r="H210" s="145">
        <f>IFERROR(Table1[[#This Row],[No. of Weeks with instruction]]*Table1[[#This Row],[Hours per Week]],"")</f>
        <v>0</v>
      </c>
    </row>
    <row r="211" spans="1:8" x14ac:dyDescent="0.2">
      <c r="A211" s="51"/>
      <c r="B211" s="54"/>
      <c r="C211" s="54"/>
      <c r="D211" s="68"/>
      <c r="E211" s="69"/>
      <c r="F211" s="69"/>
      <c r="G211" s="69"/>
      <c r="H211" s="145">
        <f>IFERROR(Table1[[#This Row],[No. of Weeks with instruction]]*Table1[[#This Row],[Hours per Week]],"")</f>
        <v>0</v>
      </c>
    </row>
    <row r="212" spans="1:8" x14ac:dyDescent="0.2">
      <c r="A212" s="51"/>
      <c r="B212" s="54"/>
      <c r="C212" s="54"/>
      <c r="D212" s="68"/>
      <c r="E212" s="69"/>
      <c r="F212" s="69"/>
      <c r="G212" s="69"/>
      <c r="H212" s="145">
        <f>IFERROR(Table1[[#This Row],[No. of Weeks with instruction]]*Table1[[#This Row],[Hours per Week]],"")</f>
        <v>0</v>
      </c>
    </row>
    <row r="213" spans="1:8" x14ac:dyDescent="0.2">
      <c r="A213" s="51"/>
      <c r="B213" s="54"/>
      <c r="C213" s="54"/>
      <c r="D213" s="68"/>
      <c r="E213" s="69"/>
      <c r="F213" s="69"/>
      <c r="G213" s="69"/>
      <c r="H213" s="145">
        <f>IFERROR(Table1[[#This Row],[No. of Weeks with instruction]]*Table1[[#This Row],[Hours per Week]],"")</f>
        <v>0</v>
      </c>
    </row>
    <row r="214" spans="1:8" x14ac:dyDescent="0.2">
      <c r="A214" s="51"/>
      <c r="B214" s="54"/>
      <c r="C214" s="54"/>
      <c r="D214" s="68"/>
      <c r="E214" s="69"/>
      <c r="F214" s="69"/>
      <c r="G214" s="69"/>
      <c r="H214" s="145">
        <f>IFERROR(Table1[[#This Row],[No. of Weeks with instruction]]*Table1[[#This Row],[Hours per Week]],"")</f>
        <v>0</v>
      </c>
    </row>
    <row r="215" spans="1:8" x14ac:dyDescent="0.2">
      <c r="A215" s="51"/>
      <c r="B215" s="54"/>
      <c r="C215" s="54"/>
      <c r="D215" s="68"/>
      <c r="E215" s="69"/>
      <c r="F215" s="69"/>
      <c r="G215" s="69"/>
      <c r="H215" s="145">
        <f>IFERROR(Table1[[#This Row],[No. of Weeks with instruction]]*Table1[[#This Row],[Hours per Week]],"")</f>
        <v>0</v>
      </c>
    </row>
    <row r="216" spans="1:8" x14ac:dyDescent="0.2">
      <c r="A216" s="51"/>
      <c r="B216" s="54"/>
      <c r="C216" s="54"/>
      <c r="D216" s="68"/>
      <c r="E216" s="69"/>
      <c r="F216" s="69"/>
      <c r="G216" s="69"/>
      <c r="H216" s="145">
        <f>IFERROR(Table1[[#This Row],[No. of Weeks with instruction]]*Table1[[#This Row],[Hours per Week]],"")</f>
        <v>0</v>
      </c>
    </row>
    <row r="217" spans="1:8" x14ac:dyDescent="0.2">
      <c r="A217" s="51"/>
      <c r="B217" s="54"/>
      <c r="C217" s="54"/>
      <c r="D217" s="68"/>
      <c r="E217" s="69"/>
      <c r="F217" s="69"/>
      <c r="G217" s="69"/>
      <c r="H217" s="145">
        <f>IFERROR(Table1[[#This Row],[No. of Weeks with instruction]]*Table1[[#This Row],[Hours per Week]],"")</f>
        <v>0</v>
      </c>
    </row>
    <row r="218" spans="1:8" x14ac:dyDescent="0.2">
      <c r="A218" s="51"/>
      <c r="B218" s="54"/>
      <c r="C218" s="54"/>
      <c r="D218" s="68"/>
      <c r="E218" s="69"/>
      <c r="F218" s="69"/>
      <c r="G218" s="69"/>
      <c r="H218" s="145">
        <f>IFERROR(Table1[[#This Row],[No. of Weeks with instruction]]*Table1[[#This Row],[Hours per Week]],"")</f>
        <v>0</v>
      </c>
    </row>
    <row r="219" spans="1:8" x14ac:dyDescent="0.2">
      <c r="A219" s="51"/>
      <c r="B219" s="54"/>
      <c r="C219" s="54"/>
      <c r="D219" s="68"/>
      <c r="E219" s="69"/>
      <c r="F219" s="69"/>
      <c r="G219" s="69"/>
      <c r="H219" s="145">
        <f>IFERROR(Table1[[#This Row],[No. of Weeks with instruction]]*Table1[[#This Row],[Hours per Week]],"")</f>
        <v>0</v>
      </c>
    </row>
    <row r="220" spans="1:8" x14ac:dyDescent="0.2">
      <c r="A220" s="51"/>
      <c r="B220" s="54"/>
      <c r="C220" s="54"/>
      <c r="D220" s="68"/>
      <c r="E220" s="69"/>
      <c r="F220" s="69"/>
      <c r="G220" s="69"/>
      <c r="H220" s="145">
        <f>IFERROR(Table1[[#This Row],[No. of Weeks with instruction]]*Table1[[#This Row],[Hours per Week]],"")</f>
        <v>0</v>
      </c>
    </row>
    <row r="221" spans="1:8" x14ac:dyDescent="0.2">
      <c r="A221" s="51"/>
      <c r="B221" s="54"/>
      <c r="C221" s="54"/>
      <c r="D221" s="68"/>
      <c r="E221" s="69"/>
      <c r="F221" s="69"/>
      <c r="G221" s="69"/>
      <c r="H221" s="145">
        <f>IFERROR(Table1[[#This Row],[No. of Weeks with instruction]]*Table1[[#This Row],[Hours per Week]],"")</f>
        <v>0</v>
      </c>
    </row>
    <row r="222" spans="1:8" x14ac:dyDescent="0.2">
      <c r="A222" s="51"/>
      <c r="B222" s="54"/>
      <c r="C222" s="54"/>
      <c r="D222" s="68"/>
      <c r="E222" s="69"/>
      <c r="F222" s="69"/>
      <c r="G222" s="69"/>
      <c r="H222" s="145">
        <f>IFERROR(Table1[[#This Row],[No. of Weeks with instruction]]*Table1[[#This Row],[Hours per Week]],"")</f>
        <v>0</v>
      </c>
    </row>
    <row r="223" spans="1:8" x14ac:dyDescent="0.2">
      <c r="A223" s="51"/>
      <c r="B223" s="54"/>
      <c r="C223" s="54"/>
      <c r="D223" s="68"/>
      <c r="E223" s="69"/>
      <c r="F223" s="69"/>
      <c r="G223" s="69"/>
      <c r="H223" s="145">
        <f>IFERROR(Table1[[#This Row],[No. of Weeks with instruction]]*Table1[[#This Row],[Hours per Week]],"")</f>
        <v>0</v>
      </c>
    </row>
    <row r="224" spans="1:8" x14ac:dyDescent="0.2">
      <c r="A224" s="51"/>
      <c r="B224" s="54"/>
      <c r="C224" s="54"/>
      <c r="D224" s="68"/>
      <c r="E224" s="69"/>
      <c r="F224" s="69"/>
      <c r="G224" s="69"/>
      <c r="H224" s="145">
        <f>IFERROR(Table1[[#This Row],[No. of Weeks with instruction]]*Table1[[#This Row],[Hours per Week]],"")</f>
        <v>0</v>
      </c>
    </row>
    <row r="225" spans="1:8" x14ac:dyDescent="0.2">
      <c r="A225" s="51"/>
      <c r="B225" s="54"/>
      <c r="C225" s="54"/>
      <c r="D225" s="68"/>
      <c r="E225" s="69"/>
      <c r="F225" s="69"/>
      <c r="G225" s="69"/>
      <c r="H225" s="145">
        <f>IFERROR(Table1[[#This Row],[No. of Weeks with instruction]]*Table1[[#This Row],[Hours per Week]],"")</f>
        <v>0</v>
      </c>
    </row>
    <row r="226" spans="1:8" x14ac:dyDescent="0.2">
      <c r="A226" s="51"/>
      <c r="B226" s="54"/>
      <c r="C226" s="54"/>
      <c r="D226" s="68"/>
      <c r="E226" s="69"/>
      <c r="F226" s="69"/>
      <c r="G226" s="69"/>
      <c r="H226" s="145">
        <f>IFERROR(Table1[[#This Row],[No. of Weeks with instruction]]*Table1[[#This Row],[Hours per Week]],"")</f>
        <v>0</v>
      </c>
    </row>
    <row r="227" spans="1:8" x14ac:dyDescent="0.2">
      <c r="A227" s="51"/>
      <c r="B227" s="54"/>
      <c r="C227" s="54"/>
      <c r="D227" s="68"/>
      <c r="E227" s="69"/>
      <c r="F227" s="69"/>
      <c r="G227" s="69"/>
      <c r="H227" s="145">
        <f>IFERROR(Table1[[#This Row],[No. of Weeks with instruction]]*Table1[[#This Row],[Hours per Week]],"")</f>
        <v>0</v>
      </c>
    </row>
    <row r="228" spans="1:8" x14ac:dyDescent="0.2">
      <c r="A228" s="51"/>
      <c r="B228" s="54"/>
      <c r="C228" s="54"/>
      <c r="D228" s="68"/>
      <c r="E228" s="69"/>
      <c r="F228" s="69"/>
      <c r="G228" s="69"/>
      <c r="H228" s="145">
        <f>IFERROR(Table1[[#This Row],[No. of Weeks with instruction]]*Table1[[#This Row],[Hours per Week]],"")</f>
        <v>0</v>
      </c>
    </row>
    <row r="229" spans="1:8" x14ac:dyDescent="0.2">
      <c r="A229" s="51"/>
      <c r="B229" s="54"/>
      <c r="C229" s="54"/>
      <c r="D229" s="68"/>
      <c r="E229" s="69"/>
      <c r="F229" s="69"/>
      <c r="G229" s="69"/>
      <c r="H229" s="145">
        <f>IFERROR(Table1[[#This Row],[No. of Weeks with instruction]]*Table1[[#This Row],[Hours per Week]],"")</f>
        <v>0</v>
      </c>
    </row>
    <row r="230" spans="1:8" x14ac:dyDescent="0.2">
      <c r="A230" s="51"/>
      <c r="B230" s="54"/>
      <c r="C230" s="54"/>
      <c r="D230" s="68"/>
      <c r="E230" s="69"/>
      <c r="F230" s="69"/>
      <c r="G230" s="69"/>
      <c r="H230" s="145">
        <f>IFERROR(Table1[[#This Row],[No. of Weeks with instruction]]*Table1[[#This Row],[Hours per Week]],"")</f>
        <v>0</v>
      </c>
    </row>
    <row r="231" spans="1:8" x14ac:dyDescent="0.2">
      <c r="A231" s="51"/>
      <c r="B231" s="54"/>
      <c r="C231" s="54"/>
      <c r="D231" s="68"/>
      <c r="E231" s="69"/>
      <c r="F231" s="69"/>
      <c r="G231" s="69"/>
      <c r="H231" s="145">
        <f>IFERROR(Table1[[#This Row],[No. of Weeks with instruction]]*Table1[[#This Row],[Hours per Week]],"")</f>
        <v>0</v>
      </c>
    </row>
    <row r="232" spans="1:8" x14ac:dyDescent="0.2">
      <c r="A232" s="51"/>
      <c r="B232" s="54"/>
      <c r="C232" s="54"/>
      <c r="D232" s="68"/>
      <c r="E232" s="69"/>
      <c r="F232" s="69"/>
      <c r="G232" s="69"/>
      <c r="H232" s="145">
        <f>IFERROR(Table1[[#This Row],[No. of Weeks with instruction]]*Table1[[#This Row],[Hours per Week]],"")</f>
        <v>0</v>
      </c>
    </row>
    <row r="233" spans="1:8" x14ac:dyDescent="0.2">
      <c r="A233" s="51"/>
      <c r="B233" s="54"/>
      <c r="C233" s="54"/>
      <c r="D233" s="68"/>
      <c r="E233" s="69"/>
      <c r="F233" s="69"/>
      <c r="G233" s="69"/>
      <c r="H233" s="145">
        <f>IFERROR(Table1[[#This Row],[No. of Weeks with instruction]]*Table1[[#This Row],[Hours per Week]],"")</f>
        <v>0</v>
      </c>
    </row>
    <row r="234" spans="1:8" x14ac:dyDescent="0.2">
      <c r="A234" s="51"/>
      <c r="B234" s="54"/>
      <c r="C234" s="54"/>
      <c r="D234" s="68"/>
      <c r="E234" s="69"/>
      <c r="F234" s="69"/>
      <c r="G234" s="69"/>
      <c r="H234" s="145">
        <f>IFERROR(Table1[[#This Row],[No. of Weeks with instruction]]*Table1[[#This Row],[Hours per Week]],"")</f>
        <v>0</v>
      </c>
    </row>
    <row r="235" spans="1:8" x14ac:dyDescent="0.2">
      <c r="A235" s="51"/>
      <c r="B235" s="54"/>
      <c r="C235" s="54"/>
      <c r="D235" s="68"/>
      <c r="E235" s="69"/>
      <c r="F235" s="69"/>
      <c r="G235" s="69"/>
      <c r="H235" s="145">
        <f>IFERROR(Table1[[#This Row],[No. of Weeks with instruction]]*Table1[[#This Row],[Hours per Week]],"")</f>
        <v>0</v>
      </c>
    </row>
    <row r="236" spans="1:8" x14ac:dyDescent="0.2">
      <c r="A236" s="51"/>
      <c r="B236" s="54"/>
      <c r="C236" s="54"/>
      <c r="D236" s="68"/>
      <c r="E236" s="69"/>
      <c r="F236" s="69"/>
      <c r="G236" s="69"/>
      <c r="H236" s="145">
        <f>IFERROR(Table1[[#This Row],[No. of Weeks with instruction]]*Table1[[#This Row],[Hours per Week]],"")</f>
        <v>0</v>
      </c>
    </row>
    <row r="237" spans="1:8" x14ac:dyDescent="0.2">
      <c r="A237" s="51"/>
      <c r="B237" s="54"/>
      <c r="C237" s="54"/>
      <c r="D237" s="68"/>
      <c r="E237" s="69"/>
      <c r="F237" s="69"/>
      <c r="G237" s="69"/>
      <c r="H237" s="145">
        <f>IFERROR(Table1[[#This Row],[No. of Weeks with instruction]]*Table1[[#This Row],[Hours per Week]],"")</f>
        <v>0</v>
      </c>
    </row>
    <row r="238" spans="1:8" x14ac:dyDescent="0.2">
      <c r="A238" s="51"/>
      <c r="B238" s="54"/>
      <c r="C238" s="54"/>
      <c r="D238" s="68"/>
      <c r="E238" s="69"/>
      <c r="F238" s="69"/>
      <c r="G238" s="69"/>
      <c r="H238" s="145">
        <f>IFERROR(Table1[[#This Row],[No. of Weeks with instruction]]*Table1[[#This Row],[Hours per Week]],"")</f>
        <v>0</v>
      </c>
    </row>
    <row r="239" spans="1:8" x14ac:dyDescent="0.2">
      <c r="A239" s="51"/>
      <c r="B239" s="54"/>
      <c r="C239" s="54"/>
      <c r="D239" s="68"/>
      <c r="E239" s="69"/>
      <c r="F239" s="69"/>
      <c r="G239" s="69"/>
      <c r="H239" s="145">
        <f>IFERROR(Table1[[#This Row],[No. of Weeks with instruction]]*Table1[[#This Row],[Hours per Week]],"")</f>
        <v>0</v>
      </c>
    </row>
    <row r="240" spans="1:8" x14ac:dyDescent="0.2">
      <c r="A240" s="51"/>
      <c r="B240" s="54"/>
      <c r="C240" s="54"/>
      <c r="D240" s="68"/>
      <c r="E240" s="69"/>
      <c r="F240" s="69"/>
      <c r="G240" s="69"/>
      <c r="H240" s="145">
        <f>IFERROR(Table1[[#This Row],[No. of Weeks with instruction]]*Table1[[#This Row],[Hours per Week]],"")</f>
        <v>0</v>
      </c>
    </row>
    <row r="241" spans="1:8" x14ac:dyDescent="0.2">
      <c r="A241" s="51"/>
      <c r="B241" s="54"/>
      <c r="C241" s="54"/>
      <c r="D241" s="68"/>
      <c r="E241" s="69"/>
      <c r="F241" s="69"/>
      <c r="G241" s="69"/>
      <c r="H241" s="145">
        <f>IFERROR(Table1[[#This Row],[No. of Weeks with instruction]]*Table1[[#This Row],[Hours per Week]],"")</f>
        <v>0</v>
      </c>
    </row>
    <row r="242" spans="1:8" x14ac:dyDescent="0.2">
      <c r="A242" s="51"/>
      <c r="B242" s="54"/>
      <c r="C242" s="54"/>
      <c r="D242" s="68"/>
      <c r="E242" s="69"/>
      <c r="F242" s="69"/>
      <c r="G242" s="69"/>
      <c r="H242" s="145">
        <f>IFERROR(Table1[[#This Row],[No. of Weeks with instruction]]*Table1[[#This Row],[Hours per Week]],"")</f>
        <v>0</v>
      </c>
    </row>
    <row r="243" spans="1:8" x14ac:dyDescent="0.2">
      <c r="A243" s="51"/>
      <c r="B243" s="54"/>
      <c r="C243" s="54"/>
      <c r="D243" s="68"/>
      <c r="E243" s="69"/>
      <c r="F243" s="69"/>
      <c r="G243" s="69"/>
      <c r="H243" s="145">
        <f>IFERROR(Table1[[#This Row],[No. of Weeks with instruction]]*Table1[[#This Row],[Hours per Week]],"")</f>
        <v>0</v>
      </c>
    </row>
    <row r="244" spans="1:8" x14ac:dyDescent="0.2">
      <c r="A244" s="51"/>
      <c r="B244" s="54"/>
      <c r="C244" s="54"/>
      <c r="D244" s="68"/>
      <c r="E244" s="69"/>
      <c r="F244" s="69"/>
      <c r="G244" s="69"/>
      <c r="H244" s="145">
        <f>IFERROR(Table1[[#This Row],[No. of Weeks with instruction]]*Table1[[#This Row],[Hours per Week]],"")</f>
        <v>0</v>
      </c>
    </row>
    <row r="245" spans="1:8" x14ac:dyDescent="0.2">
      <c r="A245" s="51"/>
      <c r="B245" s="54"/>
      <c r="C245" s="54"/>
      <c r="D245" s="68"/>
      <c r="E245" s="69"/>
      <c r="F245" s="69"/>
      <c r="G245" s="69"/>
      <c r="H245" s="145">
        <f>IFERROR(Table1[[#This Row],[No. of Weeks with instruction]]*Table1[[#This Row],[Hours per Week]],"")</f>
        <v>0</v>
      </c>
    </row>
    <row r="246" spans="1:8" x14ac:dyDescent="0.2">
      <c r="A246" s="51"/>
      <c r="B246" s="54"/>
      <c r="C246" s="54"/>
      <c r="D246" s="68"/>
      <c r="E246" s="69"/>
      <c r="F246" s="69"/>
      <c r="G246" s="69"/>
      <c r="H246" s="145">
        <f>IFERROR(Table1[[#This Row],[No. of Weeks with instruction]]*Table1[[#This Row],[Hours per Week]],"")</f>
        <v>0</v>
      </c>
    </row>
    <row r="247" spans="1:8" x14ac:dyDescent="0.2">
      <c r="A247" s="51"/>
      <c r="B247" s="54"/>
      <c r="C247" s="54"/>
      <c r="D247" s="68"/>
      <c r="E247" s="69"/>
      <c r="F247" s="69"/>
      <c r="G247" s="69"/>
      <c r="H247" s="145">
        <f>IFERROR(Table1[[#This Row],[No. of Weeks with instruction]]*Table1[[#This Row],[Hours per Week]],"")</f>
        <v>0</v>
      </c>
    </row>
    <row r="248" spans="1:8" x14ac:dyDescent="0.2">
      <c r="A248" s="51"/>
      <c r="B248" s="54"/>
      <c r="C248" s="54"/>
      <c r="D248" s="68"/>
      <c r="E248" s="69"/>
      <c r="F248" s="69"/>
      <c r="G248" s="69"/>
      <c r="H248" s="145">
        <f>IFERROR(Table1[[#This Row],[No. of Weeks with instruction]]*Table1[[#This Row],[Hours per Week]],"")</f>
        <v>0</v>
      </c>
    </row>
    <row r="249" spans="1:8" x14ac:dyDescent="0.2">
      <c r="A249" s="51"/>
      <c r="B249" s="54"/>
      <c r="C249" s="54"/>
      <c r="D249" s="68"/>
      <c r="E249" s="69"/>
      <c r="F249" s="69"/>
      <c r="G249" s="69"/>
      <c r="H249" s="145">
        <f>IFERROR(Table1[[#This Row],[No. of Weeks with instruction]]*Table1[[#This Row],[Hours per Week]],"")</f>
        <v>0</v>
      </c>
    </row>
    <row r="250" spans="1:8" x14ac:dyDescent="0.2">
      <c r="A250" s="51"/>
      <c r="B250" s="54"/>
      <c r="C250" s="54"/>
      <c r="D250" s="68"/>
      <c r="E250" s="69"/>
      <c r="F250" s="69"/>
      <c r="G250" s="69"/>
      <c r="H250" s="145">
        <f>IFERROR(Table1[[#This Row],[No. of Weeks with instruction]]*Table1[[#This Row],[Hours per Week]],"")</f>
        <v>0</v>
      </c>
    </row>
    <row r="251" spans="1:8" x14ac:dyDescent="0.2">
      <c r="A251" s="51"/>
      <c r="B251" s="54"/>
      <c r="C251" s="54"/>
      <c r="D251" s="68"/>
      <c r="E251" s="69"/>
      <c r="F251" s="69"/>
      <c r="G251" s="69"/>
      <c r="H251" s="145">
        <f>IFERROR(Table1[[#This Row],[No. of Weeks with instruction]]*Table1[[#This Row],[Hours per Week]],"")</f>
        <v>0</v>
      </c>
    </row>
    <row r="252" spans="1:8" x14ac:dyDescent="0.2">
      <c r="A252" s="51"/>
      <c r="B252" s="54"/>
      <c r="C252" s="54"/>
      <c r="D252" s="68"/>
      <c r="E252" s="69"/>
      <c r="F252" s="69"/>
      <c r="G252" s="69"/>
      <c r="H252" s="145">
        <f>IFERROR(Table1[[#This Row],[No. of Weeks with instruction]]*Table1[[#This Row],[Hours per Week]],"")</f>
        <v>0</v>
      </c>
    </row>
    <row r="253" spans="1:8" x14ac:dyDescent="0.2">
      <c r="A253" s="51"/>
      <c r="B253" s="54"/>
      <c r="C253" s="54"/>
      <c r="D253" s="68"/>
      <c r="E253" s="69"/>
      <c r="F253" s="69"/>
      <c r="G253" s="69"/>
      <c r="H253" s="145">
        <f>IFERROR(Table1[[#This Row],[No. of Weeks with instruction]]*Table1[[#This Row],[Hours per Week]],"")</f>
        <v>0</v>
      </c>
    </row>
    <row r="254" spans="1:8" x14ac:dyDescent="0.2">
      <c r="A254" s="51"/>
      <c r="B254" s="54"/>
      <c r="C254" s="54"/>
      <c r="D254" s="68"/>
      <c r="E254" s="69"/>
      <c r="F254" s="69"/>
      <c r="G254" s="69"/>
      <c r="H254" s="145">
        <f>IFERROR(Table1[[#This Row],[No. of Weeks with instruction]]*Table1[[#This Row],[Hours per Week]],"")</f>
        <v>0</v>
      </c>
    </row>
    <row r="255" spans="1:8" x14ac:dyDescent="0.2">
      <c r="A255" s="51"/>
      <c r="B255" s="54"/>
      <c r="C255" s="54"/>
      <c r="D255" s="68"/>
      <c r="E255" s="69"/>
      <c r="F255" s="69"/>
      <c r="G255" s="69"/>
      <c r="H255" s="145">
        <f>IFERROR(Table1[[#This Row],[No. of Weeks with instruction]]*Table1[[#This Row],[Hours per Week]],"")</f>
        <v>0</v>
      </c>
    </row>
    <row r="256" spans="1:8" x14ac:dyDescent="0.2">
      <c r="A256" s="51"/>
      <c r="B256" s="54"/>
      <c r="C256" s="54"/>
      <c r="D256" s="68"/>
      <c r="E256" s="69"/>
      <c r="F256" s="69"/>
      <c r="G256" s="69"/>
      <c r="H256" s="145">
        <f>IFERROR(Table1[[#This Row],[No. of Weeks with instruction]]*Table1[[#This Row],[Hours per Week]],"")</f>
        <v>0</v>
      </c>
    </row>
    <row r="257" spans="1:8" x14ac:dyDescent="0.2">
      <c r="A257" s="51"/>
      <c r="B257" s="54"/>
      <c r="C257" s="54"/>
      <c r="D257" s="68"/>
      <c r="E257" s="69"/>
      <c r="F257" s="69"/>
      <c r="G257" s="69"/>
      <c r="H257" s="145">
        <f>IFERROR(Table1[[#This Row],[No. of Weeks with instruction]]*Table1[[#This Row],[Hours per Week]],"")</f>
        <v>0</v>
      </c>
    </row>
    <row r="258" spans="1:8" x14ac:dyDescent="0.2">
      <c r="A258" s="51"/>
      <c r="B258" s="54"/>
      <c r="C258" s="54"/>
      <c r="D258" s="68"/>
      <c r="E258" s="69"/>
      <c r="F258" s="69"/>
      <c r="G258" s="69"/>
      <c r="H258" s="145">
        <f>IFERROR(Table1[[#This Row],[No. of Weeks with instruction]]*Table1[[#This Row],[Hours per Week]],"")</f>
        <v>0</v>
      </c>
    </row>
    <row r="259" spans="1:8" x14ac:dyDescent="0.2">
      <c r="A259" s="51"/>
      <c r="B259" s="54"/>
      <c r="C259" s="54"/>
      <c r="D259" s="68"/>
      <c r="E259" s="69"/>
      <c r="F259" s="69"/>
      <c r="G259" s="69"/>
      <c r="H259" s="145">
        <f>IFERROR(Table1[[#This Row],[No. of Weeks with instruction]]*Table1[[#This Row],[Hours per Week]],"")</f>
        <v>0</v>
      </c>
    </row>
    <row r="260" spans="1:8" x14ac:dyDescent="0.2">
      <c r="A260" s="51"/>
      <c r="B260" s="54"/>
      <c r="C260" s="54"/>
      <c r="D260" s="68"/>
      <c r="E260" s="69"/>
      <c r="F260" s="69"/>
      <c r="G260" s="69"/>
      <c r="H260" s="145">
        <f>IFERROR(Table1[[#This Row],[No. of Weeks with instruction]]*Table1[[#This Row],[Hours per Week]],"")</f>
        <v>0</v>
      </c>
    </row>
    <row r="261" spans="1:8" x14ac:dyDescent="0.2">
      <c r="A261" s="51"/>
      <c r="B261" s="54"/>
      <c r="C261" s="54"/>
      <c r="D261" s="68"/>
      <c r="E261" s="69"/>
      <c r="F261" s="69"/>
      <c r="G261" s="69"/>
      <c r="H261" s="145">
        <f>IFERROR(Table1[[#This Row],[No. of Weeks with instruction]]*Table1[[#This Row],[Hours per Week]],"")</f>
        <v>0</v>
      </c>
    </row>
    <row r="262" spans="1:8" x14ac:dyDescent="0.2">
      <c r="A262" s="51"/>
      <c r="B262" s="54"/>
      <c r="C262" s="54"/>
      <c r="D262" s="68"/>
      <c r="E262" s="69"/>
      <c r="F262" s="69"/>
      <c r="G262" s="69"/>
      <c r="H262" s="145">
        <f>IFERROR(Table1[[#This Row],[No. of Weeks with instruction]]*Table1[[#This Row],[Hours per Week]],"")</f>
        <v>0</v>
      </c>
    </row>
    <row r="263" spans="1:8" x14ac:dyDescent="0.2">
      <c r="A263" s="51"/>
      <c r="B263" s="54"/>
      <c r="C263" s="54"/>
      <c r="D263" s="68"/>
      <c r="E263" s="69"/>
      <c r="F263" s="69"/>
      <c r="G263" s="69"/>
      <c r="H263" s="145">
        <f>IFERROR(Table1[[#This Row],[No. of Weeks with instruction]]*Table1[[#This Row],[Hours per Week]],"")</f>
        <v>0</v>
      </c>
    </row>
    <row r="264" spans="1:8" x14ac:dyDescent="0.2">
      <c r="A264" s="51"/>
      <c r="B264" s="54"/>
      <c r="C264" s="54"/>
      <c r="D264" s="68"/>
      <c r="E264" s="69"/>
      <c r="F264" s="69"/>
      <c r="G264" s="69"/>
      <c r="H264" s="145">
        <f>IFERROR(Table1[[#This Row],[No. of Weeks with instruction]]*Table1[[#This Row],[Hours per Week]],"")</f>
        <v>0</v>
      </c>
    </row>
    <row r="265" spans="1:8" x14ac:dyDescent="0.2">
      <c r="A265" s="51"/>
      <c r="B265" s="54"/>
      <c r="C265" s="54"/>
      <c r="D265" s="68"/>
      <c r="E265" s="69"/>
      <c r="F265" s="69"/>
      <c r="G265" s="69"/>
      <c r="H265" s="145">
        <f>IFERROR(Table1[[#This Row],[No. of Weeks with instruction]]*Table1[[#This Row],[Hours per Week]],"")</f>
        <v>0</v>
      </c>
    </row>
    <row r="266" spans="1:8" x14ac:dyDescent="0.2">
      <c r="A266" s="51"/>
      <c r="B266" s="54"/>
      <c r="C266" s="54"/>
      <c r="D266" s="68"/>
      <c r="E266" s="69"/>
      <c r="F266" s="69"/>
      <c r="G266" s="69"/>
      <c r="H266" s="145">
        <f>IFERROR(Table1[[#This Row],[No. of Weeks with instruction]]*Table1[[#This Row],[Hours per Week]],"")</f>
        <v>0</v>
      </c>
    </row>
    <row r="267" spans="1:8" x14ac:dyDescent="0.2">
      <c r="A267" s="51"/>
      <c r="B267" s="54"/>
      <c r="C267" s="54"/>
      <c r="D267" s="68"/>
      <c r="E267" s="69"/>
      <c r="F267" s="69"/>
      <c r="G267" s="69"/>
      <c r="H267" s="145">
        <f>IFERROR(Table1[[#This Row],[No. of Weeks with instruction]]*Table1[[#This Row],[Hours per Week]],"")</f>
        <v>0</v>
      </c>
    </row>
    <row r="268" spans="1:8" x14ac:dyDescent="0.2">
      <c r="A268" s="51"/>
      <c r="B268" s="54"/>
      <c r="C268" s="54"/>
      <c r="D268" s="68"/>
      <c r="E268" s="69"/>
      <c r="F268" s="69"/>
      <c r="G268" s="69"/>
      <c r="H268" s="145">
        <f>IFERROR(Table1[[#This Row],[No. of Weeks with instruction]]*Table1[[#This Row],[Hours per Week]],"")</f>
        <v>0</v>
      </c>
    </row>
    <row r="269" spans="1:8" x14ac:dyDescent="0.2">
      <c r="A269" s="51"/>
      <c r="B269" s="54"/>
      <c r="C269" s="54"/>
      <c r="D269" s="68"/>
      <c r="E269" s="69"/>
      <c r="F269" s="69"/>
      <c r="G269" s="69"/>
      <c r="H269" s="145">
        <f>IFERROR(Table1[[#This Row],[No. of Weeks with instruction]]*Table1[[#This Row],[Hours per Week]],"")</f>
        <v>0</v>
      </c>
    </row>
    <row r="270" spans="1:8" x14ac:dyDescent="0.2">
      <c r="A270" s="51"/>
      <c r="B270" s="54"/>
      <c r="C270" s="54"/>
      <c r="D270" s="68"/>
      <c r="E270" s="69"/>
      <c r="F270" s="69"/>
      <c r="G270" s="69"/>
      <c r="H270" s="145">
        <f>IFERROR(Table1[[#This Row],[No. of Weeks with instruction]]*Table1[[#This Row],[Hours per Week]],"")</f>
        <v>0</v>
      </c>
    </row>
    <row r="271" spans="1:8" x14ac:dyDescent="0.2">
      <c r="A271" s="51"/>
      <c r="B271" s="54"/>
      <c r="C271" s="54"/>
      <c r="D271" s="68"/>
      <c r="E271" s="69"/>
      <c r="F271" s="69"/>
      <c r="G271" s="69"/>
      <c r="H271" s="145">
        <f>IFERROR(Table1[[#This Row],[No. of Weeks with instruction]]*Table1[[#This Row],[Hours per Week]],"")</f>
        <v>0</v>
      </c>
    </row>
    <row r="272" spans="1:8" x14ac:dyDescent="0.2">
      <c r="A272" s="51"/>
      <c r="B272" s="54"/>
      <c r="C272" s="54"/>
      <c r="D272" s="68"/>
      <c r="E272" s="69"/>
      <c r="F272" s="69"/>
      <c r="G272" s="69"/>
      <c r="H272" s="145">
        <f>IFERROR(Table1[[#This Row],[No. of Weeks with instruction]]*Table1[[#This Row],[Hours per Week]],"")</f>
        <v>0</v>
      </c>
    </row>
    <row r="273" spans="1:8" x14ac:dyDescent="0.2">
      <c r="A273" s="51"/>
      <c r="B273" s="54"/>
      <c r="C273" s="54"/>
      <c r="D273" s="68"/>
      <c r="E273" s="69"/>
      <c r="F273" s="69"/>
      <c r="G273" s="69"/>
      <c r="H273" s="145">
        <f>IFERROR(Table1[[#This Row],[No. of Weeks with instruction]]*Table1[[#This Row],[Hours per Week]],"")</f>
        <v>0</v>
      </c>
    </row>
    <row r="274" spans="1:8" x14ac:dyDescent="0.2">
      <c r="A274" s="51"/>
      <c r="B274" s="54"/>
      <c r="C274" s="54"/>
      <c r="D274" s="68"/>
      <c r="E274" s="69"/>
      <c r="F274" s="69"/>
      <c r="G274" s="69"/>
      <c r="H274" s="145">
        <f>IFERROR(Table1[[#This Row],[No. of Weeks with instruction]]*Table1[[#This Row],[Hours per Week]],"")</f>
        <v>0</v>
      </c>
    </row>
    <row r="275" spans="1:8" x14ac:dyDescent="0.2">
      <c r="A275" s="51"/>
      <c r="B275" s="54"/>
      <c r="C275" s="54"/>
      <c r="D275" s="68"/>
      <c r="E275" s="69"/>
      <c r="F275" s="69"/>
      <c r="G275" s="69"/>
      <c r="H275" s="145">
        <f>IFERROR(Table1[[#This Row],[No. of Weeks with instruction]]*Table1[[#This Row],[Hours per Week]],"")</f>
        <v>0</v>
      </c>
    </row>
    <row r="276" spans="1:8" x14ac:dyDescent="0.2">
      <c r="A276" s="51"/>
      <c r="B276" s="54"/>
      <c r="C276" s="54"/>
      <c r="D276" s="68"/>
      <c r="E276" s="69"/>
      <c r="F276" s="69"/>
      <c r="G276" s="69"/>
      <c r="H276" s="145">
        <f>IFERROR(Table1[[#This Row],[No. of Weeks with instruction]]*Table1[[#This Row],[Hours per Week]],"")</f>
        <v>0</v>
      </c>
    </row>
    <row r="277" spans="1:8" x14ac:dyDescent="0.2">
      <c r="A277" s="51"/>
      <c r="B277" s="54"/>
      <c r="C277" s="54"/>
      <c r="D277" s="68"/>
      <c r="E277" s="69"/>
      <c r="F277" s="69"/>
      <c r="G277" s="69"/>
      <c r="H277" s="145">
        <f>IFERROR(Table1[[#This Row],[No. of Weeks with instruction]]*Table1[[#This Row],[Hours per Week]],"")</f>
        <v>0</v>
      </c>
    </row>
    <row r="278" spans="1:8" x14ac:dyDescent="0.2">
      <c r="A278" s="51"/>
      <c r="B278" s="54"/>
      <c r="C278" s="54"/>
      <c r="D278" s="68"/>
      <c r="E278" s="69"/>
      <c r="F278" s="69"/>
      <c r="G278" s="69"/>
      <c r="H278" s="145">
        <f>IFERROR(Table1[[#This Row],[No. of Weeks with instruction]]*Table1[[#This Row],[Hours per Week]],"")</f>
        <v>0</v>
      </c>
    </row>
    <row r="279" spans="1:8" x14ac:dyDescent="0.2">
      <c r="A279" s="51"/>
      <c r="B279" s="54"/>
      <c r="C279" s="54"/>
      <c r="D279" s="68"/>
      <c r="E279" s="69"/>
      <c r="F279" s="69"/>
      <c r="G279" s="69"/>
      <c r="H279" s="145">
        <f>IFERROR(Table1[[#This Row],[No. of Weeks with instruction]]*Table1[[#This Row],[Hours per Week]],"")</f>
        <v>0</v>
      </c>
    </row>
    <row r="280" spans="1:8" x14ac:dyDescent="0.2">
      <c r="A280" s="51"/>
      <c r="B280" s="54"/>
      <c r="C280" s="54"/>
      <c r="D280" s="68"/>
      <c r="E280" s="69"/>
      <c r="F280" s="69"/>
      <c r="G280" s="69"/>
      <c r="H280" s="145">
        <f>IFERROR(Table1[[#This Row],[No. of Weeks with instruction]]*Table1[[#This Row],[Hours per Week]],"")</f>
        <v>0</v>
      </c>
    </row>
    <row r="281" spans="1:8" x14ac:dyDescent="0.2">
      <c r="A281" s="51"/>
      <c r="B281" s="54"/>
      <c r="C281" s="54"/>
      <c r="D281" s="68"/>
      <c r="E281" s="69"/>
      <c r="F281" s="69"/>
      <c r="G281" s="69"/>
      <c r="H281" s="145">
        <f>IFERROR(Table1[[#This Row],[No. of Weeks with instruction]]*Table1[[#This Row],[Hours per Week]],"")</f>
        <v>0</v>
      </c>
    </row>
    <row r="282" spans="1:8" x14ac:dyDescent="0.2">
      <c r="A282" s="51"/>
      <c r="B282" s="54"/>
      <c r="C282" s="54"/>
      <c r="D282" s="68"/>
      <c r="E282" s="69"/>
      <c r="F282" s="69"/>
      <c r="G282" s="69"/>
      <c r="H282" s="145">
        <f>IFERROR(Table1[[#This Row],[No. of Weeks with instruction]]*Table1[[#This Row],[Hours per Week]],"")</f>
        <v>0</v>
      </c>
    </row>
    <row r="283" spans="1:8" x14ac:dyDescent="0.2">
      <c r="A283" s="51"/>
      <c r="B283" s="54"/>
      <c r="C283" s="54"/>
      <c r="D283" s="68"/>
      <c r="E283" s="69"/>
      <c r="F283" s="69"/>
      <c r="G283" s="69"/>
      <c r="H283" s="145">
        <f>IFERROR(Table1[[#This Row],[No. of Weeks with instruction]]*Table1[[#This Row],[Hours per Week]],"")</f>
        <v>0</v>
      </c>
    </row>
    <row r="284" spans="1:8" x14ac:dyDescent="0.2">
      <c r="A284" s="51"/>
      <c r="B284" s="54"/>
      <c r="C284" s="54"/>
      <c r="D284" s="68"/>
      <c r="E284" s="69"/>
      <c r="F284" s="69"/>
      <c r="G284" s="69"/>
      <c r="H284" s="145">
        <f>IFERROR(Table1[[#This Row],[No. of Weeks with instruction]]*Table1[[#This Row],[Hours per Week]],"")</f>
        <v>0</v>
      </c>
    </row>
    <row r="285" spans="1:8" x14ac:dyDescent="0.2">
      <c r="A285" s="51"/>
      <c r="B285" s="54"/>
      <c r="C285" s="54"/>
      <c r="D285" s="68"/>
      <c r="E285" s="69"/>
      <c r="F285" s="69"/>
      <c r="G285" s="69"/>
      <c r="H285" s="145">
        <f>IFERROR(Table1[[#This Row],[No. of Weeks with instruction]]*Table1[[#This Row],[Hours per Week]],"")</f>
        <v>0</v>
      </c>
    </row>
    <row r="286" spans="1:8" x14ac:dyDescent="0.2">
      <c r="A286" s="51"/>
      <c r="B286" s="54"/>
      <c r="C286" s="54"/>
      <c r="D286" s="68"/>
      <c r="E286" s="69"/>
      <c r="F286" s="69"/>
      <c r="G286" s="69"/>
      <c r="H286" s="145">
        <f>IFERROR(Table1[[#This Row],[No. of Weeks with instruction]]*Table1[[#This Row],[Hours per Week]],"")</f>
        <v>0</v>
      </c>
    </row>
    <row r="287" spans="1:8" x14ac:dyDescent="0.2">
      <c r="A287" s="51"/>
      <c r="B287" s="54"/>
      <c r="C287" s="54"/>
      <c r="D287" s="68"/>
      <c r="E287" s="69"/>
      <c r="F287" s="69"/>
      <c r="G287" s="69"/>
      <c r="H287" s="145">
        <f>IFERROR(Table1[[#This Row],[No. of Weeks with instruction]]*Table1[[#This Row],[Hours per Week]],"")</f>
        <v>0</v>
      </c>
    </row>
    <row r="288" spans="1:8" x14ac:dyDescent="0.2">
      <c r="A288" s="51"/>
      <c r="B288" s="54"/>
      <c r="C288" s="54"/>
      <c r="D288" s="68"/>
      <c r="E288" s="69"/>
      <c r="F288" s="69"/>
      <c r="G288" s="69"/>
      <c r="H288" s="145">
        <f>IFERROR(Table1[[#This Row],[No. of Weeks with instruction]]*Table1[[#This Row],[Hours per Week]],"")</f>
        <v>0</v>
      </c>
    </row>
    <row r="289" spans="1:8" x14ac:dyDescent="0.2">
      <c r="A289" s="51"/>
      <c r="B289" s="54"/>
      <c r="C289" s="54"/>
      <c r="D289" s="68"/>
      <c r="E289" s="69"/>
      <c r="F289" s="69"/>
      <c r="G289" s="69"/>
      <c r="H289" s="145">
        <f>IFERROR(Table1[[#This Row],[No. of Weeks with instruction]]*Table1[[#This Row],[Hours per Week]],"")</f>
        <v>0</v>
      </c>
    </row>
    <row r="290" spans="1:8" x14ac:dyDescent="0.2">
      <c r="A290" s="51"/>
      <c r="B290" s="54"/>
      <c r="C290" s="54"/>
      <c r="D290" s="68"/>
      <c r="E290" s="69"/>
      <c r="F290" s="69"/>
      <c r="G290" s="69"/>
      <c r="H290" s="145">
        <f>IFERROR(Table1[[#This Row],[No. of Weeks with instruction]]*Table1[[#This Row],[Hours per Week]],"")</f>
        <v>0</v>
      </c>
    </row>
    <row r="291" spans="1:8" x14ac:dyDescent="0.2">
      <c r="A291" s="51"/>
      <c r="B291" s="54"/>
      <c r="C291" s="54"/>
      <c r="D291" s="68"/>
      <c r="E291" s="69"/>
      <c r="F291" s="69"/>
      <c r="G291" s="69"/>
      <c r="H291" s="145">
        <f>IFERROR(Table1[[#This Row],[No. of Weeks with instruction]]*Table1[[#This Row],[Hours per Week]],"")</f>
        <v>0</v>
      </c>
    </row>
    <row r="292" spans="1:8" x14ac:dyDescent="0.2">
      <c r="A292" s="51"/>
      <c r="B292" s="54"/>
      <c r="C292" s="54"/>
      <c r="D292" s="68"/>
      <c r="E292" s="69"/>
      <c r="F292" s="69"/>
      <c r="G292" s="69"/>
      <c r="H292" s="145">
        <f>IFERROR(Table1[[#This Row],[No. of Weeks with instruction]]*Table1[[#This Row],[Hours per Week]],"")</f>
        <v>0</v>
      </c>
    </row>
    <row r="293" spans="1:8" x14ac:dyDescent="0.2">
      <c r="A293" s="51"/>
      <c r="B293" s="54"/>
      <c r="C293" s="54"/>
      <c r="D293" s="68"/>
      <c r="E293" s="69"/>
      <c r="F293" s="69"/>
      <c r="G293" s="69"/>
      <c r="H293" s="145">
        <f>IFERROR(Table1[[#This Row],[No. of Weeks with instruction]]*Table1[[#This Row],[Hours per Week]],"")</f>
        <v>0</v>
      </c>
    </row>
    <row r="294" spans="1:8" x14ac:dyDescent="0.2">
      <c r="A294" s="51"/>
      <c r="B294" s="54"/>
      <c r="C294" s="54"/>
      <c r="D294" s="68"/>
      <c r="E294" s="69"/>
      <c r="F294" s="69"/>
      <c r="G294" s="69"/>
      <c r="H294" s="145">
        <f>IFERROR(Table1[[#This Row],[No. of Weeks with instruction]]*Table1[[#This Row],[Hours per Week]],"")</f>
        <v>0</v>
      </c>
    </row>
    <row r="295" spans="1:8" x14ac:dyDescent="0.2">
      <c r="A295" s="51"/>
      <c r="B295" s="54"/>
      <c r="C295" s="54"/>
      <c r="D295" s="68"/>
      <c r="E295" s="69"/>
      <c r="F295" s="69"/>
      <c r="G295" s="69"/>
      <c r="H295" s="145">
        <f>IFERROR(Table1[[#This Row],[No. of Weeks with instruction]]*Table1[[#This Row],[Hours per Week]],"")</f>
        <v>0</v>
      </c>
    </row>
    <row r="296" spans="1:8" x14ac:dyDescent="0.2">
      <c r="A296" s="51"/>
      <c r="B296" s="54"/>
      <c r="C296" s="54"/>
      <c r="D296" s="68"/>
      <c r="E296" s="69"/>
      <c r="F296" s="69"/>
      <c r="G296" s="69"/>
      <c r="H296" s="145">
        <f>IFERROR(Table1[[#This Row],[No. of Weeks with instruction]]*Table1[[#This Row],[Hours per Week]],"")</f>
        <v>0</v>
      </c>
    </row>
    <row r="297" spans="1:8" x14ac:dyDescent="0.2">
      <c r="A297" s="51"/>
      <c r="B297" s="54"/>
      <c r="C297" s="54"/>
      <c r="D297" s="68"/>
      <c r="E297" s="69"/>
      <c r="F297" s="69"/>
      <c r="G297" s="69"/>
      <c r="H297" s="145">
        <f>IFERROR(Table1[[#This Row],[No. of Weeks with instruction]]*Table1[[#This Row],[Hours per Week]],"")</f>
        <v>0</v>
      </c>
    </row>
    <row r="298" spans="1:8" x14ac:dyDescent="0.2">
      <c r="A298" s="51"/>
      <c r="B298" s="54"/>
      <c r="C298" s="54"/>
      <c r="D298" s="68"/>
      <c r="E298" s="69"/>
      <c r="F298" s="69"/>
      <c r="G298" s="69"/>
      <c r="H298" s="145">
        <f>IFERROR(Table1[[#This Row],[No. of Weeks with instruction]]*Table1[[#This Row],[Hours per Week]],"")</f>
        <v>0</v>
      </c>
    </row>
    <row r="299" spans="1:8" x14ac:dyDescent="0.2">
      <c r="A299" s="51"/>
      <c r="B299" s="54"/>
      <c r="C299" s="54"/>
      <c r="D299" s="68"/>
      <c r="E299" s="69"/>
      <c r="F299" s="69"/>
      <c r="G299" s="69"/>
      <c r="H299" s="145">
        <f>IFERROR(Table1[[#This Row],[No. of Weeks with instruction]]*Table1[[#This Row],[Hours per Week]],"")</f>
        <v>0</v>
      </c>
    </row>
    <row r="300" spans="1:8" x14ac:dyDescent="0.2">
      <c r="A300" s="51"/>
      <c r="B300" s="54"/>
      <c r="C300" s="54"/>
      <c r="D300" s="68"/>
      <c r="E300" s="69"/>
      <c r="F300" s="69"/>
      <c r="G300" s="69"/>
      <c r="H300" s="145">
        <f>IFERROR(Table1[[#This Row],[No. of Weeks with instruction]]*Table1[[#This Row],[Hours per Week]],"")</f>
        <v>0</v>
      </c>
    </row>
    <row r="301" spans="1:8" x14ac:dyDescent="0.2">
      <c r="A301" s="51"/>
      <c r="B301" s="54"/>
      <c r="C301" s="54"/>
      <c r="D301" s="68"/>
      <c r="E301" s="69"/>
      <c r="F301" s="69"/>
      <c r="G301" s="69"/>
      <c r="H301" s="145">
        <f>IFERROR(Table1[[#This Row],[No. of Weeks with instruction]]*Table1[[#This Row],[Hours per Week]],"")</f>
        <v>0</v>
      </c>
    </row>
    <row r="302" spans="1:8" x14ac:dyDescent="0.2">
      <c r="A302" s="51"/>
      <c r="B302" s="54"/>
      <c r="C302" s="54"/>
      <c r="D302" s="68"/>
      <c r="E302" s="69"/>
      <c r="F302" s="69"/>
      <c r="G302" s="69"/>
      <c r="H302" s="145">
        <f>IFERROR(Table1[[#This Row],[No. of Weeks with instruction]]*Table1[[#This Row],[Hours per Week]],"")</f>
        <v>0</v>
      </c>
    </row>
    <row r="303" spans="1:8" x14ac:dyDescent="0.2">
      <c r="A303" s="51"/>
      <c r="B303" s="54"/>
      <c r="C303" s="54"/>
      <c r="D303" s="68"/>
      <c r="E303" s="69"/>
      <c r="F303" s="69"/>
      <c r="G303" s="69"/>
      <c r="H303" s="145">
        <f>IFERROR(Table1[[#This Row],[No. of Weeks with instruction]]*Table1[[#This Row],[Hours per Week]],"")</f>
        <v>0</v>
      </c>
    </row>
    <row r="304" spans="1:8" x14ac:dyDescent="0.2">
      <c r="A304" s="51"/>
      <c r="B304" s="54"/>
      <c r="C304" s="54"/>
      <c r="D304" s="68"/>
      <c r="E304" s="69"/>
      <c r="F304" s="69"/>
      <c r="G304" s="69"/>
      <c r="H304" s="145">
        <f>IFERROR(Table1[[#This Row],[No. of Weeks with instruction]]*Table1[[#This Row],[Hours per Week]],"")</f>
        <v>0</v>
      </c>
    </row>
    <row r="305" spans="1:8" x14ac:dyDescent="0.2">
      <c r="A305" s="51"/>
      <c r="B305" s="54"/>
      <c r="C305" s="54"/>
      <c r="D305" s="68"/>
      <c r="E305" s="69"/>
      <c r="F305" s="69"/>
      <c r="G305" s="69"/>
      <c r="H305" s="145">
        <f>IFERROR(Table1[[#This Row],[No. of Weeks with instruction]]*Table1[[#This Row],[Hours per Week]],"")</f>
        <v>0</v>
      </c>
    </row>
    <row r="306" spans="1:8" x14ac:dyDescent="0.2">
      <c r="A306" s="51"/>
      <c r="B306" s="54"/>
      <c r="C306" s="54"/>
      <c r="D306" s="68"/>
      <c r="E306" s="69"/>
      <c r="F306" s="69"/>
      <c r="G306" s="69"/>
      <c r="H306" s="145">
        <f>IFERROR(Table1[[#This Row],[No. of Weeks with instruction]]*Table1[[#This Row],[Hours per Week]],"")</f>
        <v>0</v>
      </c>
    </row>
    <row r="307" spans="1:8" x14ac:dyDescent="0.2">
      <c r="A307" s="51"/>
      <c r="B307" s="54"/>
      <c r="C307" s="54"/>
      <c r="D307" s="68"/>
      <c r="E307" s="69"/>
      <c r="F307" s="69"/>
      <c r="G307" s="69"/>
      <c r="H307" s="145">
        <f>IFERROR(Table1[[#This Row],[No. of Weeks with instruction]]*Table1[[#This Row],[Hours per Week]],"")</f>
        <v>0</v>
      </c>
    </row>
    <row r="308" spans="1:8" x14ac:dyDescent="0.2">
      <c r="A308" s="51"/>
      <c r="B308" s="54"/>
      <c r="C308" s="54"/>
      <c r="D308" s="68"/>
      <c r="E308" s="69"/>
      <c r="F308" s="69"/>
      <c r="G308" s="69"/>
      <c r="H308" s="145">
        <f>IFERROR(Table1[[#This Row],[No. of Weeks with instruction]]*Table1[[#This Row],[Hours per Week]],"")</f>
        <v>0</v>
      </c>
    </row>
    <row r="309" spans="1:8" x14ac:dyDescent="0.2">
      <c r="A309" s="51"/>
      <c r="B309" s="54"/>
      <c r="C309" s="54"/>
      <c r="D309" s="68"/>
      <c r="E309" s="69"/>
      <c r="F309" s="69"/>
      <c r="G309" s="69"/>
      <c r="H309" s="145">
        <f>IFERROR(Table1[[#This Row],[No. of Weeks with instruction]]*Table1[[#This Row],[Hours per Week]],"")</f>
        <v>0</v>
      </c>
    </row>
    <row r="310" spans="1:8" x14ac:dyDescent="0.2">
      <c r="A310" s="51"/>
      <c r="B310" s="54"/>
      <c r="C310" s="54"/>
      <c r="D310" s="68"/>
      <c r="E310" s="69"/>
      <c r="F310" s="69"/>
      <c r="G310" s="69"/>
      <c r="H310" s="145">
        <f>IFERROR(Table1[[#This Row],[No. of Weeks with instruction]]*Table1[[#This Row],[Hours per Week]],"")</f>
        <v>0</v>
      </c>
    </row>
    <row r="311" spans="1:8" x14ac:dyDescent="0.2">
      <c r="A311" s="51"/>
      <c r="B311" s="54"/>
      <c r="C311" s="54"/>
      <c r="D311" s="68"/>
      <c r="E311" s="69"/>
      <c r="F311" s="69"/>
      <c r="G311" s="69"/>
      <c r="H311" s="145">
        <f>IFERROR(Table1[[#This Row],[No. of Weeks with instruction]]*Table1[[#This Row],[Hours per Week]],"")</f>
        <v>0</v>
      </c>
    </row>
    <row r="312" spans="1:8" x14ac:dyDescent="0.2">
      <c r="A312" s="51"/>
      <c r="B312" s="54"/>
      <c r="C312" s="54"/>
      <c r="D312" s="68"/>
      <c r="E312" s="69"/>
      <c r="F312" s="69"/>
      <c r="G312" s="69"/>
      <c r="H312" s="145">
        <f>IFERROR(Table1[[#This Row],[No. of Weeks with instruction]]*Table1[[#This Row],[Hours per Week]],"")</f>
        <v>0</v>
      </c>
    </row>
    <row r="313" spans="1:8" x14ac:dyDescent="0.2">
      <c r="A313" s="51"/>
      <c r="B313" s="54"/>
      <c r="C313" s="54"/>
      <c r="D313" s="68"/>
      <c r="E313" s="69"/>
      <c r="F313" s="69"/>
      <c r="G313" s="69"/>
      <c r="H313" s="145">
        <f>IFERROR(Table1[[#This Row],[No. of Weeks with instruction]]*Table1[[#This Row],[Hours per Week]],"")</f>
        <v>0</v>
      </c>
    </row>
    <row r="314" spans="1:8" x14ac:dyDescent="0.2">
      <c r="A314" s="51"/>
      <c r="B314" s="54"/>
      <c r="C314" s="54"/>
      <c r="D314" s="68"/>
      <c r="E314" s="69"/>
      <c r="F314" s="69"/>
      <c r="G314" s="69"/>
      <c r="H314" s="145">
        <f>IFERROR(Table1[[#This Row],[No. of Weeks with instruction]]*Table1[[#This Row],[Hours per Week]],"")</f>
        <v>0</v>
      </c>
    </row>
    <row r="315" spans="1:8" x14ac:dyDescent="0.2">
      <c r="A315" s="51"/>
      <c r="B315" s="54"/>
      <c r="C315" s="54"/>
      <c r="D315" s="68"/>
      <c r="E315" s="69"/>
      <c r="F315" s="69"/>
      <c r="G315" s="69"/>
      <c r="H315" s="145">
        <f>IFERROR(Table1[[#This Row],[No. of Weeks with instruction]]*Table1[[#This Row],[Hours per Week]],"")</f>
        <v>0</v>
      </c>
    </row>
    <row r="316" spans="1:8" x14ac:dyDescent="0.2">
      <c r="A316" s="51"/>
      <c r="B316" s="54"/>
      <c r="C316" s="54"/>
      <c r="D316" s="68"/>
      <c r="E316" s="69"/>
      <c r="F316" s="69"/>
      <c r="G316" s="69"/>
      <c r="H316" s="145">
        <f>IFERROR(Table1[[#This Row],[No. of Weeks with instruction]]*Table1[[#This Row],[Hours per Week]],"")</f>
        <v>0</v>
      </c>
    </row>
    <row r="317" spans="1:8" x14ac:dyDescent="0.2">
      <c r="A317" s="51"/>
      <c r="B317" s="54"/>
      <c r="C317" s="54"/>
      <c r="D317" s="68"/>
      <c r="E317" s="69"/>
      <c r="F317" s="69"/>
      <c r="G317" s="69"/>
      <c r="H317" s="145">
        <f>IFERROR(Table1[[#This Row],[No. of Weeks with instruction]]*Table1[[#This Row],[Hours per Week]],"")</f>
        <v>0</v>
      </c>
    </row>
    <row r="318" spans="1:8" x14ac:dyDescent="0.2">
      <c r="A318" s="51"/>
      <c r="B318" s="54"/>
      <c r="C318" s="54"/>
      <c r="D318" s="68"/>
      <c r="E318" s="69"/>
      <c r="F318" s="69"/>
      <c r="G318" s="69"/>
      <c r="H318" s="145">
        <f>IFERROR(Table1[[#This Row],[No. of Weeks with instruction]]*Table1[[#This Row],[Hours per Week]],"")</f>
        <v>0</v>
      </c>
    </row>
    <row r="319" spans="1:8" x14ac:dyDescent="0.2">
      <c r="A319" s="51"/>
      <c r="B319" s="54"/>
      <c r="C319" s="54"/>
      <c r="D319" s="68"/>
      <c r="E319" s="69"/>
      <c r="F319" s="69"/>
      <c r="G319" s="69"/>
      <c r="H319" s="145">
        <f>IFERROR(Table1[[#This Row],[No. of Weeks with instruction]]*Table1[[#This Row],[Hours per Week]],"")</f>
        <v>0</v>
      </c>
    </row>
    <row r="320" spans="1:8" x14ac:dyDescent="0.2">
      <c r="A320" s="51"/>
      <c r="B320" s="54"/>
      <c r="C320" s="54"/>
      <c r="D320" s="68"/>
      <c r="E320" s="69"/>
      <c r="F320" s="69"/>
      <c r="G320" s="69"/>
      <c r="H320" s="145">
        <f>IFERROR(Table1[[#This Row],[No. of Weeks with instruction]]*Table1[[#This Row],[Hours per Week]],"")</f>
        <v>0</v>
      </c>
    </row>
    <row r="321" spans="1:8" x14ac:dyDescent="0.2">
      <c r="A321" s="51"/>
      <c r="B321" s="54"/>
      <c r="C321" s="54"/>
      <c r="D321" s="68"/>
      <c r="E321" s="69"/>
      <c r="F321" s="69"/>
      <c r="G321" s="69"/>
      <c r="H321" s="145">
        <f>IFERROR(Table1[[#This Row],[No. of Weeks with instruction]]*Table1[[#This Row],[Hours per Week]],"")</f>
        <v>0</v>
      </c>
    </row>
    <row r="322" spans="1:8" x14ac:dyDescent="0.2">
      <c r="A322" s="51"/>
      <c r="B322" s="54"/>
      <c r="C322" s="54"/>
      <c r="D322" s="68"/>
      <c r="E322" s="69"/>
      <c r="F322" s="69"/>
      <c r="G322" s="69"/>
      <c r="H322" s="145">
        <f>IFERROR(Table1[[#This Row],[No. of Weeks with instruction]]*Table1[[#This Row],[Hours per Week]],"")</f>
        <v>0</v>
      </c>
    </row>
    <row r="323" spans="1:8" x14ac:dyDescent="0.2">
      <c r="A323" s="51"/>
      <c r="B323" s="54"/>
      <c r="C323" s="54"/>
      <c r="D323" s="68"/>
      <c r="E323" s="69"/>
      <c r="F323" s="69"/>
      <c r="G323" s="69"/>
      <c r="H323" s="145">
        <f>IFERROR(Table1[[#This Row],[No. of Weeks with instruction]]*Table1[[#This Row],[Hours per Week]],"")</f>
        <v>0</v>
      </c>
    </row>
    <row r="324" spans="1:8" x14ac:dyDescent="0.2">
      <c r="A324" s="51"/>
      <c r="B324" s="54"/>
      <c r="C324" s="54"/>
      <c r="D324" s="68"/>
      <c r="E324" s="69"/>
      <c r="F324" s="69"/>
      <c r="G324" s="69"/>
      <c r="H324" s="145">
        <f>IFERROR(Table1[[#This Row],[No. of Weeks with instruction]]*Table1[[#This Row],[Hours per Week]],"")</f>
        <v>0</v>
      </c>
    </row>
    <row r="325" spans="1:8" x14ac:dyDescent="0.2">
      <c r="A325" s="51"/>
      <c r="B325" s="54"/>
      <c r="C325" s="54"/>
      <c r="D325" s="68"/>
      <c r="E325" s="69"/>
      <c r="F325" s="69"/>
      <c r="G325" s="69"/>
      <c r="H325" s="145">
        <f>IFERROR(Table1[[#This Row],[No. of Weeks with instruction]]*Table1[[#This Row],[Hours per Week]],"")</f>
        <v>0</v>
      </c>
    </row>
    <row r="326" spans="1:8" x14ac:dyDescent="0.2">
      <c r="A326" s="51"/>
      <c r="B326" s="54"/>
      <c r="C326" s="54"/>
      <c r="D326" s="68"/>
      <c r="E326" s="69"/>
      <c r="F326" s="69"/>
      <c r="G326" s="69"/>
      <c r="H326" s="145">
        <f>IFERROR(Table1[[#This Row],[No. of Weeks with instruction]]*Table1[[#This Row],[Hours per Week]],"")</f>
        <v>0</v>
      </c>
    </row>
    <row r="327" spans="1:8" x14ac:dyDescent="0.2">
      <c r="A327" s="51"/>
      <c r="B327" s="54"/>
      <c r="C327" s="54"/>
      <c r="D327" s="68"/>
      <c r="E327" s="69"/>
      <c r="F327" s="69"/>
      <c r="G327" s="69"/>
      <c r="H327" s="145">
        <f>IFERROR(Table1[[#This Row],[No. of Weeks with instruction]]*Table1[[#This Row],[Hours per Week]],"")</f>
        <v>0</v>
      </c>
    </row>
    <row r="328" spans="1:8" x14ac:dyDescent="0.2">
      <c r="A328" s="51"/>
      <c r="B328" s="54"/>
      <c r="C328" s="54"/>
      <c r="D328" s="68"/>
      <c r="E328" s="69"/>
      <c r="F328" s="69"/>
      <c r="G328" s="69"/>
      <c r="H328" s="145">
        <f>IFERROR(Table1[[#This Row],[No. of Weeks with instruction]]*Table1[[#This Row],[Hours per Week]],"")</f>
        <v>0</v>
      </c>
    </row>
    <row r="329" spans="1:8" x14ac:dyDescent="0.2">
      <c r="A329" s="51"/>
      <c r="B329" s="54"/>
      <c r="C329" s="54"/>
      <c r="D329" s="68"/>
      <c r="E329" s="69"/>
      <c r="F329" s="69"/>
      <c r="G329" s="69"/>
      <c r="H329" s="145">
        <f>IFERROR(Table1[[#This Row],[No. of Weeks with instruction]]*Table1[[#This Row],[Hours per Week]],"")</f>
        <v>0</v>
      </c>
    </row>
    <row r="330" spans="1:8" x14ac:dyDescent="0.2">
      <c r="A330" s="51"/>
      <c r="B330" s="54"/>
      <c r="C330" s="54"/>
      <c r="D330" s="68"/>
      <c r="E330" s="69"/>
      <c r="F330" s="69"/>
      <c r="G330" s="69"/>
      <c r="H330" s="145">
        <f>IFERROR(Table1[[#This Row],[No. of Weeks with instruction]]*Table1[[#This Row],[Hours per Week]],"")</f>
        <v>0</v>
      </c>
    </row>
    <row r="331" spans="1:8" x14ac:dyDescent="0.2">
      <c r="A331" s="51"/>
      <c r="B331" s="54"/>
      <c r="C331" s="54"/>
      <c r="D331" s="68"/>
      <c r="E331" s="69"/>
      <c r="F331" s="69"/>
      <c r="G331" s="69"/>
      <c r="H331" s="145">
        <f>IFERROR(Table1[[#This Row],[No. of Weeks with instruction]]*Table1[[#This Row],[Hours per Week]],"")</f>
        <v>0</v>
      </c>
    </row>
    <row r="332" spans="1:8" x14ac:dyDescent="0.2">
      <c r="A332" s="51"/>
      <c r="B332" s="54"/>
      <c r="C332" s="54"/>
      <c r="D332" s="68"/>
      <c r="E332" s="69"/>
      <c r="F332" s="69"/>
      <c r="G332" s="69"/>
      <c r="H332" s="145">
        <f>IFERROR(Table1[[#This Row],[No. of Weeks with instruction]]*Table1[[#This Row],[Hours per Week]],"")</f>
        <v>0</v>
      </c>
    </row>
    <row r="333" spans="1:8" x14ac:dyDescent="0.2">
      <c r="A333" s="51"/>
      <c r="B333" s="54"/>
      <c r="C333" s="54"/>
      <c r="D333" s="68"/>
      <c r="E333" s="69"/>
      <c r="F333" s="69"/>
      <c r="G333" s="69"/>
      <c r="H333" s="145">
        <f>IFERROR(Table1[[#This Row],[No. of Weeks with instruction]]*Table1[[#This Row],[Hours per Week]],"")</f>
        <v>0</v>
      </c>
    </row>
    <row r="334" spans="1:8" x14ac:dyDescent="0.2">
      <c r="A334" s="51"/>
      <c r="B334" s="54"/>
      <c r="C334" s="54"/>
      <c r="D334" s="68"/>
      <c r="E334" s="69"/>
      <c r="F334" s="69"/>
      <c r="G334" s="69"/>
      <c r="H334" s="145">
        <f>IFERROR(Table1[[#This Row],[No. of Weeks with instruction]]*Table1[[#This Row],[Hours per Week]],"")</f>
        <v>0</v>
      </c>
    </row>
    <row r="335" spans="1:8" x14ac:dyDescent="0.2">
      <c r="A335" s="51"/>
      <c r="B335" s="54"/>
      <c r="C335" s="54"/>
      <c r="D335" s="68"/>
      <c r="E335" s="69"/>
      <c r="F335" s="69"/>
      <c r="G335" s="69"/>
      <c r="H335" s="145">
        <f>IFERROR(Table1[[#This Row],[No. of Weeks with instruction]]*Table1[[#This Row],[Hours per Week]],"")</f>
        <v>0</v>
      </c>
    </row>
    <row r="336" spans="1:8" x14ac:dyDescent="0.2">
      <c r="A336" s="51"/>
      <c r="B336" s="54"/>
      <c r="C336" s="54"/>
      <c r="D336" s="68"/>
      <c r="E336" s="69"/>
      <c r="F336" s="69"/>
      <c r="G336" s="69"/>
      <c r="H336" s="145">
        <f>IFERROR(Table1[[#This Row],[No. of Weeks with instruction]]*Table1[[#This Row],[Hours per Week]],"")</f>
        <v>0</v>
      </c>
    </row>
    <row r="337" spans="1:8" x14ac:dyDescent="0.2">
      <c r="A337" s="34"/>
      <c r="B337" s="35"/>
      <c r="C337" s="35"/>
      <c r="D337" s="59"/>
      <c r="E337" s="59"/>
      <c r="F337" s="59"/>
      <c r="G337" s="59"/>
      <c r="H337" s="59"/>
    </row>
    <row r="338" spans="1:8" x14ac:dyDescent="0.2">
      <c r="A338" s="34"/>
      <c r="B338" s="34"/>
      <c r="C338" s="34"/>
      <c r="D338" s="59"/>
      <c r="E338" s="59"/>
      <c r="F338" s="59"/>
      <c r="G338" s="59"/>
      <c r="H338" s="59"/>
    </row>
    <row r="339" spans="1:8" x14ac:dyDescent="0.2">
      <c r="A339" s="34"/>
      <c r="B339" s="34"/>
      <c r="C339" s="34"/>
    </row>
    <row r="340" spans="1:8" x14ac:dyDescent="0.2">
      <c r="A340" s="34"/>
      <c r="B340" s="34"/>
      <c r="C340" s="34"/>
    </row>
    <row r="341" spans="1:8" x14ac:dyDescent="0.2">
      <c r="A341" s="34"/>
      <c r="B341" s="34"/>
      <c r="C341" s="34"/>
    </row>
    <row r="342" spans="1:8" x14ac:dyDescent="0.2">
      <c r="A342" s="34"/>
      <c r="B342" s="34"/>
      <c r="C342" s="34"/>
    </row>
    <row r="343" spans="1:8" x14ac:dyDescent="0.2">
      <c r="A343" s="34"/>
      <c r="B343" s="34"/>
      <c r="C343" s="34"/>
    </row>
    <row r="344" spans="1:8" x14ac:dyDescent="0.2">
      <c r="A344" s="34"/>
      <c r="B344" s="34"/>
      <c r="C344" s="34"/>
    </row>
    <row r="345" spans="1:8" x14ac:dyDescent="0.2">
      <c r="A345" s="34"/>
      <c r="B345" s="34"/>
      <c r="C345" s="34"/>
    </row>
    <row r="346" spans="1:8" x14ac:dyDescent="0.2">
      <c r="A346" s="34"/>
      <c r="B346" s="34"/>
      <c r="C346" s="34"/>
    </row>
    <row r="347" spans="1:8" x14ac:dyDescent="0.2">
      <c r="A347" s="34"/>
      <c r="B347" s="34"/>
      <c r="C347" s="34"/>
    </row>
    <row r="348" spans="1:8" x14ac:dyDescent="0.2">
      <c r="A348" s="34"/>
      <c r="B348" s="34"/>
      <c r="C348" s="34"/>
    </row>
    <row r="349" spans="1:8" x14ac:dyDescent="0.2">
      <c r="A349" s="34"/>
      <c r="B349" s="34"/>
      <c r="C349" s="34"/>
    </row>
    <row r="350" spans="1:8" x14ac:dyDescent="0.2">
      <c r="A350" s="34"/>
      <c r="B350" s="34"/>
      <c r="C350" s="34"/>
    </row>
    <row r="351" spans="1:8" x14ac:dyDescent="0.2">
      <c r="A351" s="34"/>
      <c r="B351" s="34"/>
      <c r="C351" s="34"/>
    </row>
    <row r="352" spans="1:8" x14ac:dyDescent="0.2">
      <c r="A352" s="34"/>
      <c r="B352" s="34"/>
      <c r="C352" s="34"/>
    </row>
    <row r="353" spans="1:3" x14ac:dyDescent="0.2">
      <c r="A353" s="34"/>
      <c r="B353" s="34"/>
      <c r="C353" s="34"/>
    </row>
    <row r="354" spans="1:3" x14ac:dyDescent="0.2">
      <c r="A354" s="34"/>
      <c r="B354" s="34"/>
      <c r="C354" s="34"/>
    </row>
    <row r="355" spans="1:3" x14ac:dyDescent="0.2">
      <c r="A355" s="34"/>
      <c r="B355" s="34"/>
      <c r="C355" s="34"/>
    </row>
    <row r="356" spans="1:3" x14ac:dyDescent="0.2">
      <c r="A356" s="34"/>
      <c r="B356" s="34"/>
      <c r="C356" s="34"/>
    </row>
    <row r="357" spans="1:3" x14ac:dyDescent="0.2">
      <c r="A357" s="34"/>
      <c r="B357" s="34"/>
      <c r="C357" s="34"/>
    </row>
    <row r="358" spans="1:3" x14ac:dyDescent="0.2">
      <c r="A358" s="34"/>
      <c r="B358" s="34"/>
      <c r="C358" s="34"/>
    </row>
    <row r="359" spans="1:3" x14ac:dyDescent="0.2">
      <c r="A359" s="34"/>
      <c r="B359" s="34"/>
      <c r="C359" s="34"/>
    </row>
    <row r="360" spans="1:3" x14ac:dyDescent="0.2">
      <c r="A360" s="34"/>
      <c r="B360" s="34"/>
      <c r="C360" s="34"/>
    </row>
    <row r="361" spans="1:3" x14ac:dyDescent="0.2">
      <c r="A361" s="34"/>
      <c r="B361" s="34"/>
      <c r="C361" s="34"/>
    </row>
    <row r="362" spans="1:3" x14ac:dyDescent="0.2">
      <c r="A362" s="34"/>
      <c r="B362" s="34"/>
      <c r="C362" s="34"/>
    </row>
    <row r="363" spans="1:3" x14ac:dyDescent="0.2">
      <c r="A363" s="34"/>
      <c r="B363" s="34"/>
      <c r="C363" s="34"/>
    </row>
    <row r="364" spans="1:3" x14ac:dyDescent="0.2">
      <c r="A364" s="34"/>
      <c r="B364" s="34"/>
      <c r="C364" s="34"/>
    </row>
    <row r="365" spans="1:3" x14ac:dyDescent="0.2">
      <c r="A365" s="34"/>
      <c r="B365" s="34"/>
      <c r="C365" s="34"/>
    </row>
    <row r="366" spans="1:3" x14ac:dyDescent="0.2">
      <c r="A366" s="34"/>
      <c r="B366" s="34"/>
      <c r="C366" s="34"/>
    </row>
    <row r="367" spans="1:3" x14ac:dyDescent="0.2">
      <c r="A367" s="34"/>
      <c r="B367" s="34"/>
      <c r="C367" s="34"/>
    </row>
  </sheetData>
  <sheetProtection algorithmName="SHA-512" hashValue="/q66nCb/trC/Do85L7BFebi/q1wTQG8s5bWWhW5O8yE3olpoO0QbhbqZn1MgKgYL8sKDfN+LZWItoBTsLflC0w==" saltValue="j7pBAUVlQqGhF0CClwJIwA==" spinCount="100000" sheet="1" selectLockedCells="1"/>
  <mergeCells count="4">
    <mergeCell ref="B6:E6"/>
    <mergeCell ref="B4:E4"/>
    <mergeCell ref="B5:E5"/>
    <mergeCell ref="F4:H4"/>
  </mergeCells>
  <printOptions horizontalCentered="1"/>
  <pageMargins left="0.7" right="0.7" top="0.75" bottom="0.75" header="0.3" footer="0.3"/>
  <pageSetup scale="98"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 LOOKUP'!$A$32:$A$98</xm:f>
          </x14:formula1>
          <xm:sqref>B4</xm:sqref>
        </x14:dataValidation>
        <x14:dataValidation type="list" allowBlank="1" showInputMessage="1" showErrorMessage="1" xr:uid="{00000000-0002-0000-0200-000001000000}">
          <x14:formula1>
            <xm:f>'DATA LOOKUP'!$A$2:$A$6</xm:f>
          </x14:formula1>
          <xm:sqref>A11:A336</xm:sqref>
        </x14:dataValidation>
        <x14:dataValidation type="list" allowBlank="1" showInputMessage="1" showErrorMessage="1" xr:uid="{00000000-0002-0000-0200-000002000000}">
          <x14:formula1>
            <xm:f>'DATA LOOKUP'!$C$2:$C$3</xm:f>
          </x14:formula1>
          <xm:sqref>D13:D336 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9D08E"/>
    <pageSetUpPr fitToPage="1"/>
  </sheetPr>
  <dimension ref="A1:AA34"/>
  <sheetViews>
    <sheetView zoomScaleNormal="100" workbookViewId="0">
      <selection activeCell="J12" sqref="J12"/>
    </sheetView>
  </sheetViews>
  <sheetFormatPr baseColWidth="10" defaultColWidth="9.1640625" defaultRowHeight="15" x14ac:dyDescent="0.2"/>
  <cols>
    <col min="1" max="1" width="16.33203125" style="4" customWidth="1"/>
    <col min="2" max="2" width="14.6640625" style="4" customWidth="1"/>
    <col min="3" max="3" width="20.33203125" style="172" customWidth="1"/>
    <col min="4" max="4" width="21.6640625" style="4" customWidth="1"/>
    <col min="5" max="5" width="38.1640625" style="4" customWidth="1"/>
    <col min="6" max="6" width="12.1640625" style="4" customWidth="1"/>
    <col min="7" max="7" width="12.33203125" style="4" customWidth="1"/>
    <col min="8" max="8" width="17.83203125" style="4" customWidth="1"/>
    <col min="9" max="9" width="17.5" style="4" customWidth="1"/>
    <col min="10" max="10" width="14.1640625" style="4" customWidth="1"/>
    <col min="11" max="11" width="7.5" style="4" customWidth="1"/>
    <col min="12" max="16384" width="9.1640625" style="4"/>
  </cols>
  <sheetData>
    <row r="1" spans="1:27" ht="19" x14ac:dyDescent="0.2">
      <c r="A1" s="60" t="s">
        <v>395</v>
      </c>
      <c r="B1" s="60"/>
      <c r="C1" s="60"/>
      <c r="D1" s="60"/>
      <c r="E1" s="2"/>
      <c r="F1" s="2"/>
      <c r="H1" s="2"/>
      <c r="I1" s="2"/>
      <c r="J1" s="2"/>
    </row>
    <row r="2" spans="1:27" ht="28.5" customHeight="1" x14ac:dyDescent="0.2">
      <c r="A2" s="3"/>
      <c r="B2" s="2"/>
      <c r="C2" s="171"/>
      <c r="D2" s="2"/>
      <c r="E2" s="2"/>
      <c r="F2" s="2"/>
      <c r="H2" s="2"/>
      <c r="I2" s="2"/>
      <c r="J2" s="2"/>
    </row>
    <row r="3" spans="1:27" x14ac:dyDescent="0.2">
      <c r="A3" s="3" t="s">
        <v>5</v>
      </c>
      <c r="D3" s="2"/>
      <c r="E3" s="2"/>
      <c r="F3" s="2"/>
      <c r="H3" s="2"/>
      <c r="I3" s="2"/>
      <c r="J3" s="2"/>
    </row>
    <row r="4" spans="1:27" x14ac:dyDescent="0.2">
      <c r="A4" s="39" t="s">
        <v>6</v>
      </c>
      <c r="B4" s="201"/>
      <c r="C4" s="202"/>
      <c r="D4" s="203"/>
      <c r="E4" s="149" t="s">
        <v>51</v>
      </c>
      <c r="F4" s="38"/>
      <c r="H4" s="38"/>
      <c r="I4" s="2"/>
    </row>
    <row r="5" spans="1:27" x14ac:dyDescent="0.2">
      <c r="A5" s="39" t="s">
        <v>7</v>
      </c>
      <c r="B5" s="207"/>
      <c r="C5" s="208"/>
      <c r="D5" s="209"/>
      <c r="E5" s="2"/>
      <c r="F5" s="2"/>
      <c r="H5" s="2"/>
      <c r="I5" s="2"/>
    </row>
    <row r="6" spans="1:27" x14ac:dyDescent="0.2">
      <c r="A6" s="39" t="s">
        <v>8</v>
      </c>
      <c r="B6" s="206" t="s">
        <v>9</v>
      </c>
      <c r="C6" s="206"/>
      <c r="D6" s="206"/>
      <c r="E6" s="2"/>
      <c r="F6" s="2"/>
      <c r="H6" s="2"/>
      <c r="I6" s="2"/>
    </row>
    <row r="7" spans="1:27" x14ac:dyDescent="0.2">
      <c r="B7" s="2"/>
      <c r="C7" s="171"/>
      <c r="D7" s="2"/>
      <c r="E7" s="2"/>
      <c r="F7" s="2"/>
      <c r="G7" s="2"/>
      <c r="H7" s="2"/>
      <c r="I7" s="2"/>
      <c r="J7" s="2"/>
    </row>
    <row r="8" spans="1:27" x14ac:dyDescent="0.2">
      <c r="A8" s="210" t="s">
        <v>74</v>
      </c>
      <c r="B8" s="210"/>
      <c r="C8" s="210"/>
      <c r="D8" s="210"/>
      <c r="E8" s="210"/>
      <c r="F8" s="2"/>
      <c r="G8" s="2"/>
      <c r="H8" s="2"/>
      <c r="I8" s="2"/>
      <c r="J8" s="2"/>
    </row>
    <row r="9" spans="1:27" x14ac:dyDescent="0.2">
      <c r="H9" s="2"/>
    </row>
    <row r="10" spans="1:27" x14ac:dyDescent="0.2">
      <c r="A10" s="16" t="s">
        <v>14</v>
      </c>
      <c r="B10" s="16" t="s">
        <v>15</v>
      </c>
      <c r="C10" s="16" t="s">
        <v>16</v>
      </c>
      <c r="D10" s="16" t="s">
        <v>53</v>
      </c>
      <c r="E10" s="16" t="s">
        <v>54</v>
      </c>
      <c r="F10" s="16" t="s">
        <v>55</v>
      </c>
      <c r="G10" s="16" t="s">
        <v>56</v>
      </c>
      <c r="H10" s="16" t="s">
        <v>57</v>
      </c>
      <c r="I10" s="16" t="s">
        <v>75</v>
      </c>
      <c r="J10" s="16" t="s">
        <v>394</v>
      </c>
    </row>
    <row r="11" spans="1:27" ht="90.75" customHeight="1" x14ac:dyDescent="0.2">
      <c r="A11" s="37" t="s">
        <v>76</v>
      </c>
      <c r="B11" s="37" t="s">
        <v>376</v>
      </c>
      <c r="C11" s="37" t="s">
        <v>77</v>
      </c>
      <c r="D11" s="37" t="s">
        <v>59</v>
      </c>
      <c r="E11" s="37" t="s">
        <v>78</v>
      </c>
      <c r="F11" s="37" t="s">
        <v>377</v>
      </c>
      <c r="G11" s="37" t="s">
        <v>79</v>
      </c>
      <c r="H11" s="37" t="s">
        <v>80</v>
      </c>
      <c r="I11" s="37" t="s">
        <v>372</v>
      </c>
      <c r="J11" s="37" t="s">
        <v>81</v>
      </c>
      <c r="L11" s="172"/>
      <c r="M11" s="172"/>
      <c r="N11" s="172"/>
      <c r="O11" s="172"/>
      <c r="P11" s="172"/>
      <c r="Q11" s="172"/>
      <c r="R11" s="172"/>
      <c r="S11" s="172"/>
      <c r="T11" s="172"/>
      <c r="U11" s="172"/>
      <c r="V11" s="172"/>
      <c r="W11" s="172"/>
      <c r="X11" s="172"/>
      <c r="Y11" s="172"/>
      <c r="Z11" s="172"/>
      <c r="AA11" s="172"/>
    </row>
    <row r="12" spans="1:27" ht="32" x14ac:dyDescent="0.2">
      <c r="A12" s="178" t="s">
        <v>246</v>
      </c>
      <c r="B12" s="173" t="s">
        <v>378</v>
      </c>
      <c r="C12" s="173" t="s">
        <v>379</v>
      </c>
      <c r="D12" s="173" t="s">
        <v>380</v>
      </c>
      <c r="E12" s="178" t="s">
        <v>258</v>
      </c>
      <c r="F12" s="173" t="s">
        <v>381</v>
      </c>
      <c r="G12" s="178" t="s">
        <v>237</v>
      </c>
      <c r="H12" s="173" t="s">
        <v>382</v>
      </c>
      <c r="I12" s="179" t="s">
        <v>237</v>
      </c>
      <c r="J12" s="179" t="s">
        <v>237</v>
      </c>
      <c r="K12" s="142"/>
      <c r="L12" s="170" t="s">
        <v>373</v>
      </c>
      <c r="M12" s="172"/>
      <c r="N12" s="172"/>
      <c r="O12" s="172"/>
      <c r="P12" s="172"/>
      <c r="Q12" s="172"/>
      <c r="R12" s="172"/>
      <c r="S12" s="172"/>
      <c r="T12" s="172"/>
      <c r="U12" s="172"/>
      <c r="V12" s="172"/>
      <c r="W12" s="172"/>
      <c r="X12" s="172"/>
      <c r="Y12" s="172"/>
      <c r="Z12" s="172"/>
      <c r="AA12" s="172"/>
    </row>
    <row r="13" spans="1:27" x14ac:dyDescent="0.2">
      <c r="A13" s="106"/>
      <c r="B13" s="106"/>
      <c r="C13" s="106"/>
      <c r="D13" s="106"/>
      <c r="E13" s="106"/>
      <c r="F13" s="106"/>
      <c r="G13" s="106"/>
      <c r="H13" s="106"/>
      <c r="I13" s="169"/>
      <c r="J13" s="169"/>
      <c r="K13" s="142"/>
      <c r="L13" s="174" t="s">
        <v>383</v>
      </c>
      <c r="M13" s="172"/>
      <c r="N13" s="172"/>
      <c r="O13" s="172"/>
      <c r="P13" s="172"/>
      <c r="Q13" s="172"/>
      <c r="R13" s="172"/>
      <c r="S13" s="172"/>
      <c r="T13" s="172"/>
      <c r="U13" s="172"/>
      <c r="V13" s="172"/>
      <c r="W13" s="172"/>
      <c r="X13" s="172"/>
      <c r="Y13" s="172"/>
      <c r="Z13" s="172"/>
      <c r="AA13" s="172"/>
    </row>
    <row r="14" spans="1:27" x14ac:dyDescent="0.2">
      <c r="A14" s="106"/>
      <c r="B14" s="106"/>
      <c r="C14" s="106"/>
      <c r="D14" s="106"/>
      <c r="E14" s="106"/>
      <c r="F14" s="106"/>
      <c r="G14" s="106"/>
      <c r="H14" s="106"/>
      <c r="I14" s="169"/>
      <c r="J14" s="169"/>
      <c r="K14" s="142"/>
      <c r="L14" s="172"/>
      <c r="M14" s="172"/>
      <c r="N14" s="172"/>
      <c r="O14" s="172"/>
      <c r="P14" s="172"/>
      <c r="Q14" s="172"/>
      <c r="R14" s="172"/>
      <c r="S14" s="172"/>
      <c r="T14" s="172"/>
      <c r="U14" s="172"/>
      <c r="V14" s="172"/>
      <c r="W14" s="172"/>
      <c r="X14" s="172"/>
      <c r="Y14" s="172"/>
      <c r="Z14" s="172"/>
      <c r="AA14" s="172"/>
    </row>
    <row r="15" spans="1:27" x14ac:dyDescent="0.2">
      <c r="A15" s="106"/>
      <c r="B15" s="106"/>
      <c r="C15" s="106"/>
      <c r="D15" s="106"/>
      <c r="E15" s="106"/>
      <c r="F15" s="106"/>
      <c r="G15" s="106"/>
      <c r="H15" s="106"/>
      <c r="I15" s="169"/>
      <c r="J15" s="169"/>
      <c r="K15" s="142"/>
      <c r="L15" s="172" t="s">
        <v>336</v>
      </c>
      <c r="M15" s="172"/>
      <c r="N15" s="172"/>
      <c r="O15" s="172"/>
      <c r="P15" s="172"/>
      <c r="Q15" s="172"/>
      <c r="R15" s="172"/>
      <c r="S15" s="172"/>
      <c r="T15" s="172"/>
      <c r="U15" s="172"/>
      <c r="V15" s="172"/>
      <c r="W15" s="172"/>
      <c r="X15" s="172"/>
      <c r="Y15" s="172"/>
      <c r="Z15" s="172"/>
      <c r="AA15" s="172"/>
    </row>
    <row r="16" spans="1:27" x14ac:dyDescent="0.2">
      <c r="A16" s="106"/>
      <c r="B16" s="106"/>
      <c r="C16" s="106"/>
      <c r="D16" s="106"/>
      <c r="E16" s="106"/>
      <c r="F16" s="106"/>
      <c r="G16" s="106"/>
      <c r="H16" s="106"/>
      <c r="I16" s="169"/>
      <c r="J16" s="169"/>
      <c r="K16" s="142"/>
      <c r="L16" s="172" t="s">
        <v>384</v>
      </c>
      <c r="M16" s="172"/>
      <c r="N16" s="172"/>
      <c r="O16" s="172"/>
      <c r="P16" s="172"/>
      <c r="Q16" s="172"/>
      <c r="R16" s="172"/>
      <c r="S16" s="172"/>
      <c r="T16" s="172"/>
      <c r="U16" s="172"/>
      <c r="V16" s="172"/>
      <c r="W16" s="172"/>
      <c r="X16" s="172"/>
      <c r="Y16" s="172"/>
      <c r="Z16" s="172"/>
      <c r="AA16" s="172"/>
    </row>
    <row r="17" spans="1:27" x14ac:dyDescent="0.2">
      <c r="A17" s="106"/>
      <c r="B17" s="106"/>
      <c r="C17" s="106"/>
      <c r="D17" s="106"/>
      <c r="E17" s="106"/>
      <c r="F17" s="106"/>
      <c r="G17" s="106"/>
      <c r="H17" s="106"/>
      <c r="I17" s="169"/>
      <c r="J17" s="169"/>
      <c r="K17" s="142"/>
      <c r="L17" s="175" t="s">
        <v>385</v>
      </c>
      <c r="M17" s="176"/>
      <c r="N17" s="176"/>
      <c r="O17" s="176"/>
      <c r="P17" s="176"/>
      <c r="Q17" s="176"/>
      <c r="R17" s="176"/>
      <c r="S17" s="176"/>
      <c r="T17" s="172"/>
      <c r="U17" s="172"/>
      <c r="V17" s="172"/>
      <c r="W17" s="172"/>
      <c r="X17" s="172"/>
      <c r="Y17" s="172"/>
      <c r="Z17" s="172"/>
      <c r="AA17" s="172"/>
    </row>
    <row r="18" spans="1:27" x14ac:dyDescent="0.2">
      <c r="A18" s="106"/>
      <c r="B18" s="106"/>
      <c r="C18" s="106"/>
      <c r="D18" s="106"/>
      <c r="E18" s="106"/>
      <c r="F18" s="106"/>
      <c r="G18" s="106"/>
      <c r="H18" s="106"/>
      <c r="I18" s="169"/>
      <c r="J18" s="169"/>
      <c r="K18" s="142"/>
      <c r="L18" s="172" t="s">
        <v>386</v>
      </c>
      <c r="M18" s="172"/>
      <c r="N18" s="172"/>
      <c r="O18" s="172"/>
      <c r="P18" s="172"/>
      <c r="Q18" s="172"/>
      <c r="R18" s="172"/>
      <c r="S18" s="172"/>
      <c r="T18" s="172"/>
      <c r="U18" s="172"/>
      <c r="V18" s="172"/>
      <c r="W18" s="172"/>
      <c r="X18" s="172"/>
      <c r="Y18" s="172"/>
      <c r="Z18" s="172"/>
      <c r="AA18" s="172"/>
    </row>
    <row r="19" spans="1:27" x14ac:dyDescent="0.2">
      <c r="A19" s="106"/>
      <c r="B19" s="106"/>
      <c r="C19" s="106"/>
      <c r="D19" s="106"/>
      <c r="E19" s="106"/>
      <c r="F19" s="106"/>
      <c r="G19" s="106"/>
      <c r="H19" s="106"/>
      <c r="I19" s="169"/>
      <c r="J19" s="169"/>
      <c r="K19" s="142"/>
      <c r="L19" s="172" t="s">
        <v>387</v>
      </c>
      <c r="M19" s="172"/>
      <c r="N19" s="172"/>
      <c r="O19" s="172"/>
      <c r="P19" s="172"/>
      <c r="Q19" s="172"/>
      <c r="R19" s="172"/>
      <c r="S19" s="172"/>
      <c r="T19" s="172"/>
      <c r="U19" s="172"/>
      <c r="V19" s="172"/>
      <c r="W19" s="172"/>
      <c r="X19" s="172"/>
      <c r="Y19" s="172"/>
      <c r="Z19" s="172"/>
      <c r="AA19" s="172"/>
    </row>
    <row r="20" spans="1:27" x14ac:dyDescent="0.2">
      <c r="A20" s="106"/>
      <c r="B20" s="106"/>
      <c r="C20" s="106"/>
      <c r="D20" s="106"/>
      <c r="E20" s="106"/>
      <c r="F20" s="106"/>
      <c r="G20" s="106"/>
      <c r="H20" s="106"/>
      <c r="I20" s="169"/>
      <c r="J20" s="169"/>
      <c r="K20" s="142"/>
      <c r="L20" s="172" t="s">
        <v>388</v>
      </c>
      <c r="M20" s="172"/>
      <c r="N20" s="172"/>
      <c r="O20" s="172"/>
      <c r="P20" s="172"/>
      <c r="Q20" s="172"/>
      <c r="R20" s="172"/>
      <c r="S20" s="172"/>
      <c r="T20" s="172"/>
      <c r="U20" s="172"/>
      <c r="V20" s="172"/>
      <c r="W20" s="172"/>
      <c r="X20" s="172"/>
      <c r="Y20" s="172"/>
      <c r="Z20" s="172"/>
      <c r="AA20" s="172"/>
    </row>
    <row r="21" spans="1:27" x14ac:dyDescent="0.2">
      <c r="A21" s="106"/>
      <c r="B21" s="106"/>
      <c r="C21" s="106"/>
      <c r="D21" s="106"/>
      <c r="E21" s="106"/>
      <c r="F21" s="106"/>
      <c r="G21" s="106"/>
      <c r="H21" s="106"/>
      <c r="I21" s="169"/>
      <c r="J21" s="169"/>
      <c r="K21" s="142"/>
      <c r="L21" s="177" t="s">
        <v>389</v>
      </c>
      <c r="M21" s="177"/>
      <c r="N21" s="177"/>
      <c r="O21" s="177"/>
      <c r="P21" s="177"/>
      <c r="Q21" s="177"/>
      <c r="R21" s="177"/>
      <c r="S21" s="177"/>
      <c r="T21" s="177"/>
      <c r="U21" s="177"/>
      <c r="V21" s="172"/>
      <c r="W21" s="172"/>
      <c r="X21" s="172"/>
      <c r="Y21" s="172"/>
      <c r="Z21" s="172"/>
      <c r="AA21" s="172"/>
    </row>
    <row r="22" spans="1:27" x14ac:dyDescent="0.2">
      <c r="A22" s="106"/>
      <c r="B22" s="106"/>
      <c r="C22" s="106"/>
      <c r="D22" s="106"/>
      <c r="E22" s="106"/>
      <c r="F22" s="106"/>
      <c r="G22" s="106"/>
      <c r="H22" s="106"/>
      <c r="I22" s="169"/>
      <c r="J22" s="169"/>
      <c r="L22" s="172" t="s">
        <v>390</v>
      </c>
      <c r="M22" s="172"/>
      <c r="N22" s="172"/>
      <c r="O22" s="172"/>
      <c r="P22" s="172"/>
      <c r="Q22" s="172"/>
      <c r="R22" s="172"/>
      <c r="S22" s="172"/>
      <c r="T22" s="172"/>
      <c r="U22" s="172"/>
      <c r="V22" s="177"/>
      <c r="W22" s="172"/>
      <c r="X22" s="172"/>
      <c r="Y22" s="172"/>
      <c r="Z22" s="172"/>
      <c r="AA22" s="172"/>
    </row>
    <row r="23" spans="1:27" x14ac:dyDescent="0.2">
      <c r="L23" s="172" t="s">
        <v>391</v>
      </c>
      <c r="M23" s="172"/>
      <c r="N23" s="172"/>
      <c r="O23" s="172"/>
      <c r="P23" s="172"/>
      <c r="Q23" s="172"/>
      <c r="R23" s="172"/>
      <c r="S23" s="172"/>
      <c r="T23" s="172"/>
      <c r="U23" s="172"/>
      <c r="V23" s="172"/>
      <c r="W23" s="172"/>
      <c r="X23" s="172"/>
      <c r="Y23" s="172"/>
      <c r="Z23" s="172"/>
      <c r="AA23" s="172"/>
    </row>
    <row r="24" spans="1:27" x14ac:dyDescent="0.2">
      <c r="L24" s="172" t="s">
        <v>392</v>
      </c>
      <c r="M24" s="172"/>
      <c r="N24" s="172"/>
      <c r="O24" s="172"/>
      <c r="P24" s="172"/>
      <c r="Q24" s="172"/>
      <c r="R24" s="172"/>
      <c r="S24" s="172"/>
      <c r="T24" s="172"/>
      <c r="U24" s="172"/>
      <c r="V24" s="172"/>
      <c r="W24" s="172"/>
      <c r="X24" s="172"/>
      <c r="Y24" s="172"/>
      <c r="Z24" s="172"/>
      <c r="AA24" s="172"/>
    </row>
    <row r="25" spans="1:27" x14ac:dyDescent="0.2">
      <c r="L25" s="172" t="s">
        <v>393</v>
      </c>
      <c r="M25" s="172"/>
      <c r="N25" s="172"/>
      <c r="O25" s="172"/>
      <c r="P25" s="172"/>
      <c r="Q25" s="172"/>
      <c r="R25" s="172"/>
      <c r="S25" s="172"/>
      <c r="T25" s="172"/>
      <c r="U25" s="172"/>
      <c r="V25" s="172"/>
      <c r="W25" s="172"/>
      <c r="X25" s="172"/>
      <c r="Y25" s="172"/>
      <c r="Z25" s="172"/>
      <c r="AA25" s="172"/>
    </row>
    <row r="26" spans="1:27" x14ac:dyDescent="0.2">
      <c r="L26" s="172"/>
      <c r="M26" s="172"/>
      <c r="N26" s="172"/>
      <c r="O26" s="172"/>
      <c r="P26" s="172"/>
      <c r="Q26" s="172"/>
      <c r="R26" s="172"/>
      <c r="S26" s="172"/>
      <c r="T26" s="172"/>
      <c r="U26" s="172"/>
      <c r="V26" s="172"/>
      <c r="W26" s="172"/>
      <c r="X26" s="172"/>
      <c r="Y26" s="172"/>
      <c r="Z26" s="172"/>
      <c r="AA26" s="172"/>
    </row>
    <row r="27" spans="1:27" x14ac:dyDescent="0.2">
      <c r="L27" s="172"/>
      <c r="M27" s="172"/>
      <c r="N27" s="172"/>
      <c r="O27" s="172"/>
      <c r="P27" s="172"/>
      <c r="Q27" s="172"/>
      <c r="R27" s="172"/>
      <c r="S27" s="172"/>
      <c r="T27" s="172"/>
      <c r="U27" s="172"/>
      <c r="V27" s="172"/>
      <c r="W27" s="172"/>
      <c r="X27" s="172"/>
      <c r="Y27" s="172"/>
      <c r="Z27" s="172"/>
      <c r="AA27" s="172"/>
    </row>
    <row r="28" spans="1:27" x14ac:dyDescent="0.2">
      <c r="L28" s="172"/>
      <c r="M28" s="172"/>
      <c r="N28" s="172"/>
      <c r="O28" s="172"/>
      <c r="P28" s="172"/>
      <c r="Q28" s="172"/>
      <c r="R28" s="172"/>
      <c r="S28" s="172"/>
      <c r="T28" s="172"/>
      <c r="U28" s="172"/>
      <c r="V28" s="172"/>
      <c r="W28" s="172"/>
      <c r="X28" s="172"/>
      <c r="Y28" s="172"/>
      <c r="Z28" s="172"/>
      <c r="AA28" s="172"/>
    </row>
    <row r="29" spans="1:27" x14ac:dyDescent="0.2">
      <c r="L29" s="172"/>
      <c r="M29" s="172"/>
      <c r="N29" s="172"/>
      <c r="O29" s="172"/>
      <c r="P29" s="172"/>
      <c r="Q29" s="172"/>
      <c r="R29" s="172"/>
      <c r="S29" s="172"/>
      <c r="T29" s="172"/>
      <c r="U29" s="172"/>
      <c r="V29" s="172"/>
      <c r="W29" s="172"/>
      <c r="X29" s="172"/>
      <c r="Y29" s="172"/>
      <c r="Z29" s="172"/>
      <c r="AA29" s="172"/>
    </row>
    <row r="30" spans="1:27" x14ac:dyDescent="0.2">
      <c r="L30" s="172"/>
      <c r="M30" s="172"/>
      <c r="N30" s="172"/>
      <c r="O30" s="172"/>
      <c r="P30" s="172"/>
      <c r="Q30" s="172"/>
      <c r="R30" s="172"/>
      <c r="S30" s="172"/>
      <c r="T30" s="172"/>
      <c r="U30" s="172"/>
      <c r="V30" s="172"/>
      <c r="W30" s="172"/>
      <c r="X30" s="172"/>
      <c r="Y30" s="172"/>
      <c r="Z30" s="172"/>
      <c r="AA30" s="172"/>
    </row>
    <row r="31" spans="1:27" x14ac:dyDescent="0.2">
      <c r="L31" s="172"/>
      <c r="M31" s="172"/>
      <c r="N31" s="172"/>
      <c r="O31" s="172"/>
      <c r="P31" s="172"/>
      <c r="Q31" s="172"/>
      <c r="R31" s="172"/>
      <c r="S31" s="172"/>
      <c r="T31" s="172"/>
      <c r="U31" s="172"/>
      <c r="V31" s="172"/>
      <c r="W31" s="172"/>
      <c r="X31" s="172"/>
      <c r="Y31" s="172"/>
      <c r="Z31" s="172"/>
      <c r="AA31" s="172"/>
    </row>
    <row r="32" spans="1:27" x14ac:dyDescent="0.2">
      <c r="L32" s="172"/>
      <c r="M32" s="172"/>
      <c r="N32" s="172"/>
      <c r="O32" s="172"/>
      <c r="P32" s="172"/>
      <c r="Q32" s="172"/>
      <c r="R32" s="172"/>
      <c r="S32" s="172"/>
      <c r="T32" s="172"/>
      <c r="U32" s="172"/>
      <c r="V32" s="172"/>
      <c r="W32" s="172"/>
      <c r="X32" s="172"/>
      <c r="Y32" s="172"/>
      <c r="Z32" s="172"/>
      <c r="AA32" s="172"/>
    </row>
    <row r="33" spans="12:27" x14ac:dyDescent="0.2">
      <c r="L33" s="172"/>
      <c r="M33" s="172"/>
      <c r="N33" s="172"/>
      <c r="O33" s="172"/>
      <c r="P33" s="172"/>
      <c r="Q33" s="172"/>
      <c r="R33" s="172"/>
      <c r="S33" s="172"/>
      <c r="T33" s="172"/>
      <c r="U33" s="172"/>
      <c r="V33" s="172"/>
      <c r="W33" s="172"/>
      <c r="X33" s="172"/>
      <c r="Y33" s="172"/>
      <c r="Z33" s="172"/>
      <c r="AA33" s="172"/>
    </row>
    <row r="34" spans="12:27" x14ac:dyDescent="0.2">
      <c r="L34" s="172"/>
      <c r="M34" s="172"/>
      <c r="N34" s="172"/>
      <c r="O34" s="172"/>
      <c r="P34" s="172"/>
      <c r="Q34" s="172"/>
      <c r="R34" s="172"/>
      <c r="S34" s="172"/>
      <c r="T34" s="172"/>
      <c r="U34" s="172"/>
      <c r="V34" s="172"/>
      <c r="W34" s="172"/>
      <c r="X34" s="172"/>
      <c r="Y34" s="172"/>
      <c r="Z34" s="172"/>
      <c r="AA34" s="172"/>
    </row>
  </sheetData>
  <sheetProtection selectLockedCells="1"/>
  <mergeCells count="4">
    <mergeCell ref="B6:D6"/>
    <mergeCell ref="B4:D4"/>
    <mergeCell ref="B5:D5"/>
    <mergeCell ref="A8:E8"/>
  </mergeCells>
  <dataValidations count="1">
    <dataValidation allowBlank="1" showInputMessage="1" showErrorMessage="1" sqref="C12" xr:uid="{667B1C96-9E4D-DD45-8846-8946A29215DA}"/>
  </dataValidations>
  <hyperlinks>
    <hyperlink ref="L17" r:id="rId1" xr:uid="{6DD0CC28-AE12-4343-97AB-65025F75CD40}"/>
  </hyperlinks>
  <printOptions horizontalCentered="1"/>
  <pageMargins left="0.25" right="0.25" top="0.75" bottom="0.75" header="0.3" footer="0.3"/>
  <pageSetup scale="79" fitToHeight="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'DATA LOOKUP'!$A$32:$A$98</xm:f>
          </x14:formula1>
          <xm:sqref>B4:C4</xm:sqref>
        </x14:dataValidation>
        <x14:dataValidation type="list" allowBlank="1" showInputMessage="1" showErrorMessage="1" xr:uid="{00000000-0002-0000-0300-000002000000}">
          <x14:formula1>
            <xm:f>'DATA LOOKUP'!$C$2:$C$3</xm:f>
          </x14:formula1>
          <xm:sqref>G12:G22 I12:J22</xm:sqref>
        </x14:dataValidation>
        <x14:dataValidation type="list" allowBlank="1" showInputMessage="1" showErrorMessage="1" xr:uid="{00000000-0002-0000-0300-000004000000}">
          <x14:formula1>
            <xm:f>'DATA LOOKUP'!$A$13:$A$29</xm:f>
          </x14:formula1>
          <xm:sqref>E12:E22</xm:sqref>
        </x14:dataValidation>
        <x14:dataValidation type="list" allowBlank="1" showInputMessage="1" showErrorMessage="1" xr:uid="{00000000-0002-0000-0300-000005000000}">
          <x14:formula1>
            <xm:f>'DATA LOOKUP'!$E$11:$E$12</xm:f>
          </x14:formula1>
          <xm:sqref>A12:A22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K28"/>
  <sheetViews>
    <sheetView zoomScaleNormal="100" workbookViewId="0">
      <selection activeCell="B23" sqref="B23"/>
    </sheetView>
  </sheetViews>
  <sheetFormatPr baseColWidth="10" defaultColWidth="8.83203125" defaultRowHeight="15" x14ac:dyDescent="0.2"/>
  <cols>
    <col min="1" max="1" width="27.83203125" customWidth="1"/>
    <col min="2" max="2" width="33.1640625" customWidth="1"/>
    <col min="3" max="3" width="30.33203125" customWidth="1"/>
    <col min="4" max="4" width="30.5" customWidth="1"/>
    <col min="5" max="5" width="10.1640625" customWidth="1"/>
    <col min="6" max="6" width="62.33203125" customWidth="1"/>
  </cols>
  <sheetData>
    <row r="1" spans="1:11" ht="19" x14ac:dyDescent="0.2">
      <c r="A1" s="60" t="s">
        <v>82</v>
      </c>
      <c r="B1" s="2"/>
      <c r="C1" s="2"/>
      <c r="E1" s="2"/>
      <c r="F1" s="2"/>
    </row>
    <row r="2" spans="1:11" ht="21.75" customHeight="1" x14ac:dyDescent="0.2">
      <c r="A2" s="183" t="s">
        <v>83</v>
      </c>
      <c r="B2" s="184"/>
      <c r="C2" s="2"/>
      <c r="E2" s="2"/>
      <c r="F2" s="2"/>
    </row>
    <row r="3" spans="1:11" x14ac:dyDescent="0.2">
      <c r="A3" s="215" t="s">
        <v>5</v>
      </c>
      <c r="B3" s="216"/>
      <c r="C3" s="216"/>
      <c r="E3" s="2"/>
      <c r="F3" s="22"/>
    </row>
    <row r="4" spans="1:11" x14ac:dyDescent="0.2">
      <c r="A4" s="39" t="s">
        <v>6</v>
      </c>
      <c r="B4" s="211"/>
      <c r="C4" s="212"/>
      <c r="D4" s="38" t="s">
        <v>51</v>
      </c>
      <c r="F4" s="29"/>
      <c r="G4" s="30"/>
      <c r="H4" s="30"/>
      <c r="I4" s="30"/>
      <c r="J4" s="30"/>
    </row>
    <row r="5" spans="1:11" x14ac:dyDescent="0.2">
      <c r="A5" s="39" t="s">
        <v>7</v>
      </c>
      <c r="B5" s="213"/>
      <c r="C5" s="214"/>
      <c r="D5" s="2"/>
      <c r="E5" s="2"/>
      <c r="F5" s="2"/>
    </row>
    <row r="6" spans="1:11" x14ac:dyDescent="0.2">
      <c r="A6" s="39" t="s">
        <v>8</v>
      </c>
      <c r="B6" s="206" t="s">
        <v>9</v>
      </c>
      <c r="C6" s="206"/>
      <c r="D6" s="2"/>
      <c r="E6" s="2"/>
      <c r="F6" s="2"/>
    </row>
    <row r="7" spans="1:11" x14ac:dyDescent="0.2">
      <c r="A7" s="17" t="s">
        <v>84</v>
      </c>
      <c r="B7" s="2"/>
      <c r="C7" s="2"/>
      <c r="D7" s="2"/>
      <c r="E7" s="2"/>
      <c r="F7" s="2"/>
    </row>
    <row r="8" spans="1:11" x14ac:dyDescent="0.2">
      <c r="A8" s="2"/>
      <c r="B8" s="2"/>
      <c r="C8" s="2"/>
      <c r="D8" s="2"/>
      <c r="E8" s="2"/>
    </row>
    <row r="9" spans="1:11" ht="46.5" customHeight="1" x14ac:dyDescent="0.2">
      <c r="A9" s="41"/>
      <c r="B9" s="28" t="s">
        <v>85</v>
      </c>
      <c r="C9" s="28" t="s">
        <v>86</v>
      </c>
      <c r="D9" s="28" t="s">
        <v>87</v>
      </c>
      <c r="F9" s="44" t="s">
        <v>88</v>
      </c>
      <c r="G9" s="3"/>
      <c r="H9" s="3"/>
      <c r="I9" s="3"/>
      <c r="J9" s="3"/>
      <c r="K9" s="3"/>
    </row>
    <row r="10" spans="1:11" x14ac:dyDescent="0.2">
      <c r="A10" s="42" t="s">
        <v>89</v>
      </c>
      <c r="B10" s="25" t="s">
        <v>90</v>
      </c>
      <c r="C10" s="25" t="s">
        <v>90</v>
      </c>
      <c r="D10" s="25"/>
      <c r="F10" s="3"/>
      <c r="G10" s="3"/>
      <c r="H10" s="3"/>
      <c r="I10" s="3"/>
      <c r="J10" s="3"/>
      <c r="K10" s="3"/>
    </row>
    <row r="11" spans="1:11" x14ac:dyDescent="0.2">
      <c r="A11" s="55" t="s">
        <v>91</v>
      </c>
      <c r="B11" s="66"/>
      <c r="C11" s="66"/>
      <c r="D11" s="67">
        <f>IFERROR((C11+B11),"n/a")</f>
        <v>0</v>
      </c>
      <c r="F11" s="3"/>
      <c r="G11" s="3"/>
      <c r="H11" s="3"/>
      <c r="I11" s="3"/>
      <c r="J11" s="3"/>
      <c r="K11" s="3"/>
    </row>
    <row r="12" spans="1:11" x14ac:dyDescent="0.2">
      <c r="A12" s="55" t="s">
        <v>92</v>
      </c>
      <c r="B12" s="66"/>
      <c r="C12" s="66"/>
      <c r="D12" s="67">
        <f t="shared" ref="D12:D15" si="0">IFERROR((C12+B12),"n/a")</f>
        <v>0</v>
      </c>
      <c r="F12" s="3"/>
      <c r="G12" s="3"/>
      <c r="H12" s="3"/>
      <c r="I12" s="3"/>
      <c r="J12" s="3"/>
      <c r="K12" s="3"/>
    </row>
    <row r="13" spans="1:11" x14ac:dyDescent="0.2">
      <c r="A13" s="55" t="s">
        <v>93</v>
      </c>
      <c r="B13" s="66"/>
      <c r="C13" s="66"/>
      <c r="D13" s="67">
        <f t="shared" si="0"/>
        <v>0</v>
      </c>
      <c r="F13" s="3"/>
      <c r="G13" s="3"/>
      <c r="H13" s="3"/>
      <c r="I13" s="3"/>
      <c r="J13" s="3"/>
      <c r="K13" s="3"/>
    </row>
    <row r="14" spans="1:11" x14ac:dyDescent="0.2">
      <c r="A14" s="55" t="s">
        <v>94</v>
      </c>
      <c r="B14" s="66"/>
      <c r="C14" s="66"/>
      <c r="D14" s="67">
        <f>IFERROR((C14+B14),"n/a")</f>
        <v>0</v>
      </c>
    </row>
    <row r="15" spans="1:11" x14ac:dyDescent="0.2">
      <c r="A15" s="55" t="s">
        <v>95</v>
      </c>
      <c r="B15" s="66"/>
      <c r="C15" s="66"/>
      <c r="D15" s="67">
        <f t="shared" si="0"/>
        <v>0</v>
      </c>
    </row>
    <row r="16" spans="1:11" x14ac:dyDescent="0.2">
      <c r="A16" s="98" t="s">
        <v>96</v>
      </c>
      <c r="B16" s="99">
        <f>SUM(B11:B15)</f>
        <v>0</v>
      </c>
      <c r="C16" s="99">
        <f>SUM(C11:C15)</f>
        <v>0</v>
      </c>
      <c r="D16" s="99">
        <f>SUM(D11:D15)</f>
        <v>0</v>
      </c>
    </row>
    <row r="17" spans="1:6" x14ac:dyDescent="0.2">
      <c r="A17" s="42" t="s">
        <v>97</v>
      </c>
      <c r="B17" s="43"/>
      <c r="C17" s="18"/>
      <c r="D17" s="19"/>
      <c r="E17" s="27"/>
    </row>
    <row r="18" spans="1:6" x14ac:dyDescent="0.2">
      <c r="A18" s="55" t="s">
        <v>98</v>
      </c>
      <c r="B18" s="66"/>
      <c r="C18" s="66"/>
      <c r="D18" s="67">
        <f t="shared" ref="D18" si="1">IFERROR((C18+B18),"n/a")</f>
        <v>0</v>
      </c>
      <c r="E18" s="27"/>
    </row>
    <row r="19" spans="1:6" x14ac:dyDescent="0.2">
      <c r="A19" s="55" t="s">
        <v>99</v>
      </c>
      <c r="B19" s="66"/>
      <c r="C19" s="66"/>
      <c r="D19" s="67">
        <f>IFERROR((C19+B19),"n/a")</f>
        <v>0</v>
      </c>
    </row>
    <row r="20" spans="1:6" x14ac:dyDescent="0.2">
      <c r="A20" s="55" t="s">
        <v>100</v>
      </c>
      <c r="B20" s="66"/>
      <c r="C20" s="66"/>
      <c r="D20" s="67">
        <f>IFERROR((C20+B20),"n/a")</f>
        <v>0</v>
      </c>
    </row>
    <row r="21" spans="1:6" x14ac:dyDescent="0.2">
      <c r="A21" s="98" t="s">
        <v>101</v>
      </c>
      <c r="B21" s="99">
        <f>SUM(B17:B20)</f>
        <v>0</v>
      </c>
      <c r="C21" s="99">
        <f>SUM(C17:C20)</f>
        <v>0</v>
      </c>
      <c r="D21" s="99">
        <f>SUM(D17:D20)</f>
        <v>0</v>
      </c>
    </row>
    <row r="22" spans="1:6" x14ac:dyDescent="0.2">
      <c r="A22" s="42" t="s">
        <v>102</v>
      </c>
      <c r="B22" s="43"/>
      <c r="C22" s="18"/>
      <c r="D22" s="19"/>
      <c r="F22" s="27"/>
    </row>
    <row r="23" spans="1:6" x14ac:dyDescent="0.2">
      <c r="A23" s="55" t="s">
        <v>103</v>
      </c>
      <c r="B23" s="66"/>
      <c r="C23" s="66"/>
      <c r="D23" s="97">
        <f>IFERROR((C23+B23),"N/A")</f>
        <v>0</v>
      </c>
    </row>
    <row r="24" spans="1:6" x14ac:dyDescent="0.2">
      <c r="A24" s="55" t="s">
        <v>104</v>
      </c>
      <c r="B24" s="66"/>
      <c r="C24" s="66"/>
      <c r="D24" s="97">
        <f>IFERROR((C24+B24),"n/a")</f>
        <v>0</v>
      </c>
    </row>
    <row r="25" spans="1:6" x14ac:dyDescent="0.2">
      <c r="A25" s="55" t="s">
        <v>105</v>
      </c>
      <c r="B25" s="66"/>
      <c r="C25" s="66"/>
      <c r="D25" s="97">
        <f>IFERROR((C25+B25),"n/a")</f>
        <v>0</v>
      </c>
      <c r="F25" s="27"/>
    </row>
    <row r="26" spans="1:6" x14ac:dyDescent="0.2">
      <c r="A26" s="55" t="s">
        <v>106</v>
      </c>
      <c r="B26" s="66"/>
      <c r="C26" s="66"/>
      <c r="D26" s="97">
        <f>IFERROR((C26+B26),"n/a")</f>
        <v>0</v>
      </c>
      <c r="F26" s="27"/>
    </row>
    <row r="27" spans="1:6" x14ac:dyDescent="0.2">
      <c r="A27" s="55" t="s">
        <v>107</v>
      </c>
      <c r="B27" s="66"/>
      <c r="C27" s="66"/>
      <c r="D27" s="97">
        <f>IFERROR((C27+B27),"n/a")</f>
        <v>0</v>
      </c>
    </row>
    <row r="28" spans="1:6" x14ac:dyDescent="0.2">
      <c r="A28" s="98" t="s">
        <v>101</v>
      </c>
      <c r="B28" s="99">
        <f>SUM(B23:B27)</f>
        <v>0</v>
      </c>
      <c r="C28" s="99">
        <f>SUM(C23:C27)</f>
        <v>0</v>
      </c>
      <c r="D28" s="99">
        <f>SUM(D23:D27)</f>
        <v>0</v>
      </c>
    </row>
  </sheetData>
  <sheetProtection algorithmName="SHA-512" hashValue="X2H2MWFZCjJnVyMOSl/o4D+BKcydKx4Ij/EUUHU9Uxys6WlsiGsSWykI1JC9O62eEotq25tQj1RlfvZzds3JMw==" saltValue="HBak+AG/UsQpsBbKU/4Vjw==" spinCount="100000" sheet="1" selectLockedCells="1"/>
  <mergeCells count="5">
    <mergeCell ref="B6:C6"/>
    <mergeCell ref="B4:C4"/>
    <mergeCell ref="B5:C5"/>
    <mergeCell ref="A3:C3"/>
    <mergeCell ref="A2:B2"/>
  </mergeCells>
  <printOptions horizontalCentered="1"/>
  <pageMargins left="0.7" right="0.7" top="0.75" bottom="0.75" header="0.3" footer="0.3"/>
  <pageSetup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 LOOKUP'!$A$32:$A$98</xm:f>
          </x14:formula1>
          <xm:sqref>B4:C4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9D08E"/>
  </sheetPr>
  <dimension ref="A1:J22"/>
  <sheetViews>
    <sheetView zoomScaleNormal="100" workbookViewId="0">
      <selection activeCell="A11" sqref="A11"/>
    </sheetView>
  </sheetViews>
  <sheetFormatPr baseColWidth="10" defaultColWidth="8.83203125" defaultRowHeight="15" x14ac:dyDescent="0.2"/>
  <cols>
    <col min="1" max="1" width="33.5" customWidth="1"/>
    <col min="2" max="2" width="63.33203125" customWidth="1"/>
    <col min="3" max="3" width="19.5" customWidth="1"/>
    <col min="4" max="4" width="12.83203125" customWidth="1"/>
    <col min="10" max="10" width="41.6640625" customWidth="1"/>
  </cols>
  <sheetData>
    <row r="1" spans="1:10" ht="19" x14ac:dyDescent="0.25">
      <c r="A1" s="152" t="s">
        <v>108</v>
      </c>
      <c r="B1" s="153"/>
    </row>
    <row r="2" spans="1:10" x14ac:dyDescent="0.2">
      <c r="G2" s="27"/>
    </row>
    <row r="3" spans="1:10" x14ac:dyDescent="0.2">
      <c r="A3" s="3" t="s">
        <v>5</v>
      </c>
      <c r="B3" s="4"/>
      <c r="C3" s="2"/>
      <c r="E3" s="40"/>
    </row>
    <row r="4" spans="1:10" x14ac:dyDescent="0.2">
      <c r="A4" s="39" t="s">
        <v>6</v>
      </c>
      <c r="B4" s="56"/>
      <c r="C4" s="220" t="s">
        <v>51</v>
      </c>
      <c r="D4" s="221"/>
      <c r="E4" s="217"/>
      <c r="F4" s="217"/>
      <c r="G4" s="217"/>
      <c r="H4" s="217"/>
      <c r="I4" s="217"/>
      <c r="J4" s="217"/>
    </row>
    <row r="5" spans="1:10" x14ac:dyDescent="0.2">
      <c r="A5" s="39" t="s">
        <v>7</v>
      </c>
      <c r="B5" s="56"/>
      <c r="E5" s="23"/>
      <c r="F5" s="23"/>
      <c r="G5" s="23"/>
      <c r="H5" s="23"/>
      <c r="I5" s="23"/>
      <c r="J5" s="23"/>
    </row>
    <row r="6" spans="1:10" x14ac:dyDescent="0.2">
      <c r="A6" s="138" t="s">
        <v>8</v>
      </c>
      <c r="B6" s="166" t="s">
        <v>9</v>
      </c>
      <c r="E6" s="23"/>
      <c r="F6" s="23"/>
      <c r="G6" s="23"/>
      <c r="H6" s="23"/>
      <c r="I6" s="23"/>
      <c r="J6" s="23"/>
    </row>
    <row r="7" spans="1:10" x14ac:dyDescent="0.2">
      <c r="E7" s="23"/>
      <c r="F7" s="23"/>
      <c r="G7" s="23"/>
      <c r="H7" s="23"/>
      <c r="I7" s="23"/>
      <c r="J7" s="23"/>
    </row>
    <row r="8" spans="1:10" ht="44.5" customHeight="1" x14ac:dyDescent="0.2">
      <c r="A8" s="113" t="s">
        <v>111</v>
      </c>
      <c r="E8" s="23"/>
      <c r="F8" s="23"/>
      <c r="G8" s="23"/>
      <c r="H8" s="23"/>
      <c r="I8" s="23"/>
      <c r="J8" s="23"/>
    </row>
    <row r="9" spans="1:10" x14ac:dyDescent="0.2">
      <c r="A9" s="31" t="s">
        <v>14</v>
      </c>
      <c r="B9" s="31" t="s">
        <v>15</v>
      </c>
      <c r="C9" s="31" t="s">
        <v>16</v>
      </c>
    </row>
    <row r="10" spans="1:10" ht="58.25" customHeight="1" x14ac:dyDescent="0.2">
      <c r="A10" s="24" t="s">
        <v>371</v>
      </c>
      <c r="B10" s="25" t="s">
        <v>113</v>
      </c>
      <c r="C10" s="25" t="s">
        <v>114</v>
      </c>
    </row>
    <row r="11" spans="1:10" x14ac:dyDescent="0.2">
      <c r="A11" s="57"/>
      <c r="B11" s="57"/>
      <c r="C11" s="58"/>
      <c r="E11" s="150" t="s">
        <v>109</v>
      </c>
      <c r="F11" s="150"/>
      <c r="G11" s="151"/>
      <c r="H11" s="151"/>
      <c r="I11" s="151"/>
      <c r="J11" s="151"/>
    </row>
    <row r="12" spans="1:10" x14ac:dyDescent="0.2">
      <c r="A12" s="57"/>
      <c r="B12" s="57"/>
      <c r="C12" s="58"/>
      <c r="E12" s="218" t="s">
        <v>110</v>
      </c>
      <c r="F12" s="218"/>
      <c r="G12" s="218"/>
      <c r="H12" s="218"/>
      <c r="I12" s="218"/>
      <c r="J12" s="218"/>
    </row>
    <row r="13" spans="1:10" x14ac:dyDescent="0.2">
      <c r="A13" s="57"/>
      <c r="B13" s="57"/>
      <c r="C13" s="58"/>
      <c r="E13" s="151" t="s">
        <v>337</v>
      </c>
      <c r="F13" s="151"/>
      <c r="G13" s="151"/>
      <c r="H13" s="151"/>
      <c r="I13" s="151"/>
      <c r="J13" s="151"/>
    </row>
    <row r="14" spans="1:10" x14ac:dyDescent="0.2">
      <c r="A14" s="57"/>
      <c r="B14" s="57"/>
      <c r="C14" s="58"/>
      <c r="E14" s="219" t="s">
        <v>112</v>
      </c>
      <c r="F14" s="219"/>
      <c r="G14" s="219"/>
      <c r="H14" s="219"/>
      <c r="I14" s="219"/>
      <c r="J14" s="219"/>
    </row>
    <row r="15" spans="1:10" x14ac:dyDescent="0.2">
      <c r="A15" s="57"/>
      <c r="B15" s="57"/>
      <c r="C15" s="58"/>
      <c r="E15" s="219"/>
      <c r="F15" s="219"/>
      <c r="G15" s="219"/>
      <c r="H15" s="219"/>
      <c r="I15" s="219"/>
      <c r="J15" s="219"/>
    </row>
    <row r="16" spans="1:10" x14ac:dyDescent="0.2">
      <c r="A16" s="57"/>
      <c r="B16" s="57"/>
      <c r="C16" s="58"/>
    </row>
    <row r="17" spans="1:3" x14ac:dyDescent="0.2">
      <c r="A17" s="57"/>
      <c r="B17" s="57"/>
      <c r="C17" s="58"/>
    </row>
    <row r="18" spans="1:3" x14ac:dyDescent="0.2">
      <c r="A18" s="57"/>
      <c r="B18" s="57"/>
      <c r="C18" s="58"/>
    </row>
    <row r="19" spans="1:3" x14ac:dyDescent="0.2">
      <c r="A19" s="57"/>
      <c r="B19" s="57"/>
      <c r="C19" s="58"/>
    </row>
    <row r="20" spans="1:3" x14ac:dyDescent="0.2">
      <c r="A20" s="57"/>
      <c r="B20" s="57"/>
      <c r="C20" s="58"/>
    </row>
    <row r="21" spans="1:3" x14ac:dyDescent="0.2">
      <c r="A21" s="57"/>
      <c r="B21" s="57"/>
      <c r="C21" s="58"/>
    </row>
    <row r="22" spans="1:3" x14ac:dyDescent="0.2">
      <c r="A22" s="57"/>
      <c r="B22" s="57"/>
      <c r="C22" s="57"/>
    </row>
  </sheetData>
  <sheetProtection algorithmName="SHA-512" hashValue="MShionyBzWEncxtTGXw3g3ezAvzJxiVUHSCGYJoe0E2nTngIOBhRWc8JKJap+Ekq2QDWCk8YceLfHHMriGB3bg==" saltValue="X8M0apidcH2c+3/nq5eF6A==" spinCount="100000" sheet="1" selectLockedCells="1"/>
  <mergeCells count="4">
    <mergeCell ref="E4:J4"/>
    <mergeCell ref="E12:J12"/>
    <mergeCell ref="E14:J15"/>
    <mergeCell ref="C4:D4"/>
  </mergeCells>
  <pageMargins left="0.7" right="0.7" top="0.75" bottom="0.75" header="0.3" footer="0.3"/>
  <pageSetup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 LOOKUP'!$A$32:$A$98</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2EFDA"/>
    <pageSetUpPr fitToPage="1"/>
  </sheetPr>
  <dimension ref="A1:Q6"/>
  <sheetViews>
    <sheetView showGridLines="0" zoomScaleNormal="100" workbookViewId="0">
      <selection activeCell="A2" sqref="A2:Q3"/>
    </sheetView>
  </sheetViews>
  <sheetFormatPr baseColWidth="10" defaultColWidth="9.1640625" defaultRowHeight="15" x14ac:dyDescent="0.2"/>
  <cols>
    <col min="4" max="4" width="7.6640625" customWidth="1"/>
    <col min="5" max="5" width="4" customWidth="1"/>
    <col min="7" max="7" width="3.5" customWidth="1"/>
    <col min="9" max="9" width="4.1640625" customWidth="1"/>
    <col min="11" max="11" width="3.5" customWidth="1"/>
    <col min="13" max="13" width="0.6640625" customWidth="1"/>
    <col min="14" max="14" width="2.1640625" customWidth="1"/>
  </cols>
  <sheetData>
    <row r="1" spans="1:17" ht="35.25" customHeight="1" x14ac:dyDescent="0.2">
      <c r="A1" s="222" t="s">
        <v>115</v>
      </c>
      <c r="B1" s="222"/>
      <c r="C1" s="222"/>
      <c r="D1" s="222"/>
      <c r="E1" s="222"/>
      <c r="F1" s="222"/>
      <c r="G1" s="222"/>
      <c r="H1" s="222"/>
      <c r="I1" s="222"/>
      <c r="J1" s="222"/>
      <c r="K1" s="222"/>
      <c r="L1" s="222"/>
      <c r="M1" s="222"/>
      <c r="N1" s="222"/>
      <c r="O1" s="222"/>
      <c r="P1" s="222"/>
      <c r="Q1" s="222"/>
    </row>
    <row r="2" spans="1:17" ht="102.75" customHeight="1" x14ac:dyDescent="0.2">
      <c r="A2" s="223" t="s">
        <v>375</v>
      </c>
      <c r="B2" s="223"/>
      <c r="C2" s="223"/>
      <c r="D2" s="223"/>
      <c r="E2" s="223"/>
      <c r="F2" s="223"/>
      <c r="G2" s="223"/>
      <c r="H2" s="223"/>
      <c r="I2" s="223"/>
      <c r="J2" s="223"/>
      <c r="K2" s="223"/>
      <c r="L2" s="223"/>
      <c r="M2" s="223"/>
      <c r="N2" s="223"/>
      <c r="O2" s="223"/>
      <c r="P2" s="223"/>
      <c r="Q2" s="223"/>
    </row>
    <row r="3" spans="1:17" ht="409.5" customHeight="1" x14ac:dyDescent="0.2">
      <c r="A3" s="223"/>
      <c r="B3" s="223"/>
      <c r="C3" s="223"/>
      <c r="D3" s="223"/>
      <c r="E3" s="223"/>
      <c r="F3" s="223"/>
      <c r="G3" s="223"/>
      <c r="H3" s="223"/>
      <c r="I3" s="223"/>
      <c r="J3" s="223"/>
      <c r="K3" s="223"/>
      <c r="L3" s="223"/>
      <c r="M3" s="223"/>
      <c r="N3" s="223"/>
      <c r="O3" s="223"/>
      <c r="P3" s="223"/>
      <c r="Q3" s="223"/>
    </row>
    <row r="4" spans="1:17" ht="143.25" customHeight="1" x14ac:dyDescent="0.2">
      <c r="A4" s="223" t="s">
        <v>338</v>
      </c>
      <c r="B4" s="223"/>
      <c r="C4" s="223"/>
      <c r="D4" s="223"/>
      <c r="E4" s="223"/>
      <c r="F4" s="223"/>
      <c r="G4" s="223"/>
      <c r="H4" s="223"/>
      <c r="I4" s="223"/>
      <c r="J4" s="223"/>
      <c r="K4" s="223"/>
      <c r="L4" s="223"/>
      <c r="M4" s="223"/>
      <c r="N4" s="223"/>
      <c r="O4" s="223"/>
      <c r="P4" s="223"/>
      <c r="Q4" s="223"/>
    </row>
    <row r="5" spans="1:17" ht="78" customHeight="1" x14ac:dyDescent="0.2">
      <c r="A5" s="223" t="s">
        <v>116</v>
      </c>
      <c r="B5" s="223"/>
      <c r="C5" s="223"/>
      <c r="D5" s="223"/>
      <c r="E5" s="223"/>
      <c r="F5" s="223"/>
      <c r="G5" s="223"/>
      <c r="H5" s="223"/>
      <c r="I5" s="223"/>
      <c r="J5" s="223"/>
      <c r="K5" s="223"/>
      <c r="L5" s="223"/>
      <c r="M5" s="223"/>
      <c r="N5" s="223"/>
      <c r="O5" s="223"/>
      <c r="P5" s="223"/>
      <c r="Q5" s="223"/>
    </row>
    <row r="6" spans="1:17" x14ac:dyDescent="0.2">
      <c r="A6" s="96"/>
      <c r="B6" s="96"/>
      <c r="C6" s="96"/>
      <c r="D6" s="96"/>
      <c r="E6" s="96"/>
      <c r="F6" s="96"/>
      <c r="G6" s="96"/>
      <c r="H6" s="96"/>
      <c r="I6" s="96"/>
      <c r="J6" s="96"/>
      <c r="K6" s="96"/>
      <c r="L6" s="96"/>
      <c r="M6" s="96"/>
      <c r="N6" s="96"/>
      <c r="O6" s="96"/>
      <c r="P6" s="96"/>
      <c r="Q6" s="96"/>
    </row>
  </sheetData>
  <sheetProtection algorithmName="SHA-512" hashValue="j2SyAPPlmi/FCS1WNhlsAdEuhJ62+AJnYzR+KXfOMVxYr3P1MHkZ+s74j4DKdYErEq8Ra+yKJzTaOMzT8gKiHQ==" saltValue="xobYo9FPnyXRWv30/Ux+Ew==" spinCount="100000" sheet="1" selectLockedCells="1" selectUnlockedCells="1"/>
  <mergeCells count="4">
    <mergeCell ref="A1:Q1"/>
    <mergeCell ref="A2:Q3"/>
    <mergeCell ref="A4:Q4"/>
    <mergeCell ref="A5:Q5"/>
  </mergeCells>
  <pageMargins left="0.7" right="0.7" top="0.75" bottom="0.7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2EFDA"/>
  </sheetPr>
  <dimension ref="A1:N14"/>
  <sheetViews>
    <sheetView zoomScaleNormal="100" workbookViewId="0">
      <selection activeCell="K4" sqref="K4:L4"/>
    </sheetView>
  </sheetViews>
  <sheetFormatPr baseColWidth="10" defaultColWidth="8.83203125" defaultRowHeight="15" x14ac:dyDescent="0.2"/>
  <cols>
    <col min="2" max="2" width="6.1640625" customWidth="1"/>
    <col min="4" max="4" width="7" customWidth="1"/>
    <col min="6" max="6" width="40.5" customWidth="1"/>
    <col min="7" max="7" width="8.5" customWidth="1"/>
    <col min="8" max="8" width="3.83203125" customWidth="1"/>
    <col min="10" max="10" width="4.33203125" customWidth="1"/>
    <col min="12" max="12" width="5.5" customWidth="1"/>
  </cols>
  <sheetData>
    <row r="1" spans="1:14" ht="21" x14ac:dyDescent="0.25">
      <c r="A1" s="224" t="s">
        <v>117</v>
      </c>
      <c r="B1" s="225"/>
      <c r="C1" s="225"/>
      <c r="D1" s="225"/>
      <c r="E1" s="225"/>
      <c r="F1" s="225"/>
      <c r="G1" s="225"/>
      <c r="H1" s="225"/>
      <c r="I1" s="225"/>
      <c r="J1" s="225"/>
      <c r="K1" s="225"/>
      <c r="L1" s="226"/>
    </row>
    <row r="2" spans="1:14" ht="36" customHeight="1" x14ac:dyDescent="0.2">
      <c r="A2" s="228" t="s">
        <v>118</v>
      </c>
      <c r="B2" s="229"/>
      <c r="C2" s="229"/>
      <c r="D2" s="229"/>
      <c r="E2" s="229"/>
      <c r="F2" s="229"/>
      <c r="G2" s="229"/>
      <c r="H2" s="229"/>
      <c r="I2" s="229"/>
      <c r="J2" s="229"/>
      <c r="K2" s="229"/>
      <c r="L2" s="230"/>
    </row>
    <row r="3" spans="1:14" s="33" customFormat="1" ht="15" customHeight="1" x14ac:dyDescent="0.2">
      <c r="A3" s="258">
        <v>1</v>
      </c>
      <c r="B3" s="259"/>
      <c r="C3" s="260">
        <v>2</v>
      </c>
      <c r="D3" s="259"/>
      <c r="E3" s="260">
        <v>3</v>
      </c>
      <c r="F3" s="259"/>
      <c r="G3" s="260">
        <v>4</v>
      </c>
      <c r="H3" s="259"/>
      <c r="I3" s="260">
        <v>5</v>
      </c>
      <c r="J3" s="259"/>
      <c r="K3" s="260">
        <v>6</v>
      </c>
      <c r="L3" s="261"/>
      <c r="M3" s="46"/>
      <c r="N3" s="32"/>
    </row>
    <row r="4" spans="1:14" ht="44.25" customHeight="1" x14ac:dyDescent="0.2">
      <c r="A4" s="262" t="s">
        <v>119</v>
      </c>
      <c r="B4" s="263"/>
      <c r="C4" s="256" t="s">
        <v>120</v>
      </c>
      <c r="D4" s="263"/>
      <c r="E4" s="256" t="s">
        <v>121</v>
      </c>
      <c r="F4" s="263"/>
      <c r="G4" s="256" t="s">
        <v>122</v>
      </c>
      <c r="H4" s="263"/>
      <c r="I4" s="256" t="s">
        <v>123</v>
      </c>
      <c r="J4" s="263"/>
      <c r="K4" s="256" t="s">
        <v>124</v>
      </c>
      <c r="L4" s="257"/>
      <c r="M4" s="45"/>
    </row>
    <row r="5" spans="1:14" ht="45" customHeight="1" x14ac:dyDescent="0.2">
      <c r="A5" s="231" t="s">
        <v>125</v>
      </c>
      <c r="B5" s="232"/>
      <c r="C5" s="233" t="s">
        <v>126</v>
      </c>
      <c r="D5" s="232"/>
      <c r="E5" s="251" t="s">
        <v>127</v>
      </c>
      <c r="F5" s="252"/>
      <c r="G5" s="233">
        <v>3</v>
      </c>
      <c r="H5" s="232"/>
      <c r="I5" s="253">
        <v>96000</v>
      </c>
      <c r="J5" s="239"/>
      <c r="K5" s="240">
        <v>1</v>
      </c>
      <c r="L5" s="241"/>
      <c r="M5" s="45"/>
    </row>
    <row r="6" spans="1:14" ht="24.75" customHeight="1" x14ac:dyDescent="0.2">
      <c r="A6" s="231" t="s">
        <v>125</v>
      </c>
      <c r="B6" s="232"/>
      <c r="C6" s="233" t="s">
        <v>126</v>
      </c>
      <c r="D6" s="232"/>
      <c r="E6" s="254" t="s">
        <v>128</v>
      </c>
      <c r="F6" s="255"/>
      <c r="G6" s="236" t="s">
        <v>129</v>
      </c>
      <c r="H6" s="237"/>
      <c r="I6" s="238">
        <v>9456</v>
      </c>
      <c r="J6" s="239"/>
      <c r="K6" s="240">
        <v>1</v>
      </c>
      <c r="L6" s="241"/>
      <c r="M6" s="45"/>
    </row>
    <row r="7" spans="1:14" ht="31.5" customHeight="1" x14ac:dyDescent="0.2">
      <c r="A7" s="231" t="s">
        <v>130</v>
      </c>
      <c r="B7" s="232"/>
      <c r="C7" s="233" t="s">
        <v>126</v>
      </c>
      <c r="D7" s="232"/>
      <c r="E7" s="234" t="s">
        <v>131</v>
      </c>
      <c r="F7" s="235"/>
      <c r="G7" s="236" t="s">
        <v>129</v>
      </c>
      <c r="H7" s="237"/>
      <c r="I7" s="238">
        <v>7344</v>
      </c>
      <c r="J7" s="239"/>
      <c r="K7" s="240">
        <v>1</v>
      </c>
      <c r="L7" s="241"/>
      <c r="M7" s="45"/>
    </row>
    <row r="8" spans="1:14" ht="39.75" customHeight="1" x14ac:dyDescent="0.2">
      <c r="A8" s="231" t="s">
        <v>130</v>
      </c>
      <c r="B8" s="232"/>
      <c r="C8" s="233" t="s">
        <v>126</v>
      </c>
      <c r="D8" s="232"/>
      <c r="E8" s="234" t="s">
        <v>132</v>
      </c>
      <c r="F8" s="235"/>
      <c r="G8" s="236" t="s">
        <v>129</v>
      </c>
      <c r="H8" s="237"/>
      <c r="I8" s="238">
        <v>969</v>
      </c>
      <c r="J8" s="239"/>
      <c r="K8" s="240">
        <v>1</v>
      </c>
      <c r="L8" s="241"/>
      <c r="M8" s="45"/>
    </row>
    <row r="9" spans="1:14" ht="84" customHeight="1" x14ac:dyDescent="0.2">
      <c r="A9" s="231" t="s">
        <v>130</v>
      </c>
      <c r="B9" s="232"/>
      <c r="C9" s="249" t="s">
        <v>126</v>
      </c>
      <c r="D9" s="250"/>
      <c r="E9" s="234" t="s">
        <v>133</v>
      </c>
      <c r="F9" s="235"/>
      <c r="G9" s="236" t="s">
        <v>129</v>
      </c>
      <c r="H9" s="237"/>
      <c r="I9" s="238">
        <v>8830</v>
      </c>
      <c r="J9" s="239"/>
      <c r="K9" s="240">
        <v>1</v>
      </c>
      <c r="L9" s="241"/>
      <c r="M9" s="45"/>
    </row>
    <row r="10" spans="1:14" ht="54" customHeight="1" x14ac:dyDescent="0.2">
      <c r="A10" s="231" t="s">
        <v>130</v>
      </c>
      <c r="B10" s="232"/>
      <c r="C10" s="233" t="s">
        <v>126</v>
      </c>
      <c r="D10" s="232"/>
      <c r="E10" s="234" t="s">
        <v>134</v>
      </c>
      <c r="F10" s="235"/>
      <c r="G10" s="236"/>
      <c r="H10" s="237"/>
      <c r="I10" s="238">
        <v>1956</v>
      </c>
      <c r="J10" s="239"/>
      <c r="K10" s="240">
        <v>1</v>
      </c>
      <c r="L10" s="241"/>
      <c r="M10" s="45"/>
    </row>
    <row r="11" spans="1:14" ht="45.75" customHeight="1" x14ac:dyDescent="0.2">
      <c r="A11" s="231" t="s">
        <v>130</v>
      </c>
      <c r="B11" s="232"/>
      <c r="C11" s="233" t="s">
        <v>126</v>
      </c>
      <c r="D11" s="232"/>
      <c r="E11" s="234" t="s">
        <v>135</v>
      </c>
      <c r="F11" s="235"/>
      <c r="G11" s="236"/>
      <c r="H11" s="237"/>
      <c r="I11" s="238">
        <v>15200</v>
      </c>
      <c r="J11" s="239"/>
      <c r="K11" s="240">
        <v>1</v>
      </c>
      <c r="L11" s="241"/>
      <c r="M11" s="45"/>
    </row>
    <row r="12" spans="1:14" x14ac:dyDescent="0.2">
      <c r="A12" s="242" t="s">
        <v>136</v>
      </c>
      <c r="B12" s="243"/>
      <c r="C12" s="243"/>
      <c r="D12" s="243"/>
      <c r="E12" s="243"/>
      <c r="F12" s="243"/>
      <c r="G12" s="243"/>
      <c r="H12" s="244"/>
      <c r="I12" s="245">
        <f>SUM(I5:J11)</f>
        <v>139755</v>
      </c>
      <c r="J12" s="246"/>
      <c r="K12" s="247" t="s">
        <v>129</v>
      </c>
      <c r="L12" s="248"/>
      <c r="M12" s="45"/>
    </row>
    <row r="14" spans="1:14" ht="61.5" customHeight="1" x14ac:dyDescent="0.2">
      <c r="A14" s="227" t="s">
        <v>137</v>
      </c>
      <c r="B14" s="227"/>
      <c r="C14" s="227"/>
      <c r="D14" s="227"/>
      <c r="E14" s="227"/>
      <c r="F14" s="227"/>
      <c r="G14" s="227"/>
      <c r="H14" s="227"/>
      <c r="I14" s="227"/>
      <c r="J14" s="227"/>
      <c r="K14" s="227"/>
      <c r="L14" s="227"/>
    </row>
  </sheetData>
  <sheetProtection algorithmName="SHA-512" hashValue="EpJ90zhvcN3TaHtY2UrvCgJ0YX/iXENUETrN9mqO2hIji5iCm3IsUWylyaVzTNA5sHvrxUYU2BNk1XHKRYVxtw==" saltValue="mrwfWDQcjeXRX0qXVETyhw==" spinCount="100000" sheet="1" selectLockedCells="1" selectUnlockedCells="1"/>
  <mergeCells count="60">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 ref="K6:L6"/>
    <mergeCell ref="A5:B5"/>
    <mergeCell ref="C5:D5"/>
    <mergeCell ref="E5:F5"/>
    <mergeCell ref="G5:H5"/>
    <mergeCell ref="I5:J5"/>
    <mergeCell ref="A6:B6"/>
    <mergeCell ref="C6:D6"/>
    <mergeCell ref="E6:F6"/>
    <mergeCell ref="G6:H6"/>
    <mergeCell ref="I6:J6"/>
    <mergeCell ref="G7:H7"/>
    <mergeCell ref="I7:J7"/>
    <mergeCell ref="G11:H11"/>
    <mergeCell ref="I11:J11"/>
    <mergeCell ref="K8:L8"/>
    <mergeCell ref="K9:L9"/>
    <mergeCell ref="K11:L11"/>
    <mergeCell ref="K7:L7"/>
    <mergeCell ref="C8:D8"/>
    <mergeCell ref="E8:F8"/>
    <mergeCell ref="G8:H8"/>
    <mergeCell ref="I8:J8"/>
    <mergeCell ref="A9:B9"/>
    <mergeCell ref="C9:D9"/>
    <mergeCell ref="E9:F9"/>
    <mergeCell ref="G9:H9"/>
    <mergeCell ref="I9:J9"/>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s>
  <pageMargins left="0.7" right="0.7" top="0.75" bottom="0.7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EDBF9"/>
    <pageSetUpPr fitToPage="1"/>
  </sheetPr>
  <dimension ref="A1:N71"/>
  <sheetViews>
    <sheetView zoomScaleNormal="100" workbookViewId="0">
      <selection activeCell="A8" sqref="A8"/>
    </sheetView>
  </sheetViews>
  <sheetFormatPr baseColWidth="10" defaultColWidth="9.1640625" defaultRowHeight="15" x14ac:dyDescent="0.2"/>
  <cols>
    <col min="1" max="1" width="13" customWidth="1"/>
    <col min="2" max="2" width="10.83203125" customWidth="1"/>
    <col min="3" max="3" width="18.6640625" customWidth="1"/>
    <col min="4" max="4" width="12.33203125" bestFit="1" customWidth="1"/>
    <col min="5" max="5" width="23.33203125" customWidth="1"/>
    <col min="6" max="6" width="15.6640625" customWidth="1"/>
    <col min="7" max="7" width="25.33203125" customWidth="1"/>
    <col min="8" max="8" width="23.5" customWidth="1"/>
    <col min="9" max="9" width="24.5" customWidth="1"/>
    <col min="10" max="10" width="3.1640625" customWidth="1"/>
    <col min="11" max="11" width="3.5" customWidth="1"/>
  </cols>
  <sheetData>
    <row r="1" spans="1:12" ht="56.25" customHeight="1" x14ac:dyDescent="0.25">
      <c r="A1" s="273" t="s">
        <v>138</v>
      </c>
      <c r="B1" s="274"/>
      <c r="C1" s="274"/>
      <c r="D1" s="274"/>
      <c r="E1" s="274"/>
      <c r="F1" s="274"/>
      <c r="G1" s="274"/>
      <c r="H1" s="274"/>
      <c r="I1" s="274"/>
      <c r="J1" s="83"/>
      <c r="K1" s="83"/>
    </row>
    <row r="2" spans="1:12" ht="36.75" customHeight="1" x14ac:dyDescent="0.25">
      <c r="A2" s="266" t="s">
        <v>139</v>
      </c>
      <c r="B2" s="266"/>
      <c r="C2" s="266"/>
      <c r="D2" s="275"/>
      <c r="E2" s="275"/>
      <c r="F2" s="275"/>
      <c r="G2" s="275"/>
      <c r="H2" s="275"/>
      <c r="I2" s="275"/>
      <c r="J2" s="83"/>
      <c r="K2" s="83"/>
    </row>
    <row r="3" spans="1:12" ht="30" customHeight="1" x14ac:dyDescent="0.25">
      <c r="A3" s="266" t="s">
        <v>140</v>
      </c>
      <c r="B3" s="266"/>
      <c r="C3" s="266"/>
      <c r="D3" s="276"/>
      <c r="E3" s="276"/>
      <c r="F3" s="276"/>
      <c r="G3" s="276"/>
      <c r="H3" s="276"/>
      <c r="I3" s="276"/>
      <c r="J3" s="83"/>
      <c r="K3" s="83"/>
    </row>
    <row r="4" spans="1:12" ht="30" customHeight="1" x14ac:dyDescent="0.25">
      <c r="A4" s="266" t="s">
        <v>141</v>
      </c>
      <c r="B4" s="266"/>
      <c r="C4" s="266"/>
      <c r="D4" s="277" t="s">
        <v>142</v>
      </c>
      <c r="E4" s="277"/>
      <c r="F4" s="277"/>
      <c r="G4" s="277"/>
      <c r="H4" s="277"/>
      <c r="I4" s="277"/>
      <c r="J4" s="83"/>
      <c r="K4" s="83"/>
    </row>
    <row r="5" spans="1:12" ht="15" customHeight="1" x14ac:dyDescent="0.25">
      <c r="A5" s="278"/>
      <c r="B5" s="278"/>
      <c r="C5" s="278"/>
      <c r="D5" s="278"/>
      <c r="E5" s="278"/>
      <c r="F5" s="278"/>
      <c r="G5" s="278"/>
      <c r="H5" s="278"/>
      <c r="I5" s="278"/>
      <c r="J5" s="83"/>
      <c r="K5" s="83"/>
    </row>
    <row r="6" spans="1:12" s="88" customFormat="1" ht="16" x14ac:dyDescent="0.2">
      <c r="A6" s="84" t="s">
        <v>143</v>
      </c>
      <c r="B6" s="84" t="s">
        <v>144</v>
      </c>
      <c r="C6" s="84" t="s">
        <v>145</v>
      </c>
      <c r="D6" s="84" t="s">
        <v>146</v>
      </c>
      <c r="E6" s="84" t="s">
        <v>147</v>
      </c>
      <c r="F6" s="84" t="s">
        <v>148</v>
      </c>
      <c r="G6" s="85" t="s">
        <v>149</v>
      </c>
      <c r="H6" s="85" t="s">
        <v>150</v>
      </c>
      <c r="I6" s="85" t="s">
        <v>151</v>
      </c>
      <c r="J6" s="86"/>
      <c r="K6" s="86"/>
      <c r="L6" s="87"/>
    </row>
    <row r="7" spans="1:12" s="88" customFormat="1" ht="34" x14ac:dyDescent="0.2">
      <c r="A7" s="89" t="s">
        <v>119</v>
      </c>
      <c r="B7" s="89" t="s">
        <v>120</v>
      </c>
      <c r="C7" s="89" t="s">
        <v>121</v>
      </c>
      <c r="D7" s="90" t="s">
        <v>152</v>
      </c>
      <c r="E7" s="89" t="s">
        <v>123</v>
      </c>
      <c r="F7" s="90" t="s">
        <v>153</v>
      </c>
      <c r="G7" s="91" t="s">
        <v>154</v>
      </c>
      <c r="H7" s="91" t="s">
        <v>155</v>
      </c>
      <c r="I7" s="91" t="s">
        <v>156</v>
      </c>
    </row>
    <row r="8" spans="1:12" ht="16" x14ac:dyDescent="0.2">
      <c r="A8" s="101"/>
      <c r="B8" s="101"/>
      <c r="C8" s="100"/>
      <c r="D8" s="102"/>
      <c r="E8" s="103"/>
      <c r="F8" s="92"/>
      <c r="G8" s="167"/>
      <c r="H8" s="167"/>
      <c r="I8" s="167"/>
    </row>
    <row r="9" spans="1:12" ht="16" x14ac:dyDescent="0.2">
      <c r="A9" s="101"/>
      <c r="B9" s="101"/>
      <c r="C9" s="100"/>
      <c r="D9" s="102"/>
      <c r="E9" s="103">
        <v>0</v>
      </c>
      <c r="F9" s="92"/>
      <c r="G9" s="167"/>
      <c r="H9" s="167"/>
      <c r="I9" s="167"/>
    </row>
    <row r="10" spans="1:12" ht="16" x14ac:dyDescent="0.2">
      <c r="A10" s="101"/>
      <c r="B10" s="101"/>
      <c r="C10" s="100"/>
      <c r="D10" s="102"/>
      <c r="E10" s="103">
        <v>0</v>
      </c>
      <c r="F10" s="92"/>
      <c r="G10" s="167"/>
      <c r="H10" s="167"/>
      <c r="I10" s="167"/>
    </row>
    <row r="11" spans="1:12" ht="16" x14ac:dyDescent="0.2">
      <c r="A11" s="101"/>
      <c r="B11" s="101"/>
      <c r="C11" s="100"/>
      <c r="D11" s="102"/>
      <c r="E11" s="103">
        <v>0</v>
      </c>
      <c r="F11" s="92"/>
      <c r="G11" s="167"/>
      <c r="H11" s="167"/>
      <c r="I11" s="167"/>
    </row>
    <row r="12" spans="1:12" ht="16" x14ac:dyDescent="0.2">
      <c r="A12" s="101"/>
      <c r="B12" s="101"/>
      <c r="C12" s="100"/>
      <c r="D12" s="102"/>
      <c r="E12" s="103">
        <v>0</v>
      </c>
      <c r="F12" s="92"/>
      <c r="G12" s="167"/>
      <c r="H12" s="167"/>
      <c r="I12" s="167"/>
    </row>
    <row r="13" spans="1:12" ht="16" x14ac:dyDescent="0.2">
      <c r="A13" s="101"/>
      <c r="B13" s="101"/>
      <c r="C13" s="100"/>
      <c r="D13" s="102"/>
      <c r="E13" s="103">
        <v>0</v>
      </c>
      <c r="F13" s="92"/>
      <c r="G13" s="167"/>
      <c r="H13" s="167"/>
      <c r="I13" s="167"/>
    </row>
    <row r="14" spans="1:12" ht="16" x14ac:dyDescent="0.2">
      <c r="A14" s="101"/>
      <c r="B14" s="101"/>
      <c r="C14" s="100"/>
      <c r="D14" s="102"/>
      <c r="E14" s="103">
        <v>0</v>
      </c>
      <c r="F14" s="92"/>
      <c r="G14" s="167"/>
      <c r="H14" s="167"/>
      <c r="I14" s="167"/>
    </row>
    <row r="15" spans="1:12" ht="17" x14ac:dyDescent="0.2">
      <c r="A15" s="101"/>
      <c r="B15" s="101" t="s">
        <v>11</v>
      </c>
      <c r="C15" s="100"/>
      <c r="D15" s="102"/>
      <c r="E15" s="103">
        <v>0</v>
      </c>
      <c r="F15" s="92"/>
      <c r="G15" s="167"/>
      <c r="H15" s="167"/>
      <c r="I15" s="167"/>
    </row>
    <row r="16" spans="1:12" ht="16" x14ac:dyDescent="0.2">
      <c r="A16" s="101"/>
      <c r="B16" s="101"/>
      <c r="C16" s="100"/>
      <c r="D16" s="102"/>
      <c r="E16" s="103">
        <v>0</v>
      </c>
      <c r="F16" s="92"/>
      <c r="G16" s="167"/>
      <c r="H16" s="167"/>
      <c r="I16" s="167"/>
    </row>
    <row r="17" spans="1:14" ht="16" x14ac:dyDescent="0.2">
      <c r="A17" s="101"/>
      <c r="B17" s="101"/>
      <c r="C17" s="100"/>
      <c r="D17" s="102"/>
      <c r="E17" s="103">
        <v>0</v>
      </c>
      <c r="F17" s="92"/>
      <c r="G17" s="167"/>
      <c r="H17" s="167"/>
      <c r="I17" s="167"/>
    </row>
    <row r="18" spans="1:14" ht="16" x14ac:dyDescent="0.2">
      <c r="A18" s="101"/>
      <c r="B18" s="101"/>
      <c r="C18" s="100"/>
      <c r="D18" s="102"/>
      <c r="E18" s="103">
        <v>0</v>
      </c>
      <c r="F18" s="92"/>
      <c r="G18" s="167"/>
      <c r="H18" s="167"/>
      <c r="I18" s="167"/>
    </row>
    <row r="19" spans="1:14" ht="16" x14ac:dyDescent="0.2">
      <c r="A19" s="101"/>
      <c r="B19" s="101"/>
      <c r="C19" s="100"/>
      <c r="D19" s="102"/>
      <c r="E19" s="103">
        <v>0</v>
      </c>
      <c r="F19" s="92"/>
      <c r="G19" s="167"/>
      <c r="H19" s="167"/>
      <c r="I19" s="167"/>
    </row>
    <row r="20" spans="1:14" ht="16" x14ac:dyDescent="0.2">
      <c r="A20" s="101"/>
      <c r="B20" s="101"/>
      <c r="C20" s="100"/>
      <c r="D20" s="102"/>
      <c r="E20" s="103">
        <v>0</v>
      </c>
      <c r="F20" s="92"/>
      <c r="G20" s="167"/>
      <c r="H20" s="167"/>
      <c r="I20" s="167"/>
    </row>
    <row r="21" spans="1:14" ht="16" x14ac:dyDescent="0.2">
      <c r="A21" s="101"/>
      <c r="B21" s="101"/>
      <c r="C21" s="100"/>
      <c r="D21" s="102"/>
      <c r="E21" s="103">
        <v>0</v>
      </c>
      <c r="F21" s="92"/>
      <c r="G21" s="167"/>
      <c r="H21" s="167"/>
      <c r="I21" s="167"/>
    </row>
    <row r="22" spans="1:14" ht="16" x14ac:dyDescent="0.2">
      <c r="A22" s="101"/>
      <c r="B22" s="101"/>
      <c r="C22" s="100"/>
      <c r="D22" s="102"/>
      <c r="E22" s="103">
        <v>0</v>
      </c>
      <c r="F22" s="92"/>
      <c r="G22" s="167"/>
      <c r="H22" s="167"/>
      <c r="I22" s="167"/>
    </row>
    <row r="23" spans="1:14" ht="16" x14ac:dyDescent="0.2">
      <c r="A23" s="101"/>
      <c r="B23" s="101"/>
      <c r="C23" s="100"/>
      <c r="D23" s="102"/>
      <c r="E23" s="103">
        <v>0</v>
      </c>
      <c r="F23" s="92"/>
      <c r="G23" s="167"/>
      <c r="H23" s="167"/>
      <c r="I23" s="167"/>
    </row>
    <row r="24" spans="1:14" ht="16" x14ac:dyDescent="0.2">
      <c r="A24" s="101"/>
      <c r="B24" s="101"/>
      <c r="C24" s="100"/>
      <c r="D24" s="102"/>
      <c r="E24" s="103">
        <v>0</v>
      </c>
      <c r="F24" s="92"/>
      <c r="G24" s="167"/>
      <c r="H24" s="167"/>
      <c r="I24" s="167"/>
    </row>
    <row r="25" spans="1:14" ht="16" x14ac:dyDescent="0.2">
      <c r="A25" s="101"/>
      <c r="B25" s="101"/>
      <c r="C25" s="100"/>
      <c r="D25" s="102"/>
      <c r="E25" s="103">
        <v>0</v>
      </c>
      <c r="F25" s="93"/>
      <c r="G25" s="168"/>
      <c r="H25" s="168"/>
      <c r="I25" s="168"/>
    </row>
    <row r="26" spans="1:14" ht="16" x14ac:dyDescent="0.2">
      <c r="A26" s="101"/>
      <c r="B26" s="101"/>
      <c r="C26" s="100"/>
      <c r="D26" s="102"/>
      <c r="E26" s="103">
        <v>0</v>
      </c>
      <c r="F26" s="93"/>
      <c r="G26" s="168"/>
      <c r="H26" s="168"/>
      <c r="I26" s="168"/>
    </row>
    <row r="27" spans="1:14" ht="16" x14ac:dyDescent="0.2">
      <c r="A27" s="101"/>
      <c r="B27" s="101"/>
      <c r="C27" s="100"/>
      <c r="D27" s="102"/>
      <c r="E27" s="103">
        <v>0</v>
      </c>
      <c r="F27" s="93"/>
      <c r="G27" s="168"/>
      <c r="H27" s="168"/>
      <c r="I27" s="168"/>
    </row>
    <row r="28" spans="1:14" ht="19" x14ac:dyDescent="0.2">
      <c r="A28" s="101"/>
      <c r="B28" s="101"/>
      <c r="C28" s="100"/>
      <c r="D28" s="102"/>
      <c r="E28" s="103">
        <v>0</v>
      </c>
      <c r="F28" s="93"/>
      <c r="G28" s="168"/>
      <c r="H28" s="168"/>
      <c r="I28" s="168"/>
      <c r="J28" s="94"/>
      <c r="K28" s="94"/>
      <c r="L28" s="94"/>
      <c r="M28" s="94"/>
      <c r="N28" s="94"/>
    </row>
    <row r="29" spans="1:14" ht="16" x14ac:dyDescent="0.2">
      <c r="A29" s="101"/>
      <c r="B29" s="101"/>
      <c r="C29" s="100"/>
      <c r="D29" s="102"/>
      <c r="E29" s="103">
        <v>0</v>
      </c>
      <c r="F29" s="93"/>
      <c r="G29" s="168"/>
      <c r="H29" s="168"/>
      <c r="I29" s="168"/>
      <c r="J29" s="95"/>
      <c r="K29" s="95"/>
      <c r="L29" s="95"/>
      <c r="M29" s="95"/>
      <c r="N29" s="95"/>
    </row>
    <row r="30" spans="1:14" ht="17" x14ac:dyDescent="0.2">
      <c r="A30" s="101"/>
      <c r="B30" s="101"/>
      <c r="C30" s="104" t="s">
        <v>157</v>
      </c>
      <c r="D30" s="105"/>
      <c r="E30" s="103">
        <v>0</v>
      </c>
      <c r="F30" s="93"/>
      <c r="G30" s="168"/>
      <c r="H30" s="168"/>
      <c r="I30" s="168"/>
      <c r="J30" s="95"/>
      <c r="K30" s="95"/>
      <c r="L30" s="95"/>
      <c r="M30" s="95"/>
      <c r="N30" s="95"/>
    </row>
    <row r="31" spans="1:14" ht="16" x14ac:dyDescent="0.2">
      <c r="A31" s="101"/>
      <c r="B31" s="101"/>
      <c r="C31" s="100"/>
      <c r="D31" s="105"/>
      <c r="E31" s="103">
        <v>0</v>
      </c>
      <c r="F31" s="93"/>
      <c r="G31" s="168"/>
      <c r="H31" s="168"/>
      <c r="I31" s="168"/>
      <c r="J31" s="95"/>
      <c r="K31" s="95"/>
      <c r="L31" s="95"/>
      <c r="M31" s="95"/>
      <c r="N31" s="95"/>
    </row>
    <row r="32" spans="1:14" ht="16" x14ac:dyDescent="0.2">
      <c r="A32" s="101"/>
      <c r="B32" s="101"/>
      <c r="C32" s="100"/>
      <c r="D32" s="105"/>
      <c r="E32" s="103">
        <v>0</v>
      </c>
      <c r="F32" s="93"/>
      <c r="G32" s="168"/>
      <c r="H32" s="168"/>
      <c r="I32" s="168"/>
      <c r="J32" s="95"/>
      <c r="K32" s="95"/>
      <c r="L32" s="95"/>
      <c r="M32" s="95"/>
      <c r="N32" s="95"/>
    </row>
    <row r="33" spans="1:14" ht="16" x14ac:dyDescent="0.2">
      <c r="A33" s="101"/>
      <c r="B33" s="101"/>
      <c r="C33" s="100"/>
      <c r="D33" s="105"/>
      <c r="E33" s="103">
        <v>0</v>
      </c>
      <c r="F33" s="93"/>
      <c r="G33" s="168"/>
      <c r="H33" s="168"/>
      <c r="I33" s="168"/>
      <c r="J33" s="95"/>
      <c r="K33" s="95"/>
      <c r="L33" s="95"/>
      <c r="M33" s="95"/>
      <c r="N33" s="95"/>
    </row>
    <row r="34" spans="1:14" ht="16" x14ac:dyDescent="0.2">
      <c r="A34" s="101"/>
      <c r="B34" s="101"/>
      <c r="C34" s="100"/>
      <c r="D34" s="105"/>
      <c r="E34" s="103">
        <v>0</v>
      </c>
      <c r="F34" s="93"/>
      <c r="G34" s="168"/>
      <c r="H34" s="168"/>
      <c r="I34" s="168"/>
      <c r="J34" s="95"/>
      <c r="K34" s="95"/>
      <c r="L34" s="95"/>
      <c r="M34" s="95"/>
      <c r="N34" s="95"/>
    </row>
    <row r="35" spans="1:14" ht="16" x14ac:dyDescent="0.2">
      <c r="A35" s="101"/>
      <c r="B35" s="101"/>
      <c r="C35" s="100"/>
      <c r="D35" s="105"/>
      <c r="E35" s="103">
        <v>0</v>
      </c>
      <c r="F35" s="93"/>
      <c r="G35" s="168"/>
      <c r="H35" s="168"/>
      <c r="I35" s="168"/>
      <c r="J35" s="95"/>
      <c r="K35" s="95"/>
      <c r="L35" s="95"/>
      <c r="M35" s="95"/>
      <c r="N35" s="95"/>
    </row>
    <row r="36" spans="1:14" ht="16" x14ac:dyDescent="0.2">
      <c r="A36" s="101"/>
      <c r="B36" s="101"/>
      <c r="C36" s="100"/>
      <c r="D36" s="105"/>
      <c r="E36" s="103">
        <v>0</v>
      </c>
      <c r="F36" s="93"/>
      <c r="G36" s="168"/>
      <c r="H36" s="168"/>
      <c r="I36" s="168"/>
      <c r="J36" s="95"/>
      <c r="K36" s="95"/>
      <c r="L36" s="95"/>
      <c r="M36" s="95"/>
      <c r="N36" s="95"/>
    </row>
    <row r="37" spans="1:14" ht="16" x14ac:dyDescent="0.2">
      <c r="A37" s="101"/>
      <c r="B37" s="101"/>
      <c r="C37" s="100"/>
      <c r="D37" s="105"/>
      <c r="E37" s="103">
        <v>0</v>
      </c>
      <c r="F37" s="93"/>
      <c r="G37" s="168"/>
      <c r="H37" s="168"/>
      <c r="I37" s="168"/>
      <c r="J37" s="95"/>
      <c r="K37" s="95"/>
      <c r="L37" s="95"/>
      <c r="M37" s="95"/>
      <c r="N37" s="95"/>
    </row>
    <row r="38" spans="1:14" ht="16" x14ac:dyDescent="0.2">
      <c r="A38" s="101"/>
      <c r="B38" s="101"/>
      <c r="C38" s="100"/>
      <c r="D38" s="105"/>
      <c r="E38" s="103">
        <v>0</v>
      </c>
      <c r="F38" s="93"/>
      <c r="G38" s="168"/>
      <c r="H38" s="168"/>
      <c r="I38" s="168"/>
      <c r="J38" s="95"/>
      <c r="K38" s="95"/>
      <c r="L38" s="95"/>
      <c r="M38" s="95"/>
      <c r="N38" s="95"/>
    </row>
    <row r="39" spans="1:14" ht="16" x14ac:dyDescent="0.2">
      <c r="A39" s="101"/>
      <c r="B39" s="101"/>
      <c r="C39" s="100"/>
      <c r="D39" s="105"/>
      <c r="E39" s="103">
        <v>0</v>
      </c>
      <c r="F39" s="93"/>
      <c r="G39" s="168"/>
      <c r="H39" s="168"/>
      <c r="I39" s="168"/>
      <c r="J39" s="95"/>
      <c r="K39" s="95"/>
      <c r="L39" s="95"/>
      <c r="M39" s="95"/>
      <c r="N39" s="95"/>
    </row>
    <row r="40" spans="1:14" ht="16" x14ac:dyDescent="0.2">
      <c r="A40" s="101"/>
      <c r="B40" s="101"/>
      <c r="C40" s="100"/>
      <c r="D40" s="105"/>
      <c r="E40" s="103">
        <v>0</v>
      </c>
      <c r="F40" s="93"/>
      <c r="G40" s="168"/>
      <c r="H40" s="168"/>
      <c r="I40" s="168"/>
      <c r="J40" s="95"/>
      <c r="K40" s="95"/>
      <c r="L40" s="95"/>
      <c r="M40" s="95"/>
      <c r="N40" s="95"/>
    </row>
    <row r="41" spans="1:14" ht="16" x14ac:dyDescent="0.2">
      <c r="A41" s="101"/>
      <c r="B41" s="101"/>
      <c r="C41" s="100"/>
      <c r="D41" s="105"/>
      <c r="E41" s="103">
        <v>0</v>
      </c>
      <c r="F41" s="93"/>
      <c r="G41" s="168"/>
      <c r="H41" s="168"/>
      <c r="I41" s="168"/>
      <c r="J41" s="95"/>
      <c r="K41" s="95"/>
      <c r="L41" s="95"/>
      <c r="M41" s="95"/>
      <c r="N41" s="95"/>
    </row>
    <row r="42" spans="1:14" ht="16" x14ac:dyDescent="0.2">
      <c r="A42" s="101"/>
      <c r="B42" s="101"/>
      <c r="C42" s="100"/>
      <c r="D42" s="105"/>
      <c r="E42" s="103">
        <v>0</v>
      </c>
      <c r="F42" s="93"/>
      <c r="G42" s="168"/>
      <c r="H42" s="168"/>
      <c r="I42" s="168"/>
      <c r="J42" s="95"/>
      <c r="K42" s="95"/>
      <c r="L42" s="95"/>
      <c r="M42" s="95"/>
      <c r="N42" s="95"/>
    </row>
    <row r="43" spans="1:14" ht="16" x14ac:dyDescent="0.2">
      <c r="A43" s="101"/>
      <c r="B43" s="101"/>
      <c r="C43" s="100"/>
      <c r="D43" s="105"/>
      <c r="E43" s="103">
        <v>0</v>
      </c>
      <c r="F43" s="93"/>
      <c r="G43" s="168"/>
      <c r="H43" s="168"/>
      <c r="I43" s="168"/>
      <c r="J43" s="95"/>
      <c r="K43" s="95"/>
      <c r="L43" s="95"/>
      <c r="M43" s="95"/>
      <c r="N43" s="95"/>
    </row>
    <row r="44" spans="1:14" ht="16" x14ac:dyDescent="0.2">
      <c r="A44" s="101"/>
      <c r="B44" s="101"/>
      <c r="C44" s="100"/>
      <c r="D44" s="105"/>
      <c r="E44" s="103">
        <v>0</v>
      </c>
      <c r="F44" s="93"/>
      <c r="G44" s="168"/>
      <c r="H44" s="168"/>
      <c r="I44" s="168"/>
      <c r="J44" s="95"/>
      <c r="K44" s="95"/>
      <c r="L44" s="95"/>
      <c r="M44" s="95"/>
      <c r="N44" s="95"/>
    </row>
    <row r="45" spans="1:14" ht="16" x14ac:dyDescent="0.2">
      <c r="A45" s="101"/>
      <c r="B45" s="101"/>
      <c r="C45" s="100"/>
      <c r="D45" s="105"/>
      <c r="E45" s="103">
        <v>0</v>
      </c>
      <c r="F45" s="93"/>
      <c r="G45" s="168"/>
      <c r="H45" s="168"/>
      <c r="I45" s="168"/>
      <c r="J45" s="95"/>
      <c r="K45" s="95"/>
      <c r="L45" s="95"/>
      <c r="M45" s="95"/>
      <c r="N45" s="95"/>
    </row>
    <row r="46" spans="1:14" ht="16" x14ac:dyDescent="0.2">
      <c r="A46" s="101"/>
      <c r="B46" s="101"/>
      <c r="C46" s="100"/>
      <c r="D46" s="105"/>
      <c r="E46" s="103">
        <v>0</v>
      </c>
      <c r="F46" s="93"/>
      <c r="G46" s="168"/>
      <c r="H46" s="168"/>
      <c r="I46" s="168"/>
      <c r="J46" s="95"/>
      <c r="K46" s="95"/>
      <c r="L46" s="95"/>
      <c r="M46" s="95"/>
      <c r="N46" s="95"/>
    </row>
    <row r="47" spans="1:14" ht="16" x14ac:dyDescent="0.2">
      <c r="A47" s="101"/>
      <c r="B47" s="101"/>
      <c r="C47" s="100"/>
      <c r="D47" s="105"/>
      <c r="E47" s="103">
        <v>0</v>
      </c>
      <c r="F47" s="93"/>
      <c r="G47" s="168"/>
      <c r="H47" s="168"/>
      <c r="I47" s="168"/>
      <c r="J47" s="95"/>
      <c r="K47" s="95"/>
      <c r="L47" s="95"/>
      <c r="M47" s="95"/>
      <c r="N47" s="95"/>
    </row>
    <row r="48" spans="1:14" ht="16" x14ac:dyDescent="0.2">
      <c r="A48" s="101"/>
      <c r="B48" s="101"/>
      <c r="C48" s="100"/>
      <c r="D48" s="105"/>
      <c r="E48" s="103">
        <v>0</v>
      </c>
      <c r="F48" s="93"/>
      <c r="G48" s="168"/>
      <c r="H48" s="168"/>
      <c r="I48" s="168"/>
      <c r="J48" s="87"/>
      <c r="K48" s="87"/>
      <c r="L48" s="87"/>
      <c r="M48" s="87"/>
      <c r="N48" s="87"/>
    </row>
    <row r="49" spans="1:14" ht="16" x14ac:dyDescent="0.2">
      <c r="A49" s="101"/>
      <c r="B49" s="101"/>
      <c r="C49" s="100"/>
      <c r="D49" s="105"/>
      <c r="E49" s="103">
        <v>0</v>
      </c>
      <c r="F49" s="93"/>
      <c r="G49" s="168"/>
      <c r="H49" s="168"/>
      <c r="I49" s="168"/>
      <c r="J49" s="87"/>
      <c r="K49" s="87"/>
      <c r="L49" s="87"/>
      <c r="M49" s="87"/>
      <c r="N49" s="87"/>
    </row>
    <row r="50" spans="1:14" ht="16" x14ac:dyDescent="0.2">
      <c r="A50" s="101"/>
      <c r="B50" s="101"/>
      <c r="C50" s="100"/>
      <c r="D50" s="105"/>
      <c r="E50" s="103">
        <v>0</v>
      </c>
      <c r="F50" s="93"/>
      <c r="G50" s="168"/>
      <c r="H50" s="168"/>
      <c r="I50" s="168"/>
      <c r="J50" s="87"/>
      <c r="K50" s="87"/>
      <c r="L50" s="87"/>
      <c r="M50" s="87"/>
      <c r="N50" s="87"/>
    </row>
    <row r="51" spans="1:14" ht="19" x14ac:dyDescent="0.25">
      <c r="A51" s="101"/>
      <c r="B51" s="101"/>
      <c r="C51" s="100"/>
      <c r="D51" s="105"/>
      <c r="E51" s="103">
        <v>0</v>
      </c>
      <c r="F51" s="93"/>
      <c r="G51" s="168"/>
      <c r="H51" s="168"/>
      <c r="I51" s="168"/>
      <c r="J51" s="114"/>
      <c r="K51" s="114"/>
      <c r="L51" s="114"/>
      <c r="M51" s="114"/>
      <c r="N51" s="114"/>
    </row>
    <row r="52" spans="1:14" ht="16" x14ac:dyDescent="0.2">
      <c r="A52" s="101"/>
      <c r="B52" s="101"/>
      <c r="C52" s="100"/>
      <c r="D52" s="105"/>
      <c r="E52" s="103">
        <v>0</v>
      </c>
      <c r="F52" s="93"/>
      <c r="G52" s="168"/>
      <c r="H52" s="168"/>
      <c r="I52" s="168"/>
      <c r="J52" s="95"/>
      <c r="K52" s="95"/>
      <c r="L52" s="95"/>
      <c r="M52" s="95"/>
      <c r="N52" s="95"/>
    </row>
    <row r="53" spans="1:14" ht="16" x14ac:dyDescent="0.2">
      <c r="A53" s="101"/>
      <c r="B53" s="101"/>
      <c r="C53" s="100"/>
      <c r="D53" s="105"/>
      <c r="E53" s="103">
        <v>0</v>
      </c>
      <c r="F53" s="93"/>
      <c r="G53" s="168"/>
      <c r="H53" s="168"/>
      <c r="I53" s="168"/>
      <c r="J53" s="87"/>
      <c r="K53" s="87"/>
      <c r="L53" s="87"/>
      <c r="M53" s="87"/>
      <c r="N53" s="87"/>
    </row>
    <row r="54" spans="1:14" ht="15.5" customHeight="1" x14ac:dyDescent="0.2">
      <c r="A54" s="279" t="s">
        <v>158</v>
      </c>
      <c r="B54" s="280"/>
      <c r="C54" s="280"/>
      <c r="D54" s="281"/>
      <c r="E54" s="115">
        <f>SUM(E8:E53)</f>
        <v>0</v>
      </c>
      <c r="F54" s="282"/>
      <c r="G54" s="283"/>
      <c r="H54" s="283"/>
      <c r="I54" s="284"/>
    </row>
    <row r="55" spans="1:14" ht="20" customHeight="1" x14ac:dyDescent="0.2">
      <c r="A55" s="285" t="s">
        <v>159</v>
      </c>
      <c r="B55" s="285"/>
      <c r="C55" s="285"/>
      <c r="D55" s="285"/>
      <c r="E55" s="285"/>
      <c r="F55" s="285"/>
      <c r="G55" s="285"/>
      <c r="H55" s="285"/>
      <c r="I55" s="285"/>
    </row>
    <row r="56" spans="1:14" ht="20" customHeight="1" x14ac:dyDescent="0.2">
      <c r="A56" s="286" t="s">
        <v>160</v>
      </c>
      <c r="B56" s="286"/>
      <c r="C56" s="286"/>
      <c r="D56" s="286"/>
      <c r="E56" s="286"/>
      <c r="F56" s="286"/>
      <c r="G56" s="286"/>
      <c r="H56" s="286"/>
      <c r="I56" s="286"/>
    </row>
    <row r="57" spans="1:14" ht="19" x14ac:dyDescent="0.2">
      <c r="A57" s="272" t="s">
        <v>161</v>
      </c>
      <c r="B57" s="272"/>
      <c r="C57" s="272"/>
      <c r="D57" s="272"/>
      <c r="E57" s="272"/>
      <c r="F57" s="272"/>
      <c r="G57" s="272"/>
      <c r="H57" s="272"/>
      <c r="I57" s="272"/>
    </row>
    <row r="58" spans="1:14" x14ac:dyDescent="0.2">
      <c r="A58" s="269" t="s">
        <v>162</v>
      </c>
      <c r="B58" s="269"/>
      <c r="C58" s="269"/>
      <c r="D58" s="269"/>
      <c r="E58" s="269"/>
      <c r="F58" s="269"/>
      <c r="G58" s="269"/>
      <c r="H58" s="269"/>
      <c r="I58" s="269"/>
    </row>
    <row r="59" spans="1:14" ht="16" x14ac:dyDescent="0.2">
      <c r="A59" s="266" t="s">
        <v>163</v>
      </c>
      <c r="B59" s="266"/>
      <c r="C59" s="268"/>
      <c r="D59" s="268"/>
      <c r="E59" s="268"/>
      <c r="F59" s="268"/>
      <c r="G59" s="268"/>
      <c r="H59" s="268"/>
      <c r="I59" s="268"/>
    </row>
    <row r="60" spans="1:14" ht="16" x14ac:dyDescent="0.2">
      <c r="A60" s="266" t="s">
        <v>164</v>
      </c>
      <c r="B60" s="266"/>
      <c r="C60" s="267"/>
      <c r="D60" s="267"/>
      <c r="E60" s="267"/>
      <c r="F60" s="267"/>
      <c r="G60" s="267"/>
      <c r="H60" s="267"/>
      <c r="I60" s="267"/>
    </row>
    <row r="61" spans="1:14" ht="16" x14ac:dyDescent="0.2">
      <c r="A61" s="266" t="s">
        <v>165</v>
      </c>
      <c r="B61" s="266"/>
      <c r="C61" s="267"/>
      <c r="D61" s="267"/>
      <c r="E61" s="267"/>
      <c r="F61" s="267"/>
      <c r="G61" s="267"/>
      <c r="H61" s="267"/>
      <c r="I61" s="267"/>
    </row>
    <row r="62" spans="1:14" ht="16" x14ac:dyDescent="0.2">
      <c r="A62" s="266" t="s">
        <v>166</v>
      </c>
      <c r="B62" s="266"/>
      <c r="C62" s="267"/>
      <c r="D62" s="267"/>
      <c r="E62" s="267"/>
      <c r="F62" s="267"/>
      <c r="G62" s="267"/>
      <c r="H62" s="267"/>
      <c r="I62" s="267"/>
    </row>
    <row r="63" spans="1:14" ht="16" x14ac:dyDescent="0.2">
      <c r="A63" s="266"/>
      <c r="B63" s="270"/>
      <c r="C63" s="270"/>
      <c r="D63" s="270"/>
      <c r="E63" s="270"/>
      <c r="F63" s="270"/>
      <c r="G63" s="270"/>
      <c r="H63" s="270"/>
      <c r="I63" s="270"/>
    </row>
    <row r="64" spans="1:14" ht="19" x14ac:dyDescent="0.25">
      <c r="A64" s="271" t="s">
        <v>167</v>
      </c>
      <c r="B64" s="271"/>
      <c r="C64" s="271"/>
      <c r="D64" s="271"/>
      <c r="E64" s="271"/>
      <c r="F64" s="271"/>
      <c r="G64" s="271"/>
      <c r="H64" s="271"/>
      <c r="I64" s="271"/>
    </row>
    <row r="65" spans="1:9" x14ac:dyDescent="0.2">
      <c r="A65" s="269" t="s">
        <v>168</v>
      </c>
      <c r="B65" s="269"/>
      <c r="C65" s="269"/>
      <c r="D65" s="269"/>
      <c r="E65" s="269"/>
      <c r="F65" s="269"/>
      <c r="G65" s="269"/>
      <c r="H65" s="269"/>
      <c r="I65" s="269"/>
    </row>
    <row r="66" spans="1:9" ht="16" x14ac:dyDescent="0.2">
      <c r="A66" s="266" t="s">
        <v>163</v>
      </c>
      <c r="B66" s="266"/>
      <c r="C66" s="268"/>
      <c r="D66" s="268"/>
      <c r="E66" s="268"/>
      <c r="F66" s="268"/>
      <c r="G66" s="268"/>
      <c r="H66" s="268"/>
      <c r="I66" s="268"/>
    </row>
    <row r="67" spans="1:9" ht="16" x14ac:dyDescent="0.2">
      <c r="A67" s="266" t="s">
        <v>164</v>
      </c>
      <c r="B67" s="266"/>
      <c r="C67" s="267"/>
      <c r="D67" s="267"/>
      <c r="E67" s="267"/>
      <c r="F67" s="267"/>
      <c r="G67" s="267"/>
      <c r="H67" s="267"/>
      <c r="I67" s="267"/>
    </row>
    <row r="68" spans="1:9" ht="16" x14ac:dyDescent="0.2">
      <c r="A68" s="266" t="s">
        <v>165</v>
      </c>
      <c r="B68" s="266"/>
      <c r="C68" s="267"/>
      <c r="D68" s="267"/>
      <c r="E68" s="267"/>
      <c r="F68" s="267"/>
      <c r="G68" s="267"/>
      <c r="H68" s="267"/>
      <c r="I68" s="267"/>
    </row>
    <row r="69" spans="1:9" ht="16" x14ac:dyDescent="0.2">
      <c r="A69" s="266" t="s">
        <v>166</v>
      </c>
      <c r="B69" s="266"/>
      <c r="C69" s="267"/>
      <c r="D69" s="267"/>
      <c r="E69" s="267"/>
      <c r="F69" s="267"/>
      <c r="G69" s="267"/>
      <c r="H69" s="267"/>
      <c r="I69" s="267"/>
    </row>
    <row r="70" spans="1:9" ht="20" customHeight="1" x14ac:dyDescent="0.2">
      <c r="A70" s="264" t="s">
        <v>169</v>
      </c>
      <c r="B70" s="264"/>
      <c r="C70" s="264"/>
      <c r="D70" s="264"/>
      <c r="E70" s="264"/>
      <c r="F70" s="264"/>
      <c r="G70" s="264"/>
      <c r="H70" s="264"/>
      <c r="I70" s="264"/>
    </row>
    <row r="71" spans="1:9" ht="20" customHeight="1" x14ac:dyDescent="0.2">
      <c r="A71" s="265" t="s">
        <v>160</v>
      </c>
      <c r="B71" s="265"/>
      <c r="C71" s="265"/>
      <c r="D71" s="265"/>
      <c r="E71" s="265"/>
      <c r="F71" s="265"/>
      <c r="G71" s="265"/>
      <c r="H71" s="265"/>
      <c r="I71" s="265"/>
    </row>
  </sheetData>
  <sheetProtection selectLockedCells="1"/>
  <mergeCells count="35">
    <mergeCell ref="A57:I57"/>
    <mergeCell ref="A1:I1"/>
    <mergeCell ref="A2:C2"/>
    <mergeCell ref="D2:I2"/>
    <mergeCell ref="A3:C3"/>
    <mergeCell ref="D3:I3"/>
    <mergeCell ref="A4:C4"/>
    <mergeCell ref="D4:I4"/>
    <mergeCell ref="A5:I5"/>
    <mergeCell ref="A54:D54"/>
    <mergeCell ref="F54:I54"/>
    <mergeCell ref="A55:I55"/>
    <mergeCell ref="A56:I56"/>
    <mergeCell ref="A66:B66"/>
    <mergeCell ref="C66:I66"/>
    <mergeCell ref="A58:I58"/>
    <mergeCell ref="A59:B59"/>
    <mergeCell ref="C59:I59"/>
    <mergeCell ref="A60:B60"/>
    <mergeCell ref="C60:I60"/>
    <mergeCell ref="A61:B61"/>
    <mergeCell ref="C61:I61"/>
    <mergeCell ref="A62:B62"/>
    <mergeCell ref="C62:I62"/>
    <mergeCell ref="A63:I63"/>
    <mergeCell ref="A64:I64"/>
    <mergeCell ref="A65:I65"/>
    <mergeCell ref="A70:I70"/>
    <mergeCell ref="A71:I71"/>
    <mergeCell ref="A67:B67"/>
    <mergeCell ref="C67:I67"/>
    <mergeCell ref="A68:B68"/>
    <mergeCell ref="C68:I68"/>
    <mergeCell ref="A69:B69"/>
    <mergeCell ref="C69:I69"/>
  </mergeCells>
  <pageMargins left="0.25" right="0.25" top="0.75" bottom="0.75" header="0.3" footer="0.3"/>
  <pageSetup scale="5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E9685B2C032344A268AEB723296A27" ma:contentTypeVersion="6" ma:contentTypeDescription="Create a new document." ma:contentTypeScope="" ma:versionID="e974df690b191fb3fda41ee3f02751c0">
  <xsd:schema xmlns:xsd="http://www.w3.org/2001/XMLSchema" xmlns:xs="http://www.w3.org/2001/XMLSchema" xmlns:p="http://schemas.microsoft.com/office/2006/metadata/properties" xmlns:ns2="6bc55f93-7273-4933-81cf-df5c2d9ca620" xmlns:ns3="2dcf0ad5-4185-4ddd-8f2b-b58c2bf5a1fc" targetNamespace="http://schemas.microsoft.com/office/2006/metadata/properties" ma:root="true" ma:fieldsID="05ca364f172672aa3ca1f86b402fc3eb" ns2:_="" ns3:_="">
    <xsd:import namespace="6bc55f93-7273-4933-81cf-df5c2d9ca620"/>
    <xsd:import namespace="2dcf0ad5-4185-4ddd-8f2b-b58c2bf5a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55f93-7273-4933-81cf-df5c2d9ca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cf0ad5-4185-4ddd-8f2b-b58c2bf5a1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249B-897F-4909-B3F0-04D8AC67EB98}">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dcf0ad5-4185-4ddd-8f2b-b58c2bf5a1fc"/>
    <ds:schemaRef ds:uri="6bc55f93-7273-4933-81cf-df5c2d9ca620"/>
    <ds:schemaRef ds:uri="http://www.w3.org/XML/1998/namespace"/>
    <ds:schemaRef ds:uri="http://purl.org/dc/dcmitype/"/>
  </ds:schemaRefs>
</ds:datastoreItem>
</file>

<file path=customXml/itemProps2.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3.xml><?xml version="1.0" encoding="utf-8"?>
<ds:datastoreItem xmlns:ds="http://schemas.openxmlformats.org/officeDocument/2006/customXml" ds:itemID="{1A44A2F1-CEA7-46F2-BC11-1A7B9F010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55f93-7273-4933-81cf-df5c2d9ca620"/>
    <ds:schemaRef ds:uri="2dcf0ad5-4185-4ddd-8f2b-b58c2bf5a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106</vt:i4>
      </vt:variant>
    </vt:vector>
  </HeadingPairs>
  <TitlesOfParts>
    <vt:vector size="118" baseType="lpstr">
      <vt:lpstr>Title</vt:lpstr>
      <vt:lpstr>Enrollment-Performance</vt:lpstr>
      <vt:lpstr>Program Offering Summary</vt:lpstr>
      <vt:lpstr>IET Offering Summary</vt:lpstr>
      <vt:lpstr>Personnel Chart</vt:lpstr>
      <vt:lpstr>Sub-Recipient</vt:lpstr>
      <vt:lpstr>DOE 101S-Instructions</vt:lpstr>
      <vt:lpstr>Example DOE 101S Form</vt:lpstr>
      <vt:lpstr>DOE 101S - Corrections</vt:lpstr>
      <vt:lpstr>Projected Equipment - Correctio</vt:lpstr>
      <vt:lpstr>Corrections Allocation Chart</vt:lpstr>
      <vt:lpstr>DATA LOOKUP</vt:lpstr>
      <vt:lpstr>_2021_22_Enrollment_Target</vt:lpstr>
      <vt:lpstr>_2022_2023_Corrections_Education_Allocation_Chart</vt:lpstr>
      <vt:lpstr>_2022_23_Enrollment_Target</vt:lpstr>
      <vt:lpstr>_2022_23_MSG_Min._Target</vt:lpstr>
      <vt:lpstr>_2122Enrollment</vt:lpstr>
      <vt:lpstr>_2122MSG</vt:lpstr>
      <vt:lpstr>_2223Enrollment</vt:lpstr>
      <vt:lpstr>ACCOUNT_TITLE</vt:lpstr>
      <vt:lpstr>ACCOUNT_TITLE_AND_NARRATIVE</vt:lpstr>
      <vt:lpstr>AEFLA_Funds_Budgeted__see_instructions</vt:lpstr>
      <vt:lpstr>AEFLA_Section_225</vt:lpstr>
      <vt:lpstr>Agency</vt:lpstr>
      <vt:lpstr>All_Applicants_PROJECTED_ENROLLMENT</vt:lpstr>
      <vt:lpstr>AllAppProj</vt:lpstr>
      <vt:lpstr>ALLOCATED_to_this_PROJECT</vt:lpstr>
      <vt:lpstr>ALLOWABLE_DOE_USE_ONLY</vt:lpstr>
      <vt:lpstr>AMOUNT</vt:lpstr>
      <vt:lpstr>Amount_Recommended</vt:lpstr>
      <vt:lpstr>Application_Type</vt:lpstr>
      <vt:lpstr>Certification_of_Personnel</vt:lpstr>
      <vt:lpstr>City_of_Instruction</vt:lpstr>
      <vt:lpstr>County_Served</vt:lpstr>
      <vt:lpstr>CountyServed</vt:lpstr>
      <vt:lpstr>Days_per_Week</vt:lpstr>
      <vt:lpstr>DESCRIPTION</vt:lpstr>
      <vt:lpstr>Does_this_IET_lead_to_Certification?__Yes_No</vt:lpstr>
      <vt:lpstr>Educational_Functioning_Level__EFL</vt:lpstr>
      <vt:lpstr>EFL</vt:lpstr>
      <vt:lpstr>EFL_Levels__to_be_served__NRS_1__6</vt:lpstr>
      <vt:lpstr>EP_CountyServed</vt:lpstr>
      <vt:lpstr>EP_ProvName</vt:lpstr>
      <vt:lpstr>Experience_of_Personnel</vt:lpstr>
      <vt:lpstr>FTE_POSITION</vt:lpstr>
      <vt:lpstr>Full_Time___30_hrs._or_more_per_week</vt:lpstr>
      <vt:lpstr>FUNCTION_CODE</vt:lpstr>
      <vt:lpstr>Hours_per_Week</vt:lpstr>
      <vt:lpstr>IET_affiliated</vt:lpstr>
      <vt:lpstr>IET_CountyServed</vt:lpstr>
      <vt:lpstr>IET_EFL</vt:lpstr>
      <vt:lpstr>IET_IELCE</vt:lpstr>
      <vt:lpstr>IET_InstrSiteName</vt:lpstr>
      <vt:lpstr>IET_is_affiliated_with_IELCE_program___section_243____Yes_No</vt:lpstr>
      <vt:lpstr>IET_is_affiliated_with_the_Adult_Education__section_231__or_Corrections_Education__section_225__program__Yes_No</vt:lpstr>
      <vt:lpstr>IET_OccClusterFocus</vt:lpstr>
      <vt:lpstr>IET_Program_Title</vt:lpstr>
      <vt:lpstr>IET_ProgTitle</vt:lpstr>
      <vt:lpstr>IET_ProvName</vt:lpstr>
      <vt:lpstr>Instructional_Site_Name</vt:lpstr>
      <vt:lpstr>ITEM</vt:lpstr>
      <vt:lpstr>ITEM_COST</vt:lpstr>
      <vt:lpstr>List_the_Name__Sub_recipients__Partnerships__Local_Workforce_Board_Agreements_and_other__Contractual_Agreements</vt:lpstr>
      <vt:lpstr>Measurable_Skills_Gains__MSG__Target__21_22</vt:lpstr>
      <vt:lpstr>NECESSARY_DOE_USE_ONLY</vt:lpstr>
      <vt:lpstr>No._of_Weeks_with_instruction</vt:lpstr>
      <vt:lpstr>NUMBER_OF_ITEMS</vt:lpstr>
      <vt:lpstr>OBJECT_CODE</vt:lpstr>
      <vt:lpstr>Occupational_Career_Cluster</vt:lpstr>
      <vt:lpstr>of_Personnel</vt:lpstr>
      <vt:lpstr>Online_Offering__Yes_No</vt:lpstr>
      <vt:lpstr>Part_Time___Less_than_30_hrs._per_week</vt:lpstr>
      <vt:lpstr>PC_CountyServed</vt:lpstr>
      <vt:lpstr>PC_Fulltime</vt:lpstr>
      <vt:lpstr>PC_PartTime</vt:lpstr>
      <vt:lpstr>PC_ProviderName</vt:lpstr>
      <vt:lpstr>PC_Total</vt:lpstr>
      <vt:lpstr>Planned_Hours_from_July_1_to_June_30</vt:lpstr>
      <vt:lpstr>'Corrections Allocation Chart'!Print_Area</vt:lpstr>
      <vt:lpstr>'DOE 101S - Corrections'!Print_Area</vt:lpstr>
      <vt:lpstr>'DOE 101S-Instructions'!Print_Area</vt:lpstr>
      <vt:lpstr>'Enrollment-Performance'!Print_Area</vt:lpstr>
      <vt:lpstr>'Example DOE 101S Form'!Print_Area</vt:lpstr>
      <vt:lpstr>'IET Offering Summary'!Print_Area</vt:lpstr>
      <vt:lpstr>'Personnel Chart'!Print_Area</vt:lpstr>
      <vt:lpstr>'Program Offering Summary'!Print_Area</vt:lpstr>
      <vt:lpstr>'Projected Equipment - Correctio'!Print_Area</vt:lpstr>
      <vt:lpstr>'Sub-Recipient'!Print_Area</vt:lpstr>
      <vt:lpstr>Title!Print_Area</vt:lpstr>
      <vt:lpstr>'IET Offering Summary'!Print_Titles</vt:lpstr>
      <vt:lpstr>'Program Offering Summary'!Print_Titles</vt:lpstr>
      <vt:lpstr>'Sub-Recipient'!Print_Titles</vt:lpstr>
      <vt:lpstr>ProgOff_CityInstruction</vt:lpstr>
      <vt:lpstr>ProgOff_DaysperWeek</vt:lpstr>
      <vt:lpstr>ProgOff_DaysWeek</vt:lpstr>
      <vt:lpstr>ProgOff_InstSiteName</vt:lpstr>
      <vt:lpstr>ProgOff_OnlineOffering</vt:lpstr>
      <vt:lpstr>ProgOff_ProgType</vt:lpstr>
      <vt:lpstr>ProgOff_ProvName</vt:lpstr>
      <vt:lpstr>Program_Type</vt:lpstr>
      <vt:lpstr>Project_Number</vt:lpstr>
      <vt:lpstr>PROJECTED_MINIMUM__auto_populated</vt:lpstr>
      <vt:lpstr>ProjMin</vt:lpstr>
      <vt:lpstr>Provider_Name</vt:lpstr>
      <vt:lpstr>REASONABLE_DOE_USE_ONLY</vt:lpstr>
      <vt:lpstr>SCHOOL___PROGRAM</vt:lpstr>
      <vt:lpstr>Select_the_status_of_each_IET_offered__Approved___2021_or__Pending___2022</vt:lpstr>
      <vt:lpstr>SR_A</vt:lpstr>
      <vt:lpstr>SR_B</vt:lpstr>
      <vt:lpstr>SR_C</vt:lpstr>
      <vt:lpstr>SR_CountyServed</vt:lpstr>
      <vt:lpstr>SR_ProviderName</vt:lpstr>
      <vt:lpstr>Summary_of_Agreement___Type_of_services_provided</vt:lpstr>
      <vt:lpstr>TAPS__23B021</vt:lpstr>
      <vt:lpstr>Title_Name_of_Certification</vt:lpstr>
      <vt:lpstr>Total</vt:lpstr>
      <vt:lpstr>TOTAL_AMOUNT</vt:lpstr>
      <vt:lpstr>Type_of_Personnel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Microsoft Office User</cp:lastModifiedBy>
  <cp:revision/>
  <dcterms:created xsi:type="dcterms:W3CDTF">2021-01-29T14:15:07Z</dcterms:created>
  <dcterms:modified xsi:type="dcterms:W3CDTF">2022-03-10T21:18:36Z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0x010100C3E9685B2C032344A268AEB723296A27</vt:lpwstr>
  </property>
</Properties>
</file>