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931"/>
  <workbookPr/>
  <mc:AlternateContent xmlns:mc="http://schemas.openxmlformats.org/markup-compatibility/2006">
    <mc:Choice Requires="x15">
      <x15ac:absPath xmlns:x15ac="http://schemas.microsoft.com/office/spreadsheetml/2010/11/ac" url="C:\Users\lee.chipps-walton\Desktop\CLNA Templates_2020-05-29 Struckthrough\"/>
    </mc:Choice>
  </mc:AlternateContent>
  <xr:revisionPtr revIDLastSave="15" documentId="11_517F8489FEB1A46FB2D1798BE8FE74EA33E1C1A4" xr6:coauthVersionLast="45" xr6:coauthVersionMax="45" xr10:uidLastSave="{02036F9B-AC56-44FA-8D13-E2EF9FBD650F}"/>
  <bookViews>
    <workbookView xWindow="0" yWindow="0" windowWidth="28800" windowHeight="12345" firstSheet="7" xr2:uid="{00000000-000D-0000-FFFF-FFFF00000000}"/>
  </bookViews>
  <sheets>
    <sheet name="DIRECTIONS" sheetId="9" r:id="rId1"/>
    <sheet name="Agency" sheetId="8" state="hidden" r:id="rId2"/>
    <sheet name="S and R DOL" sheetId="7" state="hidden" r:id="rId3"/>
    <sheet name="YesNo" sheetId="5" state="hidden" r:id="rId4"/>
    <sheet name="CIPSOC Credit and Clock" sheetId="2" state="hidden" r:id="rId5"/>
    <sheet name="Credit and Clock Primary SOCS" sheetId="6" state="hidden" r:id="rId6"/>
    <sheet name="CIPSOC Clock Secondary" sheetId="4" state="hidden" r:id="rId7"/>
    <sheet name="FCS" sheetId="1" r:id="rId8"/>
  </sheets>
  <definedNames>
    <definedName name="_xlnm._FilterDatabase" localSheetId="4" hidden="1">'CIPSOC Credit and Clock'!$B$3:$H$764</definedName>
    <definedName name="AgencyNum">FCS!$A$4</definedName>
    <definedName name="Agriculture">FCS!$P$10</definedName>
    <definedName name="AltSoc">FCS!$F$10</definedName>
    <definedName name="CIPNum">FCS!$A$10</definedName>
    <definedName name="CollegeNum">FCS!$A$5</definedName>
    <definedName name="DISTRICT">#REF!</definedName>
    <definedName name="DOLa">FCS!$G$10</definedName>
    <definedName name="DOLb">FCS!$H$10</definedName>
    <definedName name="DOLTOL">FCS!$I$10</definedName>
    <definedName name="EconDev">FCS!$S$10</definedName>
    <definedName name="FCSName">FCS!$A$6</definedName>
    <definedName name="JobAnalytics">FCS!$Q$10</definedName>
    <definedName name="LetterofSupport">FCS!$R$10</definedName>
    <definedName name="LocalChamber">FCS!$T$10</definedName>
    <definedName name="Method">FCS!$D$10</definedName>
    <definedName name="OtherEmployer">FCS!$U$10</definedName>
    <definedName name="_xlnm.Print_Titles" localSheetId="7">FCS!$4:$10</definedName>
    <definedName name="ProgAligned">FCS!$C$10</definedName>
    <definedName name="ProgName">FCS!$B$10</definedName>
    <definedName name="RegionalDOLa">FCS!$J$10</definedName>
    <definedName name="RegionalDOLb">FCS!$K$10</definedName>
    <definedName name="SOCAlign">FCS!$E$10</definedName>
    <definedName name="TargetedIndustrySector">FCS!$N$10</definedName>
    <definedName name="TargetedOcc">FCS!$O$10</definedName>
    <definedName name="TOLa">FCS!$L$10</definedName>
    <definedName name="TOLb">FCS!$M$10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 l="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3" i="1"/>
  <c r="K103" i="1"/>
  <c r="J104" i="1"/>
  <c r="K104" i="1"/>
  <c r="J105" i="1"/>
  <c r="K105" i="1"/>
  <c r="J106" i="1"/>
  <c r="K106" i="1"/>
  <c r="J107" i="1"/>
  <c r="K107" i="1"/>
  <c r="J108" i="1"/>
  <c r="K108" i="1"/>
  <c r="J109" i="1"/>
  <c r="K109" i="1"/>
  <c r="J110" i="1"/>
  <c r="K110" i="1"/>
  <c r="J111" i="1"/>
  <c r="K111" i="1"/>
  <c r="J112" i="1"/>
  <c r="K112" i="1"/>
  <c r="J113" i="1"/>
  <c r="K113" i="1"/>
  <c r="J114" i="1"/>
  <c r="K114" i="1"/>
  <c r="J115" i="1"/>
  <c r="K115" i="1"/>
  <c r="J116" i="1"/>
  <c r="K116" i="1"/>
  <c r="J117" i="1"/>
  <c r="K117" i="1"/>
  <c r="J118" i="1"/>
  <c r="K118" i="1"/>
  <c r="J119" i="1"/>
  <c r="K119" i="1"/>
  <c r="J120" i="1"/>
  <c r="K120" i="1"/>
  <c r="J121" i="1"/>
  <c r="K121" i="1"/>
  <c r="J122" i="1"/>
  <c r="K122" i="1"/>
  <c r="J123" i="1"/>
  <c r="K123" i="1"/>
  <c r="J124" i="1"/>
  <c r="K124" i="1"/>
  <c r="J125" i="1"/>
  <c r="K125" i="1"/>
  <c r="J126" i="1"/>
  <c r="K126" i="1"/>
  <c r="J127" i="1"/>
  <c r="K127" i="1"/>
  <c r="J128" i="1"/>
  <c r="K128" i="1"/>
  <c r="J129" i="1"/>
  <c r="K129" i="1"/>
  <c r="J130" i="1"/>
  <c r="K130" i="1"/>
  <c r="J131" i="1"/>
  <c r="K131" i="1"/>
  <c r="J132" i="1"/>
  <c r="K132" i="1"/>
  <c r="J133" i="1"/>
  <c r="K133" i="1"/>
  <c r="J134" i="1"/>
  <c r="K134" i="1"/>
  <c r="J135" i="1"/>
  <c r="K135" i="1"/>
  <c r="J136" i="1"/>
  <c r="K136" i="1"/>
  <c r="J137" i="1"/>
  <c r="K137" i="1"/>
  <c r="J138" i="1"/>
  <c r="K138" i="1"/>
  <c r="J139" i="1"/>
  <c r="K139" i="1"/>
  <c r="J140" i="1"/>
  <c r="K140" i="1"/>
  <c r="J141" i="1"/>
  <c r="K141" i="1"/>
  <c r="J142" i="1"/>
  <c r="K142" i="1"/>
  <c r="J143" i="1"/>
  <c r="K143" i="1"/>
  <c r="J144" i="1"/>
  <c r="K144" i="1"/>
  <c r="J145" i="1"/>
  <c r="K145" i="1"/>
  <c r="J146" i="1"/>
  <c r="K146" i="1"/>
  <c r="J147" i="1"/>
  <c r="K147" i="1"/>
  <c r="J148" i="1"/>
  <c r="K148" i="1"/>
  <c r="J149" i="1"/>
  <c r="K149" i="1"/>
  <c r="J150" i="1"/>
  <c r="K150" i="1"/>
  <c r="J151" i="1"/>
  <c r="K151" i="1"/>
  <c r="J152" i="1"/>
  <c r="K152" i="1"/>
  <c r="J153" i="1"/>
  <c r="K153" i="1"/>
  <c r="J154" i="1"/>
  <c r="K154" i="1"/>
  <c r="J155" i="1"/>
  <c r="K155" i="1"/>
  <c r="J156" i="1"/>
  <c r="K156" i="1"/>
  <c r="J157" i="1"/>
  <c r="K157" i="1"/>
  <c r="J158" i="1"/>
  <c r="K158" i="1"/>
  <c r="J159" i="1"/>
  <c r="K159" i="1"/>
  <c r="J160" i="1"/>
  <c r="K160" i="1"/>
  <c r="J161" i="1"/>
  <c r="K161" i="1"/>
  <c r="J162" i="1"/>
  <c r="K162" i="1"/>
  <c r="J163" i="1"/>
  <c r="K163" i="1"/>
  <c r="J164" i="1"/>
  <c r="K164" i="1"/>
  <c r="J165" i="1"/>
  <c r="K165" i="1"/>
  <c r="J166" i="1"/>
  <c r="K166" i="1"/>
  <c r="J167" i="1"/>
  <c r="K167"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K196" i="1"/>
  <c r="J197" i="1"/>
  <c r="K197" i="1"/>
  <c r="J198" i="1"/>
  <c r="K198" i="1"/>
  <c r="J199" i="1"/>
  <c r="K199" i="1"/>
  <c r="J200" i="1"/>
  <c r="K200" i="1"/>
  <c r="J201" i="1"/>
  <c r="K201" i="1"/>
  <c r="J202" i="1"/>
  <c r="K202" i="1"/>
  <c r="J203" i="1"/>
  <c r="K203" i="1"/>
  <c r="J204" i="1"/>
  <c r="K204" i="1"/>
  <c r="J205" i="1"/>
  <c r="K205" i="1"/>
  <c r="J206" i="1"/>
  <c r="K206" i="1"/>
  <c r="J207" i="1"/>
  <c r="K207" i="1"/>
  <c r="J208" i="1"/>
  <c r="K208" i="1"/>
  <c r="J209" i="1"/>
  <c r="K209" i="1"/>
  <c r="J210" i="1"/>
  <c r="K210" i="1"/>
  <c r="J211" i="1"/>
  <c r="K211" i="1"/>
  <c r="J212" i="1"/>
  <c r="K212" i="1"/>
  <c r="J213" i="1"/>
  <c r="K213" i="1"/>
  <c r="J214" i="1"/>
  <c r="K214" i="1"/>
  <c r="J215" i="1"/>
  <c r="K215" i="1"/>
  <c r="J216" i="1"/>
  <c r="K216" i="1"/>
  <c r="J217" i="1"/>
  <c r="K217" i="1"/>
  <c r="J218" i="1"/>
  <c r="K218" i="1"/>
  <c r="J219" i="1"/>
  <c r="K219" i="1"/>
  <c r="J220" i="1"/>
  <c r="K220" i="1"/>
  <c r="J221" i="1"/>
  <c r="K221" i="1"/>
  <c r="J222" i="1"/>
  <c r="K222" i="1"/>
  <c r="J223" i="1"/>
  <c r="K223" i="1"/>
  <c r="J224" i="1"/>
  <c r="K224" i="1"/>
  <c r="J225" i="1"/>
  <c r="K225" i="1"/>
  <c r="J226" i="1"/>
  <c r="K226" i="1"/>
  <c r="J227" i="1"/>
  <c r="K227" i="1"/>
  <c r="J228" i="1"/>
  <c r="K228" i="1"/>
  <c r="J229" i="1"/>
  <c r="K229" i="1"/>
  <c r="J230" i="1"/>
  <c r="K230" i="1"/>
  <c r="J231" i="1"/>
  <c r="K231" i="1"/>
  <c r="J232" i="1"/>
  <c r="K232" i="1"/>
  <c r="J233" i="1"/>
  <c r="K233" i="1"/>
  <c r="J234" i="1"/>
  <c r="K234" i="1"/>
  <c r="J235" i="1"/>
  <c r="K235" i="1"/>
  <c r="J236" i="1"/>
  <c r="K236" i="1"/>
  <c r="J237" i="1"/>
  <c r="K237" i="1"/>
  <c r="J238" i="1"/>
  <c r="K238" i="1"/>
  <c r="J239" i="1"/>
  <c r="K239" i="1"/>
  <c r="J240" i="1"/>
  <c r="K240" i="1"/>
  <c r="J241" i="1"/>
  <c r="K241" i="1"/>
  <c r="J242" i="1"/>
  <c r="K242" i="1"/>
  <c r="J243" i="1"/>
  <c r="K243" i="1"/>
  <c r="J244" i="1"/>
  <c r="K244" i="1"/>
  <c r="J245" i="1"/>
  <c r="K245" i="1"/>
  <c r="J246" i="1"/>
  <c r="K246" i="1"/>
  <c r="J247" i="1"/>
  <c r="K247" i="1"/>
  <c r="J248" i="1"/>
  <c r="K248" i="1"/>
  <c r="J249" i="1"/>
  <c r="K249" i="1"/>
  <c r="J250" i="1"/>
  <c r="K250" i="1"/>
  <c r="J251" i="1"/>
  <c r="K251" i="1"/>
  <c r="J252" i="1"/>
  <c r="K252" i="1"/>
  <c r="J253" i="1"/>
  <c r="K253" i="1"/>
  <c r="J254" i="1"/>
  <c r="K254" i="1"/>
  <c r="J255" i="1"/>
  <c r="K255" i="1"/>
  <c r="J256" i="1"/>
  <c r="K256" i="1"/>
  <c r="J257" i="1"/>
  <c r="K257" i="1"/>
  <c r="J258" i="1"/>
  <c r="K258" i="1"/>
  <c r="J259" i="1"/>
  <c r="K259" i="1"/>
  <c r="J260" i="1"/>
  <c r="K260" i="1"/>
  <c r="J261" i="1"/>
  <c r="K261" i="1"/>
  <c r="J262" i="1"/>
  <c r="K262" i="1"/>
  <c r="J263" i="1"/>
  <c r="K263" i="1"/>
  <c r="J264" i="1"/>
  <c r="K264" i="1"/>
  <c r="J265" i="1"/>
  <c r="K265" i="1"/>
  <c r="J266" i="1"/>
  <c r="K266" i="1"/>
  <c r="J267" i="1"/>
  <c r="K267" i="1"/>
  <c r="J268" i="1"/>
  <c r="K268" i="1"/>
  <c r="J269" i="1"/>
  <c r="K269" i="1"/>
  <c r="J270" i="1"/>
  <c r="K270" i="1"/>
  <c r="J271" i="1"/>
  <c r="K271" i="1"/>
  <c r="J272" i="1"/>
  <c r="K272" i="1"/>
  <c r="J273" i="1"/>
  <c r="K273" i="1"/>
  <c r="J274" i="1"/>
  <c r="K274" i="1"/>
  <c r="J275" i="1"/>
  <c r="K275" i="1"/>
  <c r="J276" i="1"/>
  <c r="K276" i="1"/>
  <c r="J277" i="1"/>
  <c r="K277" i="1"/>
  <c r="J278" i="1"/>
  <c r="K278" i="1"/>
  <c r="J279" i="1"/>
  <c r="K279" i="1"/>
  <c r="J280" i="1"/>
  <c r="K280" i="1"/>
  <c r="J281" i="1"/>
  <c r="K281" i="1"/>
  <c r="J282" i="1"/>
  <c r="K282" i="1"/>
  <c r="J283" i="1"/>
  <c r="K283" i="1"/>
  <c r="J284" i="1"/>
  <c r="K284" i="1"/>
  <c r="J285" i="1"/>
  <c r="K285" i="1"/>
  <c r="J286" i="1"/>
  <c r="K286" i="1"/>
  <c r="J287" i="1"/>
  <c r="K287" i="1"/>
  <c r="J288" i="1"/>
  <c r="K288" i="1"/>
  <c r="J289" i="1"/>
  <c r="K289" i="1"/>
  <c r="J290" i="1"/>
  <c r="K290" i="1"/>
  <c r="J291" i="1"/>
  <c r="K291" i="1"/>
  <c r="J292" i="1"/>
  <c r="K292" i="1"/>
  <c r="J293" i="1"/>
  <c r="K293" i="1"/>
  <c r="J294" i="1"/>
  <c r="K294" i="1"/>
  <c r="J295" i="1"/>
  <c r="K295" i="1"/>
  <c r="J296" i="1"/>
  <c r="K296" i="1"/>
  <c r="J297" i="1"/>
  <c r="K297" i="1"/>
  <c r="J298" i="1"/>
  <c r="K298" i="1"/>
  <c r="J299" i="1"/>
  <c r="K299" i="1"/>
  <c r="J300" i="1"/>
  <c r="K300" i="1"/>
  <c r="J301" i="1"/>
  <c r="K301" i="1"/>
  <c r="J302" i="1"/>
  <c r="K302" i="1"/>
  <c r="J303" i="1"/>
  <c r="K303" i="1"/>
  <c r="J304" i="1"/>
  <c r="K304" i="1"/>
  <c r="J305" i="1"/>
  <c r="K305" i="1"/>
  <c r="J306" i="1"/>
  <c r="K306" i="1"/>
  <c r="J307" i="1"/>
  <c r="K307" i="1"/>
  <c r="J308" i="1"/>
  <c r="K308" i="1"/>
  <c r="J309" i="1"/>
  <c r="K309" i="1"/>
  <c r="J310" i="1"/>
  <c r="K310" i="1"/>
  <c r="J311" i="1"/>
  <c r="K311" i="1"/>
  <c r="J312" i="1"/>
  <c r="K312" i="1"/>
  <c r="J313" i="1"/>
  <c r="K313" i="1"/>
  <c r="J314" i="1"/>
  <c r="K314" i="1"/>
  <c r="J315" i="1"/>
  <c r="K315" i="1"/>
  <c r="J316" i="1"/>
  <c r="K316" i="1"/>
  <c r="J317" i="1"/>
  <c r="K317" i="1"/>
  <c r="J318" i="1"/>
  <c r="K318" i="1"/>
  <c r="J319" i="1"/>
  <c r="K319" i="1"/>
  <c r="J320" i="1"/>
  <c r="K320" i="1"/>
  <c r="J321" i="1"/>
  <c r="K321" i="1"/>
  <c r="J322" i="1"/>
  <c r="K322" i="1"/>
  <c r="J323" i="1"/>
  <c r="K323" i="1"/>
  <c r="J324" i="1"/>
  <c r="K324" i="1"/>
  <c r="J325" i="1"/>
  <c r="K325" i="1"/>
  <c r="J326" i="1"/>
  <c r="K326" i="1"/>
  <c r="J327" i="1"/>
  <c r="K327" i="1"/>
  <c r="J328" i="1"/>
  <c r="K328" i="1"/>
  <c r="J329" i="1"/>
  <c r="K329" i="1"/>
  <c r="J330" i="1"/>
  <c r="K330" i="1"/>
  <c r="J331" i="1"/>
  <c r="K331" i="1"/>
  <c r="J332" i="1"/>
  <c r="K332" i="1"/>
  <c r="J333" i="1"/>
  <c r="K333" i="1"/>
  <c r="J334" i="1"/>
  <c r="K334" i="1"/>
  <c r="J335" i="1"/>
  <c r="K335" i="1"/>
  <c r="J336" i="1"/>
  <c r="K336" i="1"/>
  <c r="J337" i="1"/>
  <c r="K337" i="1"/>
  <c r="J338" i="1"/>
  <c r="K338" i="1"/>
  <c r="J339" i="1"/>
  <c r="K339" i="1"/>
  <c r="J340" i="1"/>
  <c r="K340" i="1"/>
  <c r="J341" i="1"/>
  <c r="K341" i="1"/>
  <c r="J342" i="1"/>
  <c r="K342" i="1"/>
  <c r="J343" i="1"/>
  <c r="K343" i="1"/>
  <c r="J344" i="1"/>
  <c r="K344" i="1"/>
  <c r="J345" i="1"/>
  <c r="K345" i="1"/>
  <c r="J346" i="1"/>
  <c r="K346" i="1"/>
  <c r="J347" i="1"/>
  <c r="K347" i="1"/>
  <c r="J348" i="1"/>
  <c r="K348" i="1"/>
  <c r="J349" i="1"/>
  <c r="K349" i="1"/>
  <c r="J350" i="1"/>
  <c r="K350" i="1"/>
  <c r="J351" i="1"/>
  <c r="K351" i="1"/>
  <c r="J352" i="1"/>
  <c r="K352" i="1"/>
  <c r="J353" i="1"/>
  <c r="K353" i="1"/>
  <c r="J354" i="1"/>
  <c r="K354" i="1"/>
  <c r="J355" i="1"/>
  <c r="K355" i="1"/>
  <c r="J356" i="1"/>
  <c r="K356" i="1"/>
  <c r="J357" i="1"/>
  <c r="K357" i="1"/>
  <c r="J358" i="1"/>
  <c r="K358" i="1"/>
  <c r="J359" i="1"/>
  <c r="K359" i="1"/>
  <c r="J360" i="1"/>
  <c r="K360" i="1"/>
  <c r="J361" i="1"/>
  <c r="K361" i="1"/>
  <c r="J362" i="1"/>
  <c r="K362" i="1"/>
  <c r="J363" i="1"/>
  <c r="K363" i="1"/>
  <c r="J364" i="1"/>
  <c r="K364" i="1"/>
  <c r="J365" i="1"/>
  <c r="K365" i="1"/>
  <c r="J366" i="1"/>
  <c r="K366" i="1"/>
  <c r="J367" i="1"/>
  <c r="K367" i="1"/>
  <c r="J368" i="1"/>
  <c r="K368" i="1"/>
  <c r="J369" i="1"/>
  <c r="K369" i="1"/>
  <c r="J370" i="1"/>
  <c r="K370" i="1"/>
  <c r="J371" i="1"/>
  <c r="K371" i="1"/>
  <c r="J372" i="1"/>
  <c r="K372" i="1"/>
  <c r="J373" i="1"/>
  <c r="K373" i="1"/>
  <c r="J374" i="1"/>
  <c r="K374" i="1"/>
  <c r="J375" i="1"/>
  <c r="K375" i="1"/>
  <c r="J376" i="1"/>
  <c r="K376"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K11" i="1"/>
  <c r="J11" i="1"/>
  <c r="H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11" i="1"/>
  <c r="F12" i="1" l="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11" i="1" l="1"/>
  <c r="F11" i="1" l="1"/>
  <c r="A55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765"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4" i="2"/>
  <c r="B6" i="1"/>
  <c r="B4" i="1" s="1"/>
</calcChain>
</file>

<file path=xl/sharedStrings.xml><?xml version="1.0" encoding="utf-8"?>
<sst xmlns="http://schemas.openxmlformats.org/spreadsheetml/2006/main" count="8816" uniqueCount="2887">
  <si>
    <t>LABOR MARKET ALIGNMENT SUMMARY - FCS INSTITUTION POSTSECONDARY CTE (Updated: 6/3/2020)</t>
  </si>
  <si>
    <t>MUST INCLUDE ALL PERKINS ELIGIBLE CAREER PREPARATORY AND TECHNOLOGY EDUCATION PROGRAMS OFFERED BY THE AGENCY IN 2020-21</t>
  </si>
  <si>
    <t>FREQUENTLY ASKED QUESTIONS</t>
  </si>
  <si>
    <t>See the "CLNA Labor Market Alignment" section of the "Perkins V Frequently Asked Questions" document for additional guidance (text in this cell is hyperlinked to the requisite page).</t>
  </si>
  <si>
    <t xml:space="preserve">  </t>
  </si>
  <si>
    <t>FORMATTING WHILE COPYING AND PASTING</t>
  </si>
  <si>
    <t>If you are copying work from another document into this workbook, be aware that the formulas, drop down menus, and formatting of this workbook may be affected.  To avoid loss of formatting for this workbook, copy the material you wish to move, select the upper leftmost cell you wish to paste in, and under the 'Paste' dropdown within the 'Home' Ribbon Menu use the 'Paste Values' option.  Email Perkins@fldoe.org for additional technical assistance.</t>
  </si>
  <si>
    <t>DIRECTIONS</t>
  </si>
  <si>
    <t>Agency #</t>
  </si>
  <si>
    <t>3 digit number assigned to agency for grants by the DOE</t>
  </si>
  <si>
    <t>College #</t>
  </si>
  <si>
    <t>2 digit FCS Institution Number</t>
  </si>
  <si>
    <t>College</t>
  </si>
  <si>
    <t>Name of the FCS Institution</t>
  </si>
  <si>
    <t>COLUMN A</t>
  </si>
  <si>
    <t>10-digit CIP number for which labor market review was conducted</t>
  </si>
  <si>
    <t>COLUMN B</t>
  </si>
  <si>
    <t>Program Name in Framework associated with Column A</t>
  </si>
  <si>
    <t>COLUMN C</t>
  </si>
  <si>
    <t>"YES" if labor market demand has been substantiated by an approved method.  NOTE:  This information will be reported on the Size, Scope and Quality template also.</t>
  </si>
  <si>
    <t>COLUMN D</t>
  </si>
  <si>
    <t>"Primary Source" or "Secondary Sources"</t>
  </si>
  <si>
    <t>COLUMN E</t>
  </si>
  <si>
    <t xml:space="preserve">SOC Code used for the labor market demand review; must be primary SOC in the framework unless evidence of placement in the secondary SOC has been substantiated. Report as 6-digit number, no dashes. </t>
  </si>
  <si>
    <t>COLUMN F</t>
  </si>
  <si>
    <t xml:space="preserve">"YES" if an alternative SOC code was used for the labor market alignment (not the final SOC Code in the Framework).  </t>
  </si>
  <si>
    <t>COLUMN G</t>
  </si>
  <si>
    <t>"YES" if the SOC Code in Column E is on the 19-20 Statewide Demand Occupation List (DOL)</t>
  </si>
  <si>
    <t>COLUMN H</t>
  </si>
  <si>
    <t>"YES" if the SOC Code in Column E is on the 18-19 Statewide DOL</t>
  </si>
  <si>
    <t>COLUMN I</t>
  </si>
  <si>
    <t>If labor market need is substantiated based on a regional list for the service area of the eligible recipient, provide the Workforce Region; otherwise "N/A"</t>
  </si>
  <si>
    <t>COLUMN J</t>
  </si>
  <si>
    <t>"YES" if the SOC Code in Column E is on the 19-20 Regional DOL for the service area of the eligible recipient</t>
  </si>
  <si>
    <t>COLUMN K</t>
  </si>
  <si>
    <t>"YES" if the SOC Code in Column E is on the 18-19 Regional DOL for the service area of the eligible recipient</t>
  </si>
  <si>
    <t>COLUMN L</t>
  </si>
  <si>
    <t>"YES" if the SOC Code in Column E is on the 19-20 Regional Targeted Occupation List (TOL) for the service area of the eligible recipient</t>
  </si>
  <si>
    <t>COLUMN M</t>
  </si>
  <si>
    <t>"YES" if the SOC Code in Column E is on the 18-19 Regional TOL for the service area of the eligible recipient</t>
  </si>
  <si>
    <t>COLUMN N</t>
  </si>
  <si>
    <t>"YES" if the SOC code in column E is linked to employment in a Enterprise Florida Target Industry Sector, if applicable</t>
  </si>
  <si>
    <t>COLUMN O</t>
  </si>
  <si>
    <t>"YES" if the SOC code in Column E is linked to employment in a Targeted Occupation or Sector in the local WIOA plan for the workforce board in the region</t>
  </si>
  <si>
    <t>COLUMN P</t>
  </si>
  <si>
    <t>"YES" if the program is identified as an Agriculture Occupation, with occupational demand identified by the Department of Agriculture and Consumer Services (DOACS)</t>
  </si>
  <si>
    <t>COLUMN Q</t>
  </si>
  <si>
    <t>Secondary Source - "YES" if labor market demand is substantiated through a Job Analytics source for the eligible recipient</t>
  </si>
  <si>
    <t>COLUMN R</t>
  </si>
  <si>
    <t>Secondary Source - "YES" if labor market demand is substantiated by a letter for support from the local CareerSource Board</t>
  </si>
  <si>
    <t>COLUMN S</t>
  </si>
  <si>
    <t>Secondary Source - "YES" if labor market demand is substantiated by a letter for support from an economic development agency</t>
  </si>
  <si>
    <t>COLUMN T</t>
  </si>
  <si>
    <t>Secondary Source - "YES" if labor market demand is substantiated by a letter for support a local chamber of commerce</t>
  </si>
  <si>
    <t>COLUMN U</t>
  </si>
  <si>
    <t>Secondary Source - "YES" if labor market demand is substantiated by other employer or industry association</t>
  </si>
  <si>
    <t>Agency</t>
  </si>
  <si>
    <t>Agency ID</t>
  </si>
  <si>
    <t>District #</t>
  </si>
  <si>
    <t>District</t>
  </si>
  <si>
    <t>ACE of Florida</t>
  </si>
  <si>
    <t>91W</t>
  </si>
  <si>
    <t>01</t>
  </si>
  <si>
    <t>Eastern Florida State College</t>
  </si>
  <si>
    <t>ACE of Florida Foundation, Inc.</t>
  </si>
  <si>
    <t>02</t>
  </si>
  <si>
    <t>Broward College</t>
  </si>
  <si>
    <t>975</t>
  </si>
  <si>
    <t>03</t>
  </si>
  <si>
    <t>College of Central Florida</t>
  </si>
  <si>
    <t>Adult Literacy League</t>
  </si>
  <si>
    <t>710</t>
  </si>
  <si>
    <t>04</t>
  </si>
  <si>
    <t>Chipola College</t>
  </si>
  <si>
    <t>Agriculture and Labor Program, Inc.</t>
  </si>
  <si>
    <t>755</t>
  </si>
  <si>
    <t>05</t>
  </si>
  <si>
    <t>Daytona State College</t>
  </si>
  <si>
    <t>Alachua</t>
  </si>
  <si>
    <t>010</t>
  </si>
  <si>
    <t>06</t>
  </si>
  <si>
    <t>Florida SouthWestern State College</t>
  </si>
  <si>
    <t>Ave Maria University Preparatory Schoo, Inc.</t>
  </si>
  <si>
    <t>93N</t>
  </si>
  <si>
    <t>07</t>
  </si>
  <si>
    <t>Florida State College at Jacksonville</t>
  </si>
  <si>
    <t>Baker</t>
  </si>
  <si>
    <t>020</t>
  </si>
  <si>
    <t>08</t>
  </si>
  <si>
    <t>Florida Keys Community College</t>
  </si>
  <si>
    <t>Bay</t>
  </si>
  <si>
    <t>030</t>
  </si>
  <si>
    <t>09</t>
  </si>
  <si>
    <t>Gulf Coast State College</t>
  </si>
  <si>
    <t>Bradford</t>
  </si>
  <si>
    <t>040</t>
  </si>
  <si>
    <t>10</t>
  </si>
  <si>
    <t>Hillsborough Community College</t>
  </si>
  <si>
    <t>Brevard</t>
  </si>
  <si>
    <t>050</t>
  </si>
  <si>
    <t>11</t>
  </si>
  <si>
    <t>Indian River State College</t>
  </si>
  <si>
    <t>Brevard Community College</t>
  </si>
  <si>
    <t>052</t>
  </si>
  <si>
    <t>12</t>
  </si>
  <si>
    <t>Florida Gateway College</t>
  </si>
  <si>
    <t>Broward</t>
  </si>
  <si>
    <t>060</t>
  </si>
  <si>
    <t>15</t>
  </si>
  <si>
    <t>Miami Dade College</t>
  </si>
  <si>
    <t>062</t>
  </si>
  <si>
    <t>16</t>
  </si>
  <si>
    <t>North Florida Community College</t>
  </si>
  <si>
    <t>Calhoun</t>
  </si>
  <si>
    <t>070</t>
  </si>
  <si>
    <t>17</t>
  </si>
  <si>
    <t>Northwest Florida State College</t>
  </si>
  <si>
    <t>Career Education Clubs of Florida</t>
  </si>
  <si>
    <t>188</t>
  </si>
  <si>
    <t>18</t>
  </si>
  <si>
    <t>Palm Beach State College</t>
  </si>
  <si>
    <t>CASAS-Comprehensive Adu Student Asmt Sys</t>
  </si>
  <si>
    <t>835</t>
  </si>
  <si>
    <t>19</t>
  </si>
  <si>
    <t>Pasco-Hernando State College</t>
  </si>
  <si>
    <t>Centro Campesino Farmworker Center, Inc.</t>
  </si>
  <si>
    <t>757</t>
  </si>
  <si>
    <t>20</t>
  </si>
  <si>
    <t>Pensacola State College</t>
  </si>
  <si>
    <t>Charlotte</t>
  </si>
  <si>
    <t>080</t>
  </si>
  <si>
    <t>21</t>
  </si>
  <si>
    <t>Polk State College</t>
  </si>
  <si>
    <t>322</t>
  </si>
  <si>
    <t>22</t>
  </si>
  <si>
    <t>Saint Johns River State College</t>
  </si>
  <si>
    <t>Citrus</t>
  </si>
  <si>
    <t>090</t>
  </si>
  <si>
    <t>23</t>
  </si>
  <si>
    <t>Saint Petersburg College</t>
  </si>
  <si>
    <t>Clara White Mission inc.</t>
  </si>
  <si>
    <t>16L</t>
  </si>
  <si>
    <t>24</t>
  </si>
  <si>
    <t>Santa Fe College</t>
  </si>
  <si>
    <t>Clay</t>
  </si>
  <si>
    <t>100</t>
  </si>
  <si>
    <t>25</t>
  </si>
  <si>
    <t>Seminole State College of Florida</t>
  </si>
  <si>
    <t>422</t>
  </si>
  <si>
    <t>26</t>
  </si>
  <si>
    <t>South Florida State College</t>
  </si>
  <si>
    <t>Collier</t>
  </si>
  <si>
    <t>110</t>
  </si>
  <si>
    <t>27</t>
  </si>
  <si>
    <t>Tallahassee Community College</t>
  </si>
  <si>
    <t>Columbia</t>
  </si>
  <si>
    <t>120</t>
  </si>
  <si>
    <t>28</t>
  </si>
  <si>
    <t>Valencia College</t>
  </si>
  <si>
    <t>Corporation to Develop Communities of Tampa</t>
  </si>
  <si>
    <t>93D</t>
  </si>
  <si>
    <t>642</t>
  </si>
  <si>
    <t>DeSoto</t>
  </si>
  <si>
    <t>140</t>
  </si>
  <si>
    <t>Department of Corrections</t>
  </si>
  <si>
    <t>708</t>
  </si>
  <si>
    <t>Dixie</t>
  </si>
  <si>
    <t>150</t>
  </si>
  <si>
    <t>Duval</t>
  </si>
  <si>
    <t>160</t>
  </si>
  <si>
    <t>Escambia</t>
  </si>
  <si>
    <t>170</t>
  </si>
  <si>
    <t>FACTE</t>
  </si>
  <si>
    <t>194</t>
  </si>
  <si>
    <t>FAU PB</t>
  </si>
  <si>
    <t>501</t>
  </si>
  <si>
    <t>First Coast Technical College</t>
  </si>
  <si>
    <t>931</t>
  </si>
  <si>
    <t>FL DECA Association &amp; Foundation, Inc.</t>
  </si>
  <si>
    <t>061</t>
  </si>
  <si>
    <t>187</t>
  </si>
  <si>
    <t>59A</t>
  </si>
  <si>
    <t>705</t>
  </si>
  <si>
    <t>FL Family Career and Comm Leaders America</t>
  </si>
  <si>
    <t>FL Health Occupations Students of America</t>
  </si>
  <si>
    <t>184</t>
  </si>
  <si>
    <t>FL School for Deaf and Blind</t>
  </si>
  <si>
    <t>557</t>
  </si>
  <si>
    <t>FL Tech Student Association Foundation</t>
  </si>
  <si>
    <t>189</t>
  </si>
  <si>
    <t>Flagler</t>
  </si>
  <si>
    <t>180</t>
  </si>
  <si>
    <t>Florida A &amp; M University</t>
  </si>
  <si>
    <t>376</t>
  </si>
  <si>
    <t>Florida Atlantic University</t>
  </si>
  <si>
    <t>Florida Business Professional of America</t>
  </si>
  <si>
    <t>714</t>
  </si>
  <si>
    <t>Florida Collegiate DECA (Delta Ep Chi)</t>
  </si>
  <si>
    <t>Florida Endowment Foundation for FL's Graduates</t>
  </si>
  <si>
    <t>91Q</t>
  </si>
  <si>
    <t>Florida FAA Association, Inc</t>
  </si>
  <si>
    <t>193</t>
  </si>
  <si>
    <t>95R</t>
  </si>
  <si>
    <t>Florida Farm Bureau Federation</t>
  </si>
  <si>
    <t>976</t>
  </si>
  <si>
    <t>Florida FBLA-PBL Association, Inc.</t>
  </si>
  <si>
    <t>185</t>
  </si>
  <si>
    <t>122</t>
  </si>
  <si>
    <t>Florida International University</t>
  </si>
  <si>
    <t>131</t>
  </si>
  <si>
    <t>442</t>
  </si>
  <si>
    <t>Florida Literacy Coalition</t>
  </si>
  <si>
    <t>764</t>
  </si>
  <si>
    <t>Florida Public Service Association, Inc</t>
  </si>
  <si>
    <t>195</t>
  </si>
  <si>
    <t>Florida SkillsUSA</t>
  </si>
  <si>
    <t>186</t>
  </si>
  <si>
    <t>51B</t>
  </si>
  <si>
    <t>362</t>
  </si>
  <si>
    <t>162</t>
  </si>
  <si>
    <t>Florida State University</t>
  </si>
  <si>
    <t>371</t>
  </si>
  <si>
    <t>FLVS</t>
  </si>
  <si>
    <t>48C</t>
  </si>
  <si>
    <t>Franklin</t>
  </si>
  <si>
    <t>190</t>
  </si>
  <si>
    <t>FSUS Lab</t>
  </si>
  <si>
    <t>Gadsden</t>
  </si>
  <si>
    <t>200</t>
  </si>
  <si>
    <t>Gilchrist</t>
  </si>
  <si>
    <t>210</t>
  </si>
  <si>
    <t>Glades</t>
  </si>
  <si>
    <t>220</t>
  </si>
  <si>
    <t>Greater Reading or Writing Skills Literacy Council</t>
  </si>
  <si>
    <t>485</t>
  </si>
  <si>
    <t>Gulf</t>
  </si>
  <si>
    <t>230</t>
  </si>
  <si>
    <t>032</t>
  </si>
  <si>
    <t>Hamilton</t>
  </si>
  <si>
    <t>240</t>
  </si>
  <si>
    <t>Hardee</t>
  </si>
  <si>
    <t>250</t>
  </si>
  <si>
    <t>Hendry</t>
  </si>
  <si>
    <t>260</t>
  </si>
  <si>
    <t>Hernando</t>
  </si>
  <si>
    <t>270</t>
  </si>
  <si>
    <t>Highlands</t>
  </si>
  <si>
    <t>280</t>
  </si>
  <si>
    <t>Hillsborough</t>
  </si>
  <si>
    <t>290</t>
  </si>
  <si>
    <t>292</t>
  </si>
  <si>
    <t>TNF</t>
  </si>
  <si>
    <t>Holmes</t>
  </si>
  <si>
    <t>300</t>
  </si>
  <si>
    <t>Indian River</t>
  </si>
  <si>
    <t>310</t>
  </si>
  <si>
    <t>562</t>
  </si>
  <si>
    <t>Jackson</t>
  </si>
  <si>
    <t>320</t>
  </si>
  <si>
    <t>Jefferson</t>
  </si>
  <si>
    <t>94B</t>
  </si>
  <si>
    <t>Lafayette</t>
  </si>
  <si>
    <t>340</t>
  </si>
  <si>
    <t>Lake</t>
  </si>
  <si>
    <t>350</t>
  </si>
  <si>
    <t>Lake Wales Charter School</t>
  </si>
  <si>
    <t>53D</t>
  </si>
  <si>
    <t>Lake-Sumter State College</t>
  </si>
  <si>
    <t>352</t>
  </si>
  <si>
    <t>Learn to Read</t>
  </si>
  <si>
    <t>555</t>
  </si>
  <si>
    <t>Lee</t>
  </si>
  <si>
    <t>360</t>
  </si>
  <si>
    <t>Leon</t>
  </si>
  <si>
    <t>370</t>
  </si>
  <si>
    <t>Levy</t>
  </si>
  <si>
    <t>380</t>
  </si>
  <si>
    <t>Liberty</t>
  </si>
  <si>
    <t>390</t>
  </si>
  <si>
    <t>Library Foundation of Martin County</t>
  </si>
  <si>
    <t>43A</t>
  </si>
  <si>
    <t>Madison</t>
  </si>
  <si>
    <t>400</t>
  </si>
  <si>
    <t>Manatee</t>
  </si>
  <si>
    <t>410</t>
  </si>
  <si>
    <t>Marion</t>
  </si>
  <si>
    <t>420</t>
  </si>
  <si>
    <t>Marion County Literacy Council, Inc.</t>
  </si>
  <si>
    <t>427</t>
  </si>
  <si>
    <t>Martin</t>
  </si>
  <si>
    <t>430</t>
  </si>
  <si>
    <t>132</t>
  </si>
  <si>
    <t>Miami-Dade</t>
  </si>
  <si>
    <t>130</t>
  </si>
  <si>
    <t>Miami-Dade County, Dept. of Human Services</t>
  </si>
  <si>
    <t>761</t>
  </si>
  <si>
    <t>Miccosukee Tribe - Dade County</t>
  </si>
  <si>
    <t>722</t>
  </si>
  <si>
    <t>Monroe</t>
  </si>
  <si>
    <t>440</t>
  </si>
  <si>
    <t>Nassau</t>
  </si>
  <si>
    <t>450</t>
  </si>
  <si>
    <t>402</t>
  </si>
  <si>
    <t>462</t>
  </si>
  <si>
    <t>Okaloosa</t>
  </si>
  <si>
    <t>460</t>
  </si>
  <si>
    <t>Okeechobee</t>
  </si>
  <si>
    <t>470</t>
  </si>
  <si>
    <t>Orange</t>
  </si>
  <si>
    <t>480</t>
  </si>
  <si>
    <t>Osceola</t>
  </si>
  <si>
    <t>490</t>
  </si>
  <si>
    <t>Palm Beach</t>
  </si>
  <si>
    <t>500</t>
  </si>
  <si>
    <t>Palm Beach County Board of County Commissioners</t>
  </si>
  <si>
    <t>760</t>
  </si>
  <si>
    <t>Palm Beach Literacy Coalition</t>
  </si>
  <si>
    <t>513</t>
  </si>
  <si>
    <t>502</t>
  </si>
  <si>
    <t>Pasco</t>
  </si>
  <si>
    <t>510</t>
  </si>
  <si>
    <t>512</t>
  </si>
  <si>
    <t>172</t>
  </si>
  <si>
    <t>Pinellas</t>
  </si>
  <si>
    <t>520</t>
  </si>
  <si>
    <t>Polk</t>
  </si>
  <si>
    <t>530</t>
  </si>
  <si>
    <t>532</t>
  </si>
  <si>
    <t>Putnam</t>
  </si>
  <si>
    <t>540</t>
  </si>
  <si>
    <t>012</t>
  </si>
  <si>
    <t>Santa Rosa</t>
  </si>
  <si>
    <t>570</t>
  </si>
  <si>
    <t>Sarasota</t>
  </si>
  <si>
    <t>580</t>
  </si>
  <si>
    <t>Seminole</t>
  </si>
  <si>
    <t>592</t>
  </si>
  <si>
    <t>Serenity Village - Center Self-Sufficiency, Inc.</t>
  </si>
  <si>
    <t>52H</t>
  </si>
  <si>
    <t>282</t>
  </si>
  <si>
    <t>South Tech. Charter Academy, Inc.</t>
  </si>
  <si>
    <t>50D</t>
  </si>
  <si>
    <t>Saint Johns</t>
  </si>
  <si>
    <t>550</t>
  </si>
  <si>
    <t>542</t>
  </si>
  <si>
    <t>St. Lucie</t>
  </si>
  <si>
    <t>560</t>
  </si>
  <si>
    <t>522</t>
  </si>
  <si>
    <t>State College of Florida, Manatee - Sarasota</t>
  </si>
  <si>
    <t>412</t>
  </si>
  <si>
    <t>Sumter</t>
  </si>
  <si>
    <t>600</t>
  </si>
  <si>
    <t>Suwannee</t>
  </si>
  <si>
    <t>610</t>
  </si>
  <si>
    <t>372</t>
  </si>
  <si>
    <t>Taylor</t>
  </si>
  <si>
    <t>620</t>
  </si>
  <si>
    <t>Union</t>
  </si>
  <si>
    <t>630</t>
  </si>
  <si>
    <t>University of Florida</t>
  </si>
  <si>
    <t>011</t>
  </si>
  <si>
    <t>University of South Florida</t>
  </si>
  <si>
    <t>291</t>
  </si>
  <si>
    <t>482</t>
  </si>
  <si>
    <t>Volusia</t>
  </si>
  <si>
    <t>640</t>
  </si>
  <si>
    <t>Wakulla</t>
  </si>
  <si>
    <t>650</t>
  </si>
  <si>
    <t>Walton</t>
  </si>
  <si>
    <t>660</t>
  </si>
  <si>
    <t>Washington</t>
  </si>
  <si>
    <t>670</t>
  </si>
  <si>
    <t>SOC Code 1920 RDOL</t>
  </si>
  <si>
    <t>SOC Code 1819 RDOL</t>
  </si>
  <si>
    <t>SOC Code 1819 SDOL</t>
  </si>
  <si>
    <t>1920 SDOL</t>
  </si>
  <si>
    <t>111011</t>
  </si>
  <si>
    <t>111021</t>
  </si>
  <si>
    <t>113011</t>
  </si>
  <si>
    <t>112021</t>
  </si>
  <si>
    <t>119021</t>
  </si>
  <si>
    <t>112022</t>
  </si>
  <si>
    <t>119051</t>
  </si>
  <si>
    <t>112031</t>
  </si>
  <si>
    <t>119141</t>
  </si>
  <si>
    <t>131022</t>
  </si>
  <si>
    <t>113021</t>
  </si>
  <si>
    <t>131023</t>
  </si>
  <si>
    <t>113031</t>
  </si>
  <si>
    <t>131031</t>
  </si>
  <si>
    <t>113071</t>
  </si>
  <si>
    <t>113121</t>
  </si>
  <si>
    <t>131041</t>
  </si>
  <si>
    <t>131051</t>
  </si>
  <si>
    <t>119013</t>
  </si>
  <si>
    <t>119041</t>
  </si>
  <si>
    <t>131121</t>
  </si>
  <si>
    <t>131199</t>
  </si>
  <si>
    <t>119081</t>
  </si>
  <si>
    <t>132072</t>
  </si>
  <si>
    <t>119111</t>
  </si>
  <si>
    <t>151121</t>
  </si>
  <si>
    <t>151132</t>
  </si>
  <si>
    <t>151134</t>
  </si>
  <si>
    <t>151141</t>
  </si>
  <si>
    <t>151142</t>
  </si>
  <si>
    <t>151143</t>
  </si>
  <si>
    <t>151151</t>
  </si>
  <si>
    <t>131071</t>
  </si>
  <si>
    <t>151152</t>
  </si>
  <si>
    <t>131081</t>
  </si>
  <si>
    <t>211093</t>
  </si>
  <si>
    <t>131111</t>
  </si>
  <si>
    <t>232011</t>
  </si>
  <si>
    <t>251194</t>
  </si>
  <si>
    <t>131151</t>
  </si>
  <si>
    <t>271024</t>
  </si>
  <si>
    <t>131161</t>
  </si>
  <si>
    <t>271025</t>
  </si>
  <si>
    <t>131141</t>
  </si>
  <si>
    <t>274011</t>
  </si>
  <si>
    <t>132011</t>
  </si>
  <si>
    <t>291126</t>
  </si>
  <si>
    <t>132051</t>
  </si>
  <si>
    <t>291141</t>
  </si>
  <si>
    <t>132052</t>
  </si>
  <si>
    <t>292011</t>
  </si>
  <si>
    <t>292012</t>
  </si>
  <si>
    <t>132021</t>
  </si>
  <si>
    <t>292021</t>
  </si>
  <si>
    <t>151122</t>
  </si>
  <si>
    <t>292032</t>
  </si>
  <si>
    <t>292034</t>
  </si>
  <si>
    <t>151133</t>
  </si>
  <si>
    <t>292055</t>
  </si>
  <si>
    <t>132081</t>
  </si>
  <si>
    <t>292056</t>
  </si>
  <si>
    <t>292061</t>
  </si>
  <si>
    <t>292071</t>
  </si>
  <si>
    <t>151131</t>
  </si>
  <si>
    <t>292081</t>
  </si>
  <si>
    <t>292099</t>
  </si>
  <si>
    <t>312021</t>
  </si>
  <si>
    <t>172011</t>
  </si>
  <si>
    <t>319011</t>
  </si>
  <si>
    <t>172051</t>
  </si>
  <si>
    <t>319091</t>
  </si>
  <si>
    <t>172061</t>
  </si>
  <si>
    <t>319092</t>
  </si>
  <si>
    <t>172071</t>
  </si>
  <si>
    <t>319097</t>
  </si>
  <si>
    <t>172072</t>
  </si>
  <si>
    <t>332011</t>
  </si>
  <si>
    <t>172112</t>
  </si>
  <si>
    <t>333012</t>
  </si>
  <si>
    <t>172141</t>
  </si>
  <si>
    <t>333051</t>
  </si>
  <si>
    <t>173011</t>
  </si>
  <si>
    <t>351011</t>
  </si>
  <si>
    <t>173023</t>
  </si>
  <si>
    <t>371011</t>
  </si>
  <si>
    <t>192041</t>
  </si>
  <si>
    <t>371012</t>
  </si>
  <si>
    <t>194021</t>
  </si>
  <si>
    <t>373012</t>
  </si>
  <si>
    <t>211011</t>
  </si>
  <si>
    <t>391021</t>
  </si>
  <si>
    <t>411011</t>
  </si>
  <si>
    <t>212011</t>
  </si>
  <si>
    <t>411012</t>
  </si>
  <si>
    <t>212021</t>
  </si>
  <si>
    <t>413011</t>
  </si>
  <si>
    <t>173031</t>
  </si>
  <si>
    <t>413021</t>
  </si>
  <si>
    <t>251011</t>
  </si>
  <si>
    <t>414011</t>
  </si>
  <si>
    <t>251191</t>
  </si>
  <si>
    <t>414012</t>
  </si>
  <si>
    <t>419021</t>
  </si>
  <si>
    <t>252012</t>
  </si>
  <si>
    <t>431011</t>
  </si>
  <si>
    <t>252021</t>
  </si>
  <si>
    <t>434131</t>
  </si>
  <si>
    <t>252022</t>
  </si>
  <si>
    <t>435011</t>
  </si>
  <si>
    <t>252031</t>
  </si>
  <si>
    <t>436011</t>
  </si>
  <si>
    <t>252032</t>
  </si>
  <si>
    <t>436013</t>
  </si>
  <si>
    <t>252051</t>
  </si>
  <si>
    <t>471011</t>
  </si>
  <si>
    <t>253098</t>
  </si>
  <si>
    <t>472021</t>
  </si>
  <si>
    <t>259041</t>
  </si>
  <si>
    <t>472031</t>
  </si>
  <si>
    <t>271014</t>
  </si>
  <si>
    <t>472051</t>
  </si>
  <si>
    <t>472073</t>
  </si>
  <si>
    <t>472111</t>
  </si>
  <si>
    <t>253097</t>
  </si>
  <si>
    <t>272012</t>
  </si>
  <si>
    <t>472121</t>
  </si>
  <si>
    <t>272041</t>
  </si>
  <si>
    <t>472152</t>
  </si>
  <si>
    <t>273031</t>
  </si>
  <si>
    <t>474011</t>
  </si>
  <si>
    <t>273041</t>
  </si>
  <si>
    <t>491011</t>
  </si>
  <si>
    <t>273042</t>
  </si>
  <si>
    <t>492022</t>
  </si>
  <si>
    <t>273043</t>
  </si>
  <si>
    <t>492098</t>
  </si>
  <si>
    <t>493011</t>
  </si>
  <si>
    <t>274021</t>
  </si>
  <si>
    <t>493031</t>
  </si>
  <si>
    <t>493042</t>
  </si>
  <si>
    <t>499021</t>
  </si>
  <si>
    <t>499041</t>
  </si>
  <si>
    <t>511011</t>
  </si>
  <si>
    <t>291071</t>
  </si>
  <si>
    <t>514041</t>
  </si>
  <si>
    <t>514121</t>
  </si>
  <si>
    <t>531031</t>
  </si>
  <si>
    <t>292041</t>
  </si>
  <si>
    <t>532011</t>
  </si>
  <si>
    <t>292052</t>
  </si>
  <si>
    <t>532012</t>
  </si>
  <si>
    <t>533021</t>
  </si>
  <si>
    <t>533032</t>
  </si>
  <si>
    <t>537051</t>
  </si>
  <si>
    <t/>
  </si>
  <si>
    <t>312011</t>
  </si>
  <si>
    <t>319094</t>
  </si>
  <si>
    <t>339021</t>
  </si>
  <si>
    <t>339093</t>
  </si>
  <si>
    <t>351012</t>
  </si>
  <si>
    <t>372021</t>
  </si>
  <si>
    <t>413031</t>
  </si>
  <si>
    <t>419022</t>
  </si>
  <si>
    <t>433031</t>
  </si>
  <si>
    <t>433071</t>
  </si>
  <si>
    <t>434051</t>
  </si>
  <si>
    <t>434161</t>
  </si>
  <si>
    <t>435031</t>
  </si>
  <si>
    <t>435071</t>
  </si>
  <si>
    <t>436012</t>
  </si>
  <si>
    <t>436014</t>
  </si>
  <si>
    <t>472081</t>
  </si>
  <si>
    <t>472141</t>
  </si>
  <si>
    <t>472151</t>
  </si>
  <si>
    <t>472161</t>
  </si>
  <si>
    <t>472181</t>
  </si>
  <si>
    <t>472211</t>
  </si>
  <si>
    <t>472221</t>
  </si>
  <si>
    <t>474051</t>
  </si>
  <si>
    <t>492011</t>
  </si>
  <si>
    <t>492094</t>
  </si>
  <si>
    <t>493021</t>
  </si>
  <si>
    <t>493023</t>
  </si>
  <si>
    <t>493051</t>
  </si>
  <si>
    <t>499052</t>
  </si>
  <si>
    <t>499051</t>
  </si>
  <si>
    <t>499071</t>
  </si>
  <si>
    <t>512023</t>
  </si>
  <si>
    <t>512091</t>
  </si>
  <si>
    <t>512041</t>
  </si>
  <si>
    <t>517011</t>
  </si>
  <si>
    <t>518031</t>
  </si>
  <si>
    <t>519012</t>
  </si>
  <si>
    <t>533022</t>
  </si>
  <si>
    <t>535011</t>
  </si>
  <si>
    <t>533033</t>
  </si>
  <si>
    <t>535021</t>
  </si>
  <si>
    <t>Yes</t>
  </si>
  <si>
    <t>Primary Source</t>
  </si>
  <si>
    <t>No</t>
  </si>
  <si>
    <t>Secondary Sources</t>
  </si>
  <si>
    <t>2019-20 Postsecondary College Credit CTE Programs with Primary SOC codes</t>
  </si>
  <si>
    <t>Concatenate</t>
  </si>
  <si>
    <t>CIP Number</t>
  </si>
  <si>
    <t>Program</t>
  </si>
  <si>
    <t>Prog Type</t>
  </si>
  <si>
    <t>SOC Code</t>
  </si>
  <si>
    <t>SOC Title</t>
  </si>
  <si>
    <t>Primary or Secondary</t>
  </si>
  <si>
    <t>PROGRAM # (CLOCK ONLY)</t>
  </si>
  <si>
    <t>0101000001</t>
  </si>
  <si>
    <t>Skilled Cattle Worker</t>
  </si>
  <si>
    <t>CCC</t>
  </si>
  <si>
    <t>Farmers, Ranchers, and Other Agricultural Managers</t>
  </si>
  <si>
    <t>0101010102</t>
  </si>
  <si>
    <t>Horticulture Specialist</t>
  </si>
  <si>
    <t>First-Line Supervisors of Landscaping, Lawn Service, and Groundskeeping Workers</t>
  </si>
  <si>
    <t>0101030302</t>
  </si>
  <si>
    <t>Aquaculture Technology</t>
  </si>
  <si>
    <t>First-Line Supervisors of Farming, Fishing, and Forestry Workers</t>
  </si>
  <si>
    <t>0101050701</t>
  </si>
  <si>
    <t>Equine Assistant Management</t>
  </si>
  <si>
    <t>451011</t>
  </si>
  <si>
    <t>0101050703</t>
  </si>
  <si>
    <t>Equine Technician</t>
  </si>
  <si>
    <t>First-Line Supervisors of Farming, Fishing and Forestry Workers</t>
  </si>
  <si>
    <t>0101060503</t>
  </si>
  <si>
    <t>Landscape &amp; Horticulture Specialist</t>
  </si>
  <si>
    <t>373011</t>
  </si>
  <si>
    <t>Landscaping and Groundskeeping Workers</t>
  </si>
  <si>
    <t>0101060504</t>
  </si>
  <si>
    <t>Landscape &amp; Horticulture Professional</t>
  </si>
  <si>
    <t>0101060505</t>
  </si>
  <si>
    <t>Landscape &amp; Horticulture Technician</t>
  </si>
  <si>
    <t>0101060602</t>
  </si>
  <si>
    <t>Nursery Management</t>
  </si>
  <si>
    <t>CAR</t>
  </si>
  <si>
    <t>Primary</t>
  </si>
  <si>
    <t>A010616</t>
  </si>
  <si>
    <t>0101060703</t>
  </si>
  <si>
    <t>Landscape &amp; Turf Management</t>
  </si>
  <si>
    <t>A200100</t>
  </si>
  <si>
    <t>0101110301</t>
  </si>
  <si>
    <t>Biomass Cultivation Specialist</t>
  </si>
  <si>
    <t>194011</t>
  </si>
  <si>
    <t>Agricultural and Food Science Technicians</t>
  </si>
  <si>
    <t>0103060101</t>
  </si>
  <si>
    <t>Marine Mammal Behavior and Training</t>
  </si>
  <si>
    <t>392011</t>
  </si>
  <si>
    <t>Animal Trainers</t>
  </si>
  <si>
    <t>0103060102</t>
  </si>
  <si>
    <t>Tropical Ornamental Mariculture Technician</t>
  </si>
  <si>
    <t>452093</t>
  </si>
  <si>
    <t>Farmworkers, Farm, Ranch, and Aquacultural Animals</t>
  </si>
  <si>
    <t>0131030202</t>
  </si>
  <si>
    <t>Turf Equipment Technology--ATD</t>
  </si>
  <si>
    <t>ATD</t>
  </si>
  <si>
    <t>493053</t>
  </si>
  <si>
    <t>Outdoor Power Equipment and Other Small Engine Mechanics</t>
  </si>
  <si>
    <t>0131030203</t>
  </si>
  <si>
    <t>CAR-ATD</t>
  </si>
  <si>
    <t>A020608</t>
  </si>
  <si>
    <t>0151080810</t>
  </si>
  <si>
    <t>Veterinary Assisting</t>
  </si>
  <si>
    <t>Veterinary Technologists and Technicians</t>
  </si>
  <si>
    <t>A010512</t>
  </si>
  <si>
    <t>0249030400</t>
  </si>
  <si>
    <t>Diving Business and Technology</t>
  </si>
  <si>
    <t>AAS</t>
  </si>
  <si>
    <t>499092</t>
  </si>
  <si>
    <t>Commercial Divers</t>
  </si>
  <si>
    <t>0249030401</t>
  </si>
  <si>
    <t>Professional Research Diving</t>
  </si>
  <si>
    <t>0249030402</t>
  </si>
  <si>
    <t>Diving Medical Technician</t>
  </si>
  <si>
    <t>0249030403</t>
  </si>
  <si>
    <t>Professional Dive Instructor</t>
  </si>
  <si>
    <t>0249030404</t>
  </si>
  <si>
    <t>Fundamentals of Professional Diving</t>
  </si>
  <si>
    <t>0249030405</t>
  </si>
  <si>
    <t>Introduction to Commercial Work/Diving</t>
  </si>
  <si>
    <t>0252040900</t>
  </si>
  <si>
    <t>Distribution and Logistics Management</t>
  </si>
  <si>
    <t>Sales Representatives, Wholesale and Manufacturing, Technical and Scientific Products</t>
  </si>
  <si>
    <t>M812040</t>
  </si>
  <si>
    <t>0252070100</t>
  </si>
  <si>
    <t>Entrepreneurship</t>
  </si>
  <si>
    <t>General and Operations Managers</t>
  </si>
  <si>
    <t>0252080102</t>
  </si>
  <si>
    <t>Financial Para-planner-Financial Services</t>
  </si>
  <si>
    <t>Personal Financial Advisors</t>
  </si>
  <si>
    <t>0252080103</t>
  </si>
  <si>
    <t>Mortgage Finance Management-Financial Services</t>
  </si>
  <si>
    <t>Financial Managers</t>
  </si>
  <si>
    <t>0252080105</t>
  </si>
  <si>
    <t>Mortgage Finance Specialist-Financial Services</t>
  </si>
  <si>
    <t>0252080112</t>
  </si>
  <si>
    <t>Loan Originator - Mortgage</t>
  </si>
  <si>
    <t>Loan Officers</t>
  </si>
  <si>
    <t>F100300</t>
  </si>
  <si>
    <t>0252080301</t>
  </si>
  <si>
    <t>Banking Management-Financial Services</t>
  </si>
  <si>
    <t>Financial Analysts</t>
  </si>
  <si>
    <t>0252080302</t>
  </si>
  <si>
    <t>Banking Operations-Financial Services</t>
  </si>
  <si>
    <t>0252080303</t>
  </si>
  <si>
    <t>Banking Specialist-Financial Services</t>
  </si>
  <si>
    <t>0252090102</t>
  </si>
  <si>
    <t>Cruise Line Operations</t>
  </si>
  <si>
    <t>Customer Service Representatives</t>
  </si>
  <si>
    <t>0252090400</t>
  </si>
  <si>
    <t>Lodging Operations</t>
  </si>
  <si>
    <t>Lodging Managers</t>
  </si>
  <si>
    <t>M607010</t>
  </si>
  <si>
    <t>0252090402</t>
  </si>
  <si>
    <t>Rooms Division Management</t>
  </si>
  <si>
    <t>0252090403</t>
  </si>
  <si>
    <t>Guest Services Specialist</t>
  </si>
  <si>
    <t>434081</t>
  </si>
  <si>
    <t>Hotel, Motel, and Resort Desk Clerks</t>
  </si>
  <si>
    <t>0252090405</t>
  </si>
  <si>
    <t>Rooms Division Specialist</t>
  </si>
  <si>
    <t>0252090406</t>
  </si>
  <si>
    <t>Rooms Division Operations</t>
  </si>
  <si>
    <t>0252090503</t>
  </si>
  <si>
    <t>Food and Beverage Management</t>
  </si>
  <si>
    <t>Food Service Managers</t>
  </si>
  <si>
    <t>0252090507</t>
  </si>
  <si>
    <t>Food and Beverage Specialist</t>
  </si>
  <si>
    <t>0252090508</t>
  </si>
  <si>
    <t>Food and Beverage Operations</t>
  </si>
  <si>
    <t>0252090905</t>
  </si>
  <si>
    <t>Event Planning Management</t>
  </si>
  <si>
    <t>Meeting, Convention, and Event Planners</t>
  </si>
  <si>
    <t>0252140104</t>
  </si>
  <si>
    <t>Marketing, Management and Entrepreneurial Principles</t>
  </si>
  <si>
    <t>M200500</t>
  </si>
  <si>
    <t>0252140111</t>
  </si>
  <si>
    <t>Marketing Operations</t>
  </si>
  <si>
    <t>First-Line Supervisors of Retail Sales Workers</t>
  </si>
  <si>
    <t>0252140112</t>
  </si>
  <si>
    <t>Digital Marketing Management</t>
  </si>
  <si>
    <t>Marketing Managers</t>
  </si>
  <si>
    <t>0252150101</t>
  </si>
  <si>
    <t>Real Estate Sales Associate Post Licensing</t>
  </si>
  <si>
    <t>Real Estate Sales Agents</t>
  </si>
  <si>
    <t>M200100</t>
  </si>
  <si>
    <t>0252150107</t>
  </si>
  <si>
    <t>Real Estate Sales Agent</t>
  </si>
  <si>
    <t>M807010</t>
  </si>
  <si>
    <t>0252190600</t>
  </si>
  <si>
    <t>Hospitality and Tourism</t>
  </si>
  <si>
    <t>Meeting Convention/Event Planner</t>
  </si>
  <si>
    <t>M811040</t>
  </si>
  <si>
    <t>0252190803</t>
  </si>
  <si>
    <t>Life Insurance Marketing</t>
  </si>
  <si>
    <t>Insurance Sales Agents</t>
  </si>
  <si>
    <t>M810012</t>
  </si>
  <si>
    <t>0252190805</t>
  </si>
  <si>
    <t>Insurance General Lines Agent</t>
  </si>
  <si>
    <t>M810014</t>
  </si>
  <si>
    <t>0252190806</t>
  </si>
  <si>
    <t>Insurance Claims Adjuster</t>
  </si>
  <si>
    <t>Claims Adjusters, Examiners, and Investigators</t>
  </si>
  <si>
    <t>M810015</t>
  </si>
  <si>
    <t>0252190807</t>
  </si>
  <si>
    <t>Insurance Customer Service Representative</t>
  </si>
  <si>
    <t>M810016</t>
  </si>
  <si>
    <t>0252190809</t>
  </si>
  <si>
    <t>M810017</t>
  </si>
  <si>
    <t>0252190810</t>
  </si>
  <si>
    <t>Personal Lines Insurance Agent (20-44)</t>
  </si>
  <si>
    <t>M810021</t>
  </si>
  <si>
    <t>0252190811</t>
  </si>
  <si>
    <t>Property Adjuster Estimating</t>
  </si>
  <si>
    <t>F100400</t>
  </si>
  <si>
    <t>0311010200</t>
  </si>
  <si>
    <t>Medical Education Simulator Technician</t>
  </si>
  <si>
    <t>Health Technologists and Technicians, All Other</t>
  </si>
  <si>
    <t>H170400</t>
  </si>
  <si>
    <t>0312030102</t>
  </si>
  <si>
    <t>Florida Funeral Director</t>
  </si>
  <si>
    <t>394031</t>
  </si>
  <si>
    <t>Morticians, Undertakers, and Funeral Directors</t>
  </si>
  <si>
    <t>0331050703</t>
  </si>
  <si>
    <t>Personal Trainer</t>
  </si>
  <si>
    <t>399031</t>
  </si>
  <si>
    <t>Fitness Trainers and Aerobics Instructors</t>
  </si>
  <si>
    <t>D500300</t>
  </si>
  <si>
    <t>0341010101</t>
  </si>
  <si>
    <t>Biotechnology Laboratory Specialist</t>
  </si>
  <si>
    <t>Biological Technicians</t>
  </si>
  <si>
    <t>0351060108</t>
  </si>
  <si>
    <t>Dental Assisting Technology and Management--ATD</t>
  </si>
  <si>
    <t>Dental Assistants</t>
  </si>
  <si>
    <t>0351060112</t>
  </si>
  <si>
    <t>Dental Assisting</t>
  </si>
  <si>
    <t>H170106</t>
  </si>
  <si>
    <t>0351060113</t>
  </si>
  <si>
    <t>Dental Assisting Technology and Management - ATD</t>
  </si>
  <si>
    <t>H170113</t>
  </si>
  <si>
    <t>0351060300</t>
  </si>
  <si>
    <t>Dental Laboratory Technology</t>
  </si>
  <si>
    <t>519081</t>
  </si>
  <si>
    <t>Dental Laboratory Technicians</t>
  </si>
  <si>
    <t>H170103</t>
  </si>
  <si>
    <t>0351060301</t>
  </si>
  <si>
    <t>Dental Laboratory Technology and Management</t>
  </si>
  <si>
    <t>Medical and Health Services Managers</t>
  </si>
  <si>
    <t>0351060306</t>
  </si>
  <si>
    <t>H170108</t>
  </si>
  <si>
    <t>0351070201</t>
  </si>
  <si>
    <t>Health Care Services</t>
  </si>
  <si>
    <t>0351070302</t>
  </si>
  <si>
    <t>Health Unit Coordinator/Monitor Technician</t>
  </si>
  <si>
    <t>Medical Secretaries</t>
  </si>
  <si>
    <t>H170107</t>
  </si>
  <si>
    <t>0351070701</t>
  </si>
  <si>
    <t>Medical Record Transcribing/Healthcare Documentation</t>
  </si>
  <si>
    <t>Medical Transcriptionists</t>
  </si>
  <si>
    <t>H170506</t>
  </si>
  <si>
    <t>0351070702</t>
  </si>
  <si>
    <t>Medical Coder/Biller</t>
  </si>
  <si>
    <t>Medical Records and Health Information Technicians</t>
  </si>
  <si>
    <t>H170526</t>
  </si>
  <si>
    <t>0351070704</t>
  </si>
  <si>
    <t>Medical Record Transcribing/Healthcare Documentation - ATD</t>
  </si>
  <si>
    <t>H170508</t>
  </si>
  <si>
    <t>0351070706</t>
  </si>
  <si>
    <t>Medical Record Transcribing--ATD</t>
  </si>
  <si>
    <t>0351070707</t>
  </si>
  <si>
    <t>Medical Information Coder/Biller</t>
  </si>
  <si>
    <t>0351070711</t>
  </si>
  <si>
    <t>Healthcare Informatics Specialist</t>
  </si>
  <si>
    <t>0351070712</t>
  </si>
  <si>
    <t>0351070713</t>
  </si>
  <si>
    <t>Medical Coder/Biller--ATD</t>
  </si>
  <si>
    <t>0351070714</t>
  </si>
  <si>
    <t>0351070715</t>
  </si>
  <si>
    <t>H170530</t>
  </si>
  <si>
    <t>0351070716</t>
  </si>
  <si>
    <t>H170529</t>
  </si>
  <si>
    <t>0351071901</t>
  </si>
  <si>
    <t>Clinical Research Coordinator</t>
  </si>
  <si>
    <t>0351080100</t>
  </si>
  <si>
    <t>Medical Assisting</t>
  </si>
  <si>
    <t>Medical Assistants</t>
  </si>
  <si>
    <t>H170503</t>
  </si>
  <si>
    <t>0351080102</t>
  </si>
  <si>
    <t>H170515</t>
  </si>
  <si>
    <t>0351080104</t>
  </si>
  <si>
    <t>Medical Assisting Specialist</t>
  </si>
  <si>
    <t>0351080201</t>
  </si>
  <si>
    <t>Medical Laboratory Assisting</t>
  </si>
  <si>
    <t>Medical and Clinical Laboratory Technicians</t>
  </si>
  <si>
    <t>H170306</t>
  </si>
  <si>
    <t>0351080503</t>
  </si>
  <si>
    <t>Pharmacy Technician -ATD</t>
  </si>
  <si>
    <t>Pharmacy Technicians</t>
  </si>
  <si>
    <t>0351080506</t>
  </si>
  <si>
    <t>Pharmacy Technician</t>
  </si>
  <si>
    <t>H170500</t>
  </si>
  <si>
    <t>0351080507</t>
  </si>
  <si>
    <t>Pharmacy Technician  ATD</t>
  </si>
  <si>
    <t>H170700</t>
  </si>
  <si>
    <t>0351080605</t>
  </si>
  <si>
    <t>Orthopedic Technology</t>
  </si>
  <si>
    <t>H170800</t>
  </si>
  <si>
    <t>0351081000</t>
  </si>
  <si>
    <t>Emergency Medical Responder</t>
  </si>
  <si>
    <t>533011</t>
  </si>
  <si>
    <t>Ambulance Drivers and Attendants, Except Emergency Medical Technicians</t>
  </si>
  <si>
    <t>H171500</t>
  </si>
  <si>
    <t>0351089902</t>
  </si>
  <si>
    <t>Central Sterile Processing Technology</t>
  </si>
  <si>
    <t>319093</t>
  </si>
  <si>
    <t>Medical Equipment Preparers</t>
  </si>
  <si>
    <t>H170222</t>
  </si>
  <si>
    <t>0351090203</t>
  </si>
  <si>
    <t>Electrocardiograph Technology</t>
  </si>
  <si>
    <t>292031</t>
  </si>
  <si>
    <t>Cardiovascular Technologists and Technicians</t>
  </si>
  <si>
    <t>H170208</t>
  </si>
  <si>
    <t>0351090400</t>
  </si>
  <si>
    <t>Emergency Medical Technician (EMT)</t>
  </si>
  <si>
    <t>Emergency Medical Technicians and Paramedics</t>
  </si>
  <si>
    <t>0351090403</t>
  </si>
  <si>
    <t>Emergency Medical Technician (EMT)--ATD</t>
  </si>
  <si>
    <t>0351090404</t>
  </si>
  <si>
    <t>W170208</t>
  </si>
  <si>
    <t>0351090405</t>
  </si>
  <si>
    <t>Paramedic</t>
  </si>
  <si>
    <t>0351090408</t>
  </si>
  <si>
    <t>Emergency Medical Technician - ATD</t>
  </si>
  <si>
    <t>0351090413</t>
  </si>
  <si>
    <t>W170212</t>
  </si>
  <si>
    <t>0351090414</t>
  </si>
  <si>
    <t>Emergency Medical Technician</t>
  </si>
  <si>
    <t>W170213</t>
  </si>
  <si>
    <t>0351090415</t>
  </si>
  <si>
    <t>0351090416</t>
  </si>
  <si>
    <t>W170211</t>
  </si>
  <si>
    <t>0351090417</t>
  </si>
  <si>
    <t>0351090418</t>
  </si>
  <si>
    <t>H170212</t>
  </si>
  <si>
    <t>0351090503</t>
  </si>
  <si>
    <t>Nuclear Medicine Technology Specialist</t>
  </si>
  <si>
    <t>292033</t>
  </si>
  <si>
    <t>Nuclear Medicine Technologists</t>
  </si>
  <si>
    <t>0351090703</t>
  </si>
  <si>
    <t>Radiation Therapy Specialist</t>
  </si>
  <si>
    <t>291124</t>
  </si>
  <si>
    <t>Radiation Therapists</t>
  </si>
  <si>
    <t>0351090706</t>
  </si>
  <si>
    <t>Radiologic Technology</t>
  </si>
  <si>
    <t>Radiologic Technologists</t>
  </si>
  <si>
    <t>W170210</t>
  </si>
  <si>
    <t>0351090903</t>
  </si>
  <si>
    <t>Central Sterile Processing Technologist</t>
  </si>
  <si>
    <t>0351090904</t>
  </si>
  <si>
    <t>Surgical Technology Specialist</t>
  </si>
  <si>
    <t>Surgical Technologists</t>
  </si>
  <si>
    <t>0351090905</t>
  </si>
  <si>
    <t>Surgical Technology</t>
  </si>
  <si>
    <t>H170211</t>
  </si>
  <si>
    <t>0351090908</t>
  </si>
  <si>
    <t>Surgical First Assistant</t>
  </si>
  <si>
    <t>0351091005</t>
  </si>
  <si>
    <t>Diagnostic Medical Sonography Specialist</t>
  </si>
  <si>
    <t>Diagnostic Medical Sonographers</t>
  </si>
  <si>
    <t>0351099902</t>
  </si>
  <si>
    <t>Endoscopic Technician</t>
  </si>
  <si>
    <t>319099</t>
  </si>
  <si>
    <t>Healthcare Support Workers, All Other</t>
  </si>
  <si>
    <t>0351100401</t>
  </si>
  <si>
    <t>Medical Clinical Laboratory Technician -ATD</t>
  </si>
  <si>
    <t>0351100404</t>
  </si>
  <si>
    <t>Medical Clinical Laboratory Technician - ATD</t>
  </si>
  <si>
    <t>H170600</t>
  </si>
  <si>
    <t>0351100600</t>
  </si>
  <si>
    <t>Ophthalmic Laboratory Technician</t>
  </si>
  <si>
    <t>519083</t>
  </si>
  <si>
    <t>Ophthalmic Laboratory Technicians</t>
  </si>
  <si>
    <t>0351100901</t>
  </si>
  <si>
    <t>Phlebotomy</t>
  </si>
  <si>
    <t>Phlebotomists</t>
  </si>
  <si>
    <t>H170302</t>
  </si>
  <si>
    <t>0351101100</t>
  </si>
  <si>
    <t>Hemodialysis Technician</t>
  </si>
  <si>
    <t>H170207</t>
  </si>
  <si>
    <t>0351150102</t>
  </si>
  <si>
    <t>Addictions Studies</t>
  </si>
  <si>
    <t>211023</t>
  </si>
  <si>
    <t>Mental Health and Substance Abuse Social Workers</t>
  </si>
  <si>
    <t>0351150200</t>
  </si>
  <si>
    <t>Psychiatric Technology</t>
  </si>
  <si>
    <t>292053</t>
  </si>
  <si>
    <t>Psychiatric Technicians</t>
  </si>
  <si>
    <t>H181106</t>
  </si>
  <si>
    <t>0351150204</t>
  </si>
  <si>
    <t>Mental Health Technician</t>
  </si>
  <si>
    <t>H180100</t>
  </si>
  <si>
    <t>0351150300</t>
  </si>
  <si>
    <t>Family Health Support Worker--ATD</t>
  </si>
  <si>
    <t>0351150403</t>
  </si>
  <si>
    <t>Human Services Assistant</t>
  </si>
  <si>
    <t>Social and Human Service Assistants</t>
  </si>
  <si>
    <t>0351180201</t>
  </si>
  <si>
    <t>Optometric Assisting</t>
  </si>
  <si>
    <t>Opticians, Dispensing</t>
  </si>
  <si>
    <t>H170704</t>
  </si>
  <si>
    <t>0351180203</t>
  </si>
  <si>
    <t>H170705</t>
  </si>
  <si>
    <t>0351180302</t>
  </si>
  <si>
    <t>Eye Care Technician</t>
  </si>
  <si>
    <t>0351221100</t>
  </si>
  <si>
    <t>Health Navigator Specialist</t>
  </si>
  <si>
    <t>211094</t>
  </si>
  <si>
    <t>Community Health Worker</t>
  </si>
  <si>
    <t>0351260200</t>
  </si>
  <si>
    <t>Home Health Aide</t>
  </si>
  <si>
    <t>311011</t>
  </si>
  <si>
    <t>Home Health Aides</t>
  </si>
  <si>
    <t>H170604</t>
  </si>
  <si>
    <t>0351310302</t>
  </si>
  <si>
    <t>Nutrition and Dietetic Clerk</t>
  </si>
  <si>
    <t>292051</t>
  </si>
  <si>
    <t>Dietetic Technicians</t>
  </si>
  <si>
    <t>N300100</t>
  </si>
  <si>
    <t>0351310405</t>
  </si>
  <si>
    <t>Dietetic Management and Supervision</t>
  </si>
  <si>
    <t>N900100</t>
  </si>
  <si>
    <t>0351350100</t>
  </si>
  <si>
    <t>Massage Therapy</t>
  </si>
  <si>
    <t>Massage Therapists</t>
  </si>
  <si>
    <t>H120405</t>
  </si>
  <si>
    <t>0351350102</t>
  </si>
  <si>
    <t>H120406</t>
  </si>
  <si>
    <t>0351390100</t>
  </si>
  <si>
    <t>Practical Nursing</t>
  </si>
  <si>
    <t>Licensed Practical and Licensed Vocational Nurses</t>
  </si>
  <si>
    <t>H170605</t>
  </si>
  <si>
    <t>0351390101</t>
  </si>
  <si>
    <t>Licensed Practical and Licensed Vocational Nurse</t>
  </si>
  <si>
    <t>H170607</t>
  </si>
  <si>
    <t>0351390200</t>
  </si>
  <si>
    <t>Nursing Assistant (Long-Term Care)</t>
  </si>
  <si>
    <t>311014</t>
  </si>
  <si>
    <t>Nursing Assistants</t>
  </si>
  <si>
    <t>H170602</t>
  </si>
  <si>
    <t>0351390202</t>
  </si>
  <si>
    <t>Patient Care Assistant</t>
  </si>
  <si>
    <t>H170692</t>
  </si>
  <si>
    <t>0351390203</t>
  </si>
  <si>
    <t>Nursing Assistant (Articulated)</t>
  </si>
  <si>
    <t>H170690</t>
  </si>
  <si>
    <t>0351390205</t>
  </si>
  <si>
    <t>Patient Care Technician</t>
  </si>
  <si>
    <t>H170694</t>
  </si>
  <si>
    <t>0412050312</t>
  </si>
  <si>
    <t>Professional Culinary Arts &amp; Hospitality</t>
  </si>
  <si>
    <t>N100500</t>
  </si>
  <si>
    <t>0413030111</t>
  </si>
  <si>
    <t>High/Scope Preschool Approach Curriculum Specialization</t>
  </si>
  <si>
    <t>259031</t>
  </si>
  <si>
    <t>Instructional Coordinators</t>
  </si>
  <si>
    <t>0413121000</t>
  </si>
  <si>
    <t>Early Childhood Inclusion Specialization</t>
  </si>
  <si>
    <t>Special Education Teacher, Preschool</t>
  </si>
  <si>
    <t>0419069911</t>
  </si>
  <si>
    <t>Environmental Services</t>
  </si>
  <si>
    <t>First-Line Supervisors of Housekeeping and Janitorial Workers</t>
  </si>
  <si>
    <t>V200610</t>
  </si>
  <si>
    <t>0419070802</t>
  </si>
  <si>
    <t>Child Care Center Operations</t>
  </si>
  <si>
    <t>119031</t>
  </si>
  <si>
    <t>Education Administrators, Preschool and Child Care Center/Program</t>
  </si>
  <si>
    <t>V200206</t>
  </si>
  <si>
    <t>0419070904</t>
  </si>
  <si>
    <t>Early Childhood Development Specialization</t>
  </si>
  <si>
    <t>252011</t>
  </si>
  <si>
    <t>Preschool Teachers, Except Special Education</t>
  </si>
  <si>
    <t>0419070905</t>
  </si>
  <si>
    <t>Family Child Care Training</t>
  </si>
  <si>
    <t>399011</t>
  </si>
  <si>
    <t>Childcare Workers</t>
  </si>
  <si>
    <t>V200410</t>
  </si>
  <si>
    <t>0419070906</t>
  </si>
  <si>
    <t>Child Care Center Management Specialization</t>
  </si>
  <si>
    <t>0419070907</t>
  </si>
  <si>
    <t>Infant/Toddler Specialization</t>
  </si>
  <si>
    <t>0419070908</t>
  </si>
  <si>
    <t>Preschool Specialization</t>
  </si>
  <si>
    <t>0419070913</t>
  </si>
  <si>
    <t>Early Childhood Education</t>
  </si>
  <si>
    <t>E300100</t>
  </si>
  <si>
    <t>0419070914</t>
  </si>
  <si>
    <t>School Age Professional Certificate</t>
  </si>
  <si>
    <t>V200310</t>
  </si>
  <si>
    <t>0419090606</t>
  </si>
  <si>
    <t>Fashion Technology and Design Services</t>
  </si>
  <si>
    <t>271022</t>
  </si>
  <si>
    <t>Fashion Designers</t>
  </si>
  <si>
    <t>V200400</t>
  </si>
  <si>
    <t>0450040804</t>
  </si>
  <si>
    <t>Interior Decorating Services</t>
  </si>
  <si>
    <t>271029</t>
  </si>
  <si>
    <t>Designers, All Other</t>
  </si>
  <si>
    <t>V200600</t>
  </si>
  <si>
    <t>0450040805</t>
  </si>
  <si>
    <t>Kitchen and Bath Specialization</t>
  </si>
  <si>
    <t>0450040807</t>
  </si>
  <si>
    <t>Home Staging Specialist</t>
  </si>
  <si>
    <t>0451159901</t>
  </si>
  <si>
    <t>Addiction Services</t>
  </si>
  <si>
    <t>0451159902</t>
  </si>
  <si>
    <t>Aging Services</t>
  </si>
  <si>
    <t>0451159903</t>
  </si>
  <si>
    <t>Community Health Workers</t>
  </si>
  <si>
    <t>0451159904</t>
  </si>
  <si>
    <t>Domestic Violence Services</t>
  </si>
  <si>
    <t>0451159905</t>
  </si>
  <si>
    <t>Human Services Generalist</t>
  </si>
  <si>
    <t>0451159906</t>
  </si>
  <si>
    <t>Youth Development Services</t>
  </si>
  <si>
    <t>0509070200</t>
  </si>
  <si>
    <t>Digital Media Technology</t>
  </si>
  <si>
    <t>Network and Computer Systems Administrators</t>
  </si>
  <si>
    <t>Y500100</t>
  </si>
  <si>
    <t>0510030306</t>
  </si>
  <si>
    <t>Digital Design</t>
  </si>
  <si>
    <t>Multimedia Artists and Animators</t>
  </si>
  <si>
    <t>B070600</t>
  </si>
  <si>
    <t>0510030307</t>
  </si>
  <si>
    <t>Digital Design 1</t>
  </si>
  <si>
    <t>439031</t>
  </si>
  <si>
    <t>Desktop Publishers</t>
  </si>
  <si>
    <t>K700100</t>
  </si>
  <si>
    <t>0510030308</t>
  </si>
  <si>
    <t>Digital Design 2</t>
  </si>
  <si>
    <t>K700200</t>
  </si>
  <si>
    <t>0511010302</t>
  </si>
  <si>
    <t>Applied Information Technology</t>
  </si>
  <si>
    <t>Computer User Support Specialists</t>
  </si>
  <si>
    <t>Y300400</t>
  </si>
  <si>
    <t>0511010307</t>
  </si>
  <si>
    <t>Information Technology Administration</t>
  </si>
  <si>
    <t>Computer and Information Systems Managers</t>
  </si>
  <si>
    <t>0511010309</t>
  </si>
  <si>
    <t>Mobile Device Technology</t>
  </si>
  <si>
    <t>0511010311</t>
  </si>
  <si>
    <t>Information Technology Support Specialist</t>
  </si>
  <si>
    <t>0511010312</t>
  </si>
  <si>
    <t>Information Technology Analysis</t>
  </si>
  <si>
    <t>Computer Systems Analysts</t>
  </si>
  <si>
    <t>0511010313</t>
  </si>
  <si>
    <t>Help Desk Support Technician</t>
  </si>
  <si>
    <t>0511020102</t>
  </si>
  <si>
    <t>Web Application Development &amp; Programming</t>
  </si>
  <si>
    <t>Computer Programmers</t>
  </si>
  <si>
    <t>Y700500</t>
  </si>
  <si>
    <t>0511020103</t>
  </si>
  <si>
    <t>Computer Programming Specialist</t>
  </si>
  <si>
    <t>0511020110</t>
  </si>
  <si>
    <t>Internet of Things Applications</t>
  </si>
  <si>
    <t>0511020200</t>
  </si>
  <si>
    <t>Computer Programmer</t>
  </si>
  <si>
    <t>0511020202</t>
  </si>
  <si>
    <t>Business Computer Programming</t>
  </si>
  <si>
    <t>B070320</t>
  </si>
  <si>
    <t>0511020307</t>
  </si>
  <si>
    <t>Oracle Certified Database Administrator</t>
  </si>
  <si>
    <t>Database Administrators</t>
  </si>
  <si>
    <t>0511020308</t>
  </si>
  <si>
    <t>Oracle Certified Database Developer</t>
  </si>
  <si>
    <t>0511020309</t>
  </si>
  <si>
    <t>Microsoft Certified Database Administrator Certificate</t>
  </si>
  <si>
    <t>0511020313</t>
  </si>
  <si>
    <t>Java Development &amp; Programming</t>
  </si>
  <si>
    <t>Y700200</t>
  </si>
  <si>
    <t>0511020314</t>
  </si>
  <si>
    <t>.NET Application Development and Programming</t>
  </si>
  <si>
    <t>Y700400</t>
  </si>
  <si>
    <t>0511020315</t>
  </si>
  <si>
    <t>Database Application Development &amp; Programming</t>
  </si>
  <si>
    <t>Y700300</t>
  </si>
  <si>
    <t>0511080100</t>
  </si>
  <si>
    <t>Web Development</t>
  </si>
  <si>
    <t>151199</t>
  </si>
  <si>
    <t>Computer Occupations, All Other</t>
  </si>
  <si>
    <t>Y700100</t>
  </si>
  <si>
    <t>0511080103</t>
  </si>
  <si>
    <t>Web Development Specialist</t>
  </si>
  <si>
    <t>0511080207</t>
  </si>
  <si>
    <t>Database and Programming Essentials</t>
  </si>
  <si>
    <t>Y300100</t>
  </si>
  <si>
    <t>0511080402</t>
  </si>
  <si>
    <t>Modeling Simulation Production</t>
  </si>
  <si>
    <t>Software Developers, Applications</t>
  </si>
  <si>
    <t>Y500200</t>
  </si>
  <si>
    <t>0511080403</t>
  </si>
  <si>
    <t>Modeling Simulation Design</t>
  </si>
  <si>
    <t>Y500300</t>
  </si>
  <si>
    <t>0511090102</t>
  </si>
  <si>
    <t>Network Support Services</t>
  </si>
  <si>
    <t>Computer Network Architects</t>
  </si>
  <si>
    <t>B078000</t>
  </si>
  <si>
    <t>0511090105</t>
  </si>
  <si>
    <t>Network Systems Administration</t>
  </si>
  <si>
    <t>B079300</t>
  </si>
  <si>
    <t>0511090107</t>
  </si>
  <si>
    <t>Computer Systems &amp; Information Technology (CSIT)</t>
  </si>
  <si>
    <t>Information Security Analysts</t>
  </si>
  <si>
    <t>Y100200</t>
  </si>
  <si>
    <t>0511100112</t>
  </si>
  <si>
    <t>Network Server Administration</t>
  </si>
  <si>
    <t>0511100113</t>
  </si>
  <si>
    <t>Network Enterprise Administration</t>
  </si>
  <si>
    <t>0511100114</t>
  </si>
  <si>
    <t>Network Infrastructure</t>
  </si>
  <si>
    <t>Computer Network Support Specialists</t>
  </si>
  <si>
    <t>0511100115</t>
  </si>
  <si>
    <t>Advanced Network Infrastructure</t>
  </si>
  <si>
    <t>0511100116</t>
  </si>
  <si>
    <t>Network Virtualization</t>
  </si>
  <si>
    <t>0511100117</t>
  </si>
  <si>
    <t>Advanced Network Virtualization</t>
  </si>
  <si>
    <t>0511100118</t>
  </si>
  <si>
    <t>Network Security</t>
  </si>
  <si>
    <t>0511100119</t>
  </si>
  <si>
    <t>Digital Forensics</t>
  </si>
  <si>
    <t>0511100120</t>
  </si>
  <si>
    <t>IP Communications</t>
  </si>
  <si>
    <t>0511100121</t>
  </si>
  <si>
    <t>Network Support Technician</t>
  </si>
  <si>
    <t>0511100122</t>
  </si>
  <si>
    <t>Linux System Administrator</t>
  </si>
  <si>
    <t>0511100123</t>
  </si>
  <si>
    <t>Enterprise Network and Server Support Technology</t>
  </si>
  <si>
    <t>Y300500</t>
  </si>
  <si>
    <t>0511100124</t>
  </si>
  <si>
    <t>Enterprise Desktop and Mobile Support Technology</t>
  </si>
  <si>
    <t>Computer Network support Specialists</t>
  </si>
  <si>
    <t>Y300600</t>
  </si>
  <si>
    <t>0511100302</t>
  </si>
  <si>
    <t>Applied Cybersecurity</t>
  </si>
  <si>
    <t>Y100300</t>
  </si>
  <si>
    <t>0511100303</t>
  </si>
  <si>
    <t>Cloud Computing &amp; Virtualization</t>
  </si>
  <si>
    <t>Y100400</t>
  </si>
  <si>
    <t>0511100311</t>
  </si>
  <si>
    <t>Database &amp; E-Commerce Security</t>
  </si>
  <si>
    <t>0511100501</t>
  </si>
  <si>
    <t>Project Management Associate</t>
  </si>
  <si>
    <t>0511100502</t>
  </si>
  <si>
    <t>Technology Project Manager</t>
  </si>
  <si>
    <t>0515120200</t>
  </si>
  <si>
    <t>Technology Support Services</t>
  </si>
  <si>
    <t>Y100100</t>
  </si>
  <si>
    <t>0522030103</t>
  </si>
  <si>
    <t>Legal Administrative Specialist</t>
  </si>
  <si>
    <t>Legal Secretaries</t>
  </si>
  <si>
    <t>B072000</t>
  </si>
  <si>
    <t>0522030305</t>
  </si>
  <si>
    <t>Court Reporting 2</t>
  </si>
  <si>
    <t>232091</t>
  </si>
  <si>
    <t>Court Reporters</t>
  </si>
  <si>
    <t>B700600</t>
  </si>
  <si>
    <t>0522030306</t>
  </si>
  <si>
    <t>Court Reporting 3</t>
  </si>
  <si>
    <t>B700700</t>
  </si>
  <si>
    <t>0522030311</t>
  </si>
  <si>
    <t>Court Reporting Technology</t>
  </si>
  <si>
    <t>B600100</t>
  </si>
  <si>
    <t>0545070213</t>
  </si>
  <si>
    <t>Geographic Information System</t>
  </si>
  <si>
    <t>0545070214</t>
  </si>
  <si>
    <t>Geospatial/Geographic Information System (GIS) Technology</t>
  </si>
  <si>
    <t>T860020</t>
  </si>
  <si>
    <t>0550041114</t>
  </si>
  <si>
    <t>Game/Simulation/Animation Visual Design</t>
  </si>
  <si>
    <t>B082100</t>
  </si>
  <si>
    <t>0550041115</t>
  </si>
  <si>
    <t>Game/Simulation/Animation Audio/Video Effects</t>
  </si>
  <si>
    <t>B082200</t>
  </si>
  <si>
    <t>0550041116</t>
  </si>
  <si>
    <t>Game/Simulation/Animation Programming</t>
  </si>
  <si>
    <t>B082300</t>
  </si>
  <si>
    <t>0550041117</t>
  </si>
  <si>
    <t>Game/Simulation/Animation Advanced Applications</t>
  </si>
  <si>
    <t>B082400</t>
  </si>
  <si>
    <t>0550041118</t>
  </si>
  <si>
    <t>Visual &amp; Augmented Reality Technologies</t>
  </si>
  <si>
    <t>0551071603</t>
  </si>
  <si>
    <t>Medical Administrative Specialist</t>
  </si>
  <si>
    <t>B070300</t>
  </si>
  <si>
    <t>0551071605</t>
  </si>
  <si>
    <t>Medical Office Management</t>
  </si>
  <si>
    <t>0552020101</t>
  </si>
  <si>
    <t>Business Management and Analysis</t>
  </si>
  <si>
    <t>B060200</t>
  </si>
  <si>
    <t>0552020103</t>
  </si>
  <si>
    <t>Business Specialist</t>
  </si>
  <si>
    <t>0552020104</t>
  </si>
  <si>
    <t>Business Operations</t>
  </si>
  <si>
    <t>0552020105</t>
  </si>
  <si>
    <t>Human Resources Administrator</t>
  </si>
  <si>
    <t>Human Resources Manager</t>
  </si>
  <si>
    <t>0552020107</t>
  </si>
  <si>
    <t>Applied Management</t>
  </si>
  <si>
    <t>0552020108</t>
  </si>
  <si>
    <t>Risk Management and Insurance Operations</t>
  </si>
  <si>
    <t>0552020109</t>
  </si>
  <si>
    <t>Risk Management and Insurance Management</t>
  </si>
  <si>
    <t>0552020111</t>
  </si>
  <si>
    <t>Human Resource Operations</t>
  </si>
  <si>
    <t>0552020112</t>
  </si>
  <si>
    <t>Human Resource Specialist</t>
  </si>
  <si>
    <t>0552020113</t>
  </si>
  <si>
    <t>Real Estate Specialist</t>
  </si>
  <si>
    <t>Public Administration</t>
  </si>
  <si>
    <t>0552020114</t>
  </si>
  <si>
    <t>Human Resource Management</t>
  </si>
  <si>
    <t>0552020401</t>
  </si>
  <si>
    <t>Office Management</t>
  </si>
  <si>
    <t>Executive Secretaries and Executive Administrative Assistants</t>
  </si>
  <si>
    <t>0552020403</t>
  </si>
  <si>
    <t>Office Support</t>
  </si>
  <si>
    <t>0552020404</t>
  </si>
  <si>
    <t>Legal Office Management</t>
  </si>
  <si>
    <t>0552030202</t>
  </si>
  <si>
    <t>Accounting Operations</t>
  </si>
  <si>
    <t>Bookkeeping, Accounting, and Auditing Clerks</t>
  </si>
  <si>
    <t>B070110</t>
  </si>
  <si>
    <t>0552030203</t>
  </si>
  <si>
    <t>Accounting Technology Operations</t>
  </si>
  <si>
    <t>0552030204</t>
  </si>
  <si>
    <t>Accounting Technology Specialist</t>
  </si>
  <si>
    <t>0552030205</t>
  </si>
  <si>
    <t>Accounting Technology Management</t>
  </si>
  <si>
    <t>0552040103</t>
  </si>
  <si>
    <t>Administrative Office Specialist</t>
  </si>
  <si>
    <t>B070330</t>
  </si>
  <si>
    <t>0552040704</t>
  </si>
  <si>
    <t>Office Specialist</t>
  </si>
  <si>
    <t>0552041102</t>
  </si>
  <si>
    <t>Customer Assistance Technology</t>
  </si>
  <si>
    <t>B079100</t>
  </si>
  <si>
    <t>0552070101</t>
  </si>
  <si>
    <t>Business Management</t>
  </si>
  <si>
    <t>0552070306</t>
  </si>
  <si>
    <t>Business Development and Entrepreneurship</t>
  </si>
  <si>
    <t>0552070308</t>
  </si>
  <si>
    <t>Business Entrepreneurship</t>
  </si>
  <si>
    <t>112011</t>
  </si>
  <si>
    <t>Advertising and Promotions Managers</t>
  </si>
  <si>
    <t>0552070309</t>
  </si>
  <si>
    <t>Entrepreneurship Operations</t>
  </si>
  <si>
    <t>0552110110</t>
  </si>
  <si>
    <t>International Business</t>
  </si>
  <si>
    <t>B060901</t>
  </si>
  <si>
    <t>0552120101</t>
  </si>
  <si>
    <t>E-Business Technical Certificate</t>
  </si>
  <si>
    <t>0552120102</t>
  </si>
  <si>
    <t>E-Business Security Technical Certificate</t>
  </si>
  <si>
    <t>0552120103</t>
  </si>
  <si>
    <t>E-Business Software Technical Certificate</t>
  </si>
  <si>
    <t>0552120104</t>
  </si>
  <si>
    <t>E-Business Technology Technical Certificate</t>
  </si>
  <si>
    <t>0552120105</t>
  </si>
  <si>
    <t>E-Business Ventures Technical Certificate</t>
  </si>
  <si>
    <t>0552130101</t>
  </si>
  <si>
    <t>Business Intelligence Professional</t>
  </si>
  <si>
    <t>0609040205</t>
  </si>
  <si>
    <t>Television System Support</t>
  </si>
  <si>
    <t>274099</t>
  </si>
  <si>
    <t>Media and Communication Equipment Workers, All Other</t>
  </si>
  <si>
    <t>0609040217</t>
  </si>
  <si>
    <t>Video Editing &amp; Post Production</t>
  </si>
  <si>
    <t>274032</t>
  </si>
  <si>
    <t>Film and Video Editors</t>
  </si>
  <si>
    <t>0609049902</t>
  </si>
  <si>
    <t>Communication Leadership</t>
  </si>
  <si>
    <t>273099</t>
  </si>
  <si>
    <t>Media and Communication Workers, All Other</t>
  </si>
  <si>
    <t>0609070208</t>
  </si>
  <si>
    <t>Digital Media/Multimedia Design</t>
  </si>
  <si>
    <t>K100200</t>
  </si>
  <si>
    <t>0609070209</t>
  </si>
  <si>
    <t>Digital Media/Multimedia Authoring</t>
  </si>
  <si>
    <t>0609070210</t>
  </si>
  <si>
    <t>Digital Media/Multimedia Video Production</t>
  </si>
  <si>
    <t>0609070211</t>
  </si>
  <si>
    <t>Digital Media/Multimedia Instructional Technology</t>
  </si>
  <si>
    <t>0609070219</t>
  </si>
  <si>
    <t>Digital Media/Multimedia Presentation</t>
  </si>
  <si>
    <t>0610010507</t>
  </si>
  <si>
    <t>Digital Media/Multimedia Production</t>
  </si>
  <si>
    <t>0610010513</t>
  </si>
  <si>
    <t>Television Studio Production</t>
  </si>
  <si>
    <t>274031</t>
  </si>
  <si>
    <t>Camera Operators, Television, Video, and Motion Picture</t>
  </si>
  <si>
    <t>0610010522</t>
  </si>
  <si>
    <t>Digital Video Production</t>
  </si>
  <si>
    <t>274012</t>
  </si>
  <si>
    <t>Broadcast Technicians</t>
  </si>
  <si>
    <t>I100240</t>
  </si>
  <si>
    <t>0610010524</t>
  </si>
  <si>
    <t>Digital Video Technology</t>
  </si>
  <si>
    <t>K100400</t>
  </si>
  <si>
    <t>0610020203</t>
  </si>
  <si>
    <t>Television Production</t>
  </si>
  <si>
    <t>I100104</t>
  </si>
  <si>
    <t>0610020216</t>
  </si>
  <si>
    <t>Broadcast Production</t>
  </si>
  <si>
    <t>0610020218</t>
  </si>
  <si>
    <t>Television Production Technology</t>
  </si>
  <si>
    <t>K300300</t>
  </si>
  <si>
    <t>0610030400</t>
  </si>
  <si>
    <t>3 D Animation Technology</t>
  </si>
  <si>
    <t>I480200</t>
  </si>
  <si>
    <t>0610030414</t>
  </si>
  <si>
    <t>Digital Video Fundamentals</t>
  </si>
  <si>
    <t>0610030500</t>
  </si>
  <si>
    <t>Printing and Graphic Communications</t>
  </si>
  <si>
    <t>515113</t>
  </si>
  <si>
    <t>Print Binding and Finishing Workers</t>
  </si>
  <si>
    <t>I480201</t>
  </si>
  <si>
    <t>0610030501</t>
  </si>
  <si>
    <t>Digital Printing Technology</t>
  </si>
  <si>
    <t>I480205</t>
  </si>
  <si>
    <t>0611020301</t>
  </si>
  <si>
    <t>Cisco CCNA</t>
  </si>
  <si>
    <t>0611050101</t>
  </si>
  <si>
    <t>Computer Information Data Specialist</t>
  </si>
  <si>
    <t>151051</t>
  </si>
  <si>
    <t>0611080302</t>
  </si>
  <si>
    <t>Graphic Design Support</t>
  </si>
  <si>
    <t>Graphic Designers</t>
  </si>
  <si>
    <t>0611080303</t>
  </si>
  <si>
    <t>Graphic Design Production</t>
  </si>
  <si>
    <t>0611080304</t>
  </si>
  <si>
    <t>Interactive Media Production</t>
  </si>
  <si>
    <t>0611090104</t>
  </si>
  <si>
    <t>Network Systems Developer</t>
  </si>
  <si>
    <t>0611100206</t>
  </si>
  <si>
    <t>Network Communications (LAN)</t>
  </si>
  <si>
    <t>0611100207</t>
  </si>
  <si>
    <t>Network Communications (WAN)</t>
  </si>
  <si>
    <t>0612040102</t>
  </si>
  <si>
    <t>Cosmetology</t>
  </si>
  <si>
    <t>395012</t>
  </si>
  <si>
    <t>Hairdressers, Hairstylists, and Cosmetologists</t>
  </si>
  <si>
    <t>D500100</t>
  </si>
  <si>
    <t>0612040200</t>
  </si>
  <si>
    <t>Barbering</t>
  </si>
  <si>
    <t>395011</t>
  </si>
  <si>
    <t>Barbers</t>
  </si>
  <si>
    <t>I120402</t>
  </si>
  <si>
    <t>0612040805</t>
  </si>
  <si>
    <t>Facials Specialty</t>
  </si>
  <si>
    <t>395094</t>
  </si>
  <si>
    <t>Skincare Specialists</t>
  </si>
  <si>
    <t>I120424</t>
  </si>
  <si>
    <t>0612040902</t>
  </si>
  <si>
    <t>Advanced Esthetics</t>
  </si>
  <si>
    <t>D500200</t>
  </si>
  <si>
    <t>0612041004</t>
  </si>
  <si>
    <t>Nails Specialty</t>
  </si>
  <si>
    <t>395092</t>
  </si>
  <si>
    <t>Manicurists and Pedicurists</t>
  </si>
  <si>
    <t>I120414</t>
  </si>
  <si>
    <t>0612050102</t>
  </si>
  <si>
    <t>Baking &amp; Pastry Arts</t>
  </si>
  <si>
    <t>Chefs and Head Cooks</t>
  </si>
  <si>
    <t>0612050103</t>
  </si>
  <si>
    <t>Baking and Pastry Arts</t>
  </si>
  <si>
    <t>N100600</t>
  </si>
  <si>
    <t>0612050104</t>
  </si>
  <si>
    <t>Pastry Chef Assistant</t>
  </si>
  <si>
    <t>0612050105</t>
  </si>
  <si>
    <t>Baking and Pastry Specialist</t>
  </si>
  <si>
    <t>First-Line Supervisors of Food Preparation and Serving Workers</t>
  </si>
  <si>
    <t>0612050301</t>
  </si>
  <si>
    <t>Culinary Arts</t>
  </si>
  <si>
    <t>0612050302</t>
  </si>
  <si>
    <t>Chefs Apprentice</t>
  </si>
  <si>
    <t>352014</t>
  </si>
  <si>
    <t>Cooks, Restaurant</t>
  </si>
  <si>
    <t>0612050303</t>
  </si>
  <si>
    <t>Culinary Vegetarian and Plant Based Specialty</t>
  </si>
  <si>
    <t>N100510</t>
  </si>
  <si>
    <t>0612050304</t>
  </si>
  <si>
    <t>Fundamental Foodservice Skills</t>
  </si>
  <si>
    <t>N100520</t>
  </si>
  <si>
    <t>0612050401</t>
  </si>
  <si>
    <t>Culinary Arts Management Operations</t>
  </si>
  <si>
    <t>0615000007</t>
  </si>
  <si>
    <t>Engineering Technology Support Specialist</t>
  </si>
  <si>
    <t>173029</t>
  </si>
  <si>
    <t>Engineering Technicians, Except Drafters, All Other</t>
  </si>
  <si>
    <t>0615000009</t>
  </si>
  <si>
    <t>Digital Manufacturing Specialist</t>
  </si>
  <si>
    <t>173027</t>
  </si>
  <si>
    <t>Mechanical Engineering Technicians</t>
  </si>
  <si>
    <t>0615000012</t>
  </si>
  <si>
    <t>Rapid Prototyping Specialist</t>
  </si>
  <si>
    <t>0615000013</t>
  </si>
  <si>
    <t>Mechatronics</t>
  </si>
  <si>
    <t>0615000015</t>
  </si>
  <si>
    <t>CNC Machinist Operator/Programmer</t>
  </si>
  <si>
    <t>514012</t>
  </si>
  <si>
    <t>Computer Numerically Controlled Machine Tool Programmers, Metal and Plastic</t>
  </si>
  <si>
    <t>0615030300</t>
  </si>
  <si>
    <t>Electronic Technology</t>
  </si>
  <si>
    <t>Electrical and Electronics Engineering Technicians</t>
  </si>
  <si>
    <t>I150303</t>
  </si>
  <si>
    <t>0615030309</t>
  </si>
  <si>
    <t>Electronics Technician</t>
  </si>
  <si>
    <t>0615030310</t>
  </si>
  <si>
    <t>Basic Electronics Technician</t>
  </si>
  <si>
    <t>0615030313</t>
  </si>
  <si>
    <t>Electronics Aide</t>
  </si>
  <si>
    <t>0615030315</t>
  </si>
  <si>
    <t>Electronic Technology 1</t>
  </si>
  <si>
    <t>512022</t>
  </si>
  <si>
    <t>Electrical and Electronic Equipment Assemblers</t>
  </si>
  <si>
    <t>J540100</t>
  </si>
  <si>
    <t>0615030316</t>
  </si>
  <si>
    <t>Electronic Technology 2</t>
  </si>
  <si>
    <t>J540200</t>
  </si>
  <si>
    <t>0615030332</t>
  </si>
  <si>
    <t>Electronic Systems Technician</t>
  </si>
  <si>
    <t>J540300</t>
  </si>
  <si>
    <t>0615030411</t>
  </si>
  <si>
    <t>Laser and Photonics Technician</t>
  </si>
  <si>
    <t>0615030502</t>
  </si>
  <si>
    <t>Wireless Telecommunications</t>
  </si>
  <si>
    <t>I470305</t>
  </si>
  <si>
    <t>0615030505</t>
  </si>
  <si>
    <t>Wireless and IP Communications Technician</t>
  </si>
  <si>
    <t>0615030508</t>
  </si>
  <si>
    <t>Wireless Communications</t>
  </si>
  <si>
    <t>0615040106</t>
  </si>
  <si>
    <t>Biomedical Equipment Repair Technology</t>
  </si>
  <si>
    <t>499062</t>
  </si>
  <si>
    <t>Medical Equipment Repairers</t>
  </si>
  <si>
    <t>J400100</t>
  </si>
  <si>
    <t>0615040107</t>
  </si>
  <si>
    <t>Medical Equipment Repair</t>
  </si>
  <si>
    <t>0615040400</t>
  </si>
  <si>
    <t>Electrical and Instrumentation Technology</t>
  </si>
  <si>
    <t>I150404</t>
  </si>
  <si>
    <t>0615040401</t>
  </si>
  <si>
    <t>Electrical and Instrumentation Technology 1</t>
  </si>
  <si>
    <t>Electricians</t>
  </si>
  <si>
    <t>J110100</t>
  </si>
  <si>
    <t>0615040402</t>
  </si>
  <si>
    <t>Electrical and Instrumentation Technology 2</t>
  </si>
  <si>
    <t>J110200</t>
  </si>
  <si>
    <t>0615040514</t>
  </si>
  <si>
    <t>Robotics and Simulation Technician</t>
  </si>
  <si>
    <t>0615040601</t>
  </si>
  <si>
    <t>Automation</t>
  </si>
  <si>
    <t>0615040603</t>
  </si>
  <si>
    <t>Automation and Production Technology</t>
  </si>
  <si>
    <t>J100100</t>
  </si>
  <si>
    <t>0615040606</t>
  </si>
  <si>
    <t>Advanced Manufacturing and Production Technology</t>
  </si>
  <si>
    <t>First-line Supervisors of Production and Operating Workers</t>
  </si>
  <si>
    <t>J100200</t>
  </si>
  <si>
    <t>0615049901</t>
  </si>
  <si>
    <t>Mechatronics Technology</t>
  </si>
  <si>
    <t>Electromechanical Equipment Assemblers</t>
  </si>
  <si>
    <t>J200200</t>
  </si>
  <si>
    <t>0615050100</t>
  </si>
  <si>
    <t>Air Conditioning, Refrigeration and Heating Systems Technology</t>
  </si>
  <si>
    <t>Heating, Air Conditioning, and Refrigeration Mechanics and Installers</t>
  </si>
  <si>
    <t>0615050101</t>
  </si>
  <si>
    <t>Residential Air Conditioning, Refrigeration &amp; Heating Systems Assistant</t>
  </si>
  <si>
    <t>0615050102</t>
  </si>
  <si>
    <t>Residential Air Conditioning, Refrigeration &amp; Heating Systems Technician</t>
  </si>
  <si>
    <t>0615050110</t>
  </si>
  <si>
    <t>Heating. Ventilation, Air-Conditioning/Refrigeration (HVAC/R)1</t>
  </si>
  <si>
    <t>C400410</t>
  </si>
  <si>
    <t>0615050111</t>
  </si>
  <si>
    <t>Heating. Ventilation, Air-Conditioning/Refrigeration (HVAC/R)</t>
  </si>
  <si>
    <t>C400400</t>
  </si>
  <si>
    <t>0615050112</t>
  </si>
  <si>
    <t>Heating. Ventilation, Air-Conditioning/Refrigeration (HVAC/R)2</t>
  </si>
  <si>
    <t>C400420</t>
  </si>
  <si>
    <t>0615050303</t>
  </si>
  <si>
    <t>Alternative Energy Systems Specialist</t>
  </si>
  <si>
    <t>0615050304</t>
  </si>
  <si>
    <t>Alternative Energy Engineering Technology</t>
  </si>
  <si>
    <t>492095</t>
  </si>
  <si>
    <t>Electrical and Electronics Repairers, Powerhouse, Substation and Relay</t>
  </si>
  <si>
    <t>0615050502</t>
  </si>
  <si>
    <t>Solar Photovoltaic System Design, Installation and Maintenance - Entry Level</t>
  </si>
  <si>
    <t>472231</t>
  </si>
  <si>
    <t>Solar Photovoltaic Installers</t>
  </si>
  <si>
    <t>X600400</t>
  </si>
  <si>
    <t>0615050517</t>
  </si>
  <si>
    <t>Solar Energy Technician</t>
  </si>
  <si>
    <t>0615050600</t>
  </si>
  <si>
    <t>Public Works</t>
  </si>
  <si>
    <t>173025</t>
  </si>
  <si>
    <t>Environmental Engineering Technicians</t>
  </si>
  <si>
    <t>I470304</t>
  </si>
  <si>
    <t>0615061200</t>
  </si>
  <si>
    <t>Industrial Technology</t>
  </si>
  <si>
    <t>173026</t>
  </si>
  <si>
    <t>Industrial Engineering Technicians</t>
  </si>
  <si>
    <t>I150603</t>
  </si>
  <si>
    <t>0615061203</t>
  </si>
  <si>
    <t>Applied Technology Specialist</t>
  </si>
  <si>
    <t>0615061302</t>
  </si>
  <si>
    <t>Lean Manufacturing</t>
  </si>
  <si>
    <t>0615061303</t>
  </si>
  <si>
    <t>Pneumatics, Hydraulics &amp; Motors for Manufacturing</t>
  </si>
  <si>
    <t>0615070202</t>
  </si>
  <si>
    <t>Six Sigma Black Belt Certificate</t>
  </si>
  <si>
    <t>0615070203</t>
  </si>
  <si>
    <t>Lean Six Sigma Green Belt Certificate</t>
  </si>
  <si>
    <t>0615080102</t>
  </si>
  <si>
    <t>Structural Assembly Technician</t>
  </si>
  <si>
    <t>173021</t>
  </si>
  <si>
    <t>Aerospace Engineering and Operations Technicians</t>
  </si>
  <si>
    <t>0615080103</t>
  </si>
  <si>
    <t>Aerospace Technician</t>
  </si>
  <si>
    <t>0615080300</t>
  </si>
  <si>
    <t>Automotive Service Management Technology</t>
  </si>
  <si>
    <t>Automotive Service Technicians and Mechanics</t>
  </si>
  <si>
    <t>0615080301</t>
  </si>
  <si>
    <t>Automotive Service Technician</t>
  </si>
  <si>
    <t>492096</t>
  </si>
  <si>
    <t>Electronic Equipment Installers and Repairers, Motor Vehicles</t>
  </si>
  <si>
    <t>0615080302</t>
  </si>
  <si>
    <t>General Automotive Technician</t>
  </si>
  <si>
    <t>0615080501</t>
  </si>
  <si>
    <t>CNC Composite Fabricator/Programmer</t>
  </si>
  <si>
    <t>0615080503</t>
  </si>
  <si>
    <t>Mechanical Designer and Programmer</t>
  </si>
  <si>
    <t>271021</t>
  </si>
  <si>
    <t>Commercial and Industrial Designers</t>
  </si>
  <si>
    <t>0615100103</t>
  </si>
  <si>
    <t>Building Construction Specialist</t>
  </si>
  <si>
    <t>Construction Managers</t>
  </si>
  <si>
    <t>0615100104</t>
  </si>
  <si>
    <t>Green Building Construction Technology</t>
  </si>
  <si>
    <t>0615130100</t>
  </si>
  <si>
    <t>Drafting</t>
  </si>
  <si>
    <t>Architectural and Civil Drafters</t>
  </si>
  <si>
    <t>C100200</t>
  </si>
  <si>
    <t>0615130101</t>
  </si>
  <si>
    <t>Advanced Computer-Aided Design Technical Certificate</t>
  </si>
  <si>
    <t>0615130113</t>
  </si>
  <si>
    <t>Computer Aided Drawing and Modeling</t>
  </si>
  <si>
    <t>C100300</t>
  </si>
  <si>
    <t>0615130204</t>
  </si>
  <si>
    <t>Computer-Aided Design Technical Certificate</t>
  </si>
  <si>
    <t>0615130304</t>
  </si>
  <si>
    <t>Computer-Aided Design and Drafting</t>
  </si>
  <si>
    <t>0626120101</t>
  </si>
  <si>
    <t>Biotechnology Specialist</t>
  </si>
  <si>
    <t>0630330106</t>
  </si>
  <si>
    <t>Sustainable Design</t>
  </si>
  <si>
    <t>0641010105</t>
  </si>
  <si>
    <t>Medical Quality Systems</t>
  </si>
  <si>
    <t>0641030101</t>
  </si>
  <si>
    <t>Chemical Laboratory Specialist</t>
  </si>
  <si>
    <t>194031</t>
  </si>
  <si>
    <t>Chemical Technicians</t>
  </si>
  <si>
    <t>0641030102</t>
  </si>
  <si>
    <t>Scientific Workplace Preparation</t>
  </si>
  <si>
    <t>0646010103</t>
  </si>
  <si>
    <t>Brick and Block Masonry</t>
  </si>
  <si>
    <t>Brickmasons and Blockmasons</t>
  </si>
  <si>
    <t>I463112</t>
  </si>
  <si>
    <t>0646010106</t>
  </si>
  <si>
    <t>Tile Setting</t>
  </si>
  <si>
    <t>472044</t>
  </si>
  <si>
    <t>Tile and Marble Setters</t>
  </si>
  <si>
    <t>I460103</t>
  </si>
  <si>
    <t>0646020105</t>
  </si>
  <si>
    <t>Carpentry</t>
  </si>
  <si>
    <t>Carpenters</t>
  </si>
  <si>
    <t>I460202</t>
  </si>
  <si>
    <t>0646020111</t>
  </si>
  <si>
    <t>Carpentry 1</t>
  </si>
  <si>
    <t>C510100</t>
  </si>
  <si>
    <t>0646020112</t>
  </si>
  <si>
    <t>Carpentry 2</t>
  </si>
  <si>
    <t>C510200</t>
  </si>
  <si>
    <t>0646020117</t>
  </si>
  <si>
    <t>C510300</t>
  </si>
  <si>
    <t>0646030103</t>
  </si>
  <si>
    <t>Electrical Utility Lineworker Basic</t>
  </si>
  <si>
    <t>Electrical Power-Line Installers and Repairers</t>
  </si>
  <si>
    <t>0646030104</t>
  </si>
  <si>
    <t>Electrical Distribution Technology</t>
  </si>
  <si>
    <t>0646030105</t>
  </si>
  <si>
    <t>Electrical Utility Lineworker Fundamentals</t>
  </si>
  <si>
    <t>0646030202</t>
  </si>
  <si>
    <t>Electricity</t>
  </si>
  <si>
    <t>I460312</t>
  </si>
  <si>
    <t>0646030204</t>
  </si>
  <si>
    <t>Electrician</t>
  </si>
  <si>
    <t>I460314</t>
  </si>
  <si>
    <t>0646030300</t>
  </si>
  <si>
    <t>Electrical Line Service and Repair</t>
  </si>
  <si>
    <t>I460303</t>
  </si>
  <si>
    <t>0646030301</t>
  </si>
  <si>
    <t>Electrical Utility Lineworker Advanced</t>
  </si>
  <si>
    <t>0646030302</t>
  </si>
  <si>
    <t>Electrical Lineworker</t>
  </si>
  <si>
    <t>X100100</t>
  </si>
  <si>
    <t>0646040800</t>
  </si>
  <si>
    <t>Painting and Decorating</t>
  </si>
  <si>
    <t>Painters, Construction and Maintenance</t>
  </si>
  <si>
    <t>I460408</t>
  </si>
  <si>
    <t>0646041502</t>
  </si>
  <si>
    <t>Building Construction Technologies</t>
  </si>
  <si>
    <t>Maintenance and Repair Workers, General</t>
  </si>
  <si>
    <t>I460401</t>
  </si>
  <si>
    <t>0646041506</t>
  </si>
  <si>
    <t>Building Trades and Construction Design Technology</t>
  </si>
  <si>
    <t>C100100</t>
  </si>
  <si>
    <t>0646050302</t>
  </si>
  <si>
    <t>Plumbing Technology</t>
  </si>
  <si>
    <t>Plumbers, Pipefitters, and Steamfitters</t>
  </si>
  <si>
    <t>I460513</t>
  </si>
  <si>
    <t>0646050303</t>
  </si>
  <si>
    <t>Industrial Pipefitter</t>
  </si>
  <si>
    <t>I460514</t>
  </si>
  <si>
    <t>0646050312</t>
  </si>
  <si>
    <t>Plumbing</t>
  </si>
  <si>
    <t>C500500</t>
  </si>
  <si>
    <t>0647000001</t>
  </si>
  <si>
    <t>Gaming Machine Repair Technician</t>
  </si>
  <si>
    <t>499091</t>
  </si>
  <si>
    <t>Coin, Vending, and Amusement Machine Servicers and Repairers</t>
  </si>
  <si>
    <t>J550100</t>
  </si>
  <si>
    <t>0647000002</t>
  </si>
  <si>
    <t>Natural Gas Operations and Distribution</t>
  </si>
  <si>
    <t>Heavy and Tractor-Trailer Truck Drivers</t>
  </si>
  <si>
    <t>X500200</t>
  </si>
  <si>
    <t>0647010106</t>
  </si>
  <si>
    <t>Electronic Systems Integration and Automation</t>
  </si>
  <si>
    <t>492097</t>
  </si>
  <si>
    <t>Electronic Home Entertainment Equipment Installers and Repairers</t>
  </si>
  <si>
    <t>C700100</t>
  </si>
  <si>
    <t>0647010304</t>
  </si>
  <si>
    <t>Cable Installation</t>
  </si>
  <si>
    <t>Electrical and Electronics Repairers, Commercial and Industrial Equipment</t>
  </si>
  <si>
    <t>0647010305</t>
  </si>
  <si>
    <t>Stage Production</t>
  </si>
  <si>
    <t>Audio and Video Equipment Technicians</t>
  </si>
  <si>
    <t>K200200</t>
  </si>
  <si>
    <t>0647010406</t>
  </si>
  <si>
    <t>Microcomputer Repairer/Installer</t>
  </si>
  <si>
    <t>0647010601</t>
  </si>
  <si>
    <t>Major Appliance and Refrigeration Repair</t>
  </si>
  <si>
    <t>499031</t>
  </si>
  <si>
    <t>Home Appliance Repairers</t>
  </si>
  <si>
    <t>I470106</t>
  </si>
  <si>
    <t>0647010604</t>
  </si>
  <si>
    <t>Major Appliance and Refrigeration Technician</t>
  </si>
  <si>
    <t>J620300</t>
  </si>
  <si>
    <t>0647020106</t>
  </si>
  <si>
    <t>Air Conditioning, Refrigeration and Heating Technology</t>
  </si>
  <si>
    <t>I470203</t>
  </si>
  <si>
    <t>0647020107</t>
  </si>
  <si>
    <t>Air Conditioning, Refrigeration and Heating  Technology 1</t>
  </si>
  <si>
    <t>C400100</t>
  </si>
  <si>
    <t>0647020108</t>
  </si>
  <si>
    <t>Air Conditioning, Refrigeration and Heating  Technology 2</t>
  </si>
  <si>
    <t>C400200</t>
  </si>
  <si>
    <t>0647030200</t>
  </si>
  <si>
    <t>Heavy Equipment Mechanics</t>
  </si>
  <si>
    <t>Bus and Truck Mechanics and Diesel Engine Specialists</t>
  </si>
  <si>
    <t>I470302</t>
  </si>
  <si>
    <t>0647030201</t>
  </si>
  <si>
    <t>Heavy Equipment Service Technician</t>
  </si>
  <si>
    <t>499098</t>
  </si>
  <si>
    <t>Helpers - Installation, Maintenance, and Repair Workers</t>
  </si>
  <si>
    <t>T440100</t>
  </si>
  <si>
    <t>0647030300</t>
  </si>
  <si>
    <t>Industrial Machinery Maintenance &amp; Repair</t>
  </si>
  <si>
    <t>Industrial Machinery Mechanics</t>
  </si>
  <si>
    <t>I470303</t>
  </si>
  <si>
    <t>0647030302</t>
  </si>
  <si>
    <t>Millwright</t>
  </si>
  <si>
    <t>499044</t>
  </si>
  <si>
    <t>Millwrights</t>
  </si>
  <si>
    <t>I470313</t>
  </si>
  <si>
    <t>0647030303</t>
  </si>
  <si>
    <t>Industrial Machinery Maintenance 1</t>
  </si>
  <si>
    <t>J590100</t>
  </si>
  <si>
    <t>0647030304</t>
  </si>
  <si>
    <t>Industrial Machinery Maintenance 2</t>
  </si>
  <si>
    <t>J590200</t>
  </si>
  <si>
    <t>0647030305</t>
  </si>
  <si>
    <t>Millwright 1</t>
  </si>
  <si>
    <t>J590400</t>
  </si>
  <si>
    <t>0647030306</t>
  </si>
  <si>
    <t>Millwright 2</t>
  </si>
  <si>
    <t>J590500</t>
  </si>
  <si>
    <t>0647040804</t>
  </si>
  <si>
    <t>Jewelry Making and Repair 1</t>
  </si>
  <si>
    <t>519071</t>
  </si>
  <si>
    <t>Jewelers and Precious Stone and Metal Workers</t>
  </si>
  <si>
    <t>J450400</t>
  </si>
  <si>
    <t>0647040805</t>
  </si>
  <si>
    <t>Jewelry Making and Repair 2</t>
  </si>
  <si>
    <t>J450500</t>
  </si>
  <si>
    <t>0647040806</t>
  </si>
  <si>
    <t>Jewelry Making and Repair</t>
  </si>
  <si>
    <t>I480602</t>
  </si>
  <si>
    <t>0647040808</t>
  </si>
  <si>
    <t>Jewelry Design and Repair 1</t>
  </si>
  <si>
    <t>J450600</t>
  </si>
  <si>
    <t>0647040809</t>
  </si>
  <si>
    <t>Jewelry Design and Repair 2</t>
  </si>
  <si>
    <t>J450700</t>
  </si>
  <si>
    <t>0647060300</t>
  </si>
  <si>
    <t>Automotive Collision Repair and Refinishing</t>
  </si>
  <si>
    <t>Automotive Body and Related Repairers</t>
  </si>
  <si>
    <t>I470603</t>
  </si>
  <si>
    <t>0647060303</t>
  </si>
  <si>
    <t>Automotive Collision Repair and Refinishing 1</t>
  </si>
  <si>
    <t>T400100</t>
  </si>
  <si>
    <t>0647060304</t>
  </si>
  <si>
    <t>Automotive Collision Repair and Refinishing 2</t>
  </si>
  <si>
    <t>T400200</t>
  </si>
  <si>
    <t>0647060306</t>
  </si>
  <si>
    <t>Automotive Collision Technology Technician</t>
  </si>
  <si>
    <t>T401300</t>
  </si>
  <si>
    <t>0647060405</t>
  </si>
  <si>
    <t>Automotive Service Technology</t>
  </si>
  <si>
    <t>I470608</t>
  </si>
  <si>
    <t>0647060406</t>
  </si>
  <si>
    <t>Advanced Automotive Service Technology</t>
  </si>
  <si>
    <t>I470604</t>
  </si>
  <si>
    <t>0647060407</t>
  </si>
  <si>
    <t>Manufacture-Specific Automotive Technology</t>
  </si>
  <si>
    <t>0647060411</t>
  </si>
  <si>
    <t>Automotive Service Technology 1</t>
  </si>
  <si>
    <t>T400700</t>
  </si>
  <si>
    <t>0647060412</t>
  </si>
  <si>
    <t>Automotive Service Technology 2</t>
  </si>
  <si>
    <t>T400800</t>
  </si>
  <si>
    <t>0647060413</t>
  </si>
  <si>
    <t>Advanced Automotive Service Technology 1</t>
  </si>
  <si>
    <t>T600100</t>
  </si>
  <si>
    <t>0647060414</t>
  </si>
  <si>
    <t>Advanced Automotive Service Technology 2</t>
  </si>
  <si>
    <t>T600200</t>
  </si>
  <si>
    <t>0647060415</t>
  </si>
  <si>
    <t>Automotive Service Advisor and Consultant</t>
  </si>
  <si>
    <t>412031</t>
  </si>
  <si>
    <t>Retail Salespersons</t>
  </si>
  <si>
    <t>T400900</t>
  </si>
  <si>
    <t>0647060418</t>
  </si>
  <si>
    <t>Dealer Line Technician</t>
  </si>
  <si>
    <t>0647060419</t>
  </si>
  <si>
    <t>Dealer Service Technician</t>
  </si>
  <si>
    <t>0647060420</t>
  </si>
  <si>
    <t>Automotive CNG/LPG Technology</t>
  </si>
  <si>
    <t>T401100</t>
  </si>
  <si>
    <t>0647060421</t>
  </si>
  <si>
    <t>Alternative Fuels Technology</t>
  </si>
  <si>
    <t>T401200</t>
  </si>
  <si>
    <t>0647060422</t>
  </si>
  <si>
    <t>Automotive Maintenance and Light Repair Technician</t>
  </si>
  <si>
    <t>T404100</t>
  </si>
  <si>
    <t>0647060423</t>
  </si>
  <si>
    <t>Automotive Drivetrain Technician</t>
  </si>
  <si>
    <t>T400710</t>
  </si>
  <si>
    <t>0647060424</t>
  </si>
  <si>
    <t>Automotive Electrical Technician</t>
  </si>
  <si>
    <t>T400720</t>
  </si>
  <si>
    <t>0647060425</t>
  </si>
  <si>
    <t>Automotive General Service Technician</t>
  </si>
  <si>
    <t>T400730</t>
  </si>
  <si>
    <t>0647060426</t>
  </si>
  <si>
    <t>Automotive Performance Technician</t>
  </si>
  <si>
    <t>T400740</t>
  </si>
  <si>
    <t>0647060427</t>
  </si>
  <si>
    <t>Automotive Customer Service Advisor</t>
  </si>
  <si>
    <t>412022</t>
  </si>
  <si>
    <t>Parts Salesperson</t>
  </si>
  <si>
    <t>T400910</t>
  </si>
  <si>
    <t>0647060500</t>
  </si>
  <si>
    <t>Marine Engineering, Management &amp; Seamanship</t>
  </si>
  <si>
    <t>Motorboat Mechanics and Service Technicians</t>
  </si>
  <si>
    <t>0647060501</t>
  </si>
  <si>
    <t>Medium and Heavy Duty Truck and Bus Technician (secondary name only)/Diesel Systems Technician (PSAV ONLY name change)</t>
  </si>
  <si>
    <t>I470605</t>
  </si>
  <si>
    <t>0647060505</t>
  </si>
  <si>
    <t>Marine Propulsion Technician</t>
  </si>
  <si>
    <t>492093</t>
  </si>
  <si>
    <t>Electrical and Electronics Installers and Repairers, Transportation Equipment</t>
  </si>
  <si>
    <t>0647060506</t>
  </si>
  <si>
    <t>Marine Electrician</t>
  </si>
  <si>
    <t>0647060512</t>
  </si>
  <si>
    <t>Marine Technology</t>
  </si>
  <si>
    <t>0647060513</t>
  </si>
  <si>
    <t>Marine Systems Technician</t>
  </si>
  <si>
    <t>0647060515</t>
  </si>
  <si>
    <t>Diesel Maintenance Technician</t>
  </si>
  <si>
    <t>T440400</t>
  </si>
  <si>
    <t>0647060516</t>
  </si>
  <si>
    <t>Professional Welder</t>
  </si>
  <si>
    <t>514122</t>
  </si>
  <si>
    <t>Welding &amp; Brazing Machine Setters, Operators &amp; Tenders</t>
  </si>
  <si>
    <t>0647060604</t>
  </si>
  <si>
    <t>Power Equipment Technologies</t>
  </si>
  <si>
    <t>T410300</t>
  </si>
  <si>
    <t>0647060700</t>
  </si>
  <si>
    <t>Aircraft Airframe Mechanics</t>
  </si>
  <si>
    <t>Aircraft Mechanics and Service Technicians</t>
  </si>
  <si>
    <t>I470612</t>
  </si>
  <si>
    <t>0647060701</t>
  </si>
  <si>
    <t>Aircraft Coating and Corrosion Control Technology</t>
  </si>
  <si>
    <t>519122</t>
  </si>
  <si>
    <t>Painters, Transportation Equipment</t>
  </si>
  <si>
    <t>T400500</t>
  </si>
  <si>
    <t>0647060703</t>
  </si>
  <si>
    <t>Aviation Airframe Mechanics</t>
  </si>
  <si>
    <t>T640300</t>
  </si>
  <si>
    <t>0647060800</t>
  </si>
  <si>
    <t>Aircraft Powerplant Mechanics</t>
  </si>
  <si>
    <t>I470622</t>
  </si>
  <si>
    <t>0647060801</t>
  </si>
  <si>
    <t>Aviation Powerplant Mechanics</t>
  </si>
  <si>
    <t>T640400</t>
  </si>
  <si>
    <t>0647060900</t>
  </si>
  <si>
    <t>Avionics 1</t>
  </si>
  <si>
    <t>492091</t>
  </si>
  <si>
    <t>Avionics Technicians</t>
  </si>
  <si>
    <t>T640100</t>
  </si>
  <si>
    <t>0647060901</t>
  </si>
  <si>
    <t>Avionics 2</t>
  </si>
  <si>
    <t>T640200</t>
  </si>
  <si>
    <t>0647060903</t>
  </si>
  <si>
    <t>Avionics</t>
  </si>
  <si>
    <t>I470199</t>
  </si>
  <si>
    <t>0647060905</t>
  </si>
  <si>
    <t>Avionics Systems Technician</t>
  </si>
  <si>
    <t>T400310</t>
  </si>
  <si>
    <t>0647061305</t>
  </si>
  <si>
    <t>Diesel Systems Technician 1</t>
  </si>
  <si>
    <t>T650100</t>
  </si>
  <si>
    <t>0647061306</t>
  </si>
  <si>
    <t>Diesel Systems Technician 2</t>
  </si>
  <si>
    <t>T650200</t>
  </si>
  <si>
    <t>0647061307</t>
  </si>
  <si>
    <t>Transit Technician 1</t>
  </si>
  <si>
    <t>T660100</t>
  </si>
  <si>
    <t>0647061308</t>
  </si>
  <si>
    <t>Transit Technician 2</t>
  </si>
  <si>
    <t>T660200</t>
  </si>
  <si>
    <t>0647061309</t>
  </si>
  <si>
    <t>Transit Technician 3</t>
  </si>
  <si>
    <t>T660300</t>
  </si>
  <si>
    <t>0647061608</t>
  </si>
  <si>
    <t>Composite Fabrication and Testing</t>
  </si>
  <si>
    <t>Fiberglass Laminators and Fabricators</t>
  </si>
  <si>
    <t>0647061611</t>
  </si>
  <si>
    <t>Marine Service Technologies</t>
  </si>
  <si>
    <t>T400210</t>
  </si>
  <si>
    <t>0648050302</t>
  </si>
  <si>
    <t>Machining</t>
  </si>
  <si>
    <t>Machinists</t>
  </si>
  <si>
    <t>I480503</t>
  </si>
  <si>
    <t>0648050305</t>
  </si>
  <si>
    <t>Machining Technologies</t>
  </si>
  <si>
    <t>J200100</t>
  </si>
  <si>
    <t>0648050307</t>
  </si>
  <si>
    <t>CNC Production Specialist</t>
  </si>
  <si>
    <t>J200300</t>
  </si>
  <si>
    <t>0648050802</t>
  </si>
  <si>
    <t>Applied Welding Technologies</t>
  </si>
  <si>
    <t>Welders, Cutters, Solderers, and Brazers</t>
  </si>
  <si>
    <t>I480500</t>
  </si>
  <si>
    <t>0648050805</t>
  </si>
  <si>
    <t>Welding Technology</t>
  </si>
  <si>
    <t>J400400</t>
  </si>
  <si>
    <t>0648050806</t>
  </si>
  <si>
    <t>Welding Technology - Advanced</t>
  </si>
  <si>
    <t>J400410</t>
  </si>
  <si>
    <t>0648051002</t>
  </si>
  <si>
    <t>CNC Machinist/Fabricator</t>
  </si>
  <si>
    <t>0648070303</t>
  </si>
  <si>
    <t>Cabinetmaking</t>
  </si>
  <si>
    <t>Cabinetmakers and Bench Carpenters</t>
  </si>
  <si>
    <t>C410400</t>
  </si>
  <si>
    <t>0649010202</t>
  </si>
  <si>
    <t>Commercial Pilot</t>
  </si>
  <si>
    <t>Commercial Pilots</t>
  </si>
  <si>
    <t>0649010403</t>
  </si>
  <si>
    <t>Airline/Aviation Management</t>
  </si>
  <si>
    <t>532021</t>
  </si>
  <si>
    <t>Air Traffic Controllers</t>
  </si>
  <si>
    <t>0649010404</t>
  </si>
  <si>
    <t>Air Cargo Management</t>
  </si>
  <si>
    <t>531011</t>
  </si>
  <si>
    <t>Air Cargo Handling Supervisors</t>
  </si>
  <si>
    <t>0649010405</t>
  </si>
  <si>
    <t>Airport Management</t>
  </si>
  <si>
    <t>0649010406</t>
  </si>
  <si>
    <t>Passenger Service Agent</t>
  </si>
  <si>
    <t>0649010408</t>
  </si>
  <si>
    <t>Aviation Mechanic</t>
  </si>
  <si>
    <t>0649010409</t>
  </si>
  <si>
    <t>0649010410</t>
  </si>
  <si>
    <t>0649010411</t>
  </si>
  <si>
    <t>Airline Maintenance Procedures and Records Management</t>
  </si>
  <si>
    <t>First-Line Supervisor of Mechanics, Installers, and Repairers</t>
  </si>
  <si>
    <t>0649020200</t>
  </si>
  <si>
    <t>Heavy Equipment Operation</t>
  </si>
  <si>
    <t>537021</t>
  </si>
  <si>
    <t>Crane and Tower Operators</t>
  </si>
  <si>
    <t>I490202</t>
  </si>
  <si>
    <t>0649020201</t>
  </si>
  <si>
    <t>Heavy Equipment Operations Technician</t>
  </si>
  <si>
    <t>T440200</t>
  </si>
  <si>
    <t>0649020202</t>
  </si>
  <si>
    <t>Construction Vehicle Technician</t>
  </si>
  <si>
    <t>Operating Engineers and Other Construction Equipment Operators</t>
  </si>
  <si>
    <t>T650500</t>
  </si>
  <si>
    <t>0649020500</t>
  </si>
  <si>
    <t>Commercial Vehicle Driving</t>
  </si>
  <si>
    <t>I490205</t>
  </si>
  <si>
    <t>0649020502</t>
  </si>
  <si>
    <t>Commercial Class B Driving</t>
  </si>
  <si>
    <t>Light Truck or Delivery Services Drivers</t>
  </si>
  <si>
    <t>I490251</t>
  </si>
  <si>
    <t>0650010203</t>
  </si>
  <si>
    <t>Interactive Media Support</t>
  </si>
  <si>
    <t>0650010208</t>
  </si>
  <si>
    <t>Digital Media/Multimedia Web Production</t>
  </si>
  <si>
    <t>0650010215</t>
  </si>
  <si>
    <t>Webcast Media</t>
  </si>
  <si>
    <t>0650010218</t>
  </si>
  <si>
    <t>Webcast Technology</t>
  </si>
  <si>
    <t>0650040208</t>
  </si>
  <si>
    <t>Commercial Art Technology</t>
  </si>
  <si>
    <t>I480203</t>
  </si>
  <si>
    <t>0650040214</t>
  </si>
  <si>
    <t>Commercial Art Technology 1</t>
  </si>
  <si>
    <t>K600100</t>
  </si>
  <si>
    <t>0650040215</t>
  </si>
  <si>
    <t>Commercial Art Technology 2</t>
  </si>
  <si>
    <t>K600200</t>
  </si>
  <si>
    <t>0650040217</t>
  </si>
  <si>
    <t>Graphic Communications and Printing Technology</t>
  </si>
  <si>
    <t>K300100</t>
  </si>
  <si>
    <t>0650040600</t>
  </si>
  <si>
    <t>Commercial Photography Technology</t>
  </si>
  <si>
    <t>Photographers</t>
  </si>
  <si>
    <t>I480204</t>
  </si>
  <si>
    <t>0650040605</t>
  </si>
  <si>
    <t>Commercial Photography Technology 1</t>
  </si>
  <si>
    <t>519151</t>
  </si>
  <si>
    <t>Photographic Process Workers and Processing Machine Operators</t>
  </si>
  <si>
    <t>K610100</t>
  </si>
  <si>
    <t>0650040606</t>
  </si>
  <si>
    <t>Commercial Photography Technology 2</t>
  </si>
  <si>
    <t>K610200</t>
  </si>
  <si>
    <t>0650040701</t>
  </si>
  <si>
    <t>Fashion Technology and Production Services</t>
  </si>
  <si>
    <t>516092</t>
  </si>
  <si>
    <t>Fabric and Apparel Patternmakers</t>
  </si>
  <si>
    <t>K500100</t>
  </si>
  <si>
    <t>0650050201</t>
  </si>
  <si>
    <t>Stage Technology</t>
  </si>
  <si>
    <t>0650060203</t>
  </si>
  <si>
    <t>Film Production Fundamentals</t>
  </si>
  <si>
    <t>0650060204</t>
  </si>
  <si>
    <t>Motion Picture Production</t>
  </si>
  <si>
    <t>0650060205</t>
  </si>
  <si>
    <t>Motion Picture Post Production</t>
  </si>
  <si>
    <t>0650060206</t>
  </si>
  <si>
    <t>Motion Picture Production Management</t>
  </si>
  <si>
    <t>0650060209</t>
  </si>
  <si>
    <t>Audio Technology</t>
  </si>
  <si>
    <t>0650060211</t>
  </si>
  <si>
    <t>Digital Cinema Production</t>
  </si>
  <si>
    <t>Producers and Directors</t>
  </si>
  <si>
    <t>K100100</t>
  </si>
  <si>
    <t>0650060223</t>
  </si>
  <si>
    <t>Digital Audio Production</t>
  </si>
  <si>
    <t>I100230</t>
  </si>
  <si>
    <t>0650060501</t>
  </si>
  <si>
    <t>Photography</t>
  </si>
  <si>
    <t>0650060502</t>
  </si>
  <si>
    <t>Digital Photography Technology</t>
  </si>
  <si>
    <t>K100300</t>
  </si>
  <si>
    <t>0650091301</t>
  </si>
  <si>
    <t>Audio Electronics Specialist</t>
  </si>
  <si>
    <t>0650091302</t>
  </si>
  <si>
    <t>Digital Music Production</t>
  </si>
  <si>
    <t>0652020300</t>
  </si>
  <si>
    <t>Global Logistics and Supply Chain Technology</t>
  </si>
  <si>
    <t>Logisticians</t>
  </si>
  <si>
    <t>T300100</t>
  </si>
  <si>
    <t>0652020302</t>
  </si>
  <si>
    <t>International Freight Transportation</t>
  </si>
  <si>
    <t>Transportation, Storage and Distribution Managers</t>
  </si>
  <si>
    <t>0652020303</t>
  </si>
  <si>
    <t>Intermodal Freight Transportation</t>
  </si>
  <si>
    <t>0652020502</t>
  </si>
  <si>
    <t>Industry Operations Specialist</t>
  </si>
  <si>
    <t>0652020901</t>
  </si>
  <si>
    <t>Logistics and Transportation Specialist</t>
  </si>
  <si>
    <t>0703010403</t>
  </si>
  <si>
    <t>Hazardous Materials Specialist</t>
  </si>
  <si>
    <t>194091</t>
  </si>
  <si>
    <t>Environmental Science and Protection Technicians, Including Health</t>
  </si>
  <si>
    <t>0703010404</t>
  </si>
  <si>
    <t>Water Quality Technician</t>
  </si>
  <si>
    <t>0703010407</t>
  </si>
  <si>
    <t>Environmental Science Technician</t>
  </si>
  <si>
    <t>299012</t>
  </si>
  <si>
    <t>Occupational Health and Safety Technicians</t>
  </si>
  <si>
    <t>0713100304</t>
  </si>
  <si>
    <t>Interpretation Studies: English-Spanish</t>
  </si>
  <si>
    <t>273091</t>
  </si>
  <si>
    <t>Interpreters and Translators</t>
  </si>
  <si>
    <t>0713100305</t>
  </si>
  <si>
    <t>Translation Studies: English - Spanish</t>
  </si>
  <si>
    <t>0713100306</t>
  </si>
  <si>
    <t>Translation and Interpretation</t>
  </si>
  <si>
    <t>0713129902</t>
  </si>
  <si>
    <t>Principles of Teaching</t>
  </si>
  <si>
    <t>Teacher Assistants</t>
  </si>
  <si>
    <t>P131299</t>
  </si>
  <si>
    <t>0713150100</t>
  </si>
  <si>
    <t>Educational Assisting</t>
  </si>
  <si>
    <t>0715020102</t>
  </si>
  <si>
    <t>Field Survey Technician</t>
  </si>
  <si>
    <t>173022</t>
  </si>
  <si>
    <t>Civil Engineering Technicians</t>
  </si>
  <si>
    <t>0715050303</t>
  </si>
  <si>
    <t>Solar Thermal System Design, Installation and Maintenance - Entry Level</t>
  </si>
  <si>
    <t>474099</t>
  </si>
  <si>
    <t>Construction and Related Workers, All Other</t>
  </si>
  <si>
    <t>X600300</t>
  </si>
  <si>
    <t>0715050304</t>
  </si>
  <si>
    <t>Turbine Generator Maintenance, Inspection and Repair</t>
  </si>
  <si>
    <t>518013</t>
  </si>
  <si>
    <t>Power Plant Operators</t>
  </si>
  <si>
    <t>X600500</t>
  </si>
  <si>
    <t>0715050320</t>
  </si>
  <si>
    <t>Energy Technician</t>
  </si>
  <si>
    <t>499099</t>
  </si>
  <si>
    <t>Installation, Maintenance, and Repair Workers, All Other</t>
  </si>
  <si>
    <t>X600600</t>
  </si>
  <si>
    <t>0715050500</t>
  </si>
  <si>
    <t>Solar Energy Technology</t>
  </si>
  <si>
    <t>A600200</t>
  </si>
  <si>
    <t>0715050603</t>
  </si>
  <si>
    <t>Water Treatment Technologies</t>
  </si>
  <si>
    <t>Water and Wastewater Treatment Plant and System Operators</t>
  </si>
  <si>
    <t>P150507</t>
  </si>
  <si>
    <t>0715050604</t>
  </si>
  <si>
    <t>Wastewater Treatment Technologies</t>
  </si>
  <si>
    <t>P150527</t>
  </si>
  <si>
    <t>0715050606</t>
  </si>
  <si>
    <t>Advanced Water Treatment Technologies</t>
  </si>
  <si>
    <t>P150509</t>
  </si>
  <si>
    <t>0722030203</t>
  </si>
  <si>
    <t>Real Estate Paralegal Certificate</t>
  </si>
  <si>
    <t>Paralegals and Legal Assistants</t>
  </si>
  <si>
    <t>0743010200</t>
  </si>
  <si>
    <t>Correctional Officer (Traditional Correctional BRTP)</t>
  </si>
  <si>
    <t>Correctional Officers and Jailers</t>
  </si>
  <si>
    <t>P430102</t>
  </si>
  <si>
    <t>0743010203</t>
  </si>
  <si>
    <t>Crossover from Correctional Officer to Correctional Probation Officer</t>
  </si>
  <si>
    <t>Probation Officers and Correctional Treatment Specialists</t>
  </si>
  <si>
    <t>P430132</t>
  </si>
  <si>
    <t>0743010204</t>
  </si>
  <si>
    <t>Crossover from Correctional Probation Officer to CMS Correctional BRTP</t>
  </si>
  <si>
    <t>P430142</t>
  </si>
  <si>
    <t>0743010205</t>
  </si>
  <si>
    <t>Crossover from Law Enforcement Officer to Correctional Officer</t>
  </si>
  <si>
    <t>P430152</t>
  </si>
  <si>
    <t>0743010207</t>
  </si>
  <si>
    <t>Correctional Probation Officer</t>
  </si>
  <si>
    <t>211092</t>
  </si>
  <si>
    <t>P430123</t>
  </si>
  <si>
    <t>0743010209</t>
  </si>
  <si>
    <t>FBRTP: Correctional Probation Basic Recruit Training for Special Operations</t>
  </si>
  <si>
    <t>P430232</t>
  </si>
  <si>
    <t>0743010210</t>
  </si>
  <si>
    <t>FBRTP: Corrections Basic Recruit Training for Special Operations Recruits</t>
  </si>
  <si>
    <t>P430255</t>
  </si>
  <si>
    <t>0743010304</t>
  </si>
  <si>
    <t>Criminal Justice Technology Specialist</t>
  </si>
  <si>
    <t>Police and Sheriff's Patrol Officers</t>
  </si>
  <si>
    <t>0743010305</t>
  </si>
  <si>
    <t>Criminal Justice Operations</t>
  </si>
  <si>
    <t>Compliance Officers</t>
  </si>
  <si>
    <t>P430199</t>
  </si>
  <si>
    <t>0743010306</t>
  </si>
  <si>
    <t>Homeland Security Specialist</t>
  </si>
  <si>
    <t>331099</t>
  </si>
  <si>
    <t>First-Line Supervisors of Protective Service Workers, All Other</t>
  </si>
  <si>
    <t>0743010601</t>
  </si>
  <si>
    <t>Crime Scene Technician</t>
  </si>
  <si>
    <t>194092</t>
  </si>
  <si>
    <t>Forensic Science Technicians</t>
  </si>
  <si>
    <t>0743010700</t>
  </si>
  <si>
    <t>Florida Law Enforcement Academy</t>
  </si>
  <si>
    <t>P430105</t>
  </si>
  <si>
    <t>0743010701</t>
  </si>
  <si>
    <t>Auxiliary Law Enforcement Officer</t>
  </si>
  <si>
    <t>P430115</t>
  </si>
  <si>
    <t>0743010702</t>
  </si>
  <si>
    <t>Crossover from Correctional Officer to Law Enforcement Officer</t>
  </si>
  <si>
    <t>P430125</t>
  </si>
  <si>
    <t>0743010703</t>
  </si>
  <si>
    <t>Crossover from Correctional Probation Officer to Law Enforcement Officer</t>
  </si>
  <si>
    <t>P430107</t>
  </si>
  <si>
    <t>0743010705</t>
  </si>
  <si>
    <t>Gang-Related Investigations</t>
  </si>
  <si>
    <t>0743010706</t>
  </si>
  <si>
    <t>Combined CJSTC Corrections and Law Enforcement Basic Dual Certification</t>
  </si>
  <si>
    <t>P430155</t>
  </si>
  <si>
    <t>0743010709</t>
  </si>
  <si>
    <t>P430116</t>
  </si>
  <si>
    <t>0743010710</t>
  </si>
  <si>
    <t>FBRTP: Law Enforcement Basic Training for Special Operations Forces Recruits</t>
  </si>
  <si>
    <t>P430225</t>
  </si>
  <si>
    <t>0743010900</t>
  </si>
  <si>
    <t>Private Security Officer</t>
  </si>
  <si>
    <t>339032</t>
  </si>
  <si>
    <t>Security Guards</t>
  </si>
  <si>
    <t>P430109</t>
  </si>
  <si>
    <t>0743010907</t>
  </si>
  <si>
    <t>Private Investigator Intern</t>
  </si>
  <si>
    <t>Private Detectives and Investigators</t>
  </si>
  <si>
    <t>P430208</t>
  </si>
  <si>
    <t>0743011202</t>
  </si>
  <si>
    <t>Homeland Security Professional</t>
  </si>
  <si>
    <t>0743019902</t>
  </si>
  <si>
    <t>Bail Bond Agent</t>
  </si>
  <si>
    <t>132099</t>
  </si>
  <si>
    <t>Financial Specialists, All Other</t>
  </si>
  <si>
    <t>P430135</t>
  </si>
  <si>
    <t>0743019903</t>
  </si>
  <si>
    <t>Police Service Aide</t>
  </si>
  <si>
    <t>P439991</t>
  </si>
  <si>
    <t>0743020108</t>
  </si>
  <si>
    <t>Firesafety Inspector I</t>
  </si>
  <si>
    <t>332021</t>
  </si>
  <si>
    <t>Fire Inspectors and Investigators</t>
  </si>
  <si>
    <t>0743020109</t>
  </si>
  <si>
    <t>Fire Officer I</t>
  </si>
  <si>
    <t>331021</t>
  </si>
  <si>
    <t>First-Line Supervisors of Fire Fighting and Prevention Workers</t>
  </si>
  <si>
    <t>0743020111</t>
  </si>
  <si>
    <t>Fire Officer Supervisor</t>
  </si>
  <si>
    <t>0743020202</t>
  </si>
  <si>
    <t>Fire Company Management</t>
  </si>
  <si>
    <t>0743020300</t>
  </si>
  <si>
    <t>Fire Fighter</t>
  </si>
  <si>
    <t>Firefighters</t>
  </si>
  <si>
    <t>P430205</t>
  </si>
  <si>
    <t>0743020303</t>
  </si>
  <si>
    <t>Fire Fighter I/II</t>
  </si>
  <si>
    <t>P430210</t>
  </si>
  <si>
    <t>0743020311</t>
  </si>
  <si>
    <t>Fire Fighter/Emergency Medical Technician-Combined</t>
  </si>
  <si>
    <t>P430215</t>
  </si>
  <si>
    <t>0743020312</t>
  </si>
  <si>
    <t>P430216</t>
  </si>
  <si>
    <t>0743030201</t>
  </si>
  <si>
    <t>Emergency Administrator and Manager</t>
  </si>
  <si>
    <t>131061</t>
  </si>
  <si>
    <t>Emergency Management Specialist</t>
  </si>
  <si>
    <t>0743030202</t>
  </si>
  <si>
    <t>Homeland Security Emergency Manager</t>
  </si>
  <si>
    <t>119161</t>
  </si>
  <si>
    <t>Emergency Management Directors</t>
  </si>
  <si>
    <t>0743039900</t>
  </si>
  <si>
    <t>Public Safety Telecommunication</t>
  </si>
  <si>
    <t>Police, Fire, and Ambulance Dispatchers</t>
  </si>
  <si>
    <t>P090101</t>
  </si>
  <si>
    <t>0801060602</t>
  </si>
  <si>
    <t>Nursery Management - APPR</t>
  </si>
  <si>
    <t>APPR</t>
  </si>
  <si>
    <t>A01061R</t>
  </si>
  <si>
    <t>0801060603</t>
  </si>
  <si>
    <t>Nursery Technician - APPR</t>
  </si>
  <si>
    <t>A01062R</t>
  </si>
  <si>
    <t>0810039900</t>
  </si>
  <si>
    <t>Commercial Sign Design and Fabrication - APPR</t>
  </si>
  <si>
    <t>I48020R</t>
  </si>
  <si>
    <t>0811010100</t>
  </si>
  <si>
    <t>PC Support Services -APPR</t>
  </si>
  <si>
    <t>B07040R</t>
  </si>
  <si>
    <t>0811010300</t>
  </si>
  <si>
    <t>Information Technology - APPR</t>
  </si>
  <si>
    <t>Y30030R</t>
  </si>
  <si>
    <t>0812050300</t>
  </si>
  <si>
    <t>Commercial Foods and Culinary Arts - APPR</t>
  </si>
  <si>
    <t>I20040R</t>
  </si>
  <si>
    <t>0812050301</t>
  </si>
  <si>
    <t>Commercial Foods - APPR</t>
  </si>
  <si>
    <t>I20041R</t>
  </si>
  <si>
    <t>0812050503</t>
  </si>
  <si>
    <t>Culinary Operations - APPR</t>
  </si>
  <si>
    <t>V20040R</t>
  </si>
  <si>
    <t>0814410100</t>
  </si>
  <si>
    <t>Electrical and Instrumentation Technology - APPR</t>
  </si>
  <si>
    <t>I15040R</t>
  </si>
  <si>
    <t>0815030300</t>
  </si>
  <si>
    <t>Electronic Technology - APPR</t>
  </si>
  <si>
    <t>173024</t>
  </si>
  <si>
    <t>Electro-Mechanical Technicians</t>
  </si>
  <si>
    <t>I15030R</t>
  </si>
  <si>
    <t>0815060700</t>
  </si>
  <si>
    <t>Industrial Plastics - APPR</t>
  </si>
  <si>
    <t>514072</t>
  </si>
  <si>
    <t>Molding, Coremaking, and Casting Machine Setters, Operators, and Tenders, Metal and Plastic</t>
  </si>
  <si>
    <t>I48060R</t>
  </si>
  <si>
    <t>0815110200</t>
  </si>
  <si>
    <t>Surveying and Mapping Technology - APPR</t>
  </si>
  <si>
    <t>Surveying and Mapping Technicians</t>
  </si>
  <si>
    <t>I15020R</t>
  </si>
  <si>
    <t>0815110201</t>
  </si>
  <si>
    <t>Geospatial/Geographic Information System (GIS) Technology - APPR</t>
  </si>
  <si>
    <t>T86002R</t>
  </si>
  <si>
    <t>0815110202</t>
  </si>
  <si>
    <t>Geodetic Computator - APPR</t>
  </si>
  <si>
    <t>I15050R</t>
  </si>
  <si>
    <t>0815120200</t>
  </si>
  <si>
    <t>Computer Systems Technology - APPR</t>
  </si>
  <si>
    <t>I47011R</t>
  </si>
  <si>
    <t>0815130103</t>
  </si>
  <si>
    <t>Drafting - APPR</t>
  </si>
  <si>
    <t>173019</t>
  </si>
  <si>
    <t>Drafters, All Other</t>
  </si>
  <si>
    <t>C10020R</t>
  </si>
  <si>
    <t>0819070910</t>
  </si>
  <si>
    <t>Early Childhood Education - APPR</t>
  </si>
  <si>
    <t>V20021R</t>
  </si>
  <si>
    <t>0843020300</t>
  </si>
  <si>
    <t>Fire Fighter - APPR</t>
  </si>
  <si>
    <t>P43020R</t>
  </si>
  <si>
    <t>0843020301</t>
  </si>
  <si>
    <t>Fire Fighter/Emergency Medical Technician-Combined - APPR</t>
  </si>
  <si>
    <t>P43021R</t>
  </si>
  <si>
    <t>0846010103</t>
  </si>
  <si>
    <t>Brick and Block Masonry - APPR</t>
  </si>
  <si>
    <t>I46311R</t>
  </si>
  <si>
    <t>0846010104</t>
  </si>
  <si>
    <t>Brick and Tile Masonry - APPR</t>
  </si>
  <si>
    <t>I46312R</t>
  </si>
  <si>
    <t>0846010105</t>
  </si>
  <si>
    <t>Tile Setting - APPR</t>
  </si>
  <si>
    <t>I46010R</t>
  </si>
  <si>
    <t>0846020105</t>
  </si>
  <si>
    <t>Carpentry - APPR</t>
  </si>
  <si>
    <t>I46020R</t>
  </si>
  <si>
    <t>0846030204</t>
  </si>
  <si>
    <t>Electrician - APPR</t>
  </si>
  <si>
    <t>I46032R</t>
  </si>
  <si>
    <t>0846030300</t>
  </si>
  <si>
    <t>Electrical Line Service and Repair - APPR</t>
  </si>
  <si>
    <t>I46030R</t>
  </si>
  <si>
    <t>0846030301</t>
  </si>
  <si>
    <t>Line Erector - APPR</t>
  </si>
  <si>
    <t>I46031R</t>
  </si>
  <si>
    <t>0846030302</t>
  </si>
  <si>
    <t>Electric Meter Repairer - APPR</t>
  </si>
  <si>
    <t>499012</t>
  </si>
  <si>
    <t>Control and Valve Installers and Repairers, Except Mechanical Door</t>
  </si>
  <si>
    <t>X50010R</t>
  </si>
  <si>
    <t>0846040401</t>
  </si>
  <si>
    <t>Plastering - APPR</t>
  </si>
  <si>
    <t>Plasterers and Stucco Masons</t>
  </si>
  <si>
    <t>I46044R</t>
  </si>
  <si>
    <t>0846040600</t>
  </si>
  <si>
    <t>Glazing - APPR</t>
  </si>
  <si>
    <t>Glaziers</t>
  </si>
  <si>
    <t>I46041R</t>
  </si>
  <si>
    <t>0846040800</t>
  </si>
  <si>
    <t>Painting and Decorating - APPR</t>
  </si>
  <si>
    <t>I46043R</t>
  </si>
  <si>
    <t>0846041000</t>
  </si>
  <si>
    <t>Roofing - APPR</t>
  </si>
  <si>
    <t>Roofers</t>
  </si>
  <si>
    <t>I46045R</t>
  </si>
  <si>
    <t>0846041400</t>
  </si>
  <si>
    <t>Commercial and Industrial Insulation - APPR</t>
  </si>
  <si>
    <t>472131</t>
  </si>
  <si>
    <t>Insulation Workers, Floor, Ceiling, and Wall</t>
  </si>
  <si>
    <t>I46042R</t>
  </si>
  <si>
    <t>0846041502</t>
  </si>
  <si>
    <t>Building Construction Technologies - APPR</t>
  </si>
  <si>
    <t>472061</t>
  </si>
  <si>
    <t>Construction Laborers</t>
  </si>
  <si>
    <t>I46040R</t>
  </si>
  <si>
    <t>0846049901</t>
  </si>
  <si>
    <t>Roadway Technician - APPR</t>
  </si>
  <si>
    <t>Highway Maintenance Workers</t>
  </si>
  <si>
    <t>I46049R</t>
  </si>
  <si>
    <t>0846050202</t>
  </si>
  <si>
    <t>Fire Sprinkler System Technology - APPR</t>
  </si>
  <si>
    <t>I46051R</t>
  </si>
  <si>
    <t>0846050302</t>
  </si>
  <si>
    <t>Plumbing Technology - APPR</t>
  </si>
  <si>
    <t>I46052R</t>
  </si>
  <si>
    <t>0846050303</t>
  </si>
  <si>
    <t>Industrial Pipefitter - APPR</t>
  </si>
  <si>
    <t>I46053R</t>
  </si>
  <si>
    <t>0846999903</t>
  </si>
  <si>
    <t>Swimming Pool Maintenance - APPR</t>
  </si>
  <si>
    <t>373019</t>
  </si>
  <si>
    <t>Grounds Maintenance Workers, All Other</t>
  </si>
  <si>
    <t>I46993R</t>
  </si>
  <si>
    <t>0847010301</t>
  </si>
  <si>
    <t>Telecommunications Technology - APPR</t>
  </si>
  <si>
    <t>Telecommunications Equipment Installers and Repairers, Except Line Installers</t>
  </si>
  <si>
    <t>I47034R</t>
  </si>
  <si>
    <t>0847010601</t>
  </si>
  <si>
    <t>Major Appliance and Refrigeration Repair - APPR</t>
  </si>
  <si>
    <t>I47010R</t>
  </si>
  <si>
    <t>0847020102</t>
  </si>
  <si>
    <t>Refrigeration Technology - APPR</t>
  </si>
  <si>
    <t>I47020R</t>
  </si>
  <si>
    <t>0847020103</t>
  </si>
  <si>
    <t>Air Conditioning, Refrigeration and Heating Technology - APPR</t>
  </si>
  <si>
    <t>I47021R</t>
  </si>
  <si>
    <t>0847030200</t>
  </si>
  <si>
    <t>Heavy Equipment Mechanics - APPR</t>
  </si>
  <si>
    <t>I47030R</t>
  </si>
  <si>
    <t>0847030300</t>
  </si>
  <si>
    <t>Industrial Machinery Maintenance - APPR</t>
  </si>
  <si>
    <t>I47031R</t>
  </si>
  <si>
    <t>0847030301</t>
  </si>
  <si>
    <t>Elevator Constructor Mechanic - APPR</t>
  </si>
  <si>
    <t>474021</t>
  </si>
  <si>
    <t>Elevator Installers and Repairers</t>
  </si>
  <si>
    <t>C60010R</t>
  </si>
  <si>
    <t>0847030302</t>
  </si>
  <si>
    <t>Millwright - APPR</t>
  </si>
  <si>
    <t>I47032R</t>
  </si>
  <si>
    <t>0847060300</t>
  </si>
  <si>
    <t>Automotive Collision Repair and Refinishing - APPR</t>
  </si>
  <si>
    <t>I47060R</t>
  </si>
  <si>
    <t>0847060405</t>
  </si>
  <si>
    <t>Automotive Service Technology - APPR</t>
  </si>
  <si>
    <t>I47061R</t>
  </si>
  <si>
    <t>0847060908</t>
  </si>
  <si>
    <t>Aviation Structures &amp; Assembly Technician - APPR</t>
  </si>
  <si>
    <t>512011</t>
  </si>
  <si>
    <t>Aircraft Structure, Surfaces, Rigging and Systems Assemblers</t>
  </si>
  <si>
    <t>T64010R</t>
  </si>
  <si>
    <t>0848050302</t>
  </si>
  <si>
    <t>Machining - APPR</t>
  </si>
  <si>
    <t>I48050R</t>
  </si>
  <si>
    <t>0848050600</t>
  </si>
  <si>
    <t>Sheet Metal Fabrication Technology - APPR</t>
  </si>
  <si>
    <t>Sheet Metal Workers</t>
  </si>
  <si>
    <t>I48052R</t>
  </si>
  <si>
    <t>0848050802</t>
  </si>
  <si>
    <t>Applied Welding Technologies - APPR</t>
  </si>
  <si>
    <t>I48054R</t>
  </si>
  <si>
    <t>0848051100</t>
  </si>
  <si>
    <t>Structural Steel Work - APPR</t>
  </si>
  <si>
    <t>Structural Iron and Steel Workers</t>
  </si>
  <si>
    <t>I48051R</t>
  </si>
  <si>
    <t>0849020200</t>
  </si>
  <si>
    <t>Heavy Equipment Operation - APPR</t>
  </si>
  <si>
    <t>I49020R</t>
  </si>
  <si>
    <t>0851080800</t>
  </si>
  <si>
    <t>Service Animal Trainer - APPR</t>
  </si>
  <si>
    <t>A01051R</t>
  </si>
  <si>
    <t>1101000000</t>
  </si>
  <si>
    <t>Agricultural Production Technology</t>
  </si>
  <si>
    <t>AS</t>
  </si>
  <si>
    <t>1101010100</t>
  </si>
  <si>
    <t>Agribusiness Management</t>
  </si>
  <si>
    <t>1101030301</t>
  </si>
  <si>
    <t>Aquaculture Management</t>
  </si>
  <si>
    <t>1101050701</t>
  </si>
  <si>
    <t>Equine Studies</t>
  </si>
  <si>
    <t>1101060500</t>
  </si>
  <si>
    <t>Landscape &amp; Horticulture Technology</t>
  </si>
  <si>
    <t>1101060502</t>
  </si>
  <si>
    <t>1101060701</t>
  </si>
  <si>
    <t>Golf Course Operations</t>
  </si>
  <si>
    <t>1101099901</t>
  </si>
  <si>
    <t>Zoo Animal Technology</t>
  </si>
  <si>
    <t>392021</t>
  </si>
  <si>
    <t>Nonfarm Animal Caretakers</t>
  </si>
  <si>
    <t>1101110302</t>
  </si>
  <si>
    <t>Biomass Cultivation</t>
  </si>
  <si>
    <t>1101110303</t>
  </si>
  <si>
    <t>Citrus Production Technology</t>
  </si>
  <si>
    <t>452092</t>
  </si>
  <si>
    <t>Farmworkers and Laborers, Crop, Nursery, and Greenhouse</t>
  </si>
  <si>
    <t>1103060100</t>
  </si>
  <si>
    <t>Marine Environmental Technology</t>
  </si>
  <si>
    <t>Environmental Scientists and Specialists, Including Health</t>
  </si>
  <si>
    <t>1131030201</t>
  </si>
  <si>
    <t>Turf Equipment Management</t>
  </si>
  <si>
    <t>1252020700</t>
  </si>
  <si>
    <t>Customer Relationship Management</t>
  </si>
  <si>
    <t>Sales Managers</t>
  </si>
  <si>
    <t>1252021210</t>
  </si>
  <si>
    <t>Fashion Marketing Management</t>
  </si>
  <si>
    <t>1252080100</t>
  </si>
  <si>
    <t>Financial Services</t>
  </si>
  <si>
    <t>1252080300</t>
  </si>
  <si>
    <t>Banking-Financial Services</t>
  </si>
  <si>
    <t>1252090100</t>
  </si>
  <si>
    <t>Hospitality &amp; Tourism Management</t>
  </si>
  <si>
    <t>1252090101</t>
  </si>
  <si>
    <t>1252090300</t>
  </si>
  <si>
    <t>Travel and Tourism Industry Management</t>
  </si>
  <si>
    <t>1252090500</t>
  </si>
  <si>
    <t>Restaurant Management</t>
  </si>
  <si>
    <t>1252140100</t>
  </si>
  <si>
    <t>Marketing Management</t>
  </si>
  <si>
    <t>1252140101</t>
  </si>
  <si>
    <t>1252190200</t>
  </si>
  <si>
    <t>Fashion Merchandising</t>
  </si>
  <si>
    <t>Sales Representatives, Wholesale and Manufacturing, Except Technical and Scientific Products</t>
  </si>
  <si>
    <t>1312030100</t>
  </si>
  <si>
    <t>Funeral Services</t>
  </si>
  <si>
    <t>119061</t>
  </si>
  <si>
    <t>Funeral Service Managers</t>
  </si>
  <si>
    <t>1341010100</t>
  </si>
  <si>
    <t>Biotechnology Laboratory Technology</t>
  </si>
  <si>
    <t>1351000002</t>
  </si>
  <si>
    <t>Surgical Services</t>
  </si>
  <si>
    <t>1351060104</t>
  </si>
  <si>
    <t>Dental Assisting Technology and Management</t>
  </si>
  <si>
    <t>1351060200</t>
  </si>
  <si>
    <t>Dental Hygiene</t>
  </si>
  <si>
    <t>Dental Hygienists</t>
  </si>
  <si>
    <t>1351070101</t>
  </si>
  <si>
    <t>Health Services Management</t>
  </si>
  <si>
    <t>1351070700</t>
  </si>
  <si>
    <t>Health Information Technology</t>
  </si>
  <si>
    <t>1351071902</t>
  </si>
  <si>
    <t>Clinical Research Professional</t>
  </si>
  <si>
    <t>1351080103</t>
  </si>
  <si>
    <t>Medical Assisting Advanced</t>
  </si>
  <si>
    <t>1351080300</t>
  </si>
  <si>
    <t>Occupational Therapy Assistant</t>
  </si>
  <si>
    <t>Occupational Therapy Assistants</t>
  </si>
  <si>
    <t>1351080303</t>
  </si>
  <si>
    <t>1351080502</t>
  </si>
  <si>
    <t>Pharmacy Management</t>
  </si>
  <si>
    <t>1351080601</t>
  </si>
  <si>
    <t>Physical Therapist Assistant</t>
  </si>
  <si>
    <t>Physical Therapist Assistants</t>
  </si>
  <si>
    <t>1351080800</t>
  </si>
  <si>
    <t>Veterinary Technology</t>
  </si>
  <si>
    <t>1351090100</t>
  </si>
  <si>
    <t>Cardiovascular Technology</t>
  </si>
  <si>
    <t>1351090300</t>
  </si>
  <si>
    <t>Neurodiagnostic Technology</t>
  </si>
  <si>
    <t>1351090402</t>
  </si>
  <si>
    <t>Emergency Medical Services</t>
  </si>
  <si>
    <t>1351090502</t>
  </si>
  <si>
    <t>Nuclear Medicine Technology</t>
  </si>
  <si>
    <t>1351090700</t>
  </si>
  <si>
    <t>Radiography</t>
  </si>
  <si>
    <t>1351090701</t>
  </si>
  <si>
    <t>Radiation Therapy</t>
  </si>
  <si>
    <t>1351090800</t>
  </si>
  <si>
    <t>Respiratory Care</t>
  </si>
  <si>
    <t>Respiratory Therapists</t>
  </si>
  <si>
    <t>1351090900</t>
  </si>
  <si>
    <t>Surgical First Assisting</t>
  </si>
  <si>
    <t>1351091000</t>
  </si>
  <si>
    <t>Diagnostic Medical Sonography Technology</t>
  </si>
  <si>
    <t>1351091004</t>
  </si>
  <si>
    <t>1351091200</t>
  </si>
  <si>
    <t>Physician Assistant</t>
  </si>
  <si>
    <t>Physician Assistants</t>
  </si>
  <si>
    <t>1351100405</t>
  </si>
  <si>
    <t>Medical Laboratory Technology</t>
  </si>
  <si>
    <t>Medical and Clinical Laboratory Technologists</t>
  </si>
  <si>
    <t>1351100800</t>
  </si>
  <si>
    <t>Histologic Technology</t>
  </si>
  <si>
    <t>1351150400</t>
  </si>
  <si>
    <t>Human Services</t>
  </si>
  <si>
    <t>1351180100</t>
  </si>
  <si>
    <t>Opticianry</t>
  </si>
  <si>
    <t>1351180202</t>
  </si>
  <si>
    <t>Optical Management</t>
  </si>
  <si>
    <t>1351180301</t>
  </si>
  <si>
    <t>Ophthalmic Technician</t>
  </si>
  <si>
    <t>1351221100</t>
  </si>
  <si>
    <t>Health Navigator</t>
  </si>
  <si>
    <t>1351230702</t>
  </si>
  <si>
    <t>Orthotics &amp; Prosthetics Technology</t>
  </si>
  <si>
    <t>519082</t>
  </si>
  <si>
    <t>Medical Appliance Technicians</t>
  </si>
  <si>
    <t>1351230703</t>
  </si>
  <si>
    <t>1351310301</t>
  </si>
  <si>
    <t>Dietetic Technician</t>
  </si>
  <si>
    <t>1351380100</t>
  </si>
  <si>
    <t>Nursing  R.N.</t>
  </si>
  <si>
    <t>Registered Nurses</t>
  </si>
  <si>
    <t>1351999901</t>
  </si>
  <si>
    <t>Anesthesia Technology</t>
  </si>
  <si>
    <t>1413121003</t>
  </si>
  <si>
    <t>1413121004</t>
  </si>
  <si>
    <t>Preschool Teachers, except Special Education</t>
  </si>
  <si>
    <t>1419070802</t>
  </si>
  <si>
    <t>Early Childhood Management</t>
  </si>
  <si>
    <t>1450040700</t>
  </si>
  <si>
    <t>Fashion Design</t>
  </si>
  <si>
    <t>1450040801</t>
  </si>
  <si>
    <t>Interior Design Technology</t>
  </si>
  <si>
    <t>1451159901</t>
  </si>
  <si>
    <t>Social and Human Services</t>
  </si>
  <si>
    <t>1511010100</t>
  </si>
  <si>
    <t>Data Science Technology</t>
  </si>
  <si>
    <t>Computer Occupations, All Others</t>
  </si>
  <si>
    <t>1511010305</t>
  </si>
  <si>
    <t>Computer Information Technology</t>
  </si>
  <si>
    <t>1511010306</t>
  </si>
  <si>
    <t>Database Technology</t>
  </si>
  <si>
    <t>1511010307</t>
  </si>
  <si>
    <t>1511010308</t>
  </si>
  <si>
    <t>1511020100</t>
  </si>
  <si>
    <t>Computer Programming and Analysis</t>
  </si>
  <si>
    <t>1511020101</t>
  </si>
  <si>
    <t>1511080102</t>
  </si>
  <si>
    <t>Internet Services Technology</t>
  </si>
  <si>
    <t>1511080103</t>
  </si>
  <si>
    <t>1511100111</t>
  </si>
  <si>
    <t>Network Systems Technology</t>
  </si>
  <si>
    <t>1511100112</t>
  </si>
  <si>
    <t>1511100306</t>
  </si>
  <si>
    <t>IT Security</t>
  </si>
  <si>
    <t>1511100307</t>
  </si>
  <si>
    <t>1511100308</t>
  </si>
  <si>
    <t>Cybersecurity</t>
  </si>
  <si>
    <t>1511100507</t>
  </si>
  <si>
    <t>Technology Project Management</t>
  </si>
  <si>
    <t>1511100509</t>
  </si>
  <si>
    <t>1511100510</t>
  </si>
  <si>
    <t>Enterprise Resource Planning (ERP) Software Specialist</t>
  </si>
  <si>
    <t>1550041100</t>
  </si>
  <si>
    <t>Game Development Design</t>
  </si>
  <si>
    <t>1552020102</t>
  </si>
  <si>
    <t>Business Administration</t>
  </si>
  <si>
    <t>1552020400</t>
  </si>
  <si>
    <t>Office Administration</t>
  </si>
  <si>
    <t>1552020401</t>
  </si>
  <si>
    <t>1552020404</t>
  </si>
  <si>
    <t>Medical Office Administration</t>
  </si>
  <si>
    <t>First-Line Supervisors of Office and Administrative Support Workers</t>
  </si>
  <si>
    <t>1552030200</t>
  </si>
  <si>
    <t>Accounting Technology</t>
  </si>
  <si>
    <t>1552030201</t>
  </si>
  <si>
    <t>1552070308</t>
  </si>
  <si>
    <t>1552120100</t>
  </si>
  <si>
    <t>E-Business Technology</t>
  </si>
  <si>
    <t>1552120106</t>
  </si>
  <si>
    <t>Business Analysis Specialist</t>
  </si>
  <si>
    <t>Management Analysts</t>
  </si>
  <si>
    <t>1552120107</t>
  </si>
  <si>
    <t>1552130101</t>
  </si>
  <si>
    <t>Business Intelligence Specialist</t>
  </si>
  <si>
    <t>1552150100</t>
  </si>
  <si>
    <t>Residential Property Management</t>
  </si>
  <si>
    <t>Property, Real Estate &amp; Community Association Managers</t>
  </si>
  <si>
    <t>1604090100</t>
  </si>
  <si>
    <t>Architectural Design &amp; Construction Technology</t>
  </si>
  <si>
    <t>1609049901</t>
  </si>
  <si>
    <t>New Media Communications</t>
  </si>
  <si>
    <t>1609070213</t>
  </si>
  <si>
    <t>Digital Television and Media Production</t>
  </si>
  <si>
    <t>1610020101</t>
  </si>
  <si>
    <t>Interactive Media Production Technology</t>
  </si>
  <si>
    <t>1610020202</t>
  </si>
  <si>
    <t>Radio and Television Broadcast Programming</t>
  </si>
  <si>
    <t>1610030400</t>
  </si>
  <si>
    <t>Animation and Game Art</t>
  </si>
  <si>
    <t>Multi-Media Artists and Animators</t>
  </si>
  <si>
    <t>1611080102</t>
  </si>
  <si>
    <t>Digital Media/Multimedia Technology</t>
  </si>
  <si>
    <t>1611080103</t>
  </si>
  <si>
    <t>1611080300</t>
  </si>
  <si>
    <t>Graphics Technology</t>
  </si>
  <si>
    <t>1611080301</t>
  </si>
  <si>
    <t>Graphic Arts Technology</t>
  </si>
  <si>
    <t>1612050102</t>
  </si>
  <si>
    <t>Baking &amp; Pastry Management</t>
  </si>
  <si>
    <t>1612050400</t>
  </si>
  <si>
    <t>Culinary Management</t>
  </si>
  <si>
    <t>1612050401</t>
  </si>
  <si>
    <t>1615000001</t>
  </si>
  <si>
    <t>Engineering Technology</t>
  </si>
  <si>
    <t>1615030301</t>
  </si>
  <si>
    <t>Electronics Engineering Technology</t>
  </si>
  <si>
    <t>1615030302</t>
  </si>
  <si>
    <t>Telecommunications Engineering Technology</t>
  </si>
  <si>
    <t>1615030304</t>
  </si>
  <si>
    <t>Energy Management and Controls Technology</t>
  </si>
  <si>
    <t>Electrical and Electronic Engineering Technicians</t>
  </si>
  <si>
    <t>1615030318</t>
  </si>
  <si>
    <t>Electrical Power Technology</t>
  </si>
  <si>
    <t>1615040101</t>
  </si>
  <si>
    <t>Biomedical Engineering Technology</t>
  </si>
  <si>
    <t>1615040102</t>
  </si>
  <si>
    <t>Biomedical Equipment Technician</t>
  </si>
  <si>
    <t>1615061307</t>
  </si>
  <si>
    <t>Manufacturing Technology</t>
  </si>
  <si>
    <t>1615061308</t>
  </si>
  <si>
    <t>Biofuels Technology</t>
  </si>
  <si>
    <t>518091</t>
  </si>
  <si>
    <t>Chemical Plant and Systems Operators</t>
  </si>
  <si>
    <t>1615080100</t>
  </si>
  <si>
    <t>Aerospace Technology</t>
  </si>
  <si>
    <t>1615080101</t>
  </si>
  <si>
    <t>Simulation Technology</t>
  </si>
  <si>
    <t>1615080102</t>
  </si>
  <si>
    <t>Unmanned Vehicle Systems Operations</t>
  </si>
  <si>
    <t>1615100102</t>
  </si>
  <si>
    <t>Building Construction Technology</t>
  </si>
  <si>
    <t>1615120100</t>
  </si>
  <si>
    <t>Computer Engineering Technology</t>
  </si>
  <si>
    <t>1615130102</t>
  </si>
  <si>
    <t>Computer-Aided Drafting and Design</t>
  </si>
  <si>
    <t>1626120100</t>
  </si>
  <si>
    <t>Biotechnology</t>
  </si>
  <si>
    <t>1641030100</t>
  </si>
  <si>
    <t>Chemical Technology</t>
  </si>
  <si>
    <t>1646041201</t>
  </si>
  <si>
    <t>Construction Management Technology</t>
  </si>
  <si>
    <t>1647060700</t>
  </si>
  <si>
    <t>Aviation Maintenance Administration</t>
  </si>
  <si>
    <t>1649010200</t>
  </si>
  <si>
    <t>Professional Pilot Technology</t>
  </si>
  <si>
    <t>Airline Pilots, Copilots, and Flight Engineers</t>
  </si>
  <si>
    <t>1649010400</t>
  </si>
  <si>
    <t>Aviation Operations</t>
  </si>
  <si>
    <t>532022</t>
  </si>
  <si>
    <t>Airfield Operations Specialists</t>
  </si>
  <si>
    <t>1649010401</t>
  </si>
  <si>
    <t>Aviation Maintenance Management</t>
  </si>
  <si>
    <t>1649010403</t>
  </si>
  <si>
    <t>Aviation Administration</t>
  </si>
  <si>
    <t>1649010404</t>
  </si>
  <si>
    <t>1650050202</t>
  </si>
  <si>
    <t>Theater and Entertainment Technology</t>
  </si>
  <si>
    <t>1650060213</t>
  </si>
  <si>
    <t>Film Production Technology</t>
  </si>
  <si>
    <t>1650060500</t>
  </si>
  <si>
    <t>Photographic Technology</t>
  </si>
  <si>
    <t>1650091300</t>
  </si>
  <si>
    <t>Music Production Technology</t>
  </si>
  <si>
    <t>Music Directors and Composers</t>
  </si>
  <si>
    <t>1652020301</t>
  </si>
  <si>
    <t>Transportation and Logistics</t>
  </si>
  <si>
    <t>1652020501</t>
  </si>
  <si>
    <t>Industrial Management Technology</t>
  </si>
  <si>
    <t>1652020900</t>
  </si>
  <si>
    <t>Supply Chain Management</t>
  </si>
  <si>
    <t>First-Line Supervisors of Transportation and Material-Moving Machine and Vehicle Operators</t>
  </si>
  <si>
    <t>1652020901</t>
  </si>
  <si>
    <t>1703010401</t>
  </si>
  <si>
    <t>Environmental Science Technology</t>
  </si>
  <si>
    <t>1713100301</t>
  </si>
  <si>
    <t>ASL-English Interpretation</t>
  </si>
  <si>
    <t>1713100303</t>
  </si>
  <si>
    <t>Translation-Interpretation Studies: English-Spanish Track</t>
  </si>
  <si>
    <t>1713100304</t>
  </si>
  <si>
    <t>1713100305</t>
  </si>
  <si>
    <t>ASL - English Interpreting</t>
  </si>
  <si>
    <t>1713129901</t>
  </si>
  <si>
    <t>Instructional Services Technology</t>
  </si>
  <si>
    <t>1713129902</t>
  </si>
  <si>
    <t>1715020101</t>
  </si>
  <si>
    <t>Civil Engineering Technology</t>
  </si>
  <si>
    <t>1722030200</t>
  </si>
  <si>
    <t>Paralegal Studies (Legal Assisting)</t>
  </si>
  <si>
    <t>1731050701</t>
  </si>
  <si>
    <t>Sports, Fitness, and Recreation Management</t>
  </si>
  <si>
    <t>399032</t>
  </si>
  <si>
    <t>Recreation Workers</t>
  </si>
  <si>
    <t>1743010300</t>
  </si>
  <si>
    <t>Criminal Justice Technology</t>
  </si>
  <si>
    <t>1743010302</t>
  </si>
  <si>
    <t>331012</t>
  </si>
  <si>
    <t>First Line Supervisors of Police and Detectives</t>
  </si>
  <si>
    <t>1743010600</t>
  </si>
  <si>
    <t>Crime Scene Technology</t>
  </si>
  <si>
    <t>1743011202</t>
  </si>
  <si>
    <t>Security Management and Administration</t>
  </si>
  <si>
    <t>1743011600</t>
  </si>
  <si>
    <t>Computer Related Crime Investigation</t>
  </si>
  <si>
    <t>1743011601</t>
  </si>
  <si>
    <t>Computer Related Crime Investigations</t>
  </si>
  <si>
    <t>1743020100</t>
  </si>
  <si>
    <t>Fire Science Technology (FESHE Model)</t>
  </si>
  <si>
    <t>1743020112</t>
  </si>
  <si>
    <t>Fire Science Technology</t>
  </si>
  <si>
    <t>Municipal Fire Fighting and Prevention Supervisors</t>
  </si>
  <si>
    <t>1743030200</t>
  </si>
  <si>
    <t>Emergency Administration and Management</t>
  </si>
  <si>
    <t>Supervisors of Construction and Extraction Workers</t>
  </si>
  <si>
    <t>Secondary</t>
  </si>
  <si>
    <t>173010</t>
  </si>
  <si>
    <t>Drafters</t>
  </si>
  <si>
    <t>519198</t>
  </si>
  <si>
    <t>Helpers--Production Workers</t>
  </si>
  <si>
    <t>Welding, Soldering, and Brazing Machine Setters, Operators and Tenders</t>
  </si>
  <si>
    <t>435081</t>
  </si>
  <si>
    <t>Stock Clerks and Order Fillers</t>
  </si>
  <si>
    <t>513011</t>
  </si>
  <si>
    <t>Bakers</t>
  </si>
  <si>
    <t>473012</t>
  </si>
  <si>
    <t>Helpers - Carpenters</t>
  </si>
  <si>
    <t>Helpers--Carpenters</t>
  </si>
  <si>
    <t>514011</t>
  </si>
  <si>
    <t>Computer-Controlled Machine Tool Operators, Metal and Plastic</t>
  </si>
  <si>
    <t>Light Truck or Delivery Service Drivers</t>
  </si>
  <si>
    <t>352021</t>
  </si>
  <si>
    <t>Food Preparation Workers</t>
  </si>
  <si>
    <t>Helpers-Installations, Maintenance and Repair Workers</t>
  </si>
  <si>
    <t>274014</t>
  </si>
  <si>
    <t>Sound Engineering Technicians</t>
  </si>
  <si>
    <t>273011</t>
  </si>
  <si>
    <t>Radio and Television Announcers</t>
  </si>
  <si>
    <t>Film and Video editors</t>
  </si>
  <si>
    <t>Audio and Video  Equipment Technicians</t>
  </si>
  <si>
    <t>433021</t>
  </si>
  <si>
    <t>Billing and Posting Clerks</t>
  </si>
  <si>
    <t>173013</t>
  </si>
  <si>
    <t>Mechanical Drafters</t>
  </si>
  <si>
    <t>Electrical and Electronic Repairers, Commercial and Industrial Equipment</t>
  </si>
  <si>
    <t>Computer User Support Specialist</t>
  </si>
  <si>
    <t>372011</t>
  </si>
  <si>
    <t>Janitors and Cleaners, Except Maids and Housekeeping Cleaners</t>
  </si>
  <si>
    <t>516052</t>
  </si>
  <si>
    <t>Tailors, Dressmakers, and Custom Sewers</t>
  </si>
  <si>
    <t>516031</t>
  </si>
  <si>
    <t>Sewing Machine Operators</t>
  </si>
  <si>
    <t>Transportation, Storage, and Distribution Managers</t>
  </si>
  <si>
    <t>Shipping, Receiving, and Traffic Clerks</t>
  </si>
  <si>
    <t>515112</t>
  </si>
  <si>
    <t>Printing Press Operators</t>
  </si>
  <si>
    <t>515111</t>
  </si>
  <si>
    <t>Prepress Technicians and Workers</t>
  </si>
  <si>
    <t>434181</t>
  </si>
  <si>
    <t>Reservation and Transportation Ticket Agents and Travel Clerks</t>
  </si>
  <si>
    <t>413099</t>
  </si>
  <si>
    <t>Sales Representatives, Services, All Other</t>
  </si>
  <si>
    <t>Interior Designers</t>
  </si>
  <si>
    <t>499064</t>
  </si>
  <si>
    <t>Watch Repairers</t>
  </si>
  <si>
    <t>Farmworkers and Laborers, Crop, Nursery and Greenhouse</t>
  </si>
  <si>
    <t>434171</t>
  </si>
  <si>
    <t>Receptionists and information Clerks</t>
  </si>
  <si>
    <t>514035</t>
  </si>
  <si>
    <t>Milling and Planing Machine Setters, Operators, and Tenders, Metal and Plastic</t>
  </si>
  <si>
    <t>Receptionists and Information Clerks</t>
  </si>
  <si>
    <t>Computer Occupations All Other</t>
  </si>
  <si>
    <t>Compute Programmer</t>
  </si>
  <si>
    <t>435041</t>
  </si>
  <si>
    <t>Meter Readers, Utilities</t>
  </si>
  <si>
    <t>Helper - Production Workers</t>
  </si>
  <si>
    <t>Operating Engineers and Other Construction Equipment Operator</t>
  </si>
  <si>
    <t>473015</t>
  </si>
  <si>
    <t>Helpers - Plumbers, Pipefitters, and Steamfitters</t>
  </si>
  <si>
    <t>473019</t>
  </si>
  <si>
    <t>Helpers, Construction Trades, All Other</t>
  </si>
  <si>
    <t>Helpers - Production Workers</t>
  </si>
  <si>
    <t>333041</t>
  </si>
  <si>
    <t>Parking Enforcement Workers</t>
  </si>
  <si>
    <t>339099</t>
  </si>
  <si>
    <t>Protective Service Workers, All Other</t>
  </si>
  <si>
    <t>473011</t>
  </si>
  <si>
    <t>Helpers--Brickmasons, Blockmasons, Stonemasons, and Tile and Marble Setters</t>
  </si>
  <si>
    <t>473013</t>
  </si>
  <si>
    <t>Helpers--Electricians</t>
  </si>
  <si>
    <t>Helpers--Installation, Maintenance, and Repair Workers</t>
  </si>
  <si>
    <t>319096</t>
  </si>
  <si>
    <t>Veterinary Assistants and Laboratory Animal Caretakers</t>
  </si>
  <si>
    <t>Helpers--Pipelayers, Plumbers, Pipefitters, and Steamfitters</t>
  </si>
  <si>
    <t>533099</t>
  </si>
  <si>
    <t>Motor Vehicle Operators, All Other</t>
  </si>
  <si>
    <t>339090</t>
  </si>
  <si>
    <t>Miscellaneous Protective Service Workers</t>
  </si>
  <si>
    <t>2019-20 Postsecondary Career Certificate, ATD, and Apprenticeship Programs with Primary and Secondary SOC codes (Clock Hour)</t>
  </si>
  <si>
    <t>Programs without a SOC were excluded</t>
  </si>
  <si>
    <t>Primary or Secondary Indicator</t>
  </si>
  <si>
    <t>Program Number</t>
  </si>
  <si>
    <t>LABOR MARKET ALIGNMENT SUMMARY - FCS INSTITUTION POSTSECONDARY CTE</t>
  </si>
  <si>
    <t>Agency  #</t>
  </si>
  <si>
    <t>FCS Name</t>
  </si>
  <si>
    <t>PRIMARY SOURCES</t>
  </si>
  <si>
    <t>SECONDARY SOURCES</t>
  </si>
  <si>
    <t>A</t>
  </si>
  <si>
    <t>B</t>
  </si>
  <si>
    <t>C</t>
  </si>
  <si>
    <t>D</t>
  </si>
  <si>
    <t>E</t>
  </si>
  <si>
    <t>F</t>
  </si>
  <si>
    <t>G</t>
  </si>
  <si>
    <t>H</t>
  </si>
  <si>
    <t>I</t>
  </si>
  <si>
    <t>J</t>
  </si>
  <si>
    <t>K</t>
  </si>
  <si>
    <t>L</t>
  </si>
  <si>
    <t>M</t>
  </si>
  <si>
    <t>N</t>
  </si>
  <si>
    <t>O</t>
  </si>
  <si>
    <t>P</t>
  </si>
  <si>
    <t>Q</t>
  </si>
  <si>
    <t>R</t>
  </si>
  <si>
    <t>S</t>
  </si>
  <si>
    <t>T</t>
  </si>
  <si>
    <t>U</t>
  </si>
  <si>
    <t>CIP Number (Invalid Entries Struckthrough)</t>
  </si>
  <si>
    <t>Program Name</t>
  </si>
  <si>
    <t>Program Aligned with Labor Market Demand based on approved sources</t>
  </si>
  <si>
    <t xml:space="preserve">Method </t>
  </si>
  <si>
    <t>SOC Code used for Alignment (Invalid Entries Struckthrough)</t>
  </si>
  <si>
    <t xml:space="preserve">Alternative SOC Code (Yes/No)
</t>
  </si>
  <si>
    <t>19-20 State DOL</t>
  </si>
  <si>
    <t>18-19 State DOL</t>
  </si>
  <si>
    <t>Workforce Region, if DOL and TOL used</t>
  </si>
  <si>
    <t>19-20 Regional DOL</t>
  </si>
  <si>
    <t>18-19 Regional DOL</t>
  </si>
  <si>
    <t>19-20 Regional TOL</t>
  </si>
  <si>
    <t>18-19 Regional TOL</t>
  </si>
  <si>
    <t>Enterprise Florida Targeted Industry Sector</t>
  </si>
  <si>
    <t>Targeted Occupation or Sector (current local WIOA Plan)</t>
  </si>
  <si>
    <t>Agriculture (DOAC)</t>
  </si>
  <si>
    <t>Job Analytics</t>
  </si>
  <si>
    <t>CSB Letter of Support</t>
  </si>
  <si>
    <t>Econ. Dev. Agency letter of Support</t>
  </si>
  <si>
    <t>Local Chamber of Commerce letter of Support</t>
  </si>
  <si>
    <t>Other Employer or Industry Assoc.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</si>
</sst>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i/>
      <sz val="11"/>
      <color theme="1"/>
      <name val="Calibri"/>
      <family val="2"/>
      <scheme val="minor"/>
    </font>
    <font>
      <b/>
      <sz val="14"/>
      <color theme="1"/>
      <name val="Calibri"/>
      <family val="2"/>
      <scheme val="minor"/>
    </font>
    <font>
      <sz val="10"/>
      <color indexed="8"/>
      <name val="Arial"/>
      <family val="2"/>
    </font>
    <font>
      <sz val="11"/>
      <color indexed="8"/>
      <name val="Calibri"/>
      <family val="2"/>
    </font>
    <font>
      <sz val="14"/>
      <color theme="1"/>
      <name val="Calibri"/>
      <family val="2"/>
      <scheme val="minor"/>
    </font>
    <font>
      <sz val="10"/>
      <name val="Arial"/>
      <family val="2"/>
    </font>
    <font>
      <sz val="9"/>
      <name val="Arial"/>
      <family val="2"/>
    </font>
    <font>
      <b/>
      <sz val="12"/>
      <color rgb="FF000000"/>
      <name val="Calibri"/>
      <family val="2"/>
      <scheme val="minor"/>
    </font>
    <font>
      <u/>
      <sz val="11"/>
      <color theme="10"/>
      <name val="Calibri"/>
      <family val="2"/>
      <scheme val="minor"/>
    </font>
    <font>
      <sz val="12"/>
      <color rgb="FF000000"/>
      <name val="Calibri"/>
      <family val="2"/>
      <scheme val="minor"/>
    </font>
  </fonts>
  <fills count="8">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79998168889431442"/>
        <bgColor theme="4" tint="0.79998168889431442"/>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right/>
      <top/>
      <bottom style="medium">
        <color indexed="64"/>
      </bottom>
      <diagonal/>
    </border>
    <border>
      <left/>
      <right/>
      <top/>
      <bottom style="thin">
        <color theme="4" tint="0.399975585192419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s>
  <cellStyleXfs count="7">
    <xf numFmtId="0" fontId="0" fillId="0" borderId="0"/>
    <xf numFmtId="0" fontId="7" fillId="0" borderId="0"/>
    <xf numFmtId="0" fontId="7" fillId="0" borderId="0"/>
    <xf numFmtId="0" fontId="7" fillId="0" borderId="0"/>
    <xf numFmtId="0" fontId="10" fillId="0" borderId="0"/>
    <xf numFmtId="0" fontId="7" fillId="0" borderId="0"/>
    <xf numFmtId="0" fontId="13" fillId="0" borderId="0" applyNumberFormat="0" applyFill="0" applyBorder="0" applyAlignment="0" applyProtection="0"/>
  </cellStyleXfs>
  <cellXfs count="87">
    <xf numFmtId="0" fontId="0" fillId="0" borderId="0" xfId="0"/>
    <xf numFmtId="0" fontId="0" fillId="0" borderId="0" xfId="0" applyAlignment="1">
      <alignment vertical="top"/>
    </xf>
    <xf numFmtId="0" fontId="3" fillId="5" borderId="0" xfId="0" applyFont="1" applyFill="1" applyAlignment="1">
      <alignment horizontal="center" vertical="center" wrapText="1"/>
    </xf>
    <xf numFmtId="0" fontId="8" fillId="0" borderId="5" xfId="1" applyFont="1" applyFill="1" applyBorder="1" applyAlignment="1">
      <alignment horizontal="center" vertical="top" wrapText="1"/>
    </xf>
    <xf numFmtId="0" fontId="8" fillId="0" borderId="5" xfId="1" applyFont="1" applyFill="1" applyBorder="1" applyAlignment="1">
      <alignment vertical="top" wrapText="1"/>
    </xf>
    <xf numFmtId="0" fontId="0" fillId="0" borderId="0" xfId="0" applyAlignment="1">
      <alignment horizontal="center"/>
    </xf>
    <xf numFmtId="0" fontId="8" fillId="0" borderId="5" xfId="2" applyFont="1" applyFill="1" applyBorder="1" applyAlignment="1">
      <alignment horizontal="center" wrapText="1"/>
    </xf>
    <xf numFmtId="0" fontId="8" fillId="0" borderId="5" xfId="2" applyFont="1" applyFill="1" applyBorder="1" applyAlignment="1">
      <alignment wrapText="1"/>
    </xf>
    <xf numFmtId="0" fontId="8" fillId="0" borderId="6" xfId="2" applyFont="1" applyFill="1" applyBorder="1" applyAlignment="1">
      <alignment horizontal="center" wrapText="1"/>
    </xf>
    <xf numFmtId="0" fontId="8" fillId="0" borderId="5" xfId="3" applyFont="1" applyFill="1" applyBorder="1" applyAlignment="1">
      <alignment horizontal="center" wrapText="1"/>
    </xf>
    <xf numFmtId="0" fontId="8" fillId="0" borderId="5" xfId="3" applyFont="1" applyFill="1" applyBorder="1" applyAlignment="1">
      <alignment wrapText="1"/>
    </xf>
    <xf numFmtId="0" fontId="0" fillId="0" borderId="5" xfId="0" applyBorder="1" applyAlignment="1">
      <alignment horizontal="center"/>
    </xf>
    <xf numFmtId="0" fontId="0" fillId="0" borderId="5" xfId="0" applyBorder="1"/>
    <xf numFmtId="0" fontId="8" fillId="0" borderId="0" xfId="2" applyFont="1" applyFill="1" applyBorder="1" applyAlignment="1">
      <alignment horizontal="center" wrapText="1"/>
    </xf>
    <xf numFmtId="0" fontId="0" fillId="0" borderId="0" xfId="0" applyBorder="1" applyAlignment="1">
      <alignment horizontal="center"/>
    </xf>
    <xf numFmtId="0" fontId="0" fillId="0" borderId="0" xfId="0" applyBorder="1"/>
    <xf numFmtId="0" fontId="8" fillId="6" borderId="5" xfId="2" applyFont="1" applyFill="1" applyBorder="1" applyAlignment="1">
      <alignment horizontal="center" wrapText="1"/>
    </xf>
    <xf numFmtId="0" fontId="8" fillId="6" borderId="5" xfId="2" applyFont="1" applyFill="1" applyBorder="1" applyAlignment="1">
      <alignment wrapText="1"/>
    </xf>
    <xf numFmtId="0" fontId="0" fillId="6" borderId="0" xfId="0" applyFill="1"/>
    <xf numFmtId="0" fontId="8" fillId="0" borderId="0" xfId="1" applyFont="1" applyFill="1" applyBorder="1" applyAlignment="1">
      <alignment horizontal="center" vertical="top" wrapText="1"/>
    </xf>
    <xf numFmtId="0" fontId="8" fillId="0" borderId="0" xfId="1" applyFont="1" applyFill="1" applyBorder="1" applyAlignment="1">
      <alignment vertical="top" wrapText="1"/>
    </xf>
    <xf numFmtId="0" fontId="0" fillId="0" borderId="6" xfId="0" applyBorder="1"/>
    <xf numFmtId="0" fontId="11" fillId="0" borderId="7" xfId="4" applyFont="1" applyBorder="1" applyAlignment="1" applyProtection="1">
      <alignment horizontal="center"/>
    </xf>
    <xf numFmtId="0" fontId="11" fillId="0" borderId="0" xfId="4" applyFont="1" applyFill="1" applyBorder="1" applyAlignment="1" applyProtection="1">
      <alignment horizontal="center"/>
    </xf>
    <xf numFmtId="0" fontId="0" fillId="0" borderId="0" xfId="0" applyAlignment="1">
      <alignment horizontal="left"/>
    </xf>
    <xf numFmtId="0" fontId="3" fillId="7" borderId="8" xfId="0" applyFont="1" applyFill="1" applyBorder="1"/>
    <xf numFmtId="0" fontId="3" fillId="0" borderId="8" xfId="0" applyFont="1" applyBorder="1"/>
    <xf numFmtId="0" fontId="3" fillId="0" borderId="0" xfId="0" applyFont="1" applyBorder="1"/>
    <xf numFmtId="0" fontId="3" fillId="0" borderId="0" xfId="0" applyFont="1" applyAlignment="1"/>
    <xf numFmtId="0" fontId="8" fillId="0" borderId="5" xfId="5" applyFont="1" applyFill="1" applyBorder="1" applyAlignment="1">
      <alignment wrapText="1"/>
    </xf>
    <xf numFmtId="0" fontId="0" fillId="0" borderId="9" xfId="0" quotePrefix="1" applyNumberFormat="1" applyFill="1" applyBorder="1"/>
    <xf numFmtId="49" fontId="8" fillId="0" borderId="5" xfId="3" applyNumberFormat="1" applyFont="1" applyFill="1" applyBorder="1" applyAlignment="1">
      <alignment horizontal="center" wrapText="1"/>
    </xf>
    <xf numFmtId="49" fontId="8" fillId="0" borderId="5" xfId="1" applyNumberFormat="1" applyFont="1" applyFill="1" applyBorder="1" applyAlignment="1">
      <alignment horizontal="center" vertical="top" wrapText="1"/>
    </xf>
    <xf numFmtId="49" fontId="8" fillId="0" borderId="5" xfId="2" applyNumberFormat="1" applyFont="1" applyFill="1" applyBorder="1" applyAlignment="1">
      <alignment horizontal="center" wrapText="1"/>
    </xf>
    <xf numFmtId="49" fontId="8" fillId="6" borderId="5" xfId="2" applyNumberFormat="1" applyFont="1" applyFill="1" applyBorder="1" applyAlignment="1">
      <alignment horizontal="center" wrapText="1"/>
    </xf>
    <xf numFmtId="0" fontId="3" fillId="0" borderId="0" xfId="0" applyFont="1" applyAlignment="1" applyProtection="1">
      <alignment vertical="top"/>
      <protection locked="0"/>
    </xf>
    <xf numFmtId="0" fontId="0" fillId="0" borderId="0" xfId="0" applyAlignment="1" applyProtection="1">
      <alignment vertical="top" wrapText="1"/>
      <protection locked="0"/>
    </xf>
    <xf numFmtId="0" fontId="4" fillId="0" borderId="0" xfId="0" applyFont="1" applyAlignment="1" applyProtection="1">
      <alignment vertical="top"/>
      <protection locked="0"/>
    </xf>
    <xf numFmtId="0" fontId="1" fillId="3" borderId="1" xfId="0" applyFont="1" applyFill="1" applyBorder="1" applyAlignment="1" applyProtection="1">
      <alignment horizontal="center" vertical="top" wrapText="1"/>
      <protection locked="0"/>
    </xf>
    <xf numFmtId="0" fontId="1" fillId="0" borderId="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locked="0"/>
    </xf>
    <xf numFmtId="0" fontId="0" fillId="0" borderId="0" xfId="0" applyFill="1" applyAlignment="1" applyProtection="1">
      <alignment vertical="top" wrapText="1"/>
      <protection locked="0"/>
    </xf>
    <xf numFmtId="0" fontId="3" fillId="4" borderId="2" xfId="0" applyFont="1" applyFill="1" applyBorder="1" applyAlignment="1" applyProtection="1">
      <alignment horizontal="centerContinuous" vertical="top" wrapText="1"/>
      <protection locked="0"/>
    </xf>
    <xf numFmtId="0" fontId="3" fillId="4" borderId="3" xfId="0" applyFont="1" applyFill="1" applyBorder="1" applyAlignment="1" applyProtection="1">
      <alignment horizontal="centerContinuous" vertical="top" wrapText="1"/>
      <protection locked="0"/>
    </xf>
    <xf numFmtId="0" fontId="3" fillId="4" borderId="4" xfId="0" applyFont="1" applyFill="1" applyBorder="1" applyAlignment="1" applyProtection="1">
      <alignment horizontal="centerContinuous" vertical="top" wrapText="1"/>
      <protection locked="0"/>
    </xf>
    <xf numFmtId="0" fontId="0" fillId="4" borderId="3" xfId="0" applyFill="1" applyBorder="1" applyAlignment="1" applyProtection="1">
      <alignment horizontal="centerContinuous" vertical="top" wrapText="1"/>
      <protection locked="0"/>
    </xf>
    <xf numFmtId="0" fontId="0" fillId="4" borderId="4" xfId="0" applyFill="1" applyBorder="1" applyAlignment="1" applyProtection="1">
      <alignment horizontal="centerContinuous" vertical="top" wrapText="1"/>
      <protection locked="0"/>
    </xf>
    <xf numFmtId="0" fontId="3" fillId="4" borderId="1"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wrapText="1"/>
      <protection locked="0"/>
    </xf>
    <xf numFmtId="0" fontId="0" fillId="0" borderId="0" xfId="0" applyFont="1" applyAlignment="1" applyProtection="1">
      <alignment vertical="top" wrapText="1"/>
      <protection locked="0"/>
    </xf>
    <xf numFmtId="0" fontId="8" fillId="0" borderId="0" xfId="1" applyFont="1" applyFill="1" applyBorder="1" applyAlignment="1" applyProtection="1">
      <alignment horizontal="center" vertical="top" wrapText="1"/>
      <protection locked="0"/>
    </xf>
    <xf numFmtId="0" fontId="5" fillId="0" borderId="0" xfId="0" applyFont="1" applyAlignment="1" applyProtection="1">
      <alignment vertical="top" wrapText="1"/>
      <protection locked="0"/>
    </xf>
    <xf numFmtId="0" fontId="5" fillId="0" borderId="0" xfId="0" applyFont="1" applyAlignment="1" applyProtection="1">
      <alignment vertical="top"/>
      <protection locked="0"/>
    </xf>
    <xf numFmtId="0" fontId="2" fillId="0" borderId="0" xfId="0" applyFont="1" applyAlignment="1" applyProtection="1">
      <alignment vertical="top" wrapText="1"/>
      <protection locked="0"/>
    </xf>
    <xf numFmtId="0" fontId="3" fillId="0" borderId="1" xfId="0" applyFont="1" applyBorder="1" applyAlignment="1" applyProtection="1">
      <alignment horizontal="center" vertical="top" wrapText="1"/>
    </xf>
    <xf numFmtId="0" fontId="0" fillId="0" borderId="0" xfId="0" applyFont="1" applyAlignment="1" applyProtection="1">
      <alignment vertical="top" wrapText="1"/>
    </xf>
    <xf numFmtId="49" fontId="8" fillId="0" borderId="0" xfId="1" applyNumberFormat="1" applyFont="1" applyFill="1" applyBorder="1" applyAlignment="1" applyProtection="1">
      <alignment horizontal="center" vertical="top" wrapText="1"/>
      <protection locked="0"/>
    </xf>
    <xf numFmtId="0" fontId="3" fillId="0" borderId="0" xfId="0" applyFont="1" applyAlignment="1">
      <alignment vertical="top"/>
    </xf>
    <xf numFmtId="0" fontId="0" fillId="0" borderId="0" xfId="0" applyAlignment="1"/>
    <xf numFmtId="0" fontId="4" fillId="0" borderId="0" xfId="0" applyFont="1" applyAlignment="1">
      <alignment vertical="top"/>
    </xf>
    <xf numFmtId="0" fontId="5" fillId="0" borderId="15" xfId="0" applyFont="1" applyBorder="1" applyAlignment="1">
      <alignment vertical="top"/>
    </xf>
    <xf numFmtId="0" fontId="5" fillId="0" borderId="0" xfId="0" applyFont="1" applyBorder="1" applyAlignment="1">
      <alignment vertical="top"/>
    </xf>
    <xf numFmtId="0" fontId="0" fillId="0" borderId="0" xfId="0" applyBorder="1" applyAlignment="1"/>
    <xf numFmtId="0" fontId="0" fillId="0" borderId="16" xfId="0" applyBorder="1" applyAlignment="1"/>
    <xf numFmtId="0" fontId="5" fillId="0" borderId="13" xfId="0" applyFont="1" applyBorder="1" applyAlignment="1">
      <alignment vertical="top"/>
    </xf>
    <xf numFmtId="0" fontId="5" fillId="0" borderId="7" xfId="0" applyFont="1" applyBorder="1" applyAlignment="1">
      <alignment vertical="top"/>
    </xf>
    <xf numFmtId="0" fontId="0" fillId="0" borderId="7" xfId="0" applyBorder="1" applyAlignment="1"/>
    <xf numFmtId="0" fontId="0" fillId="0" borderId="14" xfId="0" applyBorder="1" applyAlignment="1"/>
    <xf numFmtId="0" fontId="13" fillId="0" borderId="0" xfId="6" applyBorder="1" applyAlignment="1">
      <alignment horizontal="left" vertical="top" wrapText="1"/>
    </xf>
    <xf numFmtId="49" fontId="3" fillId="0" borderId="1" xfId="0" applyNumberFormat="1" applyFont="1" applyBorder="1" applyAlignment="1" applyProtection="1">
      <alignment horizontal="center" vertical="top" wrapText="1"/>
      <protection locked="0"/>
    </xf>
    <xf numFmtId="0" fontId="12" fillId="0" borderId="10" xfId="0" applyFont="1" applyBorder="1" applyAlignment="1">
      <alignment horizontal="left" vertical="top"/>
    </xf>
    <xf numFmtId="0" fontId="12" fillId="0" borderId="11" xfId="0" applyFont="1" applyBorder="1" applyAlignment="1">
      <alignment horizontal="left" vertical="top"/>
    </xf>
    <xf numFmtId="0" fontId="12" fillId="0" borderId="12" xfId="0" applyFont="1" applyBorder="1" applyAlignment="1">
      <alignment horizontal="left" vertical="top"/>
    </xf>
    <xf numFmtId="0" fontId="13" fillId="0" borderId="13" xfId="6" applyBorder="1" applyAlignment="1">
      <alignment horizontal="left" vertical="top" wrapText="1"/>
    </xf>
    <xf numFmtId="0" fontId="13" fillId="0" borderId="7" xfId="6" applyBorder="1" applyAlignment="1">
      <alignment horizontal="left" vertical="top" wrapText="1"/>
    </xf>
    <xf numFmtId="0" fontId="13" fillId="0" borderId="14" xfId="6" applyBorder="1" applyAlignment="1">
      <alignment horizontal="left" vertical="top" wrapText="1"/>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6" fillId="0" borderId="0" xfId="0" applyFont="1" applyAlignment="1">
      <alignment horizontal="left" vertical="top"/>
    </xf>
    <xf numFmtId="0" fontId="9" fillId="0" borderId="0" xfId="0" applyFont="1" applyAlignment="1">
      <alignment horizontal="left"/>
    </xf>
    <xf numFmtId="0" fontId="14" fillId="0" borderId="17" xfId="0" applyFont="1" applyBorder="1" applyAlignment="1">
      <alignment horizontal="left" vertical="top" wrapText="1"/>
    </xf>
    <xf numFmtId="0" fontId="14" fillId="0" borderId="18" xfId="0" applyFont="1" applyBorder="1" applyAlignment="1">
      <alignment horizontal="left" vertical="top" wrapText="1"/>
    </xf>
    <xf numFmtId="0" fontId="14" fillId="0" borderId="19" xfId="0" applyFont="1" applyBorder="1" applyAlignment="1">
      <alignment horizontal="left" vertical="top" wrapText="1"/>
    </xf>
    <xf numFmtId="0" fontId="12" fillId="0" borderId="20" xfId="0" applyFont="1" applyBorder="1" applyAlignment="1">
      <alignment horizontal="left" vertical="top"/>
    </xf>
    <xf numFmtId="0" fontId="12" fillId="0" borderId="21" xfId="0" applyFont="1" applyBorder="1" applyAlignment="1">
      <alignment horizontal="left" vertical="top"/>
    </xf>
    <xf numFmtId="0" fontId="12" fillId="0" borderId="22" xfId="0" applyFont="1" applyBorder="1" applyAlignment="1">
      <alignment horizontal="left" vertical="top"/>
    </xf>
  </cellXfs>
  <cellStyles count="7">
    <cellStyle name="Hyperlink" xfId="6" builtinId="8"/>
    <cellStyle name="Normal" xfId="0" builtinId="0"/>
    <cellStyle name="Normal_2008-09 Final Targeted Occupations" xfId="4" xr:uid="{00000000-0005-0000-0000-000002000000}"/>
    <cellStyle name="Normal_2011-12" xfId="5" xr:uid="{00000000-0005-0000-0000-000003000000}"/>
    <cellStyle name="Normal_Career Certificate" xfId="2" xr:uid="{00000000-0005-0000-0000-000004000000}"/>
    <cellStyle name="Normal_College Credit" xfId="1" xr:uid="{00000000-0005-0000-0000-000005000000}"/>
    <cellStyle name="Normal_Sheet5" xfId="3" xr:uid="{00000000-0005-0000-0000-000006000000}"/>
  </cellStyles>
  <dxfs count="37">
    <dxf>
      <font>
        <strike/>
      </font>
      <fill>
        <patternFill patternType="none">
          <bgColor auto="1"/>
        </patternFill>
      </fill>
    </dxf>
    <dxf>
      <fill>
        <patternFill patternType="none">
          <bgColor auto="1"/>
        </patternFill>
      </fill>
    </dxf>
    <dxf>
      <font>
        <strike/>
      </font>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fldoe.org/academics/career-adult-edu/Perkin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U34"/>
  <sheetViews>
    <sheetView tabSelected="1" workbookViewId="0">
      <selection activeCell="A8" sqref="A7:U8"/>
    </sheetView>
  </sheetViews>
  <sheetFormatPr defaultRowHeight="15"/>
  <cols>
    <col min="1" max="1" width="13.85546875" style="58" customWidth="1"/>
    <col min="2" max="16384" width="9.140625" style="58"/>
  </cols>
  <sheetData>
    <row r="1" spans="1:21">
      <c r="A1" s="57" t="s">
        <v>0</v>
      </c>
    </row>
    <row r="2" spans="1:21">
      <c r="A2" s="59" t="s">
        <v>1</v>
      </c>
    </row>
    <row r="3" spans="1:21" ht="15.75" thickBot="1">
      <c r="A3" s="59"/>
    </row>
    <row r="4" spans="1:21" ht="15.75">
      <c r="A4" s="70" t="s">
        <v>2</v>
      </c>
      <c r="B4" s="71"/>
      <c r="C4" s="71"/>
      <c r="D4" s="71"/>
      <c r="E4" s="71"/>
      <c r="F4" s="71"/>
      <c r="G4" s="71"/>
      <c r="H4" s="71"/>
      <c r="I4" s="71"/>
      <c r="J4" s="71"/>
      <c r="K4" s="71"/>
      <c r="L4" s="71"/>
      <c r="M4" s="71"/>
      <c r="N4" s="71"/>
      <c r="O4" s="71"/>
      <c r="P4" s="71"/>
      <c r="Q4" s="71"/>
      <c r="R4" s="71"/>
      <c r="S4" s="71"/>
      <c r="T4" s="71"/>
      <c r="U4" s="72"/>
    </row>
    <row r="5" spans="1:21" ht="15.75" thickBot="1">
      <c r="A5" s="73" t="s">
        <v>3</v>
      </c>
      <c r="B5" s="74"/>
      <c r="C5" s="74"/>
      <c r="D5" s="74"/>
      <c r="E5" s="74"/>
      <c r="F5" s="74"/>
      <c r="G5" s="74"/>
      <c r="H5" s="74"/>
      <c r="I5" s="74"/>
      <c r="J5" s="74"/>
      <c r="K5" s="74"/>
      <c r="L5" s="74"/>
      <c r="M5" s="74"/>
      <c r="N5" s="74"/>
      <c r="O5" s="74"/>
      <c r="P5" s="74"/>
      <c r="Q5" s="74"/>
      <c r="R5" s="74"/>
      <c r="S5" s="74"/>
      <c r="T5" s="74"/>
      <c r="U5" s="75"/>
    </row>
    <row r="6" spans="1:21">
      <c r="A6" s="68"/>
      <c r="B6" s="68"/>
      <c r="C6" s="68"/>
      <c r="D6" s="68"/>
      <c r="E6" s="68" t="s">
        <v>4</v>
      </c>
      <c r="F6" s="68"/>
      <c r="G6" s="68"/>
      <c r="H6" s="68"/>
      <c r="I6" s="68"/>
      <c r="J6" s="68"/>
      <c r="K6" s="68"/>
      <c r="L6" s="68"/>
      <c r="M6" s="68"/>
      <c r="N6" s="68"/>
      <c r="O6" s="68"/>
      <c r="P6" s="68"/>
      <c r="Q6" s="68"/>
      <c r="R6" s="68"/>
      <c r="S6" s="68"/>
      <c r="T6" s="68"/>
      <c r="U6" s="68"/>
    </row>
    <row r="7" spans="1:21" ht="15" customHeight="1">
      <c r="A7" s="84" t="s">
        <v>5</v>
      </c>
      <c r="B7" s="85"/>
      <c r="C7" s="85"/>
      <c r="D7" s="85"/>
      <c r="E7" s="85"/>
      <c r="F7" s="85"/>
      <c r="G7" s="85"/>
      <c r="H7" s="85"/>
      <c r="I7" s="85"/>
      <c r="J7" s="85"/>
      <c r="K7" s="85"/>
      <c r="L7" s="85"/>
      <c r="M7" s="85"/>
      <c r="N7" s="85"/>
      <c r="O7" s="85"/>
      <c r="P7" s="85"/>
      <c r="Q7" s="85"/>
      <c r="R7" s="85"/>
      <c r="S7" s="85"/>
      <c r="T7" s="85"/>
      <c r="U7" s="86"/>
    </row>
    <row r="8" spans="1:21" ht="48.75" customHeight="1">
      <c r="A8" s="81" t="s">
        <v>6</v>
      </c>
      <c r="B8" s="82"/>
      <c r="C8" s="82"/>
      <c r="D8" s="82"/>
      <c r="E8" s="82"/>
      <c r="F8" s="82"/>
      <c r="G8" s="82"/>
      <c r="H8" s="82"/>
      <c r="I8" s="82"/>
      <c r="J8" s="82"/>
      <c r="K8" s="82"/>
      <c r="L8" s="82"/>
      <c r="M8" s="82"/>
      <c r="N8" s="82"/>
      <c r="O8" s="82"/>
      <c r="P8" s="82"/>
      <c r="Q8" s="82"/>
      <c r="R8" s="82"/>
      <c r="S8" s="82"/>
      <c r="T8" s="82"/>
      <c r="U8" s="83"/>
    </row>
    <row r="9" spans="1:21">
      <c r="A9" s="59"/>
    </row>
    <row r="10" spans="1:21">
      <c r="A10" s="76" t="s">
        <v>7</v>
      </c>
      <c r="B10" s="77"/>
      <c r="C10" s="77"/>
      <c r="D10" s="77"/>
      <c r="E10" s="77"/>
      <c r="F10" s="77"/>
      <c r="G10" s="77"/>
      <c r="H10" s="77"/>
      <c r="I10" s="77"/>
      <c r="J10" s="77"/>
      <c r="K10" s="77"/>
      <c r="L10" s="77"/>
      <c r="M10" s="77"/>
      <c r="N10" s="77"/>
      <c r="O10" s="77"/>
      <c r="P10" s="77"/>
      <c r="Q10" s="77"/>
      <c r="R10" s="77"/>
      <c r="S10" s="77"/>
      <c r="T10" s="77"/>
      <c r="U10" s="78"/>
    </row>
    <row r="11" spans="1:21">
      <c r="A11" s="60" t="s">
        <v>8</v>
      </c>
      <c r="B11" s="61" t="s">
        <v>9</v>
      </c>
      <c r="C11" s="62"/>
      <c r="D11" s="62"/>
      <c r="E11" s="62"/>
      <c r="F11" s="62"/>
      <c r="G11" s="62"/>
      <c r="H11" s="62"/>
      <c r="I11" s="62"/>
      <c r="J11" s="62"/>
      <c r="K11" s="62"/>
      <c r="L11" s="62"/>
      <c r="M11" s="62"/>
      <c r="N11" s="62"/>
      <c r="O11" s="62"/>
      <c r="P11" s="62"/>
      <c r="Q11" s="62"/>
      <c r="R11" s="62"/>
      <c r="S11" s="62"/>
      <c r="T11" s="62"/>
      <c r="U11" s="63"/>
    </row>
    <row r="12" spans="1:21">
      <c r="A12" s="60" t="s">
        <v>10</v>
      </c>
      <c r="B12" s="61" t="s">
        <v>11</v>
      </c>
      <c r="C12" s="62"/>
      <c r="D12" s="62"/>
      <c r="E12" s="62"/>
      <c r="F12" s="62"/>
      <c r="G12" s="62"/>
      <c r="H12" s="62"/>
      <c r="I12" s="62"/>
      <c r="J12" s="62"/>
      <c r="K12" s="62"/>
      <c r="L12" s="62"/>
      <c r="M12" s="62"/>
      <c r="N12" s="62"/>
      <c r="O12" s="62"/>
      <c r="P12" s="62"/>
      <c r="Q12" s="62"/>
      <c r="R12" s="62"/>
      <c r="S12" s="62"/>
      <c r="T12" s="62"/>
      <c r="U12" s="63"/>
    </row>
    <row r="13" spans="1:21">
      <c r="A13" s="60" t="s">
        <v>12</v>
      </c>
      <c r="B13" s="61" t="s">
        <v>13</v>
      </c>
      <c r="C13" s="62"/>
      <c r="D13" s="62"/>
      <c r="E13" s="62"/>
      <c r="F13" s="62"/>
      <c r="G13" s="62"/>
      <c r="H13" s="62"/>
      <c r="I13" s="62"/>
      <c r="J13" s="62"/>
      <c r="K13" s="62"/>
      <c r="L13" s="62"/>
      <c r="M13" s="62"/>
      <c r="N13" s="62"/>
      <c r="O13" s="62"/>
      <c r="P13" s="62"/>
      <c r="Q13" s="62"/>
      <c r="R13" s="62"/>
      <c r="S13" s="62"/>
      <c r="T13" s="62"/>
      <c r="U13" s="63"/>
    </row>
    <row r="14" spans="1:21">
      <c r="A14" s="60" t="s">
        <v>14</v>
      </c>
      <c r="B14" s="61" t="s">
        <v>15</v>
      </c>
      <c r="C14" s="62"/>
      <c r="D14" s="62"/>
      <c r="E14" s="62"/>
      <c r="F14" s="62"/>
      <c r="G14" s="62"/>
      <c r="H14" s="62"/>
      <c r="I14" s="62"/>
      <c r="J14" s="62"/>
      <c r="K14" s="62"/>
      <c r="L14" s="62"/>
      <c r="M14" s="62"/>
      <c r="N14" s="62"/>
      <c r="O14" s="62"/>
      <c r="P14" s="62"/>
      <c r="Q14" s="62"/>
      <c r="R14" s="62"/>
      <c r="S14" s="62"/>
      <c r="T14" s="62"/>
      <c r="U14" s="63"/>
    </row>
    <row r="15" spans="1:21">
      <c r="A15" s="60" t="s">
        <v>16</v>
      </c>
      <c r="B15" s="61" t="s">
        <v>17</v>
      </c>
      <c r="C15" s="62"/>
      <c r="D15" s="62"/>
      <c r="E15" s="62"/>
      <c r="F15" s="62"/>
      <c r="G15" s="62"/>
      <c r="H15" s="62"/>
      <c r="I15" s="62"/>
      <c r="J15" s="62"/>
      <c r="K15" s="62"/>
      <c r="L15" s="62"/>
      <c r="M15" s="62"/>
      <c r="N15" s="62"/>
      <c r="O15" s="62"/>
      <c r="P15" s="62"/>
      <c r="Q15" s="62"/>
      <c r="R15" s="62"/>
      <c r="S15" s="62"/>
      <c r="T15" s="62"/>
      <c r="U15" s="63"/>
    </row>
    <row r="16" spans="1:21">
      <c r="A16" s="60" t="s">
        <v>18</v>
      </c>
      <c r="B16" s="61" t="s">
        <v>19</v>
      </c>
      <c r="C16" s="62"/>
      <c r="D16" s="62"/>
      <c r="E16" s="62"/>
      <c r="F16" s="62"/>
      <c r="G16" s="62"/>
      <c r="H16" s="62"/>
      <c r="I16" s="62"/>
      <c r="J16" s="62"/>
      <c r="K16" s="62"/>
      <c r="L16" s="62"/>
      <c r="M16" s="62"/>
      <c r="N16" s="62"/>
      <c r="O16" s="62"/>
      <c r="P16" s="62"/>
      <c r="Q16" s="62"/>
      <c r="R16" s="62"/>
      <c r="S16" s="62"/>
      <c r="T16" s="62"/>
      <c r="U16" s="63"/>
    </row>
    <row r="17" spans="1:21">
      <c r="A17" s="60" t="s">
        <v>20</v>
      </c>
      <c r="B17" s="61" t="s">
        <v>21</v>
      </c>
      <c r="C17" s="62"/>
      <c r="D17" s="62"/>
      <c r="E17" s="62"/>
      <c r="F17" s="62"/>
      <c r="G17" s="62"/>
      <c r="H17" s="62"/>
      <c r="I17" s="62"/>
      <c r="J17" s="62"/>
      <c r="K17" s="62"/>
      <c r="L17" s="62"/>
      <c r="M17" s="62"/>
      <c r="N17" s="62"/>
      <c r="O17" s="62"/>
      <c r="P17" s="62"/>
      <c r="Q17" s="62"/>
      <c r="R17" s="62"/>
      <c r="S17" s="62"/>
      <c r="T17" s="62"/>
      <c r="U17" s="63"/>
    </row>
    <row r="18" spans="1:21">
      <c r="A18" s="60" t="s">
        <v>22</v>
      </c>
      <c r="B18" s="61" t="s">
        <v>23</v>
      </c>
      <c r="C18" s="62"/>
      <c r="D18" s="62"/>
      <c r="E18" s="62"/>
      <c r="F18" s="62"/>
      <c r="G18" s="62"/>
      <c r="H18" s="62"/>
      <c r="I18" s="62"/>
      <c r="J18" s="62"/>
      <c r="K18" s="62"/>
      <c r="L18" s="62"/>
      <c r="M18" s="62"/>
      <c r="N18" s="62"/>
      <c r="O18" s="62"/>
      <c r="P18" s="62"/>
      <c r="Q18" s="62"/>
      <c r="R18" s="62"/>
      <c r="S18" s="62"/>
      <c r="T18" s="62"/>
      <c r="U18" s="63"/>
    </row>
    <row r="19" spans="1:21">
      <c r="A19" s="60" t="s">
        <v>24</v>
      </c>
      <c r="B19" s="61" t="s">
        <v>25</v>
      </c>
      <c r="C19" s="62"/>
      <c r="D19" s="62"/>
      <c r="E19" s="62"/>
      <c r="F19" s="62"/>
      <c r="G19" s="62"/>
      <c r="H19" s="62"/>
      <c r="I19" s="62"/>
      <c r="J19" s="62"/>
      <c r="K19" s="62"/>
      <c r="L19" s="62"/>
      <c r="M19" s="62"/>
      <c r="N19" s="62"/>
      <c r="O19" s="62"/>
      <c r="P19" s="62"/>
      <c r="Q19" s="62"/>
      <c r="R19" s="62"/>
      <c r="S19" s="62"/>
      <c r="T19" s="62"/>
      <c r="U19" s="63"/>
    </row>
    <row r="20" spans="1:21">
      <c r="A20" s="60" t="s">
        <v>26</v>
      </c>
      <c r="B20" s="61" t="s">
        <v>27</v>
      </c>
      <c r="C20" s="62"/>
      <c r="D20" s="62"/>
      <c r="E20" s="62"/>
      <c r="F20" s="62"/>
      <c r="G20" s="62"/>
      <c r="H20" s="62"/>
      <c r="I20" s="62"/>
      <c r="J20" s="62"/>
      <c r="K20" s="62"/>
      <c r="L20" s="62"/>
      <c r="M20" s="62"/>
      <c r="N20" s="62"/>
      <c r="O20" s="62"/>
      <c r="P20" s="62"/>
      <c r="Q20" s="62"/>
      <c r="R20" s="62"/>
      <c r="S20" s="62"/>
      <c r="T20" s="62"/>
      <c r="U20" s="63"/>
    </row>
    <row r="21" spans="1:21">
      <c r="A21" s="60" t="s">
        <v>28</v>
      </c>
      <c r="B21" s="61" t="s">
        <v>29</v>
      </c>
      <c r="C21" s="62"/>
      <c r="D21" s="62"/>
      <c r="E21" s="62"/>
      <c r="F21" s="62"/>
      <c r="G21" s="62"/>
      <c r="H21" s="62"/>
      <c r="I21" s="62"/>
      <c r="J21" s="62"/>
      <c r="K21" s="62"/>
      <c r="L21" s="62"/>
      <c r="M21" s="62"/>
      <c r="N21" s="62"/>
      <c r="O21" s="62"/>
      <c r="P21" s="62"/>
      <c r="Q21" s="62"/>
      <c r="R21" s="62"/>
      <c r="S21" s="62"/>
      <c r="T21" s="62"/>
      <c r="U21" s="63"/>
    </row>
    <row r="22" spans="1:21">
      <c r="A22" s="60" t="s">
        <v>30</v>
      </c>
      <c r="B22" s="61" t="s">
        <v>31</v>
      </c>
      <c r="C22" s="62"/>
      <c r="D22" s="62"/>
      <c r="E22" s="62"/>
      <c r="F22" s="62"/>
      <c r="G22" s="62"/>
      <c r="H22" s="62"/>
      <c r="I22" s="62"/>
      <c r="J22" s="62"/>
      <c r="K22" s="62"/>
      <c r="L22" s="62"/>
      <c r="M22" s="62"/>
      <c r="N22" s="62"/>
      <c r="O22" s="62"/>
      <c r="P22" s="62"/>
      <c r="Q22" s="62"/>
      <c r="R22" s="62"/>
      <c r="S22" s="62"/>
      <c r="T22" s="62"/>
      <c r="U22" s="63"/>
    </row>
    <row r="23" spans="1:21">
      <c r="A23" s="60" t="s">
        <v>32</v>
      </c>
      <c r="B23" s="61" t="s">
        <v>33</v>
      </c>
      <c r="C23" s="62"/>
      <c r="D23" s="62"/>
      <c r="E23" s="62"/>
      <c r="F23" s="62"/>
      <c r="G23" s="62"/>
      <c r="H23" s="62"/>
      <c r="I23" s="62"/>
      <c r="J23" s="62"/>
      <c r="K23" s="62"/>
      <c r="L23" s="62"/>
      <c r="M23" s="62"/>
      <c r="N23" s="62"/>
      <c r="O23" s="62"/>
      <c r="P23" s="62"/>
      <c r="Q23" s="62"/>
      <c r="R23" s="62"/>
      <c r="S23" s="62"/>
      <c r="T23" s="62"/>
      <c r="U23" s="63"/>
    </row>
    <row r="24" spans="1:21">
      <c r="A24" s="60" t="s">
        <v>34</v>
      </c>
      <c r="B24" s="61" t="s">
        <v>35</v>
      </c>
      <c r="C24" s="62"/>
      <c r="D24" s="62"/>
      <c r="E24" s="62"/>
      <c r="F24" s="62"/>
      <c r="G24" s="62"/>
      <c r="H24" s="62"/>
      <c r="I24" s="62"/>
      <c r="J24" s="62"/>
      <c r="K24" s="62"/>
      <c r="L24" s="62"/>
      <c r="M24" s="62"/>
      <c r="N24" s="62"/>
      <c r="O24" s="62"/>
      <c r="P24" s="62"/>
      <c r="Q24" s="62"/>
      <c r="R24" s="62"/>
      <c r="S24" s="62"/>
      <c r="T24" s="62"/>
      <c r="U24" s="63"/>
    </row>
    <row r="25" spans="1:21">
      <c r="A25" s="60" t="s">
        <v>36</v>
      </c>
      <c r="B25" s="61" t="s">
        <v>37</v>
      </c>
      <c r="C25" s="62"/>
      <c r="D25" s="62"/>
      <c r="E25" s="62"/>
      <c r="F25" s="62"/>
      <c r="G25" s="62"/>
      <c r="H25" s="62"/>
      <c r="I25" s="62"/>
      <c r="J25" s="62"/>
      <c r="K25" s="62"/>
      <c r="L25" s="62"/>
      <c r="M25" s="62"/>
      <c r="N25" s="62"/>
      <c r="O25" s="62"/>
      <c r="P25" s="62"/>
      <c r="Q25" s="62"/>
      <c r="R25" s="62"/>
      <c r="S25" s="62"/>
      <c r="T25" s="62"/>
      <c r="U25" s="63"/>
    </row>
    <row r="26" spans="1:21">
      <c r="A26" s="60" t="s">
        <v>38</v>
      </c>
      <c r="B26" s="61" t="s">
        <v>39</v>
      </c>
      <c r="C26" s="62"/>
      <c r="D26" s="62"/>
      <c r="E26" s="62"/>
      <c r="F26" s="62"/>
      <c r="G26" s="62"/>
      <c r="H26" s="62"/>
      <c r="I26" s="62"/>
      <c r="J26" s="62"/>
      <c r="K26" s="62"/>
      <c r="L26" s="62"/>
      <c r="M26" s="62"/>
      <c r="N26" s="62"/>
      <c r="O26" s="62"/>
      <c r="P26" s="62"/>
      <c r="Q26" s="62"/>
      <c r="R26" s="62"/>
      <c r="S26" s="62"/>
      <c r="T26" s="62"/>
      <c r="U26" s="63"/>
    </row>
    <row r="27" spans="1:21">
      <c r="A27" s="60" t="s">
        <v>40</v>
      </c>
      <c r="B27" s="61" t="s">
        <v>41</v>
      </c>
      <c r="C27" s="62"/>
      <c r="D27" s="62"/>
      <c r="E27" s="62"/>
      <c r="F27" s="62"/>
      <c r="G27" s="62"/>
      <c r="H27" s="62"/>
      <c r="I27" s="62"/>
      <c r="J27" s="62"/>
      <c r="K27" s="62"/>
      <c r="L27" s="62"/>
      <c r="M27" s="62"/>
      <c r="N27" s="62"/>
      <c r="O27" s="62"/>
      <c r="P27" s="62"/>
      <c r="Q27" s="62"/>
      <c r="R27" s="62"/>
      <c r="S27" s="62"/>
      <c r="T27" s="62"/>
      <c r="U27" s="63"/>
    </row>
    <row r="28" spans="1:21">
      <c r="A28" s="60" t="s">
        <v>42</v>
      </c>
      <c r="B28" s="61" t="s">
        <v>43</v>
      </c>
      <c r="C28" s="62"/>
      <c r="D28" s="62"/>
      <c r="E28" s="62"/>
      <c r="F28" s="62"/>
      <c r="G28" s="62"/>
      <c r="H28" s="62"/>
      <c r="I28" s="62"/>
      <c r="J28" s="62"/>
      <c r="K28" s="62"/>
      <c r="L28" s="62"/>
      <c r="M28" s="62"/>
      <c r="N28" s="62"/>
      <c r="O28" s="62"/>
      <c r="P28" s="62"/>
      <c r="Q28" s="62"/>
      <c r="R28" s="62"/>
      <c r="S28" s="62"/>
      <c r="T28" s="62"/>
      <c r="U28" s="63"/>
    </row>
    <row r="29" spans="1:21">
      <c r="A29" s="60" t="s">
        <v>44</v>
      </c>
      <c r="B29" s="61" t="s">
        <v>45</v>
      </c>
      <c r="C29" s="62"/>
      <c r="D29" s="62"/>
      <c r="E29" s="62"/>
      <c r="F29" s="62"/>
      <c r="G29" s="62"/>
      <c r="H29" s="62"/>
      <c r="I29" s="62"/>
      <c r="J29" s="62"/>
      <c r="K29" s="62"/>
      <c r="L29" s="62"/>
      <c r="M29" s="62"/>
      <c r="N29" s="62"/>
      <c r="O29" s="62"/>
      <c r="P29" s="62"/>
      <c r="Q29" s="62"/>
      <c r="R29" s="62"/>
      <c r="S29" s="62"/>
      <c r="T29" s="62"/>
      <c r="U29" s="63"/>
    </row>
    <row r="30" spans="1:21">
      <c r="A30" s="60" t="s">
        <v>46</v>
      </c>
      <c r="B30" s="61" t="s">
        <v>47</v>
      </c>
      <c r="C30" s="62"/>
      <c r="D30" s="62"/>
      <c r="E30" s="62"/>
      <c r="F30" s="62"/>
      <c r="G30" s="62"/>
      <c r="H30" s="62"/>
      <c r="I30" s="62"/>
      <c r="J30" s="62"/>
      <c r="K30" s="62"/>
      <c r="L30" s="62"/>
      <c r="M30" s="62"/>
      <c r="N30" s="62"/>
      <c r="O30" s="62"/>
      <c r="P30" s="62"/>
      <c r="Q30" s="62"/>
      <c r="R30" s="62"/>
      <c r="S30" s="62"/>
      <c r="T30" s="62"/>
      <c r="U30" s="63"/>
    </row>
    <row r="31" spans="1:21">
      <c r="A31" s="60" t="s">
        <v>48</v>
      </c>
      <c r="B31" s="61" t="s">
        <v>49</v>
      </c>
      <c r="C31" s="62"/>
      <c r="D31" s="62"/>
      <c r="E31" s="62"/>
      <c r="F31" s="62"/>
      <c r="G31" s="62"/>
      <c r="H31" s="62"/>
      <c r="I31" s="62"/>
      <c r="J31" s="62"/>
      <c r="K31" s="62"/>
      <c r="L31" s="62"/>
      <c r="M31" s="62"/>
      <c r="N31" s="62"/>
      <c r="O31" s="62"/>
      <c r="P31" s="62"/>
      <c r="Q31" s="62"/>
      <c r="R31" s="62"/>
      <c r="S31" s="62"/>
      <c r="T31" s="62"/>
      <c r="U31" s="63"/>
    </row>
    <row r="32" spans="1:21">
      <c r="A32" s="60" t="s">
        <v>50</v>
      </c>
      <c r="B32" s="61" t="s">
        <v>51</v>
      </c>
      <c r="C32" s="62"/>
      <c r="D32" s="62"/>
      <c r="E32" s="62"/>
      <c r="F32" s="62"/>
      <c r="G32" s="62"/>
      <c r="H32" s="62"/>
      <c r="I32" s="62"/>
      <c r="J32" s="62"/>
      <c r="K32" s="62"/>
      <c r="L32" s="62"/>
      <c r="M32" s="62"/>
      <c r="N32" s="62"/>
      <c r="O32" s="62"/>
      <c r="P32" s="62"/>
      <c r="Q32" s="62"/>
      <c r="R32" s="62"/>
      <c r="S32" s="62"/>
      <c r="T32" s="62"/>
      <c r="U32" s="63"/>
    </row>
    <row r="33" spans="1:21">
      <c r="A33" s="60" t="s">
        <v>52</v>
      </c>
      <c r="B33" s="61" t="s">
        <v>53</v>
      </c>
      <c r="C33" s="62"/>
      <c r="D33" s="62"/>
      <c r="E33" s="62"/>
      <c r="F33" s="62"/>
      <c r="G33" s="62"/>
      <c r="H33" s="62"/>
      <c r="I33" s="62"/>
      <c r="J33" s="62"/>
      <c r="K33" s="62"/>
      <c r="L33" s="62"/>
      <c r="M33" s="62"/>
      <c r="N33" s="62"/>
      <c r="O33" s="62"/>
      <c r="P33" s="62"/>
      <c r="Q33" s="62"/>
      <c r="R33" s="62"/>
      <c r="S33" s="62"/>
      <c r="T33" s="62"/>
      <c r="U33" s="63"/>
    </row>
    <row r="34" spans="1:21" ht="15.75" thickBot="1">
      <c r="A34" s="64" t="s">
        <v>54</v>
      </c>
      <c r="B34" s="65" t="s">
        <v>55</v>
      </c>
      <c r="C34" s="66"/>
      <c r="D34" s="66"/>
      <c r="E34" s="66"/>
      <c r="F34" s="66"/>
      <c r="G34" s="66"/>
      <c r="H34" s="66"/>
      <c r="I34" s="66"/>
      <c r="J34" s="66"/>
      <c r="K34" s="66"/>
      <c r="L34" s="66"/>
      <c r="M34" s="66"/>
      <c r="N34" s="66"/>
      <c r="O34" s="66"/>
      <c r="P34" s="66"/>
      <c r="Q34" s="66"/>
      <c r="R34" s="66"/>
      <c r="S34" s="66"/>
      <c r="T34" s="66"/>
      <c r="U34" s="67"/>
    </row>
  </sheetData>
  <mergeCells count="5">
    <mergeCell ref="A4:U4"/>
    <mergeCell ref="A5:U5"/>
    <mergeCell ref="A10:U10"/>
    <mergeCell ref="A8:U8"/>
    <mergeCell ref="A7:U7"/>
  </mergeCells>
  <hyperlinks>
    <hyperlink ref="A5" r:id="rId1" display="http://fldoe.org/academics/career-adult-edu/Perkins/"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5"/>
  <sheetViews>
    <sheetView topLeftCell="A124" workbookViewId="0">
      <selection activeCell="E1" sqref="E1:F27"/>
    </sheetView>
  </sheetViews>
  <sheetFormatPr defaultRowHeight="15"/>
  <sheetData>
    <row r="1" spans="1:6">
      <c r="A1" s="25" t="s">
        <v>56</v>
      </c>
      <c r="B1" s="25" t="s">
        <v>57</v>
      </c>
      <c r="E1" s="28" t="s">
        <v>58</v>
      </c>
      <c r="F1" s="28" t="s">
        <v>59</v>
      </c>
    </row>
    <row r="2" spans="1:6">
      <c r="A2" s="26" t="s">
        <v>60</v>
      </c>
      <c r="B2" t="s">
        <v>61</v>
      </c>
      <c r="E2" s="29" t="s">
        <v>62</v>
      </c>
      <c r="F2" s="30" t="s">
        <v>63</v>
      </c>
    </row>
    <row r="3" spans="1:6">
      <c r="A3" s="27" t="s">
        <v>64</v>
      </c>
      <c r="B3" t="s">
        <v>61</v>
      </c>
      <c r="E3" s="29" t="s">
        <v>65</v>
      </c>
      <c r="F3" s="30" t="s">
        <v>66</v>
      </c>
    </row>
    <row r="4" spans="1:6">
      <c r="A4" s="26"/>
      <c r="B4" t="s">
        <v>67</v>
      </c>
      <c r="E4" s="29" t="s">
        <v>68</v>
      </c>
      <c r="F4" s="30" t="s">
        <v>69</v>
      </c>
    </row>
    <row r="5" spans="1:6">
      <c r="A5" s="26" t="s">
        <v>70</v>
      </c>
      <c r="B5" t="s">
        <v>71</v>
      </c>
      <c r="E5" s="29" t="s">
        <v>72</v>
      </c>
      <c r="F5" s="30" t="s">
        <v>73</v>
      </c>
    </row>
    <row r="6" spans="1:6">
      <c r="A6" s="26" t="s">
        <v>74</v>
      </c>
      <c r="B6" t="s">
        <v>75</v>
      </c>
      <c r="E6" s="29" t="s">
        <v>76</v>
      </c>
      <c r="F6" s="30" t="s">
        <v>77</v>
      </c>
    </row>
    <row r="7" spans="1:6">
      <c r="A7" s="26" t="s">
        <v>78</v>
      </c>
      <c r="B7" t="s">
        <v>79</v>
      </c>
      <c r="E7" s="29" t="s">
        <v>80</v>
      </c>
      <c r="F7" s="30" t="s">
        <v>81</v>
      </c>
    </row>
    <row r="8" spans="1:6">
      <c r="A8" s="26" t="s">
        <v>82</v>
      </c>
      <c r="B8" t="s">
        <v>83</v>
      </c>
      <c r="E8" s="29" t="s">
        <v>84</v>
      </c>
      <c r="F8" s="30" t="s">
        <v>85</v>
      </c>
    </row>
    <row r="9" spans="1:6">
      <c r="A9" s="26" t="s">
        <v>86</v>
      </c>
      <c r="B9" t="s">
        <v>87</v>
      </c>
      <c r="E9" s="29" t="s">
        <v>88</v>
      </c>
      <c r="F9" s="30" t="s">
        <v>89</v>
      </c>
    </row>
    <row r="10" spans="1:6">
      <c r="A10" s="26" t="s">
        <v>90</v>
      </c>
      <c r="B10" t="s">
        <v>91</v>
      </c>
      <c r="E10" s="29" t="s">
        <v>92</v>
      </c>
      <c r="F10" s="30" t="s">
        <v>93</v>
      </c>
    </row>
    <row r="11" spans="1:6">
      <c r="A11" s="26" t="s">
        <v>94</v>
      </c>
      <c r="B11" t="s">
        <v>95</v>
      </c>
      <c r="E11" s="29" t="s">
        <v>96</v>
      </c>
      <c r="F11" s="30" t="s">
        <v>97</v>
      </c>
    </row>
    <row r="12" spans="1:6">
      <c r="A12" s="27" t="s">
        <v>98</v>
      </c>
      <c r="B12" t="s">
        <v>99</v>
      </c>
      <c r="E12" s="29" t="s">
        <v>100</v>
      </c>
      <c r="F12" s="30" t="s">
        <v>101</v>
      </c>
    </row>
    <row r="13" spans="1:6">
      <c r="A13" s="26" t="s">
        <v>102</v>
      </c>
      <c r="B13" t="s">
        <v>103</v>
      </c>
      <c r="E13" s="29" t="s">
        <v>104</v>
      </c>
      <c r="F13" s="30" t="s">
        <v>105</v>
      </c>
    </row>
    <row r="14" spans="1:6">
      <c r="A14" s="26" t="s">
        <v>106</v>
      </c>
      <c r="B14" t="s">
        <v>107</v>
      </c>
      <c r="E14" s="29" t="s">
        <v>108</v>
      </c>
      <c r="F14" s="30" t="s">
        <v>109</v>
      </c>
    </row>
    <row r="15" spans="1:6">
      <c r="A15" s="26" t="s">
        <v>66</v>
      </c>
      <c r="B15" t="s">
        <v>110</v>
      </c>
      <c r="E15" s="29" t="s">
        <v>111</v>
      </c>
      <c r="F15" s="30" t="s">
        <v>112</v>
      </c>
    </row>
    <row r="16" spans="1:6">
      <c r="A16" s="26" t="s">
        <v>113</v>
      </c>
      <c r="B16" t="s">
        <v>114</v>
      </c>
      <c r="E16" s="29" t="s">
        <v>115</v>
      </c>
      <c r="F16" s="30" t="s">
        <v>116</v>
      </c>
    </row>
    <row r="17" spans="1:6">
      <c r="A17" s="26" t="s">
        <v>117</v>
      </c>
      <c r="B17" t="s">
        <v>118</v>
      </c>
      <c r="E17" s="29" t="s">
        <v>119</v>
      </c>
      <c r="F17" s="30" t="s">
        <v>120</v>
      </c>
    </row>
    <row r="18" spans="1:6">
      <c r="A18" s="26" t="s">
        <v>121</v>
      </c>
      <c r="B18" t="s">
        <v>122</v>
      </c>
      <c r="E18" s="29" t="s">
        <v>123</v>
      </c>
      <c r="F18" s="30" t="s">
        <v>124</v>
      </c>
    </row>
    <row r="19" spans="1:6">
      <c r="A19" s="26" t="s">
        <v>125</v>
      </c>
      <c r="B19" t="s">
        <v>126</v>
      </c>
      <c r="E19" s="29" t="s">
        <v>127</v>
      </c>
      <c r="F19" s="30" t="s">
        <v>128</v>
      </c>
    </row>
    <row r="20" spans="1:6">
      <c r="A20" s="26" t="s">
        <v>129</v>
      </c>
      <c r="B20" t="s">
        <v>130</v>
      </c>
      <c r="E20" s="29" t="s">
        <v>131</v>
      </c>
      <c r="F20" s="30" t="s">
        <v>132</v>
      </c>
    </row>
    <row r="21" spans="1:6">
      <c r="A21" s="27" t="s">
        <v>73</v>
      </c>
      <c r="B21" t="s">
        <v>133</v>
      </c>
      <c r="E21" s="29" t="s">
        <v>134</v>
      </c>
      <c r="F21" s="30" t="s">
        <v>135</v>
      </c>
    </row>
    <row r="22" spans="1:6">
      <c r="A22" s="26" t="s">
        <v>136</v>
      </c>
      <c r="B22" t="s">
        <v>137</v>
      </c>
      <c r="E22" s="29" t="s">
        <v>138</v>
      </c>
      <c r="F22" s="30" t="s">
        <v>139</v>
      </c>
    </row>
    <row r="23" spans="1:6">
      <c r="A23" s="26" t="s">
        <v>140</v>
      </c>
      <c r="B23" t="s">
        <v>141</v>
      </c>
      <c r="E23" s="29" t="s">
        <v>142</v>
      </c>
      <c r="F23" s="30" t="s">
        <v>143</v>
      </c>
    </row>
    <row r="24" spans="1:6">
      <c r="A24" s="26" t="s">
        <v>144</v>
      </c>
      <c r="B24" t="s">
        <v>145</v>
      </c>
      <c r="E24" s="29" t="s">
        <v>146</v>
      </c>
      <c r="F24" s="30" t="s">
        <v>147</v>
      </c>
    </row>
    <row r="25" spans="1:6">
      <c r="A25" s="27" t="s">
        <v>69</v>
      </c>
      <c r="B25" t="s">
        <v>148</v>
      </c>
      <c r="E25" s="29" t="s">
        <v>149</v>
      </c>
      <c r="F25" s="30" t="s">
        <v>150</v>
      </c>
    </row>
    <row r="26" spans="1:6">
      <c r="A26" s="26" t="s">
        <v>151</v>
      </c>
      <c r="B26" t="s">
        <v>152</v>
      </c>
      <c r="E26" s="29" t="s">
        <v>153</v>
      </c>
      <c r="F26" s="30" t="s">
        <v>154</v>
      </c>
    </row>
    <row r="27" spans="1:6">
      <c r="A27" s="26" t="s">
        <v>155</v>
      </c>
      <c r="B27" t="s">
        <v>156</v>
      </c>
      <c r="E27" s="29" t="s">
        <v>157</v>
      </c>
      <c r="F27" s="30" t="s">
        <v>158</v>
      </c>
    </row>
    <row r="28" spans="1:6">
      <c r="A28" s="26" t="s">
        <v>159</v>
      </c>
      <c r="B28" t="s">
        <v>160</v>
      </c>
    </row>
    <row r="29" spans="1:6">
      <c r="A29" s="26" t="s">
        <v>77</v>
      </c>
      <c r="B29" t="s">
        <v>161</v>
      </c>
    </row>
    <row r="30" spans="1:6">
      <c r="A30" s="26" t="s">
        <v>162</v>
      </c>
      <c r="B30" t="s">
        <v>163</v>
      </c>
    </row>
    <row r="31" spans="1:6">
      <c r="A31" s="26" t="s">
        <v>164</v>
      </c>
      <c r="B31" t="s">
        <v>165</v>
      </c>
    </row>
    <row r="32" spans="1:6">
      <c r="A32" s="26" t="s">
        <v>166</v>
      </c>
      <c r="B32" t="s">
        <v>167</v>
      </c>
    </row>
    <row r="33" spans="1:2">
      <c r="A33" s="26" t="s">
        <v>168</v>
      </c>
      <c r="B33" t="s">
        <v>169</v>
      </c>
    </row>
    <row r="34" spans="1:2">
      <c r="A34" s="26" t="s">
        <v>63</v>
      </c>
      <c r="B34" t="s">
        <v>103</v>
      </c>
    </row>
    <row r="35" spans="1:2">
      <c r="A35" s="26" t="s">
        <v>170</v>
      </c>
      <c r="B35" t="s">
        <v>171</v>
      </c>
    </row>
    <row r="36" spans="1:2">
      <c r="A36" s="26" t="s">
        <v>172</v>
      </c>
      <c r="B36" t="s">
        <v>173</v>
      </c>
    </row>
    <row r="37" spans="1:2">
      <c r="A37" s="26" t="s">
        <v>174</v>
      </c>
      <c r="B37" t="s">
        <v>175</v>
      </c>
    </row>
    <row r="38" spans="1:2">
      <c r="A38" s="27" t="s">
        <v>176</v>
      </c>
      <c r="B38" t="s">
        <v>177</v>
      </c>
    </row>
    <row r="39" spans="1:2">
      <c r="A39" s="27" t="s">
        <v>178</v>
      </c>
      <c r="B39" t="s">
        <v>179</v>
      </c>
    </row>
    <row r="40" spans="1:2">
      <c r="A40" s="27"/>
      <c r="B40" t="s">
        <v>180</v>
      </c>
    </row>
    <row r="41" spans="1:2">
      <c r="A41" s="27"/>
      <c r="B41" t="s">
        <v>181</v>
      </c>
    </row>
    <row r="42" spans="1:2">
      <c r="A42" s="26"/>
      <c r="B42" t="s">
        <v>182</v>
      </c>
    </row>
    <row r="43" spans="1:2">
      <c r="A43" s="26" t="s">
        <v>183</v>
      </c>
      <c r="B43" t="s">
        <v>182</v>
      </c>
    </row>
    <row r="44" spans="1:2">
      <c r="A44" s="26" t="s">
        <v>184</v>
      </c>
      <c r="B44" t="s">
        <v>185</v>
      </c>
    </row>
    <row r="45" spans="1:2">
      <c r="A45" s="26" t="s">
        <v>186</v>
      </c>
      <c r="B45" t="s">
        <v>187</v>
      </c>
    </row>
    <row r="46" spans="1:2">
      <c r="A46" s="27" t="s">
        <v>188</v>
      </c>
      <c r="B46" t="s">
        <v>189</v>
      </c>
    </row>
    <row r="47" spans="1:2">
      <c r="A47" s="26"/>
      <c r="B47" t="s">
        <v>182</v>
      </c>
    </row>
    <row r="48" spans="1:2">
      <c r="A48" s="26" t="s">
        <v>190</v>
      </c>
      <c r="B48" t="s">
        <v>191</v>
      </c>
    </row>
    <row r="49" spans="1:2">
      <c r="A49" s="26" t="s">
        <v>192</v>
      </c>
      <c r="B49" t="s">
        <v>193</v>
      </c>
    </row>
    <row r="50" spans="1:2">
      <c r="A50" s="26" t="s">
        <v>194</v>
      </c>
      <c r="B50" t="s">
        <v>175</v>
      </c>
    </row>
    <row r="51" spans="1:2">
      <c r="A51" s="26" t="s">
        <v>195</v>
      </c>
      <c r="B51" t="s">
        <v>196</v>
      </c>
    </row>
    <row r="52" spans="1:2">
      <c r="A52" s="27" t="s">
        <v>197</v>
      </c>
      <c r="B52" t="s">
        <v>179</v>
      </c>
    </row>
    <row r="53" spans="1:2">
      <c r="A53" s="26"/>
      <c r="B53" t="s">
        <v>181</v>
      </c>
    </row>
    <row r="54" spans="1:2">
      <c r="A54" s="26" t="s">
        <v>198</v>
      </c>
      <c r="B54" t="s">
        <v>199</v>
      </c>
    </row>
    <row r="55" spans="1:2">
      <c r="A55" s="27" t="s">
        <v>200</v>
      </c>
      <c r="B55" t="s">
        <v>201</v>
      </c>
    </row>
    <row r="56" spans="1:2">
      <c r="A56" s="26"/>
      <c r="B56" t="s">
        <v>202</v>
      </c>
    </row>
    <row r="57" spans="1:2">
      <c r="A57" s="27" t="s">
        <v>203</v>
      </c>
      <c r="B57" t="s">
        <v>201</v>
      </c>
    </row>
    <row r="58" spans="1:2">
      <c r="A58" s="26"/>
      <c r="B58" t="s">
        <v>204</v>
      </c>
    </row>
    <row r="59" spans="1:2">
      <c r="A59" s="26" t="s">
        <v>205</v>
      </c>
      <c r="B59" t="s">
        <v>206</v>
      </c>
    </row>
    <row r="60" spans="1:2">
      <c r="A60" s="27" t="s">
        <v>105</v>
      </c>
      <c r="B60" t="s">
        <v>207</v>
      </c>
    </row>
    <row r="61" spans="1:2">
      <c r="A61" s="26" t="s">
        <v>208</v>
      </c>
      <c r="B61" t="s">
        <v>209</v>
      </c>
    </row>
    <row r="62" spans="1:2">
      <c r="A62" s="26" t="s">
        <v>89</v>
      </c>
      <c r="B62" t="s">
        <v>210</v>
      </c>
    </row>
    <row r="63" spans="1:2">
      <c r="A63" s="26" t="s">
        <v>211</v>
      </c>
      <c r="B63" t="s">
        <v>212</v>
      </c>
    </row>
    <row r="64" spans="1:2">
      <c r="A64" s="26" t="s">
        <v>213</v>
      </c>
      <c r="B64" t="s">
        <v>214</v>
      </c>
    </row>
    <row r="65" spans="1:2">
      <c r="A65" s="27" t="s">
        <v>215</v>
      </c>
      <c r="B65" t="s">
        <v>216</v>
      </c>
    </row>
    <row r="66" spans="1:2">
      <c r="A66" s="26"/>
      <c r="B66" t="s">
        <v>217</v>
      </c>
    </row>
    <row r="67" spans="1:2">
      <c r="A67" s="26" t="s">
        <v>81</v>
      </c>
      <c r="B67" t="s">
        <v>218</v>
      </c>
    </row>
    <row r="68" spans="1:2">
      <c r="A68" s="26" t="s">
        <v>85</v>
      </c>
      <c r="B68" t="s">
        <v>219</v>
      </c>
    </row>
    <row r="69" spans="1:2">
      <c r="A69" s="26" t="s">
        <v>220</v>
      </c>
      <c r="B69" t="s">
        <v>221</v>
      </c>
    </row>
    <row r="70" spans="1:2">
      <c r="A70" s="26" t="s">
        <v>222</v>
      </c>
      <c r="B70" t="s">
        <v>223</v>
      </c>
    </row>
    <row r="71" spans="1:2">
      <c r="A71" s="26" t="s">
        <v>224</v>
      </c>
      <c r="B71" t="s">
        <v>225</v>
      </c>
    </row>
    <row r="72" spans="1:2">
      <c r="A72" s="26" t="s">
        <v>226</v>
      </c>
      <c r="B72" t="s">
        <v>221</v>
      </c>
    </row>
    <row r="73" spans="1:2">
      <c r="A73" s="26" t="s">
        <v>227</v>
      </c>
      <c r="B73" t="s">
        <v>228</v>
      </c>
    </row>
    <row r="74" spans="1:2">
      <c r="A74" s="26" t="s">
        <v>229</v>
      </c>
      <c r="B74" t="s">
        <v>230</v>
      </c>
    </row>
    <row r="75" spans="1:2">
      <c r="A75" s="26" t="s">
        <v>231</v>
      </c>
      <c r="B75" t="s">
        <v>232</v>
      </c>
    </row>
    <row r="76" spans="1:2">
      <c r="A76" s="26" t="s">
        <v>233</v>
      </c>
      <c r="B76" t="s">
        <v>234</v>
      </c>
    </row>
    <row r="77" spans="1:2">
      <c r="A77" s="26" t="s">
        <v>235</v>
      </c>
      <c r="B77" t="s">
        <v>236</v>
      </c>
    </row>
    <row r="78" spans="1:2">
      <c r="A78" s="26" t="s">
        <v>93</v>
      </c>
      <c r="B78" t="s">
        <v>237</v>
      </c>
    </row>
    <row r="79" spans="1:2">
      <c r="A79" s="26" t="s">
        <v>238</v>
      </c>
      <c r="B79" t="s">
        <v>239</v>
      </c>
    </row>
    <row r="80" spans="1:2">
      <c r="A80" s="26" t="s">
        <v>240</v>
      </c>
      <c r="B80" t="s">
        <v>241</v>
      </c>
    </row>
    <row r="81" spans="1:2">
      <c r="A81" s="26" t="s">
        <v>242</v>
      </c>
      <c r="B81" t="s">
        <v>243</v>
      </c>
    </row>
    <row r="82" spans="1:2">
      <c r="A82" s="26" t="s">
        <v>244</v>
      </c>
      <c r="B82" t="s">
        <v>245</v>
      </c>
    </row>
    <row r="83" spans="1:2">
      <c r="A83" s="26" t="s">
        <v>246</v>
      </c>
      <c r="B83" t="s">
        <v>247</v>
      </c>
    </row>
    <row r="84" spans="1:2">
      <c r="A84" s="27" t="s">
        <v>248</v>
      </c>
      <c r="B84" t="s">
        <v>249</v>
      </c>
    </row>
    <row r="85" spans="1:2">
      <c r="A85" s="27"/>
      <c r="B85" t="s">
        <v>250</v>
      </c>
    </row>
    <row r="86" spans="1:2">
      <c r="A86" s="26"/>
      <c r="B86" t="s">
        <v>251</v>
      </c>
    </row>
    <row r="87" spans="1:2">
      <c r="A87" s="26" t="s">
        <v>97</v>
      </c>
      <c r="B87" t="s">
        <v>250</v>
      </c>
    </row>
    <row r="88" spans="1:2">
      <c r="A88" s="26" t="s">
        <v>252</v>
      </c>
      <c r="B88" t="s">
        <v>253</v>
      </c>
    </row>
    <row r="89" spans="1:2">
      <c r="A89" s="27" t="s">
        <v>254</v>
      </c>
      <c r="B89" t="s">
        <v>255</v>
      </c>
    </row>
    <row r="90" spans="1:2">
      <c r="A90" s="26" t="s">
        <v>101</v>
      </c>
      <c r="B90" t="s">
        <v>256</v>
      </c>
    </row>
    <row r="91" spans="1:2">
      <c r="A91" s="26" t="s">
        <v>257</v>
      </c>
      <c r="B91" t="s">
        <v>258</v>
      </c>
    </row>
    <row r="92" spans="1:2">
      <c r="A92" s="27" t="s">
        <v>259</v>
      </c>
      <c r="B92" t="s">
        <v>260</v>
      </c>
    </row>
    <row r="93" spans="1:2">
      <c r="A93" s="26" t="s">
        <v>261</v>
      </c>
      <c r="B93" t="s">
        <v>262</v>
      </c>
    </row>
    <row r="94" spans="1:2">
      <c r="A94" s="27" t="s">
        <v>263</v>
      </c>
      <c r="B94" t="s">
        <v>264</v>
      </c>
    </row>
    <row r="95" spans="1:2">
      <c r="A95" s="26" t="s">
        <v>265</v>
      </c>
      <c r="B95" t="s">
        <v>266</v>
      </c>
    </row>
    <row r="96" spans="1:2">
      <c r="A96" s="26" t="s">
        <v>267</v>
      </c>
      <c r="B96" t="s">
        <v>268</v>
      </c>
    </row>
    <row r="97" spans="1:2">
      <c r="A97" s="26" t="s">
        <v>269</v>
      </c>
      <c r="B97" t="s">
        <v>270</v>
      </c>
    </row>
    <row r="98" spans="1:2">
      <c r="A98" s="26" t="s">
        <v>271</v>
      </c>
      <c r="B98" t="s">
        <v>272</v>
      </c>
    </row>
    <row r="99" spans="1:2">
      <c r="A99" s="26" t="s">
        <v>273</v>
      </c>
      <c r="B99" t="s">
        <v>274</v>
      </c>
    </row>
    <row r="100" spans="1:2">
      <c r="A100" s="27" t="s">
        <v>275</v>
      </c>
      <c r="B100" t="s">
        <v>276</v>
      </c>
    </row>
    <row r="101" spans="1:2">
      <c r="A101" s="26" t="s">
        <v>277</v>
      </c>
      <c r="B101" t="s">
        <v>278</v>
      </c>
    </row>
    <row r="102" spans="1:2">
      <c r="A102" s="26" t="s">
        <v>279</v>
      </c>
      <c r="B102" t="s">
        <v>280</v>
      </c>
    </row>
    <row r="103" spans="1:2">
      <c r="A103" s="26" t="s">
        <v>281</v>
      </c>
      <c r="B103" t="s">
        <v>282</v>
      </c>
    </row>
    <row r="104" spans="1:2">
      <c r="A104" s="26" t="s">
        <v>283</v>
      </c>
      <c r="B104" t="s">
        <v>284</v>
      </c>
    </row>
    <row r="105" spans="1:2">
      <c r="A105" s="26" t="s">
        <v>285</v>
      </c>
      <c r="B105" t="s">
        <v>286</v>
      </c>
    </row>
    <row r="106" spans="1:2">
      <c r="A106" s="26" t="s">
        <v>287</v>
      </c>
      <c r="B106" t="s">
        <v>288</v>
      </c>
    </row>
    <row r="107" spans="1:2">
      <c r="A107" s="26" t="s">
        <v>289</v>
      </c>
      <c r="B107" t="s">
        <v>290</v>
      </c>
    </row>
    <row r="108" spans="1:2">
      <c r="A108" s="27" t="s">
        <v>109</v>
      </c>
      <c r="B108" t="s">
        <v>291</v>
      </c>
    </row>
    <row r="109" spans="1:2">
      <c r="A109" s="26" t="s">
        <v>292</v>
      </c>
      <c r="B109" t="s">
        <v>293</v>
      </c>
    </row>
    <row r="110" spans="1:2">
      <c r="A110" s="26" t="s">
        <v>294</v>
      </c>
      <c r="B110" t="s">
        <v>295</v>
      </c>
    </row>
    <row r="111" spans="1:2">
      <c r="A111" s="26" t="s">
        <v>296</v>
      </c>
      <c r="B111" t="s">
        <v>297</v>
      </c>
    </row>
    <row r="112" spans="1:2">
      <c r="A112" s="27" t="s">
        <v>298</v>
      </c>
      <c r="B112" t="s">
        <v>299</v>
      </c>
    </row>
    <row r="113" spans="1:2">
      <c r="A113" s="26" t="s">
        <v>300</v>
      </c>
      <c r="B113" t="s">
        <v>301</v>
      </c>
    </row>
    <row r="114" spans="1:2">
      <c r="A114" s="27" t="s">
        <v>112</v>
      </c>
      <c r="B114" t="s">
        <v>302</v>
      </c>
    </row>
    <row r="115" spans="1:2">
      <c r="A115" s="26" t="s">
        <v>116</v>
      </c>
      <c r="B115" t="s">
        <v>303</v>
      </c>
    </row>
    <row r="116" spans="1:2">
      <c r="A116" s="26" t="s">
        <v>304</v>
      </c>
      <c r="B116" t="s">
        <v>305</v>
      </c>
    </row>
    <row r="117" spans="1:2">
      <c r="A117" s="26" t="s">
        <v>306</v>
      </c>
      <c r="B117" t="s">
        <v>307</v>
      </c>
    </row>
    <row r="118" spans="1:2">
      <c r="A118" s="26" t="s">
        <v>308</v>
      </c>
      <c r="B118" t="s">
        <v>309</v>
      </c>
    </row>
    <row r="119" spans="1:2">
      <c r="A119" s="26" t="s">
        <v>310</v>
      </c>
      <c r="B119" t="s">
        <v>311</v>
      </c>
    </row>
    <row r="120" spans="1:2">
      <c r="A120" s="27" t="s">
        <v>312</v>
      </c>
      <c r="B120" t="s">
        <v>313</v>
      </c>
    </row>
    <row r="121" spans="1:2">
      <c r="A121" s="26" t="s">
        <v>314</v>
      </c>
      <c r="B121" t="s">
        <v>315</v>
      </c>
    </row>
    <row r="122" spans="1:2">
      <c r="A122" s="26" t="s">
        <v>316</v>
      </c>
      <c r="B122" t="s">
        <v>317</v>
      </c>
    </row>
    <row r="123" spans="1:2">
      <c r="A123" s="26" t="s">
        <v>120</v>
      </c>
      <c r="B123" t="s">
        <v>318</v>
      </c>
    </row>
    <row r="124" spans="1:2">
      <c r="A124" s="26" t="s">
        <v>319</v>
      </c>
      <c r="B124" t="s">
        <v>320</v>
      </c>
    </row>
    <row r="125" spans="1:2">
      <c r="A125" s="26" t="s">
        <v>124</v>
      </c>
      <c r="B125" t="s">
        <v>321</v>
      </c>
    </row>
    <row r="126" spans="1:2">
      <c r="A126" s="26" t="s">
        <v>128</v>
      </c>
      <c r="B126" t="s">
        <v>322</v>
      </c>
    </row>
    <row r="127" spans="1:2">
      <c r="A127" s="27" t="s">
        <v>323</v>
      </c>
      <c r="B127" t="s">
        <v>324</v>
      </c>
    </row>
    <row r="128" spans="1:2">
      <c r="A128" s="26" t="s">
        <v>325</v>
      </c>
      <c r="B128" t="s">
        <v>326</v>
      </c>
    </row>
    <row r="129" spans="1:2">
      <c r="A129" s="26" t="s">
        <v>132</v>
      </c>
      <c r="B129" t="s">
        <v>327</v>
      </c>
    </row>
    <row r="130" spans="1:2">
      <c r="A130" s="26" t="s">
        <v>328</v>
      </c>
      <c r="B130" t="s">
        <v>329</v>
      </c>
    </row>
    <row r="131" spans="1:2">
      <c r="A131" s="27" t="s">
        <v>143</v>
      </c>
      <c r="B131" t="s">
        <v>330</v>
      </c>
    </row>
    <row r="132" spans="1:2">
      <c r="A132" s="26" t="s">
        <v>331</v>
      </c>
      <c r="B132" t="s">
        <v>332</v>
      </c>
    </row>
    <row r="133" spans="1:2">
      <c r="A133" s="26" t="s">
        <v>333</v>
      </c>
      <c r="B133" t="s">
        <v>334</v>
      </c>
    </row>
    <row r="134" spans="1:2">
      <c r="A134" s="27" t="s">
        <v>335</v>
      </c>
      <c r="B134" t="s">
        <v>336</v>
      </c>
    </row>
    <row r="135" spans="1:2">
      <c r="A135" s="26" t="s">
        <v>147</v>
      </c>
      <c r="B135" t="s">
        <v>336</v>
      </c>
    </row>
    <row r="136" spans="1:2">
      <c r="A136" s="26" t="s">
        <v>337</v>
      </c>
      <c r="B136" t="s">
        <v>338</v>
      </c>
    </row>
    <row r="137" spans="1:2">
      <c r="A137" s="27" t="s">
        <v>150</v>
      </c>
      <c r="B137" t="s">
        <v>339</v>
      </c>
    </row>
    <row r="138" spans="1:2">
      <c r="A138" s="26" t="s">
        <v>340</v>
      </c>
      <c r="B138" t="s">
        <v>341</v>
      </c>
    </row>
    <row r="139" spans="1:2">
      <c r="A139" s="26" t="s">
        <v>342</v>
      </c>
      <c r="B139" t="s">
        <v>343</v>
      </c>
    </row>
    <row r="140" spans="1:2">
      <c r="A140" s="26" t="s">
        <v>135</v>
      </c>
      <c r="B140" t="s">
        <v>344</v>
      </c>
    </row>
    <row r="141" spans="1:2">
      <c r="A141" s="26" t="s">
        <v>345</v>
      </c>
      <c r="B141" t="s">
        <v>346</v>
      </c>
    </row>
    <row r="142" spans="1:2">
      <c r="A142" s="26" t="s">
        <v>139</v>
      </c>
      <c r="B142" t="s">
        <v>347</v>
      </c>
    </row>
    <row r="143" spans="1:2">
      <c r="A143" s="26" t="s">
        <v>348</v>
      </c>
      <c r="B143" t="s">
        <v>349</v>
      </c>
    </row>
    <row r="144" spans="1:2">
      <c r="A144" s="26" t="s">
        <v>350</v>
      </c>
      <c r="B144" t="s">
        <v>351</v>
      </c>
    </row>
    <row r="145" spans="1:2">
      <c r="A145" s="26" t="s">
        <v>352</v>
      </c>
      <c r="B145" t="s">
        <v>353</v>
      </c>
    </row>
    <row r="146" spans="1:2">
      <c r="A146" s="26" t="s">
        <v>154</v>
      </c>
      <c r="B146" t="s">
        <v>354</v>
      </c>
    </row>
    <row r="147" spans="1:2">
      <c r="A147" s="26" t="s">
        <v>355</v>
      </c>
      <c r="B147" t="s">
        <v>356</v>
      </c>
    </row>
    <row r="148" spans="1:2">
      <c r="A148" s="26" t="s">
        <v>357</v>
      </c>
      <c r="B148" t="s">
        <v>358</v>
      </c>
    </row>
    <row r="149" spans="1:2">
      <c r="A149" s="26" t="s">
        <v>359</v>
      </c>
      <c r="B149" t="s">
        <v>360</v>
      </c>
    </row>
    <row r="150" spans="1:2">
      <c r="A150" s="26" t="s">
        <v>361</v>
      </c>
      <c r="B150" t="s">
        <v>362</v>
      </c>
    </row>
    <row r="151" spans="1:2">
      <c r="A151" s="26" t="s">
        <v>158</v>
      </c>
      <c r="B151" t="s">
        <v>363</v>
      </c>
    </row>
    <row r="152" spans="1:2">
      <c r="A152" s="26" t="s">
        <v>364</v>
      </c>
      <c r="B152" t="s">
        <v>365</v>
      </c>
    </row>
    <row r="153" spans="1:2">
      <c r="A153" s="26" t="s">
        <v>366</v>
      </c>
      <c r="B153" t="s">
        <v>367</v>
      </c>
    </row>
    <row r="154" spans="1:2">
      <c r="A154" s="27" t="s">
        <v>368</v>
      </c>
      <c r="B154" t="s">
        <v>369</v>
      </c>
    </row>
    <row r="155" spans="1:2">
      <c r="A155" s="26" t="s">
        <v>370</v>
      </c>
      <c r="B155" t="s">
        <v>371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4"/>
  <sheetViews>
    <sheetView topLeftCell="A149" workbookViewId="0">
      <selection activeCell="A169" sqref="A169"/>
    </sheetView>
  </sheetViews>
  <sheetFormatPr defaultRowHeight="15"/>
  <cols>
    <col min="1" max="2" width="19.42578125" bestFit="1" customWidth="1"/>
    <col min="3" max="3" width="19.28515625" bestFit="1" customWidth="1"/>
    <col min="4" max="4" width="10.140625" bestFit="1" customWidth="1"/>
  </cols>
  <sheetData>
    <row r="1" spans="1:4" ht="15.75" thickBot="1">
      <c r="A1" s="22" t="s">
        <v>372</v>
      </c>
      <c r="B1" s="22" t="s">
        <v>373</v>
      </c>
      <c r="C1" s="22" t="s">
        <v>374</v>
      </c>
      <c r="D1" s="23" t="s">
        <v>375</v>
      </c>
    </row>
    <row r="2" spans="1:4">
      <c r="A2" s="24" t="s">
        <v>376</v>
      </c>
      <c r="B2" s="24" t="s">
        <v>376</v>
      </c>
      <c r="C2" t="s">
        <v>377</v>
      </c>
      <c r="D2" t="s">
        <v>377</v>
      </c>
    </row>
    <row r="3" spans="1:4">
      <c r="A3" s="24" t="s">
        <v>377</v>
      </c>
      <c r="B3" s="24" t="s">
        <v>377</v>
      </c>
      <c r="C3" t="s">
        <v>378</v>
      </c>
      <c r="D3" t="s">
        <v>378</v>
      </c>
    </row>
    <row r="4" spans="1:4">
      <c r="A4" s="24" t="s">
        <v>379</v>
      </c>
      <c r="B4" s="24" t="s">
        <v>379</v>
      </c>
      <c r="C4" t="s">
        <v>380</v>
      </c>
      <c r="D4" t="s">
        <v>380</v>
      </c>
    </row>
    <row r="5" spans="1:4">
      <c r="A5" s="24" t="s">
        <v>381</v>
      </c>
      <c r="B5" s="24" t="s">
        <v>381</v>
      </c>
      <c r="C5" t="s">
        <v>382</v>
      </c>
      <c r="D5" t="s">
        <v>382</v>
      </c>
    </row>
    <row r="6" spans="1:4">
      <c r="A6" s="24" t="s">
        <v>383</v>
      </c>
      <c r="B6" s="24" t="s">
        <v>383</v>
      </c>
      <c r="C6" t="s">
        <v>384</v>
      </c>
      <c r="D6" t="s">
        <v>384</v>
      </c>
    </row>
    <row r="7" spans="1:4">
      <c r="A7" s="24" t="s">
        <v>378</v>
      </c>
      <c r="B7" s="24" t="s">
        <v>378</v>
      </c>
      <c r="C7" t="s">
        <v>385</v>
      </c>
      <c r="D7" t="s">
        <v>385</v>
      </c>
    </row>
    <row r="8" spans="1:4">
      <c r="A8" s="24" t="s">
        <v>386</v>
      </c>
      <c r="B8" s="24" t="s">
        <v>386</v>
      </c>
      <c r="C8" t="s">
        <v>387</v>
      </c>
      <c r="D8" t="s">
        <v>387</v>
      </c>
    </row>
    <row r="9" spans="1:4">
      <c r="A9" s="24" t="s">
        <v>388</v>
      </c>
      <c r="B9" s="24" t="s">
        <v>388</v>
      </c>
      <c r="C9" t="s">
        <v>389</v>
      </c>
      <c r="D9" t="s">
        <v>389</v>
      </c>
    </row>
    <row r="10" spans="1:4">
      <c r="A10" s="24" t="s">
        <v>390</v>
      </c>
      <c r="B10" s="24" t="s">
        <v>391</v>
      </c>
      <c r="C10" t="s">
        <v>392</v>
      </c>
      <c r="D10" t="s">
        <v>392</v>
      </c>
    </row>
    <row r="11" spans="1:4">
      <c r="A11" s="24" t="s">
        <v>391</v>
      </c>
      <c r="B11" s="24" t="s">
        <v>380</v>
      </c>
      <c r="C11" t="s">
        <v>393</v>
      </c>
      <c r="D11" t="s">
        <v>393</v>
      </c>
    </row>
    <row r="12" spans="1:4">
      <c r="A12" s="24" t="s">
        <v>394</v>
      </c>
      <c r="B12" s="24" t="s">
        <v>395</v>
      </c>
      <c r="C12" t="s">
        <v>396</v>
      </c>
      <c r="D12" t="s">
        <v>396</v>
      </c>
    </row>
    <row r="13" spans="1:4">
      <c r="A13" s="24" t="s">
        <v>380</v>
      </c>
      <c r="B13" s="24" t="s">
        <v>382</v>
      </c>
      <c r="C13" t="s">
        <v>397</v>
      </c>
      <c r="D13" t="s">
        <v>397</v>
      </c>
    </row>
    <row r="14" spans="1:4">
      <c r="A14" s="24" t="s">
        <v>395</v>
      </c>
      <c r="B14" s="24" t="s">
        <v>398</v>
      </c>
      <c r="C14" t="s">
        <v>399</v>
      </c>
      <c r="D14" t="s">
        <v>399</v>
      </c>
    </row>
    <row r="15" spans="1:4">
      <c r="A15" s="24" t="s">
        <v>382</v>
      </c>
      <c r="B15" s="24" t="s">
        <v>400</v>
      </c>
      <c r="C15" t="s">
        <v>401</v>
      </c>
      <c r="D15" t="s">
        <v>401</v>
      </c>
    </row>
    <row r="16" spans="1:4">
      <c r="A16" s="24" t="s">
        <v>398</v>
      </c>
      <c r="B16" s="24" t="s">
        <v>384</v>
      </c>
      <c r="C16" t="s">
        <v>402</v>
      </c>
      <c r="D16" t="s">
        <v>402</v>
      </c>
    </row>
    <row r="17" spans="1:4">
      <c r="A17" s="24" t="s">
        <v>400</v>
      </c>
      <c r="B17" s="24" t="s">
        <v>385</v>
      </c>
      <c r="C17" t="s">
        <v>403</v>
      </c>
      <c r="D17" t="s">
        <v>403</v>
      </c>
    </row>
    <row r="18" spans="1:4">
      <c r="A18" s="24" t="s">
        <v>384</v>
      </c>
      <c r="B18" s="24" t="s">
        <v>387</v>
      </c>
      <c r="C18" t="s">
        <v>404</v>
      </c>
      <c r="D18" t="s">
        <v>404</v>
      </c>
    </row>
    <row r="19" spans="1:4">
      <c r="A19" s="24" t="s">
        <v>385</v>
      </c>
      <c r="B19" s="24" t="s">
        <v>389</v>
      </c>
      <c r="C19" t="s">
        <v>405</v>
      </c>
      <c r="D19" t="s">
        <v>405</v>
      </c>
    </row>
    <row r="20" spans="1:4">
      <c r="A20" s="24" t="s">
        <v>387</v>
      </c>
      <c r="B20" s="24" t="s">
        <v>392</v>
      </c>
      <c r="C20" t="s">
        <v>406</v>
      </c>
      <c r="D20" t="s">
        <v>406</v>
      </c>
    </row>
    <row r="21" spans="1:4">
      <c r="A21" s="24" t="s">
        <v>389</v>
      </c>
      <c r="B21" s="24" t="s">
        <v>393</v>
      </c>
      <c r="C21" t="s">
        <v>407</v>
      </c>
      <c r="D21" t="s">
        <v>407</v>
      </c>
    </row>
    <row r="22" spans="1:4">
      <c r="A22" s="24" t="s">
        <v>392</v>
      </c>
      <c r="B22" s="24" t="s">
        <v>408</v>
      </c>
      <c r="C22" t="s">
        <v>409</v>
      </c>
      <c r="D22" t="s">
        <v>409</v>
      </c>
    </row>
    <row r="23" spans="1:4">
      <c r="A23" s="24" t="s">
        <v>393</v>
      </c>
      <c r="B23" s="24" t="s">
        <v>410</v>
      </c>
      <c r="C23" t="s">
        <v>411</v>
      </c>
      <c r="D23" t="s">
        <v>411</v>
      </c>
    </row>
    <row r="24" spans="1:4">
      <c r="A24" s="24" t="s">
        <v>408</v>
      </c>
      <c r="B24" s="24" t="s">
        <v>412</v>
      </c>
      <c r="C24" t="s">
        <v>413</v>
      </c>
      <c r="D24" t="s">
        <v>413</v>
      </c>
    </row>
    <row r="25" spans="1:4">
      <c r="A25" s="24" t="s">
        <v>410</v>
      </c>
      <c r="B25" s="24" t="s">
        <v>396</v>
      </c>
      <c r="C25" t="s">
        <v>414</v>
      </c>
      <c r="D25" t="s">
        <v>414</v>
      </c>
    </row>
    <row r="26" spans="1:4">
      <c r="A26" s="24" t="s">
        <v>412</v>
      </c>
      <c r="B26" s="24" t="s">
        <v>415</v>
      </c>
      <c r="C26" t="s">
        <v>416</v>
      </c>
      <c r="D26" t="s">
        <v>416</v>
      </c>
    </row>
    <row r="27" spans="1:4">
      <c r="A27" s="24" t="s">
        <v>396</v>
      </c>
      <c r="B27" s="24" t="s">
        <v>417</v>
      </c>
      <c r="C27" t="s">
        <v>418</v>
      </c>
      <c r="D27" t="s">
        <v>418</v>
      </c>
    </row>
    <row r="28" spans="1:4">
      <c r="A28" s="24" t="s">
        <v>419</v>
      </c>
      <c r="B28" s="24" t="s">
        <v>397</v>
      </c>
      <c r="C28" t="s">
        <v>420</v>
      </c>
      <c r="D28" t="s">
        <v>420</v>
      </c>
    </row>
    <row r="29" spans="1:4">
      <c r="A29" s="24" t="s">
        <v>415</v>
      </c>
      <c r="B29" s="24" t="s">
        <v>421</v>
      </c>
      <c r="C29" t="s">
        <v>422</v>
      </c>
      <c r="D29" t="s">
        <v>422</v>
      </c>
    </row>
    <row r="30" spans="1:4">
      <c r="A30" s="24" t="s">
        <v>417</v>
      </c>
      <c r="B30" s="24" t="s">
        <v>423</v>
      </c>
      <c r="C30" t="s">
        <v>424</v>
      </c>
      <c r="D30" t="s">
        <v>424</v>
      </c>
    </row>
    <row r="31" spans="1:4">
      <c r="A31" s="24" t="s">
        <v>397</v>
      </c>
      <c r="B31" s="24" t="s">
        <v>425</v>
      </c>
      <c r="C31" t="s">
        <v>426</v>
      </c>
      <c r="D31" t="s">
        <v>426</v>
      </c>
    </row>
    <row r="32" spans="1:4">
      <c r="A32" s="24" t="s">
        <v>421</v>
      </c>
      <c r="B32" s="24" t="s">
        <v>399</v>
      </c>
      <c r="C32" t="s">
        <v>427</v>
      </c>
      <c r="D32" t="s">
        <v>427</v>
      </c>
    </row>
    <row r="33" spans="1:4">
      <c r="A33" s="24" t="s">
        <v>428</v>
      </c>
      <c r="B33" s="24" t="s">
        <v>401</v>
      </c>
      <c r="C33" t="s">
        <v>429</v>
      </c>
      <c r="D33" t="s">
        <v>429</v>
      </c>
    </row>
    <row r="34" spans="1:4">
      <c r="A34" s="24" t="s">
        <v>423</v>
      </c>
      <c r="B34" s="24" t="s">
        <v>430</v>
      </c>
      <c r="C34" t="s">
        <v>431</v>
      </c>
      <c r="D34" t="s">
        <v>431</v>
      </c>
    </row>
    <row r="35" spans="1:4">
      <c r="A35" s="24" t="s">
        <v>425</v>
      </c>
      <c r="B35" s="24" t="s">
        <v>402</v>
      </c>
      <c r="C35" t="s">
        <v>432</v>
      </c>
      <c r="D35" t="s">
        <v>432</v>
      </c>
    </row>
    <row r="36" spans="1:4">
      <c r="A36" s="24" t="s">
        <v>399</v>
      </c>
      <c r="B36" s="24" t="s">
        <v>433</v>
      </c>
      <c r="C36" t="s">
        <v>434</v>
      </c>
      <c r="D36" t="s">
        <v>434</v>
      </c>
    </row>
    <row r="37" spans="1:4">
      <c r="A37" s="24" t="s">
        <v>435</v>
      </c>
      <c r="B37" s="24" t="s">
        <v>403</v>
      </c>
      <c r="C37" t="s">
        <v>436</v>
      </c>
      <c r="D37" t="s">
        <v>436</v>
      </c>
    </row>
    <row r="38" spans="1:4">
      <c r="A38" s="24" t="s">
        <v>401</v>
      </c>
      <c r="B38" s="24" t="s">
        <v>404</v>
      </c>
      <c r="C38" t="s">
        <v>437</v>
      </c>
      <c r="D38" t="s">
        <v>437</v>
      </c>
    </row>
    <row r="39" spans="1:4">
      <c r="A39" s="24" t="s">
        <v>430</v>
      </c>
      <c r="B39" s="24" t="s">
        <v>405</v>
      </c>
      <c r="C39" t="s">
        <v>438</v>
      </c>
      <c r="D39" t="s">
        <v>438</v>
      </c>
    </row>
    <row r="40" spans="1:4">
      <c r="A40" s="24" t="s">
        <v>439</v>
      </c>
      <c r="B40" s="24" t="s">
        <v>406</v>
      </c>
      <c r="C40" t="s">
        <v>440</v>
      </c>
      <c r="D40" t="s">
        <v>440</v>
      </c>
    </row>
    <row r="41" spans="1:4">
      <c r="A41" s="24" t="s">
        <v>402</v>
      </c>
      <c r="B41" s="24" t="s">
        <v>407</v>
      </c>
      <c r="C41" t="s">
        <v>441</v>
      </c>
      <c r="D41" t="s">
        <v>441</v>
      </c>
    </row>
    <row r="42" spans="1:4">
      <c r="A42" s="24" t="s">
        <v>433</v>
      </c>
      <c r="B42" s="24" t="s">
        <v>409</v>
      </c>
      <c r="C42" t="s">
        <v>442</v>
      </c>
      <c r="D42" t="s">
        <v>442</v>
      </c>
    </row>
    <row r="43" spans="1:4">
      <c r="A43" s="24" t="s">
        <v>403</v>
      </c>
      <c r="B43" s="24" t="s">
        <v>443</v>
      </c>
      <c r="C43" t="s">
        <v>444</v>
      </c>
      <c r="D43" t="s">
        <v>444</v>
      </c>
    </row>
    <row r="44" spans="1:4">
      <c r="A44" s="24" t="s">
        <v>404</v>
      </c>
      <c r="B44" s="24" t="s">
        <v>445</v>
      </c>
      <c r="C44" t="s">
        <v>446</v>
      </c>
      <c r="D44" t="s">
        <v>446</v>
      </c>
    </row>
    <row r="45" spans="1:4">
      <c r="A45" s="24" t="s">
        <v>405</v>
      </c>
      <c r="B45" s="24" t="s">
        <v>447</v>
      </c>
      <c r="C45" t="s">
        <v>448</v>
      </c>
      <c r="D45" t="s">
        <v>448</v>
      </c>
    </row>
    <row r="46" spans="1:4">
      <c r="A46" s="24" t="s">
        <v>406</v>
      </c>
      <c r="B46" s="24" t="s">
        <v>449</v>
      </c>
      <c r="C46" t="s">
        <v>450</v>
      </c>
      <c r="D46" t="s">
        <v>450</v>
      </c>
    </row>
    <row r="47" spans="1:4">
      <c r="A47" s="24" t="s">
        <v>407</v>
      </c>
      <c r="B47" s="24" t="s">
        <v>451</v>
      </c>
      <c r="C47" t="s">
        <v>452</v>
      </c>
      <c r="D47" t="s">
        <v>452</v>
      </c>
    </row>
    <row r="48" spans="1:4">
      <c r="A48" s="24" t="s">
        <v>409</v>
      </c>
      <c r="B48" s="24" t="s">
        <v>453</v>
      </c>
      <c r="C48" t="s">
        <v>454</v>
      </c>
      <c r="D48" t="s">
        <v>454</v>
      </c>
    </row>
    <row r="49" spans="1:4">
      <c r="A49" s="24" t="s">
        <v>443</v>
      </c>
      <c r="B49" s="24" t="s">
        <v>455</v>
      </c>
      <c r="C49" t="s">
        <v>456</v>
      </c>
      <c r="D49" t="s">
        <v>456</v>
      </c>
    </row>
    <row r="50" spans="1:4">
      <c r="A50" s="24" t="s">
        <v>445</v>
      </c>
      <c r="B50" s="24" t="s">
        <v>457</v>
      </c>
      <c r="C50" t="s">
        <v>458</v>
      </c>
      <c r="D50" t="s">
        <v>458</v>
      </c>
    </row>
    <row r="51" spans="1:4">
      <c r="A51" s="24" t="s">
        <v>447</v>
      </c>
      <c r="B51" s="24" t="s">
        <v>459</v>
      </c>
      <c r="C51" t="s">
        <v>460</v>
      </c>
      <c r="D51" t="s">
        <v>460</v>
      </c>
    </row>
    <row r="52" spans="1:4">
      <c r="A52" s="24" t="s">
        <v>449</v>
      </c>
      <c r="B52" s="24" t="s">
        <v>461</v>
      </c>
      <c r="C52" t="s">
        <v>462</v>
      </c>
      <c r="D52" t="s">
        <v>462</v>
      </c>
    </row>
    <row r="53" spans="1:4">
      <c r="A53" s="24" t="s">
        <v>451</v>
      </c>
      <c r="B53" s="24" t="s">
        <v>463</v>
      </c>
      <c r="C53" t="s">
        <v>464</v>
      </c>
      <c r="D53" t="s">
        <v>464</v>
      </c>
    </row>
    <row r="54" spans="1:4">
      <c r="A54" s="24" t="s">
        <v>453</v>
      </c>
      <c r="B54" s="24" t="s">
        <v>465</v>
      </c>
      <c r="C54" t="s">
        <v>466</v>
      </c>
      <c r="D54" t="s">
        <v>466</v>
      </c>
    </row>
    <row r="55" spans="1:4">
      <c r="A55" s="24" t="s">
        <v>455</v>
      </c>
      <c r="B55" s="24" t="s">
        <v>411</v>
      </c>
      <c r="C55" t="s">
        <v>467</v>
      </c>
      <c r="D55" t="s">
        <v>467</v>
      </c>
    </row>
    <row r="56" spans="1:4">
      <c r="A56" s="24" t="s">
        <v>457</v>
      </c>
      <c r="B56" s="24" t="s">
        <v>468</v>
      </c>
      <c r="C56" t="s">
        <v>469</v>
      </c>
      <c r="D56" t="s">
        <v>469</v>
      </c>
    </row>
    <row r="57" spans="1:4">
      <c r="A57" s="24" t="s">
        <v>459</v>
      </c>
      <c r="B57" s="24" t="s">
        <v>470</v>
      </c>
      <c r="C57" t="s">
        <v>471</v>
      </c>
      <c r="D57" t="s">
        <v>471</v>
      </c>
    </row>
    <row r="58" spans="1:4">
      <c r="A58" s="24" t="s">
        <v>472</v>
      </c>
      <c r="B58" s="24" t="s">
        <v>413</v>
      </c>
      <c r="C58" t="s">
        <v>473</v>
      </c>
      <c r="D58" t="s">
        <v>473</v>
      </c>
    </row>
    <row r="59" spans="1:4">
      <c r="A59" s="24" t="s">
        <v>461</v>
      </c>
      <c r="B59" s="24" t="s">
        <v>474</v>
      </c>
      <c r="C59" t="s">
        <v>475</v>
      </c>
      <c r="D59" t="s">
        <v>475</v>
      </c>
    </row>
    <row r="60" spans="1:4">
      <c r="A60" s="24" t="s">
        <v>463</v>
      </c>
      <c r="B60" s="24" t="s">
        <v>476</v>
      </c>
      <c r="C60" t="s">
        <v>477</v>
      </c>
      <c r="D60" t="s">
        <v>477</v>
      </c>
    </row>
    <row r="61" spans="1:4">
      <c r="A61" s="24" t="s">
        <v>465</v>
      </c>
      <c r="B61" s="24" t="s">
        <v>414</v>
      </c>
      <c r="C61" t="s">
        <v>478</v>
      </c>
      <c r="D61" t="s">
        <v>478</v>
      </c>
    </row>
    <row r="62" spans="1:4">
      <c r="A62" s="24" t="s">
        <v>411</v>
      </c>
      <c r="B62" s="24" t="s">
        <v>479</v>
      </c>
      <c r="C62" t="s">
        <v>480</v>
      </c>
      <c r="D62" t="s">
        <v>480</v>
      </c>
    </row>
    <row r="63" spans="1:4">
      <c r="A63" s="24" t="s">
        <v>468</v>
      </c>
      <c r="B63" s="24" t="s">
        <v>481</v>
      </c>
      <c r="C63" t="s">
        <v>482</v>
      </c>
      <c r="D63" t="s">
        <v>482</v>
      </c>
    </row>
    <row r="64" spans="1:4">
      <c r="A64" s="24" t="s">
        <v>470</v>
      </c>
      <c r="B64" s="24" t="s">
        <v>483</v>
      </c>
      <c r="C64" t="s">
        <v>484</v>
      </c>
      <c r="D64" t="s">
        <v>484</v>
      </c>
    </row>
    <row r="65" spans="1:4">
      <c r="A65" s="24" t="s">
        <v>413</v>
      </c>
      <c r="B65" s="24" t="s">
        <v>485</v>
      </c>
      <c r="C65" t="s">
        <v>486</v>
      </c>
      <c r="D65" t="s">
        <v>486</v>
      </c>
    </row>
    <row r="66" spans="1:4">
      <c r="A66" s="24" t="s">
        <v>474</v>
      </c>
      <c r="B66" s="24" t="s">
        <v>487</v>
      </c>
      <c r="C66" t="s">
        <v>488</v>
      </c>
      <c r="D66" t="s">
        <v>488</v>
      </c>
    </row>
    <row r="67" spans="1:4">
      <c r="A67" s="24" t="s">
        <v>414</v>
      </c>
      <c r="B67" s="24" t="s">
        <v>489</v>
      </c>
      <c r="C67" t="s">
        <v>490</v>
      </c>
      <c r="D67" t="s">
        <v>490</v>
      </c>
    </row>
    <row r="68" spans="1:4">
      <c r="A68" s="24" t="s">
        <v>479</v>
      </c>
      <c r="B68" s="24" t="s">
        <v>491</v>
      </c>
      <c r="C68" t="s">
        <v>492</v>
      </c>
      <c r="D68" t="s">
        <v>492</v>
      </c>
    </row>
    <row r="69" spans="1:4">
      <c r="A69" s="24" t="s">
        <v>481</v>
      </c>
      <c r="B69" s="24" t="s">
        <v>493</v>
      </c>
      <c r="C69" t="s">
        <v>494</v>
      </c>
      <c r="D69" t="s">
        <v>494</v>
      </c>
    </row>
    <row r="70" spans="1:4">
      <c r="A70" s="24" t="s">
        <v>483</v>
      </c>
      <c r="B70" s="24" t="s">
        <v>495</v>
      </c>
      <c r="C70" t="s">
        <v>496</v>
      </c>
      <c r="D70" t="s">
        <v>496</v>
      </c>
    </row>
    <row r="71" spans="1:4">
      <c r="A71" s="24" t="s">
        <v>485</v>
      </c>
      <c r="B71" s="24" t="s">
        <v>416</v>
      </c>
      <c r="C71" t="s">
        <v>497</v>
      </c>
      <c r="D71" t="s">
        <v>497</v>
      </c>
    </row>
    <row r="72" spans="1:4">
      <c r="A72" s="24" t="s">
        <v>487</v>
      </c>
      <c r="B72" s="24" t="s">
        <v>418</v>
      </c>
      <c r="C72" t="s">
        <v>498</v>
      </c>
      <c r="D72" t="s">
        <v>498</v>
      </c>
    </row>
    <row r="73" spans="1:4">
      <c r="A73" s="24" t="s">
        <v>499</v>
      </c>
      <c r="B73" s="24" t="s">
        <v>500</v>
      </c>
      <c r="C73" t="s">
        <v>501</v>
      </c>
      <c r="D73" t="s">
        <v>501</v>
      </c>
    </row>
    <row r="74" spans="1:4">
      <c r="A74" s="24" t="s">
        <v>493</v>
      </c>
      <c r="B74" s="24" t="s">
        <v>502</v>
      </c>
      <c r="C74" t="s">
        <v>503</v>
      </c>
      <c r="D74" t="s">
        <v>503</v>
      </c>
    </row>
    <row r="75" spans="1:4">
      <c r="A75" s="24" t="s">
        <v>495</v>
      </c>
      <c r="B75" s="24" t="s">
        <v>504</v>
      </c>
      <c r="C75" t="s">
        <v>505</v>
      </c>
      <c r="D75" t="s">
        <v>505</v>
      </c>
    </row>
    <row r="76" spans="1:4">
      <c r="A76" s="24" t="s">
        <v>416</v>
      </c>
      <c r="B76" s="24" t="s">
        <v>506</v>
      </c>
      <c r="C76" t="s">
        <v>507</v>
      </c>
      <c r="D76" t="s">
        <v>507</v>
      </c>
    </row>
    <row r="77" spans="1:4">
      <c r="A77" s="24" t="s">
        <v>418</v>
      </c>
      <c r="B77" s="24" t="s">
        <v>508</v>
      </c>
      <c r="C77" t="s">
        <v>509</v>
      </c>
      <c r="D77" t="s">
        <v>509</v>
      </c>
    </row>
    <row r="78" spans="1:4">
      <c r="A78" s="24" t="s">
        <v>500</v>
      </c>
      <c r="B78" s="24" t="s">
        <v>510</v>
      </c>
      <c r="C78" t="s">
        <v>511</v>
      </c>
      <c r="D78" t="s">
        <v>511</v>
      </c>
    </row>
    <row r="79" spans="1:4">
      <c r="A79" s="24" t="s">
        <v>502</v>
      </c>
      <c r="B79" s="24" t="s">
        <v>420</v>
      </c>
      <c r="C79" t="s">
        <v>512</v>
      </c>
      <c r="D79" t="s">
        <v>512</v>
      </c>
    </row>
    <row r="80" spans="1:4">
      <c r="A80" s="24" t="s">
        <v>504</v>
      </c>
      <c r="B80" s="24" t="s">
        <v>513</v>
      </c>
      <c r="C80" t="s">
        <v>514</v>
      </c>
      <c r="D80" t="s">
        <v>514</v>
      </c>
    </row>
    <row r="81" spans="1:4">
      <c r="A81" s="24" t="s">
        <v>506</v>
      </c>
      <c r="B81" s="24" t="s">
        <v>422</v>
      </c>
      <c r="C81" t="s">
        <v>515</v>
      </c>
      <c r="D81" t="s">
        <v>515</v>
      </c>
    </row>
    <row r="82" spans="1:4">
      <c r="A82" s="24" t="s">
        <v>508</v>
      </c>
      <c r="B82" s="24" t="s">
        <v>424</v>
      </c>
      <c r="C82" t="s">
        <v>516</v>
      </c>
      <c r="D82" t="s">
        <v>516</v>
      </c>
    </row>
    <row r="83" spans="1:4">
      <c r="A83" s="24" t="s">
        <v>510</v>
      </c>
      <c r="B83" s="24" t="s">
        <v>426</v>
      </c>
      <c r="C83" t="s">
        <v>517</v>
      </c>
      <c r="D83" t="s">
        <v>517</v>
      </c>
    </row>
    <row r="84" spans="1:4">
      <c r="A84" s="24" t="s">
        <v>420</v>
      </c>
      <c r="B84" s="24" t="s">
        <v>427</v>
      </c>
      <c r="C84" t="s">
        <v>518</v>
      </c>
      <c r="D84" t="s">
        <v>518</v>
      </c>
    </row>
    <row r="85" spans="1:4">
      <c r="A85" s="24" t="s">
        <v>519</v>
      </c>
      <c r="B85" s="24" t="s">
        <v>429</v>
      </c>
      <c r="C85" t="s">
        <v>520</v>
      </c>
      <c r="D85" t="s">
        <v>520</v>
      </c>
    </row>
    <row r="86" spans="1:4">
      <c r="A86" s="24" t="s">
        <v>422</v>
      </c>
      <c r="B86" s="24" t="s">
        <v>431</v>
      </c>
      <c r="C86" t="s">
        <v>521</v>
      </c>
      <c r="D86" t="s">
        <v>521</v>
      </c>
    </row>
    <row r="87" spans="1:4">
      <c r="A87" s="24" t="s">
        <v>424</v>
      </c>
      <c r="B87" s="24" t="s">
        <v>432</v>
      </c>
      <c r="C87" t="s">
        <v>522</v>
      </c>
      <c r="D87" t="s">
        <v>522</v>
      </c>
    </row>
    <row r="88" spans="1:4">
      <c r="A88" s="24" t="s">
        <v>426</v>
      </c>
      <c r="B88" s="24" t="s">
        <v>523</v>
      </c>
      <c r="C88" t="s">
        <v>524</v>
      </c>
      <c r="D88" t="s">
        <v>524</v>
      </c>
    </row>
    <row r="89" spans="1:4">
      <c r="A89" s="24" t="s">
        <v>427</v>
      </c>
      <c r="B89" s="24" t="s">
        <v>525</v>
      </c>
      <c r="C89" t="s">
        <v>526</v>
      </c>
      <c r="D89" t="s">
        <v>526</v>
      </c>
    </row>
    <row r="90" spans="1:4">
      <c r="A90" s="24" t="s">
        <v>429</v>
      </c>
      <c r="B90" s="24" t="s">
        <v>434</v>
      </c>
      <c r="C90" t="s">
        <v>527</v>
      </c>
      <c r="D90" t="s">
        <v>527</v>
      </c>
    </row>
    <row r="91" spans="1:4">
      <c r="A91" s="24" t="s">
        <v>431</v>
      </c>
      <c r="B91" s="24" t="s">
        <v>436</v>
      </c>
      <c r="C91" t="s">
        <v>528</v>
      </c>
      <c r="D91" t="s">
        <v>528</v>
      </c>
    </row>
    <row r="92" spans="1:4">
      <c r="A92" s="24" t="s">
        <v>432</v>
      </c>
      <c r="B92" s="24" t="s">
        <v>437</v>
      </c>
      <c r="C92" t="s">
        <v>529</v>
      </c>
      <c r="D92" t="s">
        <v>529</v>
      </c>
    </row>
    <row r="93" spans="1:4">
      <c r="A93" s="24" t="s">
        <v>525</v>
      </c>
      <c r="B93" s="24" t="s">
        <v>438</v>
      </c>
      <c r="C93" t="s">
        <v>530</v>
      </c>
      <c r="D93" t="s">
        <v>530</v>
      </c>
    </row>
    <row r="94" spans="1:4">
      <c r="A94" s="24" t="s">
        <v>434</v>
      </c>
      <c r="B94" s="24" t="s">
        <v>440</v>
      </c>
      <c r="C94" t="s">
        <v>530</v>
      </c>
      <c r="D94" t="s">
        <v>530</v>
      </c>
    </row>
    <row r="95" spans="1:4">
      <c r="A95" s="24" t="s">
        <v>436</v>
      </c>
      <c r="B95" s="24" t="s">
        <v>441</v>
      </c>
      <c r="C95" t="s">
        <v>530</v>
      </c>
      <c r="D95" t="s">
        <v>530</v>
      </c>
    </row>
    <row r="96" spans="1:4">
      <c r="A96" s="24" t="s">
        <v>437</v>
      </c>
      <c r="B96" s="24" t="s">
        <v>442</v>
      </c>
      <c r="C96" t="s">
        <v>530</v>
      </c>
      <c r="D96" t="s">
        <v>530</v>
      </c>
    </row>
    <row r="97" spans="1:4">
      <c r="A97" s="24" t="s">
        <v>438</v>
      </c>
      <c r="B97" s="24" t="s">
        <v>444</v>
      </c>
      <c r="C97" t="s">
        <v>530</v>
      </c>
      <c r="D97" t="s">
        <v>530</v>
      </c>
    </row>
    <row r="98" spans="1:4">
      <c r="A98" s="24" t="s">
        <v>440</v>
      </c>
      <c r="B98" s="24" t="s">
        <v>446</v>
      </c>
      <c r="C98" t="s">
        <v>530</v>
      </c>
      <c r="D98" t="s">
        <v>530</v>
      </c>
    </row>
    <row r="99" spans="1:4">
      <c r="A99" s="24" t="s">
        <v>441</v>
      </c>
      <c r="B99" s="24" t="s">
        <v>448</v>
      </c>
      <c r="C99" t="s">
        <v>530</v>
      </c>
      <c r="D99" t="s">
        <v>530</v>
      </c>
    </row>
    <row r="100" spans="1:4">
      <c r="A100" s="24" t="s">
        <v>531</v>
      </c>
      <c r="B100" s="24" t="s">
        <v>532</v>
      </c>
      <c r="C100" t="s">
        <v>530</v>
      </c>
      <c r="D100" t="s">
        <v>530</v>
      </c>
    </row>
    <row r="101" spans="1:4">
      <c r="A101" s="24" t="s">
        <v>442</v>
      </c>
      <c r="B101" s="24" t="s">
        <v>450</v>
      </c>
      <c r="C101" t="s">
        <v>530</v>
      </c>
      <c r="D101" t="s">
        <v>530</v>
      </c>
    </row>
    <row r="102" spans="1:4">
      <c r="A102" s="24" t="s">
        <v>444</v>
      </c>
      <c r="B102" s="24" t="s">
        <v>452</v>
      </c>
      <c r="C102" t="s">
        <v>530</v>
      </c>
      <c r="D102" t="s">
        <v>530</v>
      </c>
    </row>
    <row r="103" spans="1:4">
      <c r="A103" s="24" t="s">
        <v>446</v>
      </c>
      <c r="B103" s="24" t="s">
        <v>454</v>
      </c>
      <c r="C103" t="s">
        <v>530</v>
      </c>
      <c r="D103" t="s">
        <v>530</v>
      </c>
    </row>
    <row r="104" spans="1:4">
      <c r="A104" s="24" t="s">
        <v>448</v>
      </c>
      <c r="B104" s="24" t="s">
        <v>456</v>
      </c>
      <c r="C104" t="s">
        <v>530</v>
      </c>
      <c r="D104" t="s">
        <v>530</v>
      </c>
    </row>
    <row r="105" spans="1:4">
      <c r="A105" s="24" t="s">
        <v>532</v>
      </c>
      <c r="B105" s="24" t="s">
        <v>533</v>
      </c>
      <c r="C105" t="s">
        <v>530</v>
      </c>
      <c r="D105" t="s">
        <v>530</v>
      </c>
    </row>
    <row r="106" spans="1:4">
      <c r="A106" s="24" t="s">
        <v>450</v>
      </c>
      <c r="B106" s="24" t="s">
        <v>534</v>
      </c>
      <c r="C106" t="s">
        <v>530</v>
      </c>
      <c r="D106" t="s">
        <v>530</v>
      </c>
    </row>
    <row r="107" spans="1:4">
      <c r="A107" s="24" t="s">
        <v>452</v>
      </c>
      <c r="B107" s="24" t="s">
        <v>458</v>
      </c>
      <c r="C107" t="s">
        <v>530</v>
      </c>
      <c r="D107" t="s">
        <v>530</v>
      </c>
    </row>
    <row r="108" spans="1:4">
      <c r="A108" s="24" t="s">
        <v>454</v>
      </c>
      <c r="B108" s="24" t="s">
        <v>535</v>
      </c>
      <c r="C108" t="s">
        <v>530</v>
      </c>
      <c r="D108" t="s">
        <v>530</v>
      </c>
    </row>
    <row r="109" spans="1:4">
      <c r="A109" s="24" t="s">
        <v>456</v>
      </c>
      <c r="B109" s="24" t="s">
        <v>460</v>
      </c>
      <c r="C109" t="s">
        <v>530</v>
      </c>
      <c r="D109" t="s">
        <v>530</v>
      </c>
    </row>
    <row r="110" spans="1:4">
      <c r="A110" s="24" t="s">
        <v>533</v>
      </c>
      <c r="B110" s="24" t="s">
        <v>462</v>
      </c>
      <c r="C110" t="s">
        <v>530</v>
      </c>
      <c r="D110" t="s">
        <v>530</v>
      </c>
    </row>
    <row r="111" spans="1:4">
      <c r="A111" s="24" t="s">
        <v>534</v>
      </c>
      <c r="B111" s="24" t="s">
        <v>536</v>
      </c>
      <c r="C111" t="s">
        <v>530</v>
      </c>
      <c r="D111" t="s">
        <v>530</v>
      </c>
    </row>
    <row r="112" spans="1:4">
      <c r="A112" s="24" t="s">
        <v>458</v>
      </c>
      <c r="B112" s="24" t="s">
        <v>464</v>
      </c>
      <c r="C112" t="s">
        <v>530</v>
      </c>
      <c r="D112" t="s">
        <v>530</v>
      </c>
    </row>
    <row r="113" spans="1:4">
      <c r="A113" s="24" t="s">
        <v>535</v>
      </c>
      <c r="B113" s="24" t="s">
        <v>466</v>
      </c>
      <c r="C113" t="s">
        <v>530</v>
      </c>
      <c r="D113" t="s">
        <v>530</v>
      </c>
    </row>
    <row r="114" spans="1:4">
      <c r="A114" s="24" t="s">
        <v>460</v>
      </c>
      <c r="B114" s="24" t="s">
        <v>467</v>
      </c>
      <c r="C114" t="s">
        <v>530</v>
      </c>
      <c r="D114" t="s">
        <v>530</v>
      </c>
    </row>
    <row r="115" spans="1:4">
      <c r="A115" s="24" t="s">
        <v>462</v>
      </c>
      <c r="B115" s="24" t="s">
        <v>469</v>
      </c>
      <c r="C115" t="s">
        <v>530</v>
      </c>
      <c r="D115" t="s">
        <v>530</v>
      </c>
    </row>
    <row r="116" spans="1:4">
      <c r="A116" s="24" t="s">
        <v>536</v>
      </c>
      <c r="B116" s="24" t="s">
        <v>471</v>
      </c>
      <c r="C116" t="s">
        <v>530</v>
      </c>
      <c r="D116" t="s">
        <v>530</v>
      </c>
    </row>
    <row r="117" spans="1:4">
      <c r="A117" s="24" t="s">
        <v>466</v>
      </c>
      <c r="B117" s="24" t="s">
        <v>473</v>
      </c>
      <c r="C117" t="s">
        <v>530</v>
      </c>
      <c r="D117" t="s">
        <v>530</v>
      </c>
    </row>
    <row r="118" spans="1:4">
      <c r="A118" s="24" t="s">
        <v>467</v>
      </c>
      <c r="B118" s="24" t="s">
        <v>537</v>
      </c>
      <c r="C118" t="s">
        <v>530</v>
      </c>
      <c r="D118" t="s">
        <v>530</v>
      </c>
    </row>
    <row r="119" spans="1:4">
      <c r="A119" s="24" t="s">
        <v>469</v>
      </c>
      <c r="B119" s="24" t="s">
        <v>475</v>
      </c>
      <c r="C119" t="s">
        <v>530</v>
      </c>
      <c r="D119" t="s">
        <v>530</v>
      </c>
    </row>
    <row r="120" spans="1:4">
      <c r="A120" s="24" t="s">
        <v>471</v>
      </c>
      <c r="B120" s="24" t="s">
        <v>477</v>
      </c>
      <c r="C120" t="s">
        <v>530</v>
      </c>
      <c r="D120" t="s">
        <v>530</v>
      </c>
    </row>
    <row r="121" spans="1:4">
      <c r="A121" s="24" t="s">
        <v>473</v>
      </c>
      <c r="B121" s="24" t="s">
        <v>478</v>
      </c>
      <c r="C121" t="s">
        <v>530</v>
      </c>
      <c r="D121" t="s">
        <v>530</v>
      </c>
    </row>
    <row r="122" spans="1:4">
      <c r="A122" s="24" t="s">
        <v>537</v>
      </c>
      <c r="B122" s="24" t="s">
        <v>538</v>
      </c>
      <c r="C122" t="s">
        <v>530</v>
      </c>
      <c r="D122" t="s">
        <v>530</v>
      </c>
    </row>
    <row r="123" spans="1:4">
      <c r="A123" s="24" t="s">
        <v>475</v>
      </c>
      <c r="B123" s="24" t="s">
        <v>480</v>
      </c>
      <c r="C123" t="s">
        <v>530</v>
      </c>
      <c r="D123" t="s">
        <v>530</v>
      </c>
    </row>
    <row r="124" spans="1:4">
      <c r="A124" s="24" t="s">
        <v>477</v>
      </c>
      <c r="B124" s="24" t="s">
        <v>539</v>
      </c>
      <c r="C124" t="s">
        <v>530</v>
      </c>
      <c r="D124" t="s">
        <v>530</v>
      </c>
    </row>
    <row r="125" spans="1:4">
      <c r="A125" s="24" t="s">
        <v>478</v>
      </c>
      <c r="B125" s="24" t="s">
        <v>540</v>
      </c>
      <c r="C125" t="s">
        <v>530</v>
      </c>
      <c r="D125" t="s">
        <v>530</v>
      </c>
    </row>
    <row r="126" spans="1:4">
      <c r="A126" s="24" t="s">
        <v>538</v>
      </c>
      <c r="B126" s="24" t="s">
        <v>541</v>
      </c>
      <c r="C126" t="s">
        <v>530</v>
      </c>
      <c r="D126" t="s">
        <v>530</v>
      </c>
    </row>
    <row r="127" spans="1:4">
      <c r="A127" s="24" t="s">
        <v>480</v>
      </c>
      <c r="B127" s="24" t="s">
        <v>482</v>
      </c>
      <c r="C127" t="s">
        <v>530</v>
      </c>
      <c r="D127" t="s">
        <v>530</v>
      </c>
    </row>
    <row r="128" spans="1:4">
      <c r="A128" s="24" t="s">
        <v>539</v>
      </c>
      <c r="B128" s="24" t="s">
        <v>542</v>
      </c>
      <c r="C128" t="s">
        <v>530</v>
      </c>
      <c r="D128" t="s">
        <v>530</v>
      </c>
    </row>
    <row r="129" spans="1:4">
      <c r="A129" s="24" t="s">
        <v>540</v>
      </c>
      <c r="B129" s="24" t="s">
        <v>484</v>
      </c>
      <c r="C129" t="s">
        <v>530</v>
      </c>
      <c r="D129" t="s">
        <v>530</v>
      </c>
    </row>
    <row r="130" spans="1:4">
      <c r="A130" s="24" t="s">
        <v>482</v>
      </c>
      <c r="B130" s="24" t="s">
        <v>543</v>
      </c>
      <c r="C130" t="s">
        <v>530</v>
      </c>
      <c r="D130" t="s">
        <v>530</v>
      </c>
    </row>
    <row r="131" spans="1:4">
      <c r="A131" s="24" t="s">
        <v>542</v>
      </c>
      <c r="B131" s="24" t="s">
        <v>544</v>
      </c>
      <c r="C131" t="s">
        <v>530</v>
      </c>
      <c r="D131" t="s">
        <v>530</v>
      </c>
    </row>
    <row r="132" spans="1:4">
      <c r="A132" s="24" t="s">
        <v>484</v>
      </c>
      <c r="B132" s="24" t="s">
        <v>486</v>
      </c>
      <c r="C132" t="s">
        <v>530</v>
      </c>
      <c r="D132" t="s">
        <v>530</v>
      </c>
    </row>
    <row r="133" spans="1:4">
      <c r="A133" s="24" t="s">
        <v>543</v>
      </c>
      <c r="B133" s="24" t="s">
        <v>545</v>
      </c>
      <c r="C133" t="s">
        <v>530</v>
      </c>
      <c r="D133" t="s">
        <v>530</v>
      </c>
    </row>
    <row r="134" spans="1:4">
      <c r="A134" s="24" t="s">
        <v>544</v>
      </c>
      <c r="B134" s="24" t="s">
        <v>488</v>
      </c>
      <c r="C134" t="s">
        <v>530</v>
      </c>
      <c r="D134" t="s">
        <v>530</v>
      </c>
    </row>
    <row r="135" spans="1:4">
      <c r="A135" s="24" t="s">
        <v>488</v>
      </c>
      <c r="B135" s="24" t="s">
        <v>546</v>
      </c>
      <c r="C135" t="s">
        <v>530</v>
      </c>
      <c r="D135" t="s">
        <v>530</v>
      </c>
    </row>
    <row r="136" spans="1:4">
      <c r="A136" s="24" t="s">
        <v>490</v>
      </c>
      <c r="B136" s="24" t="s">
        <v>490</v>
      </c>
      <c r="C136" t="s">
        <v>530</v>
      </c>
      <c r="D136" t="s">
        <v>530</v>
      </c>
    </row>
    <row r="137" spans="1:4">
      <c r="A137" s="24" t="s">
        <v>492</v>
      </c>
      <c r="B137" s="24" t="s">
        <v>492</v>
      </c>
      <c r="C137" t="s">
        <v>530</v>
      </c>
      <c r="D137" t="s">
        <v>530</v>
      </c>
    </row>
    <row r="138" spans="1:4">
      <c r="A138" s="24" t="s">
        <v>494</v>
      </c>
      <c r="B138" s="24" t="s">
        <v>494</v>
      </c>
      <c r="C138" t="s">
        <v>530</v>
      </c>
      <c r="D138" t="s">
        <v>530</v>
      </c>
    </row>
    <row r="139" spans="1:4">
      <c r="A139" s="24" t="s">
        <v>496</v>
      </c>
      <c r="B139" s="24" t="s">
        <v>496</v>
      </c>
      <c r="C139" t="s">
        <v>530</v>
      </c>
      <c r="D139" t="s">
        <v>530</v>
      </c>
    </row>
    <row r="140" spans="1:4">
      <c r="A140" s="24" t="s">
        <v>497</v>
      </c>
      <c r="B140" s="24" t="s">
        <v>497</v>
      </c>
      <c r="C140" t="s">
        <v>530</v>
      </c>
      <c r="D140" t="s">
        <v>530</v>
      </c>
    </row>
    <row r="141" spans="1:4">
      <c r="A141" s="24" t="s">
        <v>547</v>
      </c>
      <c r="B141" s="24" t="s">
        <v>547</v>
      </c>
      <c r="C141" t="s">
        <v>530</v>
      </c>
      <c r="D141" t="s">
        <v>530</v>
      </c>
    </row>
    <row r="142" spans="1:4">
      <c r="A142" s="24" t="s">
        <v>498</v>
      </c>
      <c r="B142" s="24" t="s">
        <v>498</v>
      </c>
      <c r="C142" t="s">
        <v>530</v>
      </c>
      <c r="D142" t="s">
        <v>530</v>
      </c>
    </row>
    <row r="143" spans="1:4">
      <c r="A143" s="24" t="s">
        <v>501</v>
      </c>
      <c r="B143" s="24" t="s">
        <v>501</v>
      </c>
      <c r="C143" t="s">
        <v>530</v>
      </c>
      <c r="D143" t="s">
        <v>530</v>
      </c>
    </row>
    <row r="144" spans="1:4">
      <c r="A144" s="24" t="s">
        <v>548</v>
      </c>
      <c r="B144" s="24" t="s">
        <v>548</v>
      </c>
      <c r="C144" t="s">
        <v>530</v>
      </c>
      <c r="D144" t="s">
        <v>530</v>
      </c>
    </row>
    <row r="145" spans="1:4">
      <c r="A145" s="24" t="s">
        <v>549</v>
      </c>
      <c r="B145" s="24" t="s">
        <v>549</v>
      </c>
      <c r="C145" t="s">
        <v>530</v>
      </c>
      <c r="D145" t="s">
        <v>530</v>
      </c>
    </row>
    <row r="146" spans="1:4">
      <c r="A146" s="24" t="s">
        <v>503</v>
      </c>
      <c r="B146" s="24" t="s">
        <v>503</v>
      </c>
      <c r="C146" t="s">
        <v>530</v>
      </c>
      <c r="D146" t="s">
        <v>530</v>
      </c>
    </row>
    <row r="147" spans="1:4">
      <c r="A147" s="24" t="s">
        <v>550</v>
      </c>
      <c r="B147" s="24" t="s">
        <v>550</v>
      </c>
      <c r="C147" t="s">
        <v>530</v>
      </c>
      <c r="D147" t="s">
        <v>530</v>
      </c>
    </row>
    <row r="148" spans="1:4">
      <c r="A148" s="24" t="s">
        <v>551</v>
      </c>
      <c r="B148" s="24" t="s">
        <v>551</v>
      </c>
      <c r="C148" t="s">
        <v>530</v>
      </c>
      <c r="D148" t="s">
        <v>530</v>
      </c>
    </row>
    <row r="149" spans="1:4">
      <c r="A149" s="24" t="s">
        <v>552</v>
      </c>
      <c r="B149" s="24" t="s">
        <v>552</v>
      </c>
      <c r="C149" t="s">
        <v>530</v>
      </c>
      <c r="D149" t="s">
        <v>530</v>
      </c>
    </row>
    <row r="150" spans="1:4">
      <c r="A150" s="24" t="s">
        <v>553</v>
      </c>
      <c r="B150" s="24" t="s">
        <v>553</v>
      </c>
      <c r="C150" t="s">
        <v>530</v>
      </c>
      <c r="D150" t="s">
        <v>530</v>
      </c>
    </row>
    <row r="151" spans="1:4">
      <c r="A151" s="24" t="s">
        <v>505</v>
      </c>
      <c r="B151" s="24" t="s">
        <v>505</v>
      </c>
      <c r="C151" t="s">
        <v>530</v>
      </c>
      <c r="D151" t="s">
        <v>530</v>
      </c>
    </row>
    <row r="152" spans="1:4">
      <c r="A152" s="24" t="s">
        <v>554</v>
      </c>
      <c r="B152" s="24" t="s">
        <v>554</v>
      </c>
      <c r="C152" t="s">
        <v>530</v>
      </c>
      <c r="D152" t="s">
        <v>530</v>
      </c>
    </row>
    <row r="153" spans="1:4">
      <c r="A153" s="24" t="s">
        <v>507</v>
      </c>
      <c r="B153" s="24" t="s">
        <v>507</v>
      </c>
      <c r="C153" t="s">
        <v>530</v>
      </c>
      <c r="D153" t="s">
        <v>530</v>
      </c>
    </row>
    <row r="154" spans="1:4">
      <c r="A154" s="24" t="s">
        <v>555</v>
      </c>
      <c r="B154" s="24" t="s">
        <v>555</v>
      </c>
      <c r="C154" t="s">
        <v>530</v>
      </c>
      <c r="D154" t="s">
        <v>530</v>
      </c>
    </row>
    <row r="155" spans="1:4">
      <c r="A155" s="24" t="s">
        <v>509</v>
      </c>
      <c r="B155" s="24" t="s">
        <v>509</v>
      </c>
      <c r="C155" t="s">
        <v>530</v>
      </c>
      <c r="D155" t="s">
        <v>530</v>
      </c>
    </row>
    <row r="156" spans="1:4">
      <c r="A156" s="24" t="s">
        <v>511</v>
      </c>
      <c r="B156" s="24" t="s">
        <v>556</v>
      </c>
      <c r="C156" t="s">
        <v>530</v>
      </c>
      <c r="D156" t="s">
        <v>530</v>
      </c>
    </row>
    <row r="157" spans="1:4">
      <c r="A157" s="24" t="s">
        <v>512</v>
      </c>
      <c r="B157" s="24" t="s">
        <v>511</v>
      </c>
      <c r="C157" t="s">
        <v>530</v>
      </c>
      <c r="D157" t="s">
        <v>530</v>
      </c>
    </row>
    <row r="158" spans="1:4">
      <c r="A158" s="24" t="s">
        <v>557</v>
      </c>
      <c r="B158" s="24" t="s">
        <v>512</v>
      </c>
      <c r="C158" t="s">
        <v>530</v>
      </c>
      <c r="D158" t="s">
        <v>530</v>
      </c>
    </row>
    <row r="159" spans="1:4">
      <c r="A159" s="24" t="s">
        <v>558</v>
      </c>
      <c r="B159" s="24" t="s">
        <v>557</v>
      </c>
      <c r="C159" t="s">
        <v>530</v>
      </c>
      <c r="D159" t="s">
        <v>530</v>
      </c>
    </row>
    <row r="160" spans="1:4">
      <c r="A160" s="24" t="s">
        <v>514</v>
      </c>
      <c r="B160" s="24" t="s">
        <v>558</v>
      </c>
      <c r="C160" t="s">
        <v>530</v>
      </c>
      <c r="D160" t="s">
        <v>530</v>
      </c>
    </row>
    <row r="161" spans="1:4">
      <c r="A161" s="24" t="s">
        <v>515</v>
      </c>
      <c r="B161" s="24" t="s">
        <v>514</v>
      </c>
      <c r="C161" t="s">
        <v>530</v>
      </c>
      <c r="D161" t="s">
        <v>530</v>
      </c>
    </row>
    <row r="162" spans="1:4">
      <c r="A162" s="24" t="s">
        <v>559</v>
      </c>
      <c r="B162" s="24" t="s">
        <v>515</v>
      </c>
      <c r="C162" t="s">
        <v>530</v>
      </c>
      <c r="D162" t="s">
        <v>530</v>
      </c>
    </row>
    <row r="163" spans="1:4">
      <c r="A163" s="24" t="s">
        <v>516</v>
      </c>
      <c r="B163" s="24" t="s">
        <v>516</v>
      </c>
      <c r="C163" t="s">
        <v>530</v>
      </c>
      <c r="D163" t="s">
        <v>530</v>
      </c>
    </row>
    <row r="164" spans="1:4">
      <c r="A164" s="24" t="s">
        <v>517</v>
      </c>
      <c r="B164" s="24" t="s">
        <v>517</v>
      </c>
      <c r="C164" t="s">
        <v>530</v>
      </c>
      <c r="D164" t="s">
        <v>530</v>
      </c>
    </row>
    <row r="165" spans="1:4">
      <c r="A165" s="24" t="s">
        <v>560</v>
      </c>
      <c r="B165" s="24" t="s">
        <v>561</v>
      </c>
      <c r="C165" t="s">
        <v>530</v>
      </c>
      <c r="D165" t="s">
        <v>530</v>
      </c>
    </row>
    <row r="166" spans="1:4">
      <c r="A166" s="24" t="s">
        <v>562</v>
      </c>
      <c r="B166" s="24" t="s">
        <v>560</v>
      </c>
      <c r="C166" t="s">
        <v>530</v>
      </c>
      <c r="D166" t="s">
        <v>530</v>
      </c>
    </row>
    <row r="167" spans="1:4">
      <c r="A167" s="24" t="s">
        <v>518</v>
      </c>
      <c r="B167" s="24" t="s">
        <v>562</v>
      </c>
      <c r="C167" t="s">
        <v>530</v>
      </c>
      <c r="D167" t="s">
        <v>530</v>
      </c>
    </row>
    <row r="168" spans="1:4">
      <c r="A168" s="24" t="s">
        <v>563</v>
      </c>
      <c r="B168" s="24" t="s">
        <v>518</v>
      </c>
      <c r="C168" t="s">
        <v>530</v>
      </c>
      <c r="D168" t="s">
        <v>530</v>
      </c>
    </row>
    <row r="169" spans="1:4">
      <c r="A169" s="24" t="s">
        <v>564</v>
      </c>
      <c r="B169" s="24" t="s">
        <v>565</v>
      </c>
      <c r="C169" t="s">
        <v>530</v>
      </c>
      <c r="D169" t="s">
        <v>530</v>
      </c>
    </row>
    <row r="170" spans="1:4">
      <c r="A170" s="24" t="s">
        <v>520</v>
      </c>
      <c r="B170" s="24" t="s">
        <v>564</v>
      </c>
      <c r="C170" t="s">
        <v>530</v>
      </c>
      <c r="D170" t="s">
        <v>530</v>
      </c>
    </row>
    <row r="171" spans="1:4">
      <c r="A171" s="24" t="s">
        <v>521</v>
      </c>
      <c r="B171" s="24" t="s">
        <v>520</v>
      </c>
      <c r="C171" t="s">
        <v>530</v>
      </c>
      <c r="D171" t="s">
        <v>530</v>
      </c>
    </row>
    <row r="172" spans="1:4">
      <c r="A172" s="24" t="s">
        <v>566</v>
      </c>
      <c r="B172" s="24" t="s">
        <v>521</v>
      </c>
      <c r="C172" t="s">
        <v>530</v>
      </c>
      <c r="D172" t="s">
        <v>530</v>
      </c>
    </row>
    <row r="173" spans="1:4">
      <c r="A173" s="24" t="s">
        <v>567</v>
      </c>
      <c r="B173" s="24" t="s">
        <v>567</v>
      </c>
      <c r="C173" t="s">
        <v>530</v>
      </c>
      <c r="D173" t="s">
        <v>530</v>
      </c>
    </row>
    <row r="174" spans="1:4">
      <c r="A174" s="24" t="s">
        <v>568</v>
      </c>
      <c r="B174" s="24" t="s">
        <v>522</v>
      </c>
      <c r="C174" t="s">
        <v>530</v>
      </c>
      <c r="D174" t="s">
        <v>530</v>
      </c>
    </row>
    <row r="175" spans="1:4">
      <c r="A175" s="24" t="s">
        <v>522</v>
      </c>
      <c r="B175" s="24" t="s">
        <v>524</v>
      </c>
      <c r="C175" t="s">
        <v>530</v>
      </c>
      <c r="D175" t="s">
        <v>530</v>
      </c>
    </row>
    <row r="176" spans="1:4">
      <c r="A176" s="24" t="s">
        <v>524</v>
      </c>
      <c r="B176" s="24" t="s">
        <v>526</v>
      </c>
      <c r="C176" t="s">
        <v>530</v>
      </c>
      <c r="D176" t="s">
        <v>530</v>
      </c>
    </row>
    <row r="177" spans="1:4">
      <c r="A177" s="24" t="s">
        <v>526</v>
      </c>
      <c r="B177" s="24" t="s">
        <v>527</v>
      </c>
      <c r="C177" t="s">
        <v>530</v>
      </c>
      <c r="D177" t="s">
        <v>530</v>
      </c>
    </row>
    <row r="178" spans="1:4">
      <c r="A178" s="24" t="s">
        <v>527</v>
      </c>
      <c r="B178" s="24" t="s">
        <v>569</v>
      </c>
      <c r="C178" t="s">
        <v>530</v>
      </c>
      <c r="D178" t="s">
        <v>530</v>
      </c>
    </row>
    <row r="179" spans="1:4">
      <c r="A179" s="24" t="s">
        <v>569</v>
      </c>
      <c r="B179" s="24" t="s">
        <v>528</v>
      </c>
      <c r="C179" t="s">
        <v>530</v>
      </c>
      <c r="D179" t="s">
        <v>530</v>
      </c>
    </row>
    <row r="180" spans="1:4">
      <c r="A180" s="24" t="s">
        <v>528</v>
      </c>
      <c r="B180" s="24" t="s">
        <v>570</v>
      </c>
      <c r="C180" t="s">
        <v>530</v>
      </c>
      <c r="D180" t="s">
        <v>530</v>
      </c>
    </row>
    <row r="181" spans="1:4">
      <c r="A181" s="24" t="s">
        <v>571</v>
      </c>
      <c r="B181" s="24" t="s">
        <v>572</v>
      </c>
      <c r="C181" t="s">
        <v>530</v>
      </c>
      <c r="D181" t="s">
        <v>530</v>
      </c>
    </row>
    <row r="182" spans="1:4">
      <c r="A182" s="24" t="s">
        <v>570</v>
      </c>
      <c r="B182" s="24" t="s">
        <v>529</v>
      </c>
      <c r="C182" t="s">
        <v>530</v>
      </c>
      <c r="D182" t="s">
        <v>530</v>
      </c>
    </row>
    <row r="183" spans="1:4">
      <c r="A183" s="24" t="s">
        <v>572</v>
      </c>
      <c r="C183" t="s">
        <v>530</v>
      </c>
      <c r="D183" t="s">
        <v>530</v>
      </c>
    </row>
    <row r="184" spans="1:4">
      <c r="A184" s="24" t="s">
        <v>529</v>
      </c>
      <c r="C184" t="s">
        <v>530</v>
      </c>
      <c r="D184" t="s">
        <v>530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
  <sheetViews>
    <sheetView workbookViewId="0">
      <selection activeCell="B3" sqref="B3"/>
    </sheetView>
  </sheetViews>
  <sheetFormatPr defaultRowHeight="15"/>
  <sheetData>
    <row r="1" spans="1:2">
      <c r="A1" t="s">
        <v>573</v>
      </c>
      <c r="B1" t="s">
        <v>574</v>
      </c>
    </row>
    <row r="2" spans="1:2">
      <c r="A2" t="s">
        <v>575</v>
      </c>
      <c r="B2" t="s">
        <v>576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68"/>
  <sheetViews>
    <sheetView topLeftCell="A762" workbookViewId="0">
      <selection activeCell="B767" sqref="B767"/>
    </sheetView>
  </sheetViews>
  <sheetFormatPr defaultColWidth="63.7109375" defaultRowHeight="15"/>
  <cols>
    <col min="1" max="1" width="17.28515625" bestFit="1" customWidth="1"/>
    <col min="2" max="2" width="59.140625" bestFit="1" customWidth="1"/>
    <col min="3" max="3" width="9.7109375" bestFit="1" customWidth="1"/>
    <col min="4" max="4" width="9.5703125" bestFit="1" customWidth="1"/>
    <col min="5" max="5" width="63.5703125" bestFit="1" customWidth="1"/>
    <col min="7" max="7" width="36.5703125" bestFit="1" customWidth="1"/>
    <col min="8" max="8" width="63.42578125" bestFit="1" customWidth="1"/>
    <col min="9" max="9" width="9.7109375" bestFit="1" customWidth="1"/>
    <col min="10" max="10" width="9.5703125" bestFit="1" customWidth="1"/>
    <col min="11" max="11" width="72.85546875" bestFit="1" customWidth="1"/>
    <col min="12" max="12" width="28.5703125" bestFit="1" customWidth="1"/>
    <col min="13" max="13" width="16.28515625" bestFit="1" customWidth="1"/>
  </cols>
  <sheetData>
    <row r="1" spans="1:8" ht="18.75">
      <c r="A1" s="79" t="s">
        <v>577</v>
      </c>
      <c r="B1" s="79"/>
      <c r="C1" s="79"/>
      <c r="D1" s="79"/>
      <c r="E1" s="79"/>
    </row>
    <row r="2" spans="1:8">
      <c r="A2" s="1"/>
      <c r="B2" s="1"/>
      <c r="C2" s="1"/>
      <c r="D2" s="1"/>
      <c r="E2" s="1"/>
    </row>
    <row r="3" spans="1:8" ht="30">
      <c r="A3" s="2" t="s">
        <v>578</v>
      </c>
      <c r="B3" s="2" t="s">
        <v>579</v>
      </c>
      <c r="C3" s="2" t="s">
        <v>580</v>
      </c>
      <c r="D3" s="2" t="s">
        <v>581</v>
      </c>
      <c r="E3" s="2" t="s">
        <v>582</v>
      </c>
      <c r="F3" s="2" t="s">
        <v>583</v>
      </c>
      <c r="G3" s="2" t="s">
        <v>584</v>
      </c>
      <c r="H3" s="2" t="s">
        <v>585</v>
      </c>
    </row>
    <row r="4" spans="1:8" ht="45">
      <c r="A4" t="str">
        <f>CONCATENATE(B4,E4)</f>
        <v>0101000001119013</v>
      </c>
      <c r="B4" s="32" t="s">
        <v>586</v>
      </c>
      <c r="C4" s="4" t="s">
        <v>587</v>
      </c>
      <c r="D4" s="3" t="s">
        <v>588</v>
      </c>
      <c r="E4" s="3" t="s">
        <v>394</v>
      </c>
      <c r="F4" s="4" t="s">
        <v>589</v>
      </c>
    </row>
    <row r="5" spans="1:8" ht="45">
      <c r="A5" t="str">
        <f t="shared" ref="A5:A68" si="0">CONCATENATE(B5,E5)</f>
        <v>0101010102371012</v>
      </c>
      <c r="B5" s="32" t="s">
        <v>590</v>
      </c>
      <c r="C5" s="4" t="s">
        <v>591</v>
      </c>
      <c r="D5" s="3" t="s">
        <v>588</v>
      </c>
      <c r="E5" s="3" t="s">
        <v>462</v>
      </c>
      <c r="F5" s="4" t="s">
        <v>592</v>
      </c>
    </row>
    <row r="6" spans="1:8" ht="60">
      <c r="A6" t="str">
        <f t="shared" si="0"/>
        <v>0101030302451011</v>
      </c>
      <c r="B6" s="32" t="s">
        <v>593</v>
      </c>
      <c r="C6" s="4" t="s">
        <v>594</v>
      </c>
      <c r="D6" s="3" t="s">
        <v>588</v>
      </c>
      <c r="E6" s="3">
        <v>451011</v>
      </c>
      <c r="F6" s="4" t="s">
        <v>595</v>
      </c>
    </row>
    <row r="7" spans="1:8" ht="60">
      <c r="A7" t="str">
        <f t="shared" si="0"/>
        <v>0101050701451011</v>
      </c>
      <c r="B7" s="32" t="s">
        <v>596</v>
      </c>
      <c r="C7" s="4" t="s">
        <v>597</v>
      </c>
      <c r="D7" s="3" t="s">
        <v>588</v>
      </c>
      <c r="E7" s="3" t="s">
        <v>598</v>
      </c>
      <c r="F7" s="4" t="s">
        <v>595</v>
      </c>
    </row>
    <row r="8" spans="1:8" ht="45">
      <c r="A8" t="str">
        <f t="shared" si="0"/>
        <v>0101050703451011</v>
      </c>
      <c r="B8" s="32" t="s">
        <v>599</v>
      </c>
      <c r="C8" s="4" t="s">
        <v>600</v>
      </c>
      <c r="D8" s="3" t="s">
        <v>588</v>
      </c>
      <c r="E8" s="3" t="s">
        <v>598</v>
      </c>
      <c r="F8" s="4" t="s">
        <v>601</v>
      </c>
    </row>
    <row r="9" spans="1:8" ht="75">
      <c r="A9" t="str">
        <f t="shared" si="0"/>
        <v>0101060503373011</v>
      </c>
      <c r="B9" s="32" t="s">
        <v>602</v>
      </c>
      <c r="C9" s="4" t="s">
        <v>603</v>
      </c>
      <c r="D9" s="3" t="s">
        <v>588</v>
      </c>
      <c r="E9" s="3" t="s">
        <v>604</v>
      </c>
      <c r="F9" s="4" t="s">
        <v>605</v>
      </c>
    </row>
    <row r="10" spans="1:8" ht="90">
      <c r="A10" t="str">
        <f t="shared" si="0"/>
        <v>0101060504371012</v>
      </c>
      <c r="B10" s="32" t="s">
        <v>606</v>
      </c>
      <c r="C10" s="4" t="s">
        <v>607</v>
      </c>
      <c r="D10" s="3" t="s">
        <v>588</v>
      </c>
      <c r="E10" s="3" t="s">
        <v>462</v>
      </c>
      <c r="F10" s="4" t="s">
        <v>592</v>
      </c>
    </row>
    <row r="11" spans="1:8" ht="90">
      <c r="A11" t="str">
        <f t="shared" si="0"/>
        <v>0101060505371012</v>
      </c>
      <c r="B11" s="32" t="s">
        <v>608</v>
      </c>
      <c r="C11" s="4" t="s">
        <v>609</v>
      </c>
      <c r="D11" s="3" t="s">
        <v>588</v>
      </c>
      <c r="E11" s="3" t="s">
        <v>462</v>
      </c>
      <c r="F11" s="4" t="s">
        <v>592</v>
      </c>
    </row>
    <row r="12" spans="1:8" ht="45">
      <c r="A12" t="str">
        <f t="shared" si="0"/>
        <v>0101060602119013</v>
      </c>
      <c r="B12" s="33" t="s">
        <v>610</v>
      </c>
      <c r="C12" s="7" t="s">
        <v>611</v>
      </c>
      <c r="D12" s="6" t="s">
        <v>612</v>
      </c>
      <c r="E12" s="6" t="s">
        <v>394</v>
      </c>
      <c r="F12" s="7" t="s">
        <v>589</v>
      </c>
      <c r="G12" s="13" t="s">
        <v>613</v>
      </c>
      <c r="H12" s="13" t="s">
        <v>614</v>
      </c>
    </row>
    <row r="13" spans="1:8" ht="60">
      <c r="A13" t="str">
        <f t="shared" si="0"/>
        <v>0101060703371012</v>
      </c>
      <c r="B13" s="33" t="s">
        <v>615</v>
      </c>
      <c r="C13" s="7" t="s">
        <v>616</v>
      </c>
      <c r="D13" s="6" t="s">
        <v>612</v>
      </c>
      <c r="E13" s="6" t="s">
        <v>462</v>
      </c>
      <c r="F13" s="7" t="s">
        <v>592</v>
      </c>
      <c r="G13" s="13" t="s">
        <v>613</v>
      </c>
      <c r="H13" s="13" t="s">
        <v>617</v>
      </c>
    </row>
    <row r="14" spans="1:8" ht="60">
      <c r="A14" t="str">
        <f t="shared" si="0"/>
        <v>0101110301194011</v>
      </c>
      <c r="B14" s="32" t="s">
        <v>618</v>
      </c>
      <c r="C14" s="4" t="s">
        <v>619</v>
      </c>
      <c r="D14" s="3" t="s">
        <v>588</v>
      </c>
      <c r="E14" s="3" t="s">
        <v>620</v>
      </c>
      <c r="F14" s="4" t="s">
        <v>621</v>
      </c>
    </row>
    <row r="15" spans="1:8" ht="75">
      <c r="A15" t="str">
        <f t="shared" si="0"/>
        <v>0103060101392011</v>
      </c>
      <c r="B15" s="32" t="s">
        <v>622</v>
      </c>
      <c r="C15" s="4" t="s">
        <v>623</v>
      </c>
      <c r="D15" s="3" t="s">
        <v>588</v>
      </c>
      <c r="E15" s="3" t="s">
        <v>624</v>
      </c>
      <c r="F15" s="4" t="s">
        <v>625</v>
      </c>
    </row>
    <row r="16" spans="1:8" ht="105">
      <c r="A16" t="str">
        <f t="shared" si="0"/>
        <v>0103060102452093</v>
      </c>
      <c r="B16" s="32" t="s">
        <v>626</v>
      </c>
      <c r="C16" s="4" t="s">
        <v>627</v>
      </c>
      <c r="D16" s="3" t="s">
        <v>588</v>
      </c>
      <c r="E16" s="3" t="s">
        <v>628</v>
      </c>
      <c r="F16" s="4" t="s">
        <v>629</v>
      </c>
    </row>
    <row r="17" spans="1:8" ht="75">
      <c r="A17" t="str">
        <f t="shared" si="0"/>
        <v>0131030202493053</v>
      </c>
      <c r="B17" s="32" t="s">
        <v>630</v>
      </c>
      <c r="C17" s="4" t="s">
        <v>631</v>
      </c>
      <c r="D17" s="3" t="s">
        <v>632</v>
      </c>
      <c r="E17" s="3" t="s">
        <v>633</v>
      </c>
      <c r="F17" s="4" t="s">
        <v>634</v>
      </c>
    </row>
    <row r="18" spans="1:8" ht="75">
      <c r="A18" t="str">
        <f t="shared" si="0"/>
        <v>0131030203493053</v>
      </c>
      <c r="B18" s="33" t="s">
        <v>635</v>
      </c>
      <c r="C18" s="7" t="s">
        <v>631</v>
      </c>
      <c r="D18" s="6" t="s">
        <v>636</v>
      </c>
      <c r="E18" s="6" t="s">
        <v>633</v>
      </c>
      <c r="F18" s="7" t="s">
        <v>634</v>
      </c>
      <c r="G18" s="13" t="s">
        <v>613</v>
      </c>
      <c r="H18" s="13" t="s">
        <v>637</v>
      </c>
    </row>
    <row r="19" spans="1:8" ht="45">
      <c r="A19" t="str">
        <f t="shared" si="0"/>
        <v>0151080810292056</v>
      </c>
      <c r="B19" s="33" t="s">
        <v>638</v>
      </c>
      <c r="C19" s="7" t="s">
        <v>639</v>
      </c>
      <c r="D19" s="6" t="s">
        <v>612</v>
      </c>
      <c r="E19" s="6" t="s">
        <v>436</v>
      </c>
      <c r="F19" s="7" t="s">
        <v>640</v>
      </c>
      <c r="G19" s="13" t="s">
        <v>613</v>
      </c>
      <c r="H19" s="13" t="s">
        <v>641</v>
      </c>
    </row>
    <row r="20" spans="1:8" ht="75">
      <c r="A20" t="str">
        <f t="shared" si="0"/>
        <v>0249030400499092</v>
      </c>
      <c r="B20" s="32" t="s">
        <v>642</v>
      </c>
      <c r="C20" s="4" t="s">
        <v>643</v>
      </c>
      <c r="D20" s="3" t="s">
        <v>644</v>
      </c>
      <c r="E20" s="3" t="s">
        <v>645</v>
      </c>
      <c r="F20" s="4" t="s">
        <v>646</v>
      </c>
    </row>
    <row r="21" spans="1:8" ht="60">
      <c r="A21" t="str">
        <f t="shared" si="0"/>
        <v>0249030401499092</v>
      </c>
      <c r="B21" s="32" t="s">
        <v>647</v>
      </c>
      <c r="C21" s="4" t="s">
        <v>648</v>
      </c>
      <c r="D21" s="3" t="s">
        <v>588</v>
      </c>
      <c r="E21" s="3" t="s">
        <v>645</v>
      </c>
      <c r="F21" s="4" t="s">
        <v>646</v>
      </c>
    </row>
    <row r="22" spans="1:8" ht="60">
      <c r="A22" t="str">
        <f t="shared" si="0"/>
        <v>0249030402499092</v>
      </c>
      <c r="B22" s="32" t="s">
        <v>649</v>
      </c>
      <c r="C22" s="4" t="s">
        <v>650</v>
      </c>
      <c r="D22" s="3" t="s">
        <v>588</v>
      </c>
      <c r="E22" s="3" t="s">
        <v>645</v>
      </c>
      <c r="F22" s="4" t="s">
        <v>646</v>
      </c>
    </row>
    <row r="23" spans="1:8" ht="45">
      <c r="A23" t="str">
        <f t="shared" si="0"/>
        <v>0249030403499092</v>
      </c>
      <c r="B23" s="32" t="s">
        <v>651</v>
      </c>
      <c r="C23" s="4" t="s">
        <v>652</v>
      </c>
      <c r="D23" s="3" t="s">
        <v>588</v>
      </c>
      <c r="E23" s="3" t="s">
        <v>645</v>
      </c>
      <c r="F23" s="4" t="s">
        <v>646</v>
      </c>
    </row>
    <row r="24" spans="1:8" ht="60">
      <c r="A24" t="str">
        <f t="shared" si="0"/>
        <v>0249030404499092</v>
      </c>
      <c r="B24" s="32" t="s">
        <v>653</v>
      </c>
      <c r="C24" s="4" t="s">
        <v>654</v>
      </c>
      <c r="D24" s="3" t="s">
        <v>588</v>
      </c>
      <c r="E24" s="3" t="s">
        <v>645</v>
      </c>
      <c r="F24" s="4" t="s">
        <v>646</v>
      </c>
    </row>
    <row r="25" spans="1:8" ht="90">
      <c r="A25" t="str">
        <f t="shared" si="0"/>
        <v>0249030405499092</v>
      </c>
      <c r="B25" s="32" t="s">
        <v>655</v>
      </c>
      <c r="C25" s="4" t="s">
        <v>656</v>
      </c>
      <c r="D25" s="3" t="s">
        <v>588</v>
      </c>
      <c r="E25" s="3" t="s">
        <v>645</v>
      </c>
      <c r="F25" s="4" t="s">
        <v>646</v>
      </c>
    </row>
    <row r="26" spans="1:8" ht="75">
      <c r="A26" t="str">
        <f t="shared" si="0"/>
        <v>0252040900414011</v>
      </c>
      <c r="B26" s="33" t="s">
        <v>657</v>
      </c>
      <c r="C26" s="7" t="s">
        <v>658</v>
      </c>
      <c r="D26" s="6" t="s">
        <v>612</v>
      </c>
      <c r="E26" s="6" t="s">
        <v>475</v>
      </c>
      <c r="F26" s="7" t="s">
        <v>659</v>
      </c>
      <c r="G26" s="13" t="s">
        <v>613</v>
      </c>
      <c r="H26" s="13" t="s">
        <v>660</v>
      </c>
    </row>
    <row r="27" spans="1:8" ht="30">
      <c r="A27" t="str">
        <f t="shared" si="0"/>
        <v>0252070100111021</v>
      </c>
      <c r="B27" s="32" t="s">
        <v>661</v>
      </c>
      <c r="C27" s="4" t="s">
        <v>662</v>
      </c>
      <c r="D27" s="3" t="s">
        <v>588</v>
      </c>
      <c r="E27" s="3" t="s">
        <v>377</v>
      </c>
      <c r="F27" s="4" t="s">
        <v>663</v>
      </c>
    </row>
    <row r="28" spans="1:8" ht="75">
      <c r="A28" t="str">
        <f t="shared" si="0"/>
        <v>0252080102132052</v>
      </c>
      <c r="B28" s="32" t="s">
        <v>664</v>
      </c>
      <c r="C28" s="4" t="s">
        <v>665</v>
      </c>
      <c r="D28" s="3" t="s">
        <v>588</v>
      </c>
      <c r="E28" s="3" t="s">
        <v>425</v>
      </c>
      <c r="F28" s="4" t="s">
        <v>666</v>
      </c>
    </row>
    <row r="29" spans="1:8" ht="90">
      <c r="A29" t="str">
        <f t="shared" si="0"/>
        <v>0252080103113031</v>
      </c>
      <c r="B29" s="32" t="s">
        <v>667</v>
      </c>
      <c r="C29" s="4" t="s">
        <v>668</v>
      </c>
      <c r="D29" s="3" t="s">
        <v>588</v>
      </c>
      <c r="E29" s="3" t="s">
        <v>388</v>
      </c>
      <c r="F29" s="4" t="s">
        <v>669</v>
      </c>
    </row>
    <row r="30" spans="1:8" ht="75">
      <c r="A30" t="str">
        <f t="shared" si="0"/>
        <v>0252080105113031</v>
      </c>
      <c r="B30" s="32" t="s">
        <v>670</v>
      </c>
      <c r="C30" s="4" t="s">
        <v>671</v>
      </c>
      <c r="D30" s="3" t="s">
        <v>588</v>
      </c>
      <c r="E30" s="3" t="s">
        <v>388</v>
      </c>
      <c r="F30" s="4" t="s">
        <v>669</v>
      </c>
    </row>
    <row r="31" spans="1:8" ht="60">
      <c r="A31" t="str">
        <f t="shared" si="0"/>
        <v>0252080112132072</v>
      </c>
      <c r="B31" s="33" t="s">
        <v>672</v>
      </c>
      <c r="C31" s="7" t="s">
        <v>673</v>
      </c>
      <c r="D31" s="6" t="s">
        <v>612</v>
      </c>
      <c r="E31" s="6" t="s">
        <v>399</v>
      </c>
      <c r="F31" s="7" t="s">
        <v>674</v>
      </c>
      <c r="G31" s="13" t="s">
        <v>613</v>
      </c>
      <c r="H31" s="13" t="s">
        <v>675</v>
      </c>
    </row>
    <row r="32" spans="1:8" ht="75">
      <c r="A32" t="str">
        <f t="shared" si="0"/>
        <v>0252080301132051</v>
      </c>
      <c r="B32" s="32" t="s">
        <v>676</v>
      </c>
      <c r="C32" s="4" t="s">
        <v>677</v>
      </c>
      <c r="D32" s="3" t="s">
        <v>588</v>
      </c>
      <c r="E32" s="3" t="s">
        <v>423</v>
      </c>
      <c r="F32" s="4" t="s">
        <v>678</v>
      </c>
    </row>
    <row r="33" spans="1:8" ht="75">
      <c r="A33" t="str">
        <f t="shared" si="0"/>
        <v>0252080302132051</v>
      </c>
      <c r="B33" s="32" t="s">
        <v>679</v>
      </c>
      <c r="C33" s="4" t="s">
        <v>680</v>
      </c>
      <c r="D33" s="3" t="s">
        <v>588</v>
      </c>
      <c r="E33" s="3" t="s">
        <v>423</v>
      </c>
      <c r="F33" s="4" t="s">
        <v>678</v>
      </c>
    </row>
    <row r="34" spans="1:8" ht="60">
      <c r="A34" t="str">
        <f t="shared" si="0"/>
        <v>0252080303132051</v>
      </c>
      <c r="B34" s="32" t="s">
        <v>681</v>
      </c>
      <c r="C34" s="4" t="s">
        <v>682</v>
      </c>
      <c r="D34" s="3" t="s">
        <v>588</v>
      </c>
      <c r="E34" s="3" t="s">
        <v>423</v>
      </c>
      <c r="F34" s="4" t="s">
        <v>678</v>
      </c>
    </row>
    <row r="35" spans="1:8" ht="60">
      <c r="A35" t="str">
        <f t="shared" si="0"/>
        <v>0252090102434051</v>
      </c>
      <c r="B35" s="32" t="s">
        <v>683</v>
      </c>
      <c r="C35" s="4" t="s">
        <v>684</v>
      </c>
      <c r="D35" s="3" t="s">
        <v>588</v>
      </c>
      <c r="E35" s="3" t="s">
        <v>541</v>
      </c>
      <c r="F35" s="4" t="s">
        <v>685</v>
      </c>
    </row>
    <row r="36" spans="1:8" ht="45">
      <c r="A36" t="str">
        <f t="shared" si="0"/>
        <v>0252090400119081</v>
      </c>
      <c r="B36" s="33" t="s">
        <v>686</v>
      </c>
      <c r="C36" s="7" t="s">
        <v>687</v>
      </c>
      <c r="D36" s="6" t="s">
        <v>612</v>
      </c>
      <c r="E36" s="6" t="s">
        <v>398</v>
      </c>
      <c r="F36" s="7" t="s">
        <v>688</v>
      </c>
      <c r="G36" s="13" t="s">
        <v>613</v>
      </c>
      <c r="H36" s="13" t="s">
        <v>689</v>
      </c>
    </row>
    <row r="37" spans="1:8" ht="60">
      <c r="A37" t="str">
        <f t="shared" si="0"/>
        <v>0252090402119081</v>
      </c>
      <c r="B37" s="32" t="s">
        <v>690</v>
      </c>
      <c r="C37" s="4" t="s">
        <v>691</v>
      </c>
      <c r="D37" s="3" t="s">
        <v>588</v>
      </c>
      <c r="E37" s="3" t="s">
        <v>398</v>
      </c>
      <c r="F37" s="4" t="s">
        <v>688</v>
      </c>
    </row>
    <row r="38" spans="1:8" ht="45">
      <c r="A38" t="str">
        <f t="shared" si="0"/>
        <v>0252090403434081</v>
      </c>
      <c r="B38" s="32" t="s">
        <v>692</v>
      </c>
      <c r="C38" s="4" t="s">
        <v>693</v>
      </c>
      <c r="D38" s="3" t="s">
        <v>588</v>
      </c>
      <c r="E38" s="3" t="s">
        <v>694</v>
      </c>
      <c r="F38" s="4" t="s">
        <v>695</v>
      </c>
    </row>
    <row r="39" spans="1:8" ht="45">
      <c r="A39" t="str">
        <f t="shared" si="0"/>
        <v>0252090405434081</v>
      </c>
      <c r="B39" s="32" t="s">
        <v>696</v>
      </c>
      <c r="C39" s="4" t="s">
        <v>697</v>
      </c>
      <c r="D39" s="3" t="s">
        <v>588</v>
      </c>
      <c r="E39" s="3" t="s">
        <v>694</v>
      </c>
      <c r="F39" s="4" t="s">
        <v>695</v>
      </c>
    </row>
    <row r="40" spans="1:8" ht="60">
      <c r="A40" t="str">
        <f t="shared" si="0"/>
        <v>0252090406119081</v>
      </c>
      <c r="B40" s="32" t="s">
        <v>698</v>
      </c>
      <c r="C40" s="4" t="s">
        <v>699</v>
      </c>
      <c r="D40" s="3" t="s">
        <v>588</v>
      </c>
      <c r="E40" s="3" t="s">
        <v>398</v>
      </c>
      <c r="F40" s="4" t="s">
        <v>688</v>
      </c>
    </row>
    <row r="41" spans="1:8" ht="60">
      <c r="A41" t="str">
        <f t="shared" si="0"/>
        <v>0252090503119051</v>
      </c>
      <c r="B41" s="32" t="s">
        <v>700</v>
      </c>
      <c r="C41" s="4" t="s">
        <v>701</v>
      </c>
      <c r="D41" s="3" t="s">
        <v>588</v>
      </c>
      <c r="E41" s="3" t="s">
        <v>382</v>
      </c>
      <c r="F41" s="4" t="s">
        <v>702</v>
      </c>
    </row>
    <row r="42" spans="1:8" ht="45">
      <c r="A42" t="str">
        <f t="shared" si="0"/>
        <v>0252090507119051</v>
      </c>
      <c r="B42" s="32" t="s">
        <v>703</v>
      </c>
      <c r="C42" s="4" t="s">
        <v>704</v>
      </c>
      <c r="D42" s="3" t="s">
        <v>588</v>
      </c>
      <c r="E42" s="3" t="s">
        <v>382</v>
      </c>
      <c r="F42" s="4" t="s">
        <v>702</v>
      </c>
    </row>
    <row r="43" spans="1:8" ht="60">
      <c r="A43" t="str">
        <f t="shared" si="0"/>
        <v>0252090508119051</v>
      </c>
      <c r="B43" s="32" t="s">
        <v>705</v>
      </c>
      <c r="C43" s="4" t="s">
        <v>706</v>
      </c>
      <c r="D43" s="3" t="s">
        <v>588</v>
      </c>
      <c r="E43" s="3" t="s">
        <v>382</v>
      </c>
      <c r="F43" s="4" t="s">
        <v>702</v>
      </c>
    </row>
    <row r="44" spans="1:8" ht="60">
      <c r="A44" t="str">
        <f t="shared" si="0"/>
        <v>0252090905131121</v>
      </c>
      <c r="B44" s="32" t="s">
        <v>707</v>
      </c>
      <c r="C44" s="4" t="s">
        <v>708</v>
      </c>
      <c r="D44" s="3" t="s">
        <v>588</v>
      </c>
      <c r="E44" s="3" t="s">
        <v>396</v>
      </c>
      <c r="F44" s="4" t="s">
        <v>709</v>
      </c>
    </row>
    <row r="45" spans="1:8" ht="105">
      <c r="A45" t="str">
        <f t="shared" si="0"/>
        <v>0252140104111021</v>
      </c>
      <c r="B45" s="33" t="s">
        <v>710</v>
      </c>
      <c r="C45" s="7" t="s">
        <v>711</v>
      </c>
      <c r="D45" s="6" t="s">
        <v>612</v>
      </c>
      <c r="E45" s="6" t="s">
        <v>377</v>
      </c>
      <c r="F45" s="7" t="s">
        <v>663</v>
      </c>
      <c r="G45" s="13" t="s">
        <v>613</v>
      </c>
      <c r="H45" s="13" t="s">
        <v>712</v>
      </c>
    </row>
    <row r="46" spans="1:8" ht="60">
      <c r="A46" t="str">
        <f t="shared" si="0"/>
        <v>0252140111411011</v>
      </c>
      <c r="B46" s="32" t="s">
        <v>713</v>
      </c>
      <c r="C46" s="4" t="s">
        <v>714</v>
      </c>
      <c r="D46" s="3" t="s">
        <v>588</v>
      </c>
      <c r="E46" s="3" t="s">
        <v>467</v>
      </c>
      <c r="F46" s="4" t="s">
        <v>715</v>
      </c>
    </row>
    <row r="47" spans="1:8" ht="75">
      <c r="A47" t="str">
        <f t="shared" si="0"/>
        <v>0252140112112021</v>
      </c>
      <c r="B47" s="32" t="s">
        <v>716</v>
      </c>
      <c r="C47" s="4" t="s">
        <v>717</v>
      </c>
      <c r="D47" s="3" t="s">
        <v>588</v>
      </c>
      <c r="E47" s="3" t="s">
        <v>379</v>
      </c>
      <c r="F47" s="4" t="s">
        <v>718</v>
      </c>
    </row>
    <row r="48" spans="1:8" ht="90">
      <c r="A48" t="str">
        <f t="shared" si="0"/>
        <v>0252150101419022</v>
      </c>
      <c r="B48" s="33" t="s">
        <v>719</v>
      </c>
      <c r="C48" s="7" t="s">
        <v>720</v>
      </c>
      <c r="D48" s="6" t="s">
        <v>612</v>
      </c>
      <c r="E48" s="6" t="s">
        <v>538</v>
      </c>
      <c r="F48" s="7" t="s">
        <v>721</v>
      </c>
      <c r="G48" s="13" t="s">
        <v>613</v>
      </c>
      <c r="H48" s="13" t="s">
        <v>722</v>
      </c>
    </row>
    <row r="49" spans="1:8" ht="60">
      <c r="A49" t="str">
        <f t="shared" si="0"/>
        <v>0252150107419022</v>
      </c>
      <c r="B49" s="33" t="s">
        <v>723</v>
      </c>
      <c r="C49" s="7" t="s">
        <v>724</v>
      </c>
      <c r="D49" s="6" t="s">
        <v>612</v>
      </c>
      <c r="E49" s="6" t="s">
        <v>538</v>
      </c>
      <c r="F49" s="7" t="s">
        <v>721</v>
      </c>
      <c r="G49" s="13" t="s">
        <v>613</v>
      </c>
      <c r="H49" s="13" t="s">
        <v>725</v>
      </c>
    </row>
    <row r="50" spans="1:8" ht="45">
      <c r="A50" t="str">
        <f t="shared" si="0"/>
        <v>0252190600131121</v>
      </c>
      <c r="B50" s="33" t="s">
        <v>726</v>
      </c>
      <c r="C50" s="7" t="s">
        <v>727</v>
      </c>
      <c r="D50" s="6" t="s">
        <v>612</v>
      </c>
      <c r="E50" s="6" t="s">
        <v>396</v>
      </c>
      <c r="F50" s="7" t="s">
        <v>728</v>
      </c>
      <c r="G50" s="13" t="s">
        <v>613</v>
      </c>
      <c r="H50" s="13" t="s">
        <v>729</v>
      </c>
    </row>
    <row r="51" spans="1:8" ht="60">
      <c r="A51" t="str">
        <f t="shared" si="0"/>
        <v>0252190803413021</v>
      </c>
      <c r="B51" s="33" t="s">
        <v>730</v>
      </c>
      <c r="C51" s="7" t="s">
        <v>731</v>
      </c>
      <c r="D51" s="6" t="s">
        <v>612</v>
      </c>
      <c r="E51" s="6" t="s">
        <v>473</v>
      </c>
      <c r="F51" s="7" t="s">
        <v>732</v>
      </c>
      <c r="G51" s="13" t="s">
        <v>613</v>
      </c>
      <c r="H51" s="13" t="s">
        <v>733</v>
      </c>
    </row>
    <row r="52" spans="1:8" ht="60">
      <c r="A52" t="str">
        <f t="shared" si="0"/>
        <v>0252190805413021</v>
      </c>
      <c r="B52" s="33" t="s">
        <v>734</v>
      </c>
      <c r="C52" s="7" t="s">
        <v>735</v>
      </c>
      <c r="D52" s="6" t="s">
        <v>612</v>
      </c>
      <c r="E52" s="6" t="s">
        <v>473</v>
      </c>
      <c r="F52" s="7" t="s">
        <v>732</v>
      </c>
      <c r="G52" s="13" t="s">
        <v>613</v>
      </c>
      <c r="H52" s="13" t="s">
        <v>736</v>
      </c>
    </row>
    <row r="53" spans="1:8" ht="45">
      <c r="A53" t="str">
        <f t="shared" si="0"/>
        <v>0252190806131031</v>
      </c>
      <c r="B53" s="33" t="s">
        <v>737</v>
      </c>
      <c r="C53" s="7" t="s">
        <v>738</v>
      </c>
      <c r="D53" s="6" t="s">
        <v>612</v>
      </c>
      <c r="E53" s="6" t="s">
        <v>389</v>
      </c>
      <c r="F53" s="7" t="s">
        <v>739</v>
      </c>
      <c r="G53" s="13" t="s">
        <v>613</v>
      </c>
      <c r="H53" s="13" t="s">
        <v>740</v>
      </c>
    </row>
    <row r="54" spans="1:8" ht="75">
      <c r="A54" t="str">
        <f t="shared" si="0"/>
        <v>0252190807434051</v>
      </c>
      <c r="B54" s="33" t="s">
        <v>741</v>
      </c>
      <c r="C54" s="7" t="s">
        <v>742</v>
      </c>
      <c r="D54" s="6" t="s">
        <v>612</v>
      </c>
      <c r="E54" s="6" t="s">
        <v>541</v>
      </c>
      <c r="F54" s="7" t="s">
        <v>685</v>
      </c>
      <c r="G54" s="13" t="s">
        <v>613</v>
      </c>
      <c r="H54" s="13" t="s">
        <v>743</v>
      </c>
    </row>
    <row r="55" spans="1:8" ht="60">
      <c r="A55" t="str">
        <f t="shared" si="0"/>
        <v>0252190809413021</v>
      </c>
      <c r="B55" s="33" t="s">
        <v>744</v>
      </c>
      <c r="C55" s="7" t="s">
        <v>731</v>
      </c>
      <c r="D55" s="6" t="s">
        <v>612</v>
      </c>
      <c r="E55" s="6" t="s">
        <v>473</v>
      </c>
      <c r="F55" s="7" t="s">
        <v>732</v>
      </c>
      <c r="G55" s="13" t="s">
        <v>613</v>
      </c>
      <c r="H55" s="13" t="s">
        <v>745</v>
      </c>
    </row>
    <row r="56" spans="1:8" ht="75">
      <c r="A56" t="str">
        <f t="shared" si="0"/>
        <v>0252190810413021</v>
      </c>
      <c r="B56" s="33" t="s">
        <v>746</v>
      </c>
      <c r="C56" s="7" t="s">
        <v>747</v>
      </c>
      <c r="D56" s="6" t="s">
        <v>612</v>
      </c>
      <c r="E56" s="6" t="s">
        <v>473</v>
      </c>
      <c r="F56" s="7" t="s">
        <v>732</v>
      </c>
      <c r="G56" s="13" t="s">
        <v>613</v>
      </c>
      <c r="H56" s="13" t="s">
        <v>748</v>
      </c>
    </row>
    <row r="57" spans="1:8" ht="60">
      <c r="A57" t="str">
        <f t="shared" si="0"/>
        <v>0252190811131031</v>
      </c>
      <c r="B57" s="33" t="s">
        <v>749</v>
      </c>
      <c r="C57" s="7" t="s">
        <v>750</v>
      </c>
      <c r="D57" s="6" t="s">
        <v>612</v>
      </c>
      <c r="E57" s="6" t="s">
        <v>389</v>
      </c>
      <c r="F57" s="7" t="s">
        <v>739</v>
      </c>
      <c r="G57" s="13" t="s">
        <v>613</v>
      </c>
      <c r="H57" s="13" t="s">
        <v>751</v>
      </c>
    </row>
    <row r="58" spans="1:8" ht="75">
      <c r="A58" t="str">
        <f t="shared" si="0"/>
        <v>0311010200292099</v>
      </c>
      <c r="B58" s="33" t="s">
        <v>752</v>
      </c>
      <c r="C58" s="7" t="s">
        <v>753</v>
      </c>
      <c r="D58" s="6" t="s">
        <v>612</v>
      </c>
      <c r="E58" s="6" t="s">
        <v>441</v>
      </c>
      <c r="F58" s="7" t="s">
        <v>754</v>
      </c>
      <c r="G58" s="13" t="s">
        <v>613</v>
      </c>
      <c r="H58" s="13" t="s">
        <v>755</v>
      </c>
    </row>
    <row r="59" spans="1:8" ht="45">
      <c r="A59" t="str">
        <f t="shared" si="0"/>
        <v>0312030102394031</v>
      </c>
      <c r="B59" s="32" t="s">
        <v>756</v>
      </c>
      <c r="C59" s="4" t="s">
        <v>757</v>
      </c>
      <c r="D59" s="3" t="s">
        <v>588</v>
      </c>
      <c r="E59" s="3" t="s">
        <v>758</v>
      </c>
      <c r="F59" s="4" t="s">
        <v>759</v>
      </c>
    </row>
    <row r="60" spans="1:8" ht="30">
      <c r="A60" t="str">
        <f t="shared" si="0"/>
        <v>0331050703399031</v>
      </c>
      <c r="B60" s="33" t="s">
        <v>760</v>
      </c>
      <c r="C60" s="7" t="s">
        <v>761</v>
      </c>
      <c r="D60" s="6" t="s">
        <v>612</v>
      </c>
      <c r="E60" s="6" t="s">
        <v>762</v>
      </c>
      <c r="F60" s="7" t="s">
        <v>763</v>
      </c>
      <c r="G60" s="13" t="s">
        <v>613</v>
      </c>
      <c r="H60" s="13" t="s">
        <v>764</v>
      </c>
    </row>
    <row r="61" spans="1:8" ht="75">
      <c r="A61" t="str">
        <f t="shared" si="0"/>
        <v>0341010101194021</v>
      </c>
      <c r="B61" s="32" t="s">
        <v>765</v>
      </c>
      <c r="C61" s="4" t="s">
        <v>766</v>
      </c>
      <c r="D61" s="3" t="s">
        <v>588</v>
      </c>
      <c r="E61" s="3" t="s">
        <v>463</v>
      </c>
      <c r="F61" s="4" t="s">
        <v>767</v>
      </c>
    </row>
    <row r="62" spans="1:8" ht="90">
      <c r="A62" t="str">
        <f t="shared" si="0"/>
        <v>0351060108319091</v>
      </c>
      <c r="B62" s="32" t="s">
        <v>768</v>
      </c>
      <c r="C62" s="4" t="s">
        <v>769</v>
      </c>
      <c r="D62" s="3" t="s">
        <v>632</v>
      </c>
      <c r="E62" s="3" t="s">
        <v>446</v>
      </c>
      <c r="F62" s="4" t="s">
        <v>770</v>
      </c>
    </row>
    <row r="63" spans="1:8" ht="30">
      <c r="A63" t="str">
        <f t="shared" si="0"/>
        <v>0351060112319091</v>
      </c>
      <c r="B63" s="33" t="s">
        <v>771</v>
      </c>
      <c r="C63" s="7" t="s">
        <v>772</v>
      </c>
      <c r="D63" s="6" t="s">
        <v>612</v>
      </c>
      <c r="E63" s="6" t="s">
        <v>446</v>
      </c>
      <c r="F63" s="7" t="s">
        <v>770</v>
      </c>
      <c r="G63" s="13" t="s">
        <v>613</v>
      </c>
      <c r="H63" s="13" t="s">
        <v>773</v>
      </c>
    </row>
    <row r="64" spans="1:8" ht="90">
      <c r="A64" t="str">
        <f t="shared" si="0"/>
        <v>0351060113319091</v>
      </c>
      <c r="B64" s="33" t="s">
        <v>774</v>
      </c>
      <c r="C64" s="7" t="s">
        <v>775</v>
      </c>
      <c r="D64" s="6" t="s">
        <v>636</v>
      </c>
      <c r="E64" s="6" t="s">
        <v>446</v>
      </c>
      <c r="F64" s="7" t="s">
        <v>770</v>
      </c>
      <c r="G64" s="13" t="s">
        <v>613</v>
      </c>
      <c r="H64" s="13" t="s">
        <v>776</v>
      </c>
    </row>
    <row r="65" spans="1:8" ht="75">
      <c r="A65" t="str">
        <f t="shared" si="0"/>
        <v>0351060300519081</v>
      </c>
      <c r="B65" s="33" t="s">
        <v>777</v>
      </c>
      <c r="C65" s="7" t="s">
        <v>778</v>
      </c>
      <c r="D65" s="6" t="s">
        <v>612</v>
      </c>
      <c r="E65" s="6" t="s">
        <v>779</v>
      </c>
      <c r="F65" s="7" t="s">
        <v>780</v>
      </c>
      <c r="G65" s="13" t="s">
        <v>613</v>
      </c>
      <c r="H65" s="13" t="s">
        <v>781</v>
      </c>
    </row>
    <row r="66" spans="1:8" ht="105">
      <c r="A66" t="str">
        <f t="shared" si="0"/>
        <v>0351060301119111</v>
      </c>
      <c r="B66" s="32" t="s">
        <v>782</v>
      </c>
      <c r="C66" s="4" t="s">
        <v>783</v>
      </c>
      <c r="D66" s="3" t="s">
        <v>644</v>
      </c>
      <c r="E66" s="3" t="s">
        <v>400</v>
      </c>
      <c r="F66" s="4" t="s">
        <v>784</v>
      </c>
    </row>
    <row r="67" spans="1:8" ht="75">
      <c r="A67" t="str">
        <f t="shared" si="0"/>
        <v>0351060306519081</v>
      </c>
      <c r="B67" s="33" t="s">
        <v>785</v>
      </c>
      <c r="C67" s="7" t="s">
        <v>778</v>
      </c>
      <c r="D67" s="6" t="s">
        <v>612</v>
      </c>
      <c r="E67" s="6" t="s">
        <v>779</v>
      </c>
      <c r="F67" s="7" t="s">
        <v>780</v>
      </c>
      <c r="G67" s="13" t="s">
        <v>613</v>
      </c>
      <c r="H67" s="13" t="s">
        <v>786</v>
      </c>
    </row>
    <row r="68" spans="1:8" ht="45">
      <c r="A68" t="str">
        <f t="shared" si="0"/>
        <v>0351070201119111</v>
      </c>
      <c r="B68" s="32" t="s">
        <v>787</v>
      </c>
      <c r="C68" s="4" t="s">
        <v>788</v>
      </c>
      <c r="D68" s="3" t="s">
        <v>588</v>
      </c>
      <c r="E68" s="3" t="s">
        <v>400</v>
      </c>
      <c r="F68" s="4" t="s">
        <v>784</v>
      </c>
    </row>
    <row r="69" spans="1:8" ht="105">
      <c r="A69" t="str">
        <f t="shared" ref="A69:A132" si="1">CONCATENATE(B69,E69)</f>
        <v>0351070302436013</v>
      </c>
      <c r="B69" s="33" t="s">
        <v>789</v>
      </c>
      <c r="C69" s="7" t="s">
        <v>790</v>
      </c>
      <c r="D69" s="6" t="s">
        <v>612</v>
      </c>
      <c r="E69" s="6" t="s">
        <v>488</v>
      </c>
      <c r="F69" s="7" t="s">
        <v>791</v>
      </c>
      <c r="G69" s="13" t="s">
        <v>613</v>
      </c>
      <c r="H69" s="13" t="s">
        <v>792</v>
      </c>
    </row>
    <row r="70" spans="1:8" ht="105">
      <c r="A70" t="str">
        <f t="shared" si="1"/>
        <v>0351070701319094</v>
      </c>
      <c r="B70" s="33" t="s">
        <v>793</v>
      </c>
      <c r="C70" s="7" t="s">
        <v>794</v>
      </c>
      <c r="D70" s="6" t="s">
        <v>612</v>
      </c>
      <c r="E70" s="6" t="s">
        <v>532</v>
      </c>
      <c r="F70" s="7" t="s">
        <v>795</v>
      </c>
      <c r="G70" s="13" t="s">
        <v>613</v>
      </c>
      <c r="H70" s="13" t="s">
        <v>796</v>
      </c>
    </row>
    <row r="71" spans="1:8" ht="45">
      <c r="A71" t="str">
        <f t="shared" si="1"/>
        <v>0351070702292071</v>
      </c>
      <c r="B71" s="33" t="s">
        <v>797</v>
      </c>
      <c r="C71" s="7" t="s">
        <v>798</v>
      </c>
      <c r="D71" s="6" t="s">
        <v>612</v>
      </c>
      <c r="E71" s="6" t="s">
        <v>438</v>
      </c>
      <c r="F71" s="7" t="s">
        <v>799</v>
      </c>
      <c r="G71" s="13" t="s">
        <v>613</v>
      </c>
      <c r="H71" s="13" t="s">
        <v>800</v>
      </c>
    </row>
    <row r="72" spans="1:8" ht="120">
      <c r="A72" t="str">
        <f t="shared" si="1"/>
        <v>0351070704319094</v>
      </c>
      <c r="B72" s="33" t="s">
        <v>801</v>
      </c>
      <c r="C72" s="7" t="s">
        <v>802</v>
      </c>
      <c r="D72" s="6" t="s">
        <v>636</v>
      </c>
      <c r="E72" s="6" t="s">
        <v>532</v>
      </c>
      <c r="F72" s="7" t="s">
        <v>795</v>
      </c>
      <c r="G72" s="13" t="s">
        <v>613</v>
      </c>
      <c r="H72" s="13" t="s">
        <v>803</v>
      </c>
    </row>
    <row r="73" spans="1:8" ht="60">
      <c r="A73" t="str">
        <f t="shared" si="1"/>
        <v>0351070706319094</v>
      </c>
      <c r="B73" s="32" t="s">
        <v>804</v>
      </c>
      <c r="C73" s="4" t="s">
        <v>805</v>
      </c>
      <c r="D73" s="3" t="s">
        <v>632</v>
      </c>
      <c r="E73" s="3" t="s">
        <v>532</v>
      </c>
      <c r="F73" s="4" t="s">
        <v>795</v>
      </c>
    </row>
    <row r="74" spans="1:8" ht="75">
      <c r="A74" t="str">
        <f t="shared" si="1"/>
        <v>0351070707292071</v>
      </c>
      <c r="B74" s="32" t="s">
        <v>806</v>
      </c>
      <c r="C74" s="4" t="s">
        <v>807</v>
      </c>
      <c r="D74" s="3" t="s">
        <v>588</v>
      </c>
      <c r="E74" s="3" t="s">
        <v>438</v>
      </c>
      <c r="F74" s="4" t="s">
        <v>799</v>
      </c>
    </row>
    <row r="75" spans="1:8" ht="75">
      <c r="A75" t="str">
        <f t="shared" si="1"/>
        <v>0351070711292071</v>
      </c>
      <c r="B75" s="32" t="s">
        <v>808</v>
      </c>
      <c r="C75" s="4" t="s">
        <v>809</v>
      </c>
      <c r="D75" s="3" t="s">
        <v>588</v>
      </c>
      <c r="E75" s="3" t="s">
        <v>438</v>
      </c>
      <c r="F75" s="4" t="s">
        <v>799</v>
      </c>
    </row>
    <row r="76" spans="1:8" ht="75">
      <c r="A76" t="str">
        <f t="shared" si="1"/>
        <v>0351070712292071</v>
      </c>
      <c r="B76" s="32" t="s">
        <v>810</v>
      </c>
      <c r="C76" s="4" t="s">
        <v>809</v>
      </c>
      <c r="D76" s="3" t="s">
        <v>588</v>
      </c>
      <c r="E76" s="3" t="s">
        <v>438</v>
      </c>
      <c r="F76" s="4" t="s">
        <v>799</v>
      </c>
    </row>
    <row r="77" spans="1:8" ht="45">
      <c r="A77" t="str">
        <f t="shared" si="1"/>
        <v>0351070713292071</v>
      </c>
      <c r="B77" s="32" t="s">
        <v>811</v>
      </c>
      <c r="C77" s="4" t="s">
        <v>812</v>
      </c>
      <c r="D77" s="3" t="s">
        <v>632</v>
      </c>
      <c r="E77" s="3" t="s">
        <v>438</v>
      </c>
      <c r="F77" s="4" t="s">
        <v>799</v>
      </c>
    </row>
    <row r="78" spans="1:8" ht="75">
      <c r="A78" t="str">
        <f t="shared" si="1"/>
        <v>0351070714292071</v>
      </c>
      <c r="B78" s="32" t="s">
        <v>813</v>
      </c>
      <c r="C78" s="4" t="s">
        <v>807</v>
      </c>
      <c r="D78" s="3" t="s">
        <v>588</v>
      </c>
      <c r="E78" s="3" t="s">
        <v>438</v>
      </c>
      <c r="F78" s="4" t="s">
        <v>799</v>
      </c>
    </row>
    <row r="79" spans="1:8" ht="45">
      <c r="A79" t="str">
        <f t="shared" si="1"/>
        <v>0351070715292071</v>
      </c>
      <c r="B79" s="33" t="s">
        <v>814</v>
      </c>
      <c r="C79" s="7" t="s">
        <v>812</v>
      </c>
      <c r="D79" s="6" t="s">
        <v>636</v>
      </c>
      <c r="E79" s="6" t="s">
        <v>438</v>
      </c>
      <c r="F79" s="7" t="s">
        <v>799</v>
      </c>
      <c r="G79" s="13" t="s">
        <v>613</v>
      </c>
      <c r="H79" s="13" t="s">
        <v>815</v>
      </c>
    </row>
    <row r="80" spans="1:8" ht="45">
      <c r="A80" t="str">
        <f t="shared" si="1"/>
        <v>0351070716292071</v>
      </c>
      <c r="B80" s="33" t="s">
        <v>816</v>
      </c>
      <c r="C80" s="7" t="s">
        <v>798</v>
      </c>
      <c r="D80" s="6" t="s">
        <v>612</v>
      </c>
      <c r="E80" s="6" t="s">
        <v>438</v>
      </c>
      <c r="F80" s="7" t="s">
        <v>799</v>
      </c>
      <c r="G80" s="13" t="s">
        <v>613</v>
      </c>
      <c r="H80" s="13" t="s">
        <v>817</v>
      </c>
    </row>
    <row r="81" spans="1:8" ht="60">
      <c r="A81" t="str">
        <f t="shared" si="1"/>
        <v>0351071901119111</v>
      </c>
      <c r="B81" s="32" t="s">
        <v>818</v>
      </c>
      <c r="C81" s="4" t="s">
        <v>819</v>
      </c>
      <c r="D81" s="3" t="s">
        <v>588</v>
      </c>
      <c r="E81" s="3" t="s">
        <v>400</v>
      </c>
      <c r="F81" s="4" t="s">
        <v>784</v>
      </c>
    </row>
    <row r="82" spans="1:8" ht="30">
      <c r="A82" t="str">
        <f t="shared" si="1"/>
        <v>0351080100319092</v>
      </c>
      <c r="B82" s="33" t="s">
        <v>820</v>
      </c>
      <c r="C82" s="7" t="s">
        <v>821</v>
      </c>
      <c r="D82" s="6" t="s">
        <v>612</v>
      </c>
      <c r="E82" s="6" t="s">
        <v>448</v>
      </c>
      <c r="F82" s="7" t="s">
        <v>822</v>
      </c>
      <c r="G82" s="13" t="s">
        <v>613</v>
      </c>
      <c r="H82" s="13" t="s">
        <v>823</v>
      </c>
    </row>
    <row r="83" spans="1:8" ht="30">
      <c r="A83" t="str">
        <f t="shared" si="1"/>
        <v>0351080102319092</v>
      </c>
      <c r="B83" s="33" t="s">
        <v>824</v>
      </c>
      <c r="C83" s="7" t="s">
        <v>821</v>
      </c>
      <c r="D83" s="6" t="s">
        <v>612</v>
      </c>
      <c r="E83" s="6" t="s">
        <v>448</v>
      </c>
      <c r="F83" s="7" t="s">
        <v>822</v>
      </c>
      <c r="G83" s="13" t="s">
        <v>613</v>
      </c>
      <c r="H83" s="13" t="s">
        <v>825</v>
      </c>
    </row>
    <row r="84" spans="1:8" ht="45">
      <c r="A84" t="str">
        <f t="shared" si="1"/>
        <v>0351080104319092</v>
      </c>
      <c r="B84" s="32" t="s">
        <v>826</v>
      </c>
      <c r="C84" s="4" t="s">
        <v>827</v>
      </c>
      <c r="D84" s="3" t="s">
        <v>588</v>
      </c>
      <c r="E84" s="3" t="s">
        <v>448</v>
      </c>
      <c r="F84" s="4" t="s">
        <v>822</v>
      </c>
    </row>
    <row r="85" spans="1:8" ht="60">
      <c r="A85" t="str">
        <f t="shared" si="1"/>
        <v>0351080201292012</v>
      </c>
      <c r="B85" s="33" t="s">
        <v>828</v>
      </c>
      <c r="C85" s="7" t="s">
        <v>829</v>
      </c>
      <c r="D85" s="6" t="s">
        <v>612</v>
      </c>
      <c r="E85" s="6" t="s">
        <v>427</v>
      </c>
      <c r="F85" s="7" t="s">
        <v>830</v>
      </c>
      <c r="G85" s="13" t="s">
        <v>613</v>
      </c>
      <c r="H85" s="13" t="s">
        <v>831</v>
      </c>
    </row>
    <row r="86" spans="1:8" ht="45">
      <c r="A86" t="str">
        <f t="shared" si="1"/>
        <v>0351080503292052</v>
      </c>
      <c r="B86" s="32" t="s">
        <v>832</v>
      </c>
      <c r="C86" s="4" t="s">
        <v>833</v>
      </c>
      <c r="D86" s="3" t="s">
        <v>632</v>
      </c>
      <c r="E86" s="3" t="s">
        <v>525</v>
      </c>
      <c r="F86" s="4" t="s">
        <v>834</v>
      </c>
    </row>
    <row r="87" spans="1:8" ht="45">
      <c r="A87" t="str">
        <f t="shared" si="1"/>
        <v>0351080506292052</v>
      </c>
      <c r="B87" s="33" t="s">
        <v>835</v>
      </c>
      <c r="C87" s="7" t="s">
        <v>836</v>
      </c>
      <c r="D87" s="6" t="s">
        <v>612</v>
      </c>
      <c r="E87" s="6" t="s">
        <v>525</v>
      </c>
      <c r="F87" s="7" t="s">
        <v>834</v>
      </c>
      <c r="G87" s="13" t="s">
        <v>613</v>
      </c>
      <c r="H87" s="13" t="s">
        <v>837</v>
      </c>
    </row>
    <row r="88" spans="1:8" ht="45">
      <c r="A88" t="str">
        <f t="shared" si="1"/>
        <v>0351080507292052</v>
      </c>
      <c r="B88" s="33" t="s">
        <v>838</v>
      </c>
      <c r="C88" s="7" t="s">
        <v>839</v>
      </c>
      <c r="D88" s="6" t="s">
        <v>636</v>
      </c>
      <c r="E88" s="6" t="s">
        <v>525</v>
      </c>
      <c r="F88" s="7" t="s">
        <v>834</v>
      </c>
      <c r="G88" s="13" t="s">
        <v>613</v>
      </c>
      <c r="H88" s="13" t="s">
        <v>840</v>
      </c>
    </row>
    <row r="89" spans="1:8" ht="60">
      <c r="A89" t="str">
        <f t="shared" si="1"/>
        <v>0351080605292099</v>
      </c>
      <c r="B89" s="33" t="s">
        <v>841</v>
      </c>
      <c r="C89" s="7" t="s">
        <v>842</v>
      </c>
      <c r="D89" s="6" t="s">
        <v>612</v>
      </c>
      <c r="E89" s="6" t="s">
        <v>441</v>
      </c>
      <c r="F89" s="7" t="s">
        <v>754</v>
      </c>
      <c r="G89" s="13" t="s">
        <v>613</v>
      </c>
      <c r="H89" s="13" t="s">
        <v>843</v>
      </c>
    </row>
    <row r="90" spans="1:8" ht="60">
      <c r="A90" t="str">
        <f t="shared" si="1"/>
        <v>0351081000533011</v>
      </c>
      <c r="B90" s="33" t="s">
        <v>844</v>
      </c>
      <c r="C90" s="7" t="s">
        <v>845</v>
      </c>
      <c r="D90" s="6" t="s">
        <v>612</v>
      </c>
      <c r="E90" s="6" t="s">
        <v>846</v>
      </c>
      <c r="F90" s="7" t="s">
        <v>847</v>
      </c>
      <c r="G90" s="13" t="s">
        <v>613</v>
      </c>
      <c r="H90" s="13" t="s">
        <v>848</v>
      </c>
    </row>
    <row r="91" spans="1:8" ht="90">
      <c r="A91" t="str">
        <f t="shared" si="1"/>
        <v>0351089902319093</v>
      </c>
      <c r="B91" s="33" t="s">
        <v>849</v>
      </c>
      <c r="C91" s="7" t="s">
        <v>850</v>
      </c>
      <c r="D91" s="6" t="s">
        <v>612</v>
      </c>
      <c r="E91" s="6" t="s">
        <v>851</v>
      </c>
      <c r="F91" s="7" t="s">
        <v>852</v>
      </c>
      <c r="G91" s="13" t="s">
        <v>613</v>
      </c>
      <c r="H91" s="13" t="s">
        <v>853</v>
      </c>
    </row>
    <row r="92" spans="1:8" ht="60">
      <c r="A92" t="str">
        <f t="shared" si="1"/>
        <v>0351090203292031</v>
      </c>
      <c r="B92" s="33" t="s">
        <v>854</v>
      </c>
      <c r="C92" s="7" t="s">
        <v>855</v>
      </c>
      <c r="D92" s="6" t="s">
        <v>612</v>
      </c>
      <c r="E92" s="6" t="s">
        <v>856</v>
      </c>
      <c r="F92" s="7" t="s">
        <v>857</v>
      </c>
      <c r="G92" s="13" t="s">
        <v>613</v>
      </c>
      <c r="H92" s="13" t="s">
        <v>858</v>
      </c>
    </row>
    <row r="93" spans="1:8" ht="60">
      <c r="A93" t="str">
        <f t="shared" si="1"/>
        <v>0351090400292041</v>
      </c>
      <c r="B93" s="32" t="s">
        <v>859</v>
      </c>
      <c r="C93" s="4" t="s">
        <v>860</v>
      </c>
      <c r="D93" s="3" t="s">
        <v>588</v>
      </c>
      <c r="E93" s="3" t="s">
        <v>523</v>
      </c>
      <c r="F93" s="4" t="s">
        <v>861</v>
      </c>
    </row>
    <row r="94" spans="1:8" ht="75">
      <c r="A94" t="str">
        <f t="shared" si="1"/>
        <v>0351090403292041</v>
      </c>
      <c r="B94" s="32" t="s">
        <v>862</v>
      </c>
      <c r="C94" s="4" t="s">
        <v>863</v>
      </c>
      <c r="D94" s="3" t="s">
        <v>632</v>
      </c>
      <c r="E94" s="3" t="s">
        <v>523</v>
      </c>
      <c r="F94" s="4" t="s">
        <v>861</v>
      </c>
    </row>
    <row r="95" spans="1:8" ht="75">
      <c r="A95" t="str">
        <f t="shared" si="1"/>
        <v>0351090404292041</v>
      </c>
      <c r="B95" s="33" t="s">
        <v>864</v>
      </c>
      <c r="C95" s="7" t="s">
        <v>863</v>
      </c>
      <c r="D95" s="6" t="s">
        <v>636</v>
      </c>
      <c r="E95" s="6" t="s">
        <v>523</v>
      </c>
      <c r="F95" s="7" t="s">
        <v>861</v>
      </c>
      <c r="G95" s="13" t="s">
        <v>613</v>
      </c>
      <c r="H95" s="13" t="s">
        <v>865</v>
      </c>
    </row>
    <row r="96" spans="1:8" ht="30">
      <c r="A96" t="str">
        <f t="shared" si="1"/>
        <v>0351090405292041</v>
      </c>
      <c r="B96" s="32" t="s">
        <v>866</v>
      </c>
      <c r="C96" s="4" t="s">
        <v>867</v>
      </c>
      <c r="D96" s="3" t="s">
        <v>588</v>
      </c>
      <c r="E96" s="3" t="s">
        <v>523</v>
      </c>
      <c r="F96" s="4" t="s">
        <v>861</v>
      </c>
    </row>
    <row r="97" spans="1:8" ht="60">
      <c r="A97" t="str">
        <f t="shared" si="1"/>
        <v>0351090408292041</v>
      </c>
      <c r="B97" s="32" t="s">
        <v>868</v>
      </c>
      <c r="C97" s="4" t="s">
        <v>869</v>
      </c>
      <c r="D97" s="3" t="s">
        <v>632</v>
      </c>
      <c r="E97" s="3" t="s">
        <v>523</v>
      </c>
      <c r="F97" s="4" t="s">
        <v>861</v>
      </c>
    </row>
    <row r="98" spans="1:8" ht="60">
      <c r="A98" t="str">
        <f t="shared" si="1"/>
        <v>0351090413292041</v>
      </c>
      <c r="B98" s="33" t="s">
        <v>870</v>
      </c>
      <c r="C98" s="7" t="s">
        <v>869</v>
      </c>
      <c r="D98" s="6" t="s">
        <v>636</v>
      </c>
      <c r="E98" s="6" t="s">
        <v>523</v>
      </c>
      <c r="F98" s="7" t="s">
        <v>861</v>
      </c>
      <c r="G98" s="13" t="s">
        <v>613</v>
      </c>
      <c r="H98" s="13" t="s">
        <v>871</v>
      </c>
    </row>
    <row r="99" spans="1:8" ht="60">
      <c r="A99" t="str">
        <f t="shared" si="1"/>
        <v>0351090414292041</v>
      </c>
      <c r="B99" s="33" t="s">
        <v>872</v>
      </c>
      <c r="C99" s="7" t="s">
        <v>873</v>
      </c>
      <c r="D99" s="6" t="s">
        <v>612</v>
      </c>
      <c r="E99" s="6" t="s">
        <v>523</v>
      </c>
      <c r="F99" s="7" t="s">
        <v>861</v>
      </c>
      <c r="G99" s="13" t="s">
        <v>613</v>
      </c>
      <c r="H99" s="13" t="s">
        <v>874</v>
      </c>
    </row>
    <row r="100" spans="1:8" ht="60">
      <c r="A100" t="str">
        <f t="shared" si="1"/>
        <v>0351090415292041</v>
      </c>
      <c r="B100" s="32" t="s">
        <v>875</v>
      </c>
      <c r="C100" s="4" t="s">
        <v>873</v>
      </c>
      <c r="D100" s="3" t="s">
        <v>588</v>
      </c>
      <c r="E100" s="3" t="s">
        <v>523</v>
      </c>
      <c r="F100" s="4" t="s">
        <v>861</v>
      </c>
    </row>
    <row r="101" spans="1:8" ht="30">
      <c r="A101" t="str">
        <f t="shared" si="1"/>
        <v>0351090416292041</v>
      </c>
      <c r="B101" s="33" t="s">
        <v>876</v>
      </c>
      <c r="C101" s="7" t="s">
        <v>867</v>
      </c>
      <c r="D101" s="6" t="s">
        <v>612</v>
      </c>
      <c r="E101" s="6" t="s">
        <v>523</v>
      </c>
      <c r="F101" s="7" t="s">
        <v>861</v>
      </c>
      <c r="G101" s="13" t="s">
        <v>613</v>
      </c>
      <c r="H101" s="13" t="s">
        <v>877</v>
      </c>
    </row>
    <row r="102" spans="1:8" ht="30">
      <c r="A102" t="str">
        <f t="shared" si="1"/>
        <v>0351090417292041</v>
      </c>
      <c r="B102" s="32" t="s">
        <v>878</v>
      </c>
      <c r="C102" s="4" t="s">
        <v>867</v>
      </c>
      <c r="D102" s="3" t="s">
        <v>632</v>
      </c>
      <c r="E102" s="3" t="s">
        <v>523</v>
      </c>
      <c r="F102" s="4" t="s">
        <v>861</v>
      </c>
    </row>
    <row r="103" spans="1:8" ht="30">
      <c r="A103" t="str">
        <f t="shared" si="1"/>
        <v>0351090418292041</v>
      </c>
      <c r="B103" s="33" t="s">
        <v>879</v>
      </c>
      <c r="C103" s="7" t="s">
        <v>867</v>
      </c>
      <c r="D103" s="6" t="s">
        <v>636</v>
      </c>
      <c r="E103" s="6" t="s">
        <v>523</v>
      </c>
      <c r="F103" s="7" t="s">
        <v>861</v>
      </c>
      <c r="G103" s="13" t="s">
        <v>613</v>
      </c>
      <c r="H103" s="13" t="s">
        <v>880</v>
      </c>
    </row>
    <row r="104" spans="1:8" ht="75">
      <c r="A104" t="str">
        <f t="shared" si="1"/>
        <v>0351090503292033</v>
      </c>
      <c r="B104" s="32" t="s">
        <v>881</v>
      </c>
      <c r="C104" s="4" t="s">
        <v>882</v>
      </c>
      <c r="D104" s="3" t="s">
        <v>588</v>
      </c>
      <c r="E104" s="3" t="s">
        <v>883</v>
      </c>
      <c r="F104" s="4" t="s">
        <v>884</v>
      </c>
    </row>
    <row r="105" spans="1:8" ht="45">
      <c r="A105" t="str">
        <f t="shared" si="1"/>
        <v>0351090703291124</v>
      </c>
      <c r="B105" s="32" t="s">
        <v>885</v>
      </c>
      <c r="C105" s="4" t="s">
        <v>886</v>
      </c>
      <c r="D105" s="3" t="s">
        <v>588</v>
      </c>
      <c r="E105" s="3" t="s">
        <v>887</v>
      </c>
      <c r="F105" s="4" t="s">
        <v>888</v>
      </c>
    </row>
    <row r="106" spans="1:8" ht="60">
      <c r="A106" t="str">
        <f t="shared" si="1"/>
        <v>0351090706292034</v>
      </c>
      <c r="B106" s="33" t="s">
        <v>889</v>
      </c>
      <c r="C106" s="7" t="s">
        <v>890</v>
      </c>
      <c r="D106" s="6" t="s">
        <v>612</v>
      </c>
      <c r="E106" s="6" t="s">
        <v>432</v>
      </c>
      <c r="F106" s="7" t="s">
        <v>891</v>
      </c>
      <c r="G106" s="13" t="s">
        <v>613</v>
      </c>
      <c r="H106" s="13" t="s">
        <v>892</v>
      </c>
    </row>
    <row r="107" spans="1:8" ht="90">
      <c r="A107" t="str">
        <f t="shared" si="1"/>
        <v>0351090903319093</v>
      </c>
      <c r="B107" s="32" t="s">
        <v>893</v>
      </c>
      <c r="C107" s="4" t="s">
        <v>894</v>
      </c>
      <c r="D107" s="3" t="s">
        <v>588</v>
      </c>
      <c r="E107" s="3" t="s">
        <v>851</v>
      </c>
      <c r="F107" s="4" t="s">
        <v>852</v>
      </c>
    </row>
    <row r="108" spans="1:8" ht="60">
      <c r="A108" t="str">
        <f t="shared" si="1"/>
        <v>0351090904292055</v>
      </c>
      <c r="B108" s="32" t="s">
        <v>895</v>
      </c>
      <c r="C108" s="4" t="s">
        <v>896</v>
      </c>
      <c r="D108" s="3" t="s">
        <v>588</v>
      </c>
      <c r="E108" s="3" t="s">
        <v>434</v>
      </c>
      <c r="F108" s="4" t="s">
        <v>897</v>
      </c>
    </row>
    <row r="109" spans="1:8" ht="45">
      <c r="A109" t="str">
        <f t="shared" si="1"/>
        <v>0351090905292055</v>
      </c>
      <c r="B109" s="33" t="s">
        <v>898</v>
      </c>
      <c r="C109" s="7" t="s">
        <v>899</v>
      </c>
      <c r="D109" s="6" t="s">
        <v>612</v>
      </c>
      <c r="E109" s="6" t="s">
        <v>434</v>
      </c>
      <c r="F109" s="7" t="s">
        <v>897</v>
      </c>
      <c r="G109" s="13" t="s">
        <v>613</v>
      </c>
      <c r="H109" s="13" t="s">
        <v>900</v>
      </c>
    </row>
    <row r="110" spans="1:8" ht="45">
      <c r="A110" t="str">
        <f t="shared" si="1"/>
        <v>0351090908292055</v>
      </c>
      <c r="B110" s="32" t="s">
        <v>901</v>
      </c>
      <c r="C110" s="4" t="s">
        <v>902</v>
      </c>
      <c r="D110" s="3" t="s">
        <v>588</v>
      </c>
      <c r="E110" s="3" t="s">
        <v>434</v>
      </c>
      <c r="F110" s="4" t="s">
        <v>897</v>
      </c>
    </row>
    <row r="111" spans="1:8" ht="75">
      <c r="A111" t="str">
        <f t="shared" si="1"/>
        <v>0351091005292032</v>
      </c>
      <c r="B111" s="32" t="s">
        <v>903</v>
      </c>
      <c r="C111" s="4" t="s">
        <v>904</v>
      </c>
      <c r="D111" s="3" t="s">
        <v>588</v>
      </c>
      <c r="E111" s="3" t="s">
        <v>431</v>
      </c>
      <c r="F111" s="4" t="s">
        <v>905</v>
      </c>
    </row>
    <row r="112" spans="1:8" ht="60">
      <c r="A112" t="str">
        <f t="shared" si="1"/>
        <v>0351099902319099</v>
      </c>
      <c r="B112" s="32" t="s">
        <v>906</v>
      </c>
      <c r="C112" s="4" t="s">
        <v>907</v>
      </c>
      <c r="D112" s="3" t="s">
        <v>588</v>
      </c>
      <c r="E112" s="3" t="s">
        <v>908</v>
      </c>
      <c r="F112" s="4" t="s">
        <v>909</v>
      </c>
    </row>
    <row r="113" spans="1:8" ht="90">
      <c r="A113" t="str">
        <f t="shared" si="1"/>
        <v>0351100401292012</v>
      </c>
      <c r="B113" s="32" t="s">
        <v>910</v>
      </c>
      <c r="C113" s="4" t="s">
        <v>911</v>
      </c>
      <c r="D113" s="3" t="s">
        <v>632</v>
      </c>
      <c r="E113" s="3" t="s">
        <v>427</v>
      </c>
      <c r="F113" s="4" t="s">
        <v>830</v>
      </c>
    </row>
    <row r="114" spans="1:8" ht="90">
      <c r="A114" t="str">
        <f t="shared" si="1"/>
        <v>0351100404292012</v>
      </c>
      <c r="B114" s="33" t="s">
        <v>912</v>
      </c>
      <c r="C114" s="7" t="s">
        <v>913</v>
      </c>
      <c r="D114" s="6" t="s">
        <v>636</v>
      </c>
      <c r="E114" s="6" t="s">
        <v>427</v>
      </c>
      <c r="F114" s="7" t="s">
        <v>830</v>
      </c>
      <c r="G114" s="13" t="s">
        <v>613</v>
      </c>
      <c r="H114" s="13" t="s">
        <v>914</v>
      </c>
    </row>
    <row r="115" spans="1:8" ht="90">
      <c r="A115" t="str">
        <f t="shared" si="1"/>
        <v>0351100600519083</v>
      </c>
      <c r="B115" s="32" t="s">
        <v>915</v>
      </c>
      <c r="C115" s="4" t="s">
        <v>916</v>
      </c>
      <c r="D115" s="3" t="s">
        <v>588</v>
      </c>
      <c r="E115" s="3" t="s">
        <v>917</v>
      </c>
      <c r="F115" s="4" t="s">
        <v>918</v>
      </c>
    </row>
    <row r="116" spans="1:8" ht="30">
      <c r="A116" t="str">
        <f t="shared" si="1"/>
        <v>0351100901319097</v>
      </c>
      <c r="B116" s="33" t="s">
        <v>919</v>
      </c>
      <c r="C116" s="7" t="s">
        <v>920</v>
      </c>
      <c r="D116" s="6" t="s">
        <v>612</v>
      </c>
      <c r="E116" s="6" t="s">
        <v>450</v>
      </c>
      <c r="F116" s="7" t="s">
        <v>921</v>
      </c>
      <c r="G116" s="13" t="s">
        <v>613</v>
      </c>
      <c r="H116" s="13" t="s">
        <v>922</v>
      </c>
    </row>
    <row r="117" spans="1:8" ht="60">
      <c r="A117" t="str">
        <f t="shared" si="1"/>
        <v>0351101100292099</v>
      </c>
      <c r="B117" s="33" t="s">
        <v>923</v>
      </c>
      <c r="C117" s="7" t="s">
        <v>924</v>
      </c>
      <c r="D117" s="6" t="s">
        <v>612</v>
      </c>
      <c r="E117" s="6" t="s">
        <v>441</v>
      </c>
      <c r="F117" s="7" t="s">
        <v>754</v>
      </c>
      <c r="G117" s="13" t="s">
        <v>613</v>
      </c>
      <c r="H117" s="13" t="s">
        <v>925</v>
      </c>
    </row>
    <row r="118" spans="1:8" ht="30">
      <c r="A118" t="str">
        <f t="shared" si="1"/>
        <v>0351150102211023</v>
      </c>
      <c r="B118" s="32" t="s">
        <v>926</v>
      </c>
      <c r="C118" s="4" t="s">
        <v>927</v>
      </c>
      <c r="D118" s="3" t="s">
        <v>588</v>
      </c>
      <c r="E118" s="3" t="s">
        <v>928</v>
      </c>
      <c r="F118" s="4" t="s">
        <v>929</v>
      </c>
    </row>
    <row r="119" spans="1:8" ht="60">
      <c r="A119" t="str">
        <f t="shared" si="1"/>
        <v>0351150200292053</v>
      </c>
      <c r="B119" s="33" t="s">
        <v>930</v>
      </c>
      <c r="C119" s="7" t="s">
        <v>931</v>
      </c>
      <c r="D119" s="6" t="s">
        <v>612</v>
      </c>
      <c r="E119" s="6" t="s">
        <v>932</v>
      </c>
      <c r="F119" s="7" t="s">
        <v>933</v>
      </c>
      <c r="G119" s="13" t="s">
        <v>613</v>
      </c>
      <c r="H119" s="13" t="s">
        <v>934</v>
      </c>
    </row>
    <row r="120" spans="1:8" ht="60">
      <c r="A120" t="str">
        <f t="shared" si="1"/>
        <v>0351150204292053</v>
      </c>
      <c r="B120" s="33" t="s">
        <v>935</v>
      </c>
      <c r="C120" s="7" t="s">
        <v>936</v>
      </c>
      <c r="D120" s="6" t="s">
        <v>612</v>
      </c>
      <c r="E120" s="6" t="s">
        <v>932</v>
      </c>
      <c r="F120" s="7" t="s">
        <v>933</v>
      </c>
      <c r="G120" s="13" t="s">
        <v>613</v>
      </c>
      <c r="H120" s="13" t="s">
        <v>937</v>
      </c>
    </row>
    <row r="121" spans="1:8" ht="75">
      <c r="A121" t="str">
        <f t="shared" si="1"/>
        <v>0351150300319099</v>
      </c>
      <c r="B121" s="32" t="s">
        <v>938</v>
      </c>
      <c r="C121" s="4" t="s">
        <v>939</v>
      </c>
      <c r="D121" s="3" t="s">
        <v>632</v>
      </c>
      <c r="E121" s="3" t="s">
        <v>908</v>
      </c>
      <c r="F121" s="4" t="s">
        <v>909</v>
      </c>
    </row>
    <row r="122" spans="1:8" ht="45">
      <c r="A122" t="str">
        <f t="shared" si="1"/>
        <v>0351150403211093</v>
      </c>
      <c r="B122" s="32" t="s">
        <v>940</v>
      </c>
      <c r="C122" s="4" t="s">
        <v>941</v>
      </c>
      <c r="D122" s="3" t="s">
        <v>588</v>
      </c>
      <c r="E122" s="3" t="s">
        <v>411</v>
      </c>
      <c r="F122" s="4" t="s">
        <v>942</v>
      </c>
    </row>
    <row r="123" spans="1:8" ht="45">
      <c r="A123" t="str">
        <f t="shared" si="1"/>
        <v>0351180201292081</v>
      </c>
      <c r="B123" s="33" t="s">
        <v>943</v>
      </c>
      <c r="C123" s="7" t="s">
        <v>944</v>
      </c>
      <c r="D123" s="6" t="s">
        <v>612</v>
      </c>
      <c r="E123" s="6" t="s">
        <v>440</v>
      </c>
      <c r="F123" s="7" t="s">
        <v>945</v>
      </c>
      <c r="G123" s="13" t="s">
        <v>613</v>
      </c>
      <c r="H123" s="13" t="s">
        <v>946</v>
      </c>
    </row>
    <row r="124" spans="1:8" ht="45">
      <c r="A124" t="str">
        <f t="shared" si="1"/>
        <v>0351180203292081</v>
      </c>
      <c r="B124" s="33" t="s">
        <v>947</v>
      </c>
      <c r="C124" s="7" t="s">
        <v>944</v>
      </c>
      <c r="D124" s="6" t="s">
        <v>612</v>
      </c>
      <c r="E124" s="6" t="s">
        <v>440</v>
      </c>
      <c r="F124" s="7" t="s">
        <v>945</v>
      </c>
      <c r="G124" s="13" t="s">
        <v>613</v>
      </c>
      <c r="H124" s="13" t="s">
        <v>948</v>
      </c>
    </row>
    <row r="125" spans="1:8" ht="45">
      <c r="A125" t="str">
        <f t="shared" si="1"/>
        <v>0351180302319099</v>
      </c>
      <c r="B125" s="32" t="s">
        <v>949</v>
      </c>
      <c r="C125" s="4" t="s">
        <v>950</v>
      </c>
      <c r="D125" s="3" t="s">
        <v>588</v>
      </c>
      <c r="E125" s="3" t="s">
        <v>908</v>
      </c>
      <c r="F125" s="4" t="s">
        <v>909</v>
      </c>
    </row>
    <row r="126" spans="1:8" ht="45">
      <c r="A126" t="str">
        <f t="shared" si="1"/>
        <v>0351221100211094</v>
      </c>
      <c r="B126" s="32" t="s">
        <v>951</v>
      </c>
      <c r="C126" s="4" t="s">
        <v>952</v>
      </c>
      <c r="D126" s="3" t="s">
        <v>588</v>
      </c>
      <c r="E126" s="3" t="s">
        <v>953</v>
      </c>
      <c r="F126" s="4" t="s">
        <v>954</v>
      </c>
    </row>
    <row r="127" spans="1:8" ht="45">
      <c r="A127" t="str">
        <f t="shared" si="1"/>
        <v>0351260200311011</v>
      </c>
      <c r="B127" s="33" t="s">
        <v>955</v>
      </c>
      <c r="C127" s="7" t="s">
        <v>956</v>
      </c>
      <c r="D127" s="6" t="s">
        <v>612</v>
      </c>
      <c r="E127" s="6" t="s">
        <v>957</v>
      </c>
      <c r="F127" s="7" t="s">
        <v>958</v>
      </c>
      <c r="G127" s="13" t="s">
        <v>613</v>
      </c>
      <c r="H127" s="13" t="s">
        <v>959</v>
      </c>
    </row>
    <row r="128" spans="1:8" ht="60">
      <c r="A128" t="str">
        <f t="shared" si="1"/>
        <v>0351310302292051</v>
      </c>
      <c r="B128" s="33" t="s">
        <v>960</v>
      </c>
      <c r="C128" s="7" t="s">
        <v>961</v>
      </c>
      <c r="D128" s="6" t="s">
        <v>612</v>
      </c>
      <c r="E128" s="6" t="s">
        <v>962</v>
      </c>
      <c r="F128" s="7" t="s">
        <v>963</v>
      </c>
      <c r="G128" s="13" t="s">
        <v>613</v>
      </c>
      <c r="H128" s="13" t="s">
        <v>964</v>
      </c>
    </row>
    <row r="129" spans="1:8" ht="75">
      <c r="A129" t="str">
        <f t="shared" si="1"/>
        <v>0351310405292051</v>
      </c>
      <c r="B129" s="33" t="s">
        <v>965</v>
      </c>
      <c r="C129" s="7" t="s">
        <v>966</v>
      </c>
      <c r="D129" s="6" t="s">
        <v>612</v>
      </c>
      <c r="E129" s="6" t="s">
        <v>962</v>
      </c>
      <c r="F129" s="7" t="s">
        <v>963</v>
      </c>
      <c r="G129" s="13" t="s">
        <v>613</v>
      </c>
      <c r="H129" s="13" t="s">
        <v>967</v>
      </c>
    </row>
    <row r="130" spans="1:8" ht="30">
      <c r="A130" t="str">
        <f t="shared" si="1"/>
        <v>0351350100319011</v>
      </c>
      <c r="B130" s="33" t="s">
        <v>968</v>
      </c>
      <c r="C130" s="7" t="s">
        <v>969</v>
      </c>
      <c r="D130" s="6" t="s">
        <v>612</v>
      </c>
      <c r="E130" s="6" t="s">
        <v>444</v>
      </c>
      <c r="F130" s="7" t="s">
        <v>970</v>
      </c>
      <c r="G130" s="13" t="s">
        <v>613</v>
      </c>
      <c r="H130" s="13" t="s">
        <v>971</v>
      </c>
    </row>
    <row r="131" spans="1:8" ht="30">
      <c r="A131" t="str">
        <f t="shared" si="1"/>
        <v>0351350102319011</v>
      </c>
      <c r="B131" s="33" t="s">
        <v>972</v>
      </c>
      <c r="C131" s="7" t="s">
        <v>969</v>
      </c>
      <c r="D131" s="6" t="s">
        <v>612</v>
      </c>
      <c r="E131" s="6" t="s">
        <v>444</v>
      </c>
      <c r="F131" s="7" t="s">
        <v>970</v>
      </c>
      <c r="G131" s="13" t="s">
        <v>613</v>
      </c>
      <c r="H131" s="13" t="s">
        <v>973</v>
      </c>
    </row>
    <row r="132" spans="1:8" ht="30">
      <c r="A132" t="str">
        <f t="shared" si="1"/>
        <v>0351390100292061</v>
      </c>
      <c r="B132" s="33" t="s">
        <v>974</v>
      </c>
      <c r="C132" s="7" t="s">
        <v>975</v>
      </c>
      <c r="D132" s="6" t="s">
        <v>612</v>
      </c>
      <c r="E132" s="6" t="s">
        <v>437</v>
      </c>
      <c r="F132" s="7" t="s">
        <v>976</v>
      </c>
      <c r="G132" s="13" t="s">
        <v>613</v>
      </c>
      <c r="H132" s="13" t="s">
        <v>977</v>
      </c>
    </row>
    <row r="133" spans="1:8" ht="30">
      <c r="A133" t="str">
        <f t="shared" ref="A133:A196" si="2">CONCATENATE(B133,E133)</f>
        <v>0351390101292061</v>
      </c>
      <c r="B133" s="33" t="s">
        <v>978</v>
      </c>
      <c r="C133" s="7" t="s">
        <v>975</v>
      </c>
      <c r="D133" s="6" t="s">
        <v>612</v>
      </c>
      <c r="E133" s="6" t="s">
        <v>437</v>
      </c>
      <c r="F133" s="7" t="s">
        <v>979</v>
      </c>
      <c r="G133" s="13" t="s">
        <v>613</v>
      </c>
      <c r="H133" s="13" t="s">
        <v>980</v>
      </c>
    </row>
    <row r="134" spans="1:8" ht="75">
      <c r="A134" t="str">
        <f t="shared" si="2"/>
        <v>0351390200311014</v>
      </c>
      <c r="B134" s="33" t="s">
        <v>981</v>
      </c>
      <c r="C134" s="7" t="s">
        <v>982</v>
      </c>
      <c r="D134" s="6" t="s">
        <v>612</v>
      </c>
      <c r="E134" s="6" t="s">
        <v>983</v>
      </c>
      <c r="F134" s="7" t="s">
        <v>984</v>
      </c>
      <c r="G134" s="13" t="s">
        <v>613</v>
      </c>
      <c r="H134" s="13" t="s">
        <v>985</v>
      </c>
    </row>
    <row r="135" spans="1:8" ht="45">
      <c r="A135" t="str">
        <f t="shared" si="2"/>
        <v>0351390202319099</v>
      </c>
      <c r="B135" s="33" t="s">
        <v>986</v>
      </c>
      <c r="C135" s="7" t="s">
        <v>987</v>
      </c>
      <c r="D135" s="6" t="s">
        <v>612</v>
      </c>
      <c r="E135" s="6" t="s">
        <v>908</v>
      </c>
      <c r="F135" s="7" t="s">
        <v>909</v>
      </c>
      <c r="G135" s="13" t="s">
        <v>613</v>
      </c>
      <c r="H135" s="13" t="s">
        <v>988</v>
      </c>
    </row>
    <row r="136" spans="1:8" ht="60">
      <c r="A136" t="str">
        <f t="shared" si="2"/>
        <v>0351390203311014</v>
      </c>
      <c r="B136" s="33" t="s">
        <v>989</v>
      </c>
      <c r="C136" s="7" t="s">
        <v>990</v>
      </c>
      <c r="D136" s="6" t="s">
        <v>612</v>
      </c>
      <c r="E136" s="6" t="s">
        <v>983</v>
      </c>
      <c r="F136" s="7" t="s">
        <v>984</v>
      </c>
      <c r="G136" s="13" t="s">
        <v>613</v>
      </c>
      <c r="H136" s="13" t="s">
        <v>991</v>
      </c>
    </row>
    <row r="137" spans="1:8" ht="60">
      <c r="A137" t="str">
        <f t="shared" si="2"/>
        <v>0351390205292099</v>
      </c>
      <c r="B137" s="33" t="s">
        <v>992</v>
      </c>
      <c r="C137" s="7" t="s">
        <v>993</v>
      </c>
      <c r="D137" s="6" t="s">
        <v>612</v>
      </c>
      <c r="E137" s="6" t="s">
        <v>441</v>
      </c>
      <c r="F137" s="7" t="s">
        <v>754</v>
      </c>
      <c r="G137" s="13" t="s">
        <v>613</v>
      </c>
      <c r="H137" s="13" t="s">
        <v>994</v>
      </c>
    </row>
    <row r="138" spans="1:8" ht="90">
      <c r="A138" t="str">
        <f t="shared" si="2"/>
        <v>0412050312119051</v>
      </c>
      <c r="B138" s="33" t="s">
        <v>995</v>
      </c>
      <c r="C138" s="7" t="s">
        <v>996</v>
      </c>
      <c r="D138" s="6" t="s">
        <v>612</v>
      </c>
      <c r="E138" s="6" t="s">
        <v>382</v>
      </c>
      <c r="F138" s="7" t="s">
        <v>702</v>
      </c>
      <c r="G138" s="13" t="s">
        <v>613</v>
      </c>
      <c r="H138" s="13" t="s">
        <v>997</v>
      </c>
    </row>
    <row r="139" spans="1:8" ht="120">
      <c r="A139" t="str">
        <f t="shared" si="2"/>
        <v>0413030111259031</v>
      </c>
      <c r="B139" s="32" t="s">
        <v>998</v>
      </c>
      <c r="C139" s="4" t="s">
        <v>999</v>
      </c>
      <c r="D139" s="3" t="s">
        <v>588</v>
      </c>
      <c r="E139" s="3" t="s">
        <v>1000</v>
      </c>
      <c r="F139" s="4" t="s">
        <v>1001</v>
      </c>
    </row>
    <row r="140" spans="1:8" ht="90">
      <c r="A140" t="str">
        <f t="shared" si="2"/>
        <v>0413121000252051</v>
      </c>
      <c r="B140" s="32" t="s">
        <v>1002</v>
      </c>
      <c r="C140" s="4" t="s">
        <v>1003</v>
      </c>
      <c r="D140" s="3" t="s">
        <v>588</v>
      </c>
      <c r="E140" s="3" t="s">
        <v>489</v>
      </c>
      <c r="F140" s="4" t="s">
        <v>1004</v>
      </c>
    </row>
    <row r="141" spans="1:8" ht="45">
      <c r="A141" t="str">
        <f t="shared" si="2"/>
        <v>0419069911371011</v>
      </c>
      <c r="B141" s="33" t="s">
        <v>1005</v>
      </c>
      <c r="C141" s="7" t="s">
        <v>1006</v>
      </c>
      <c r="D141" s="6" t="s">
        <v>612</v>
      </c>
      <c r="E141" s="6" t="s">
        <v>460</v>
      </c>
      <c r="F141" s="7" t="s">
        <v>1007</v>
      </c>
      <c r="G141" s="13" t="s">
        <v>613</v>
      </c>
      <c r="H141" s="13" t="s">
        <v>1008</v>
      </c>
    </row>
    <row r="142" spans="1:8" ht="75">
      <c r="A142" t="str">
        <f t="shared" si="2"/>
        <v>0419070802119031</v>
      </c>
      <c r="B142" s="33" t="s">
        <v>1009</v>
      </c>
      <c r="C142" s="7" t="s">
        <v>1010</v>
      </c>
      <c r="D142" s="6" t="s">
        <v>612</v>
      </c>
      <c r="E142" s="6" t="s">
        <v>1011</v>
      </c>
      <c r="F142" s="7" t="s">
        <v>1012</v>
      </c>
      <c r="G142" s="13" t="s">
        <v>613</v>
      </c>
      <c r="H142" s="13" t="s">
        <v>1013</v>
      </c>
    </row>
    <row r="143" spans="1:8" ht="105">
      <c r="A143" t="str">
        <f t="shared" si="2"/>
        <v>0419070904252011</v>
      </c>
      <c r="B143" s="32" t="s">
        <v>1014</v>
      </c>
      <c r="C143" s="4" t="s">
        <v>1015</v>
      </c>
      <c r="D143" s="3" t="s">
        <v>588</v>
      </c>
      <c r="E143" s="3" t="s">
        <v>1016</v>
      </c>
      <c r="F143" s="4" t="s">
        <v>1017</v>
      </c>
    </row>
    <row r="144" spans="1:8" ht="60">
      <c r="A144" t="str">
        <f t="shared" si="2"/>
        <v>0419070905399011</v>
      </c>
      <c r="B144" s="33" t="s">
        <v>1018</v>
      </c>
      <c r="C144" s="7" t="s">
        <v>1019</v>
      </c>
      <c r="D144" s="6" t="s">
        <v>612</v>
      </c>
      <c r="E144" s="6" t="s">
        <v>1020</v>
      </c>
      <c r="F144" s="7" t="s">
        <v>1021</v>
      </c>
      <c r="G144" s="13" t="s">
        <v>613</v>
      </c>
      <c r="H144" s="13" t="s">
        <v>1022</v>
      </c>
    </row>
    <row r="145" spans="1:8" ht="105">
      <c r="A145" t="str">
        <f t="shared" si="2"/>
        <v>0419070906119031</v>
      </c>
      <c r="B145" s="32" t="s">
        <v>1023</v>
      </c>
      <c r="C145" s="4" t="s">
        <v>1024</v>
      </c>
      <c r="D145" s="3" t="s">
        <v>588</v>
      </c>
      <c r="E145" s="3" t="s">
        <v>1011</v>
      </c>
      <c r="F145" s="4" t="s">
        <v>1012</v>
      </c>
    </row>
    <row r="146" spans="1:8" ht="60">
      <c r="A146" t="str">
        <f t="shared" si="2"/>
        <v>0419070907252011</v>
      </c>
      <c r="B146" s="32" t="s">
        <v>1025</v>
      </c>
      <c r="C146" s="4" t="s">
        <v>1026</v>
      </c>
      <c r="D146" s="3" t="s">
        <v>588</v>
      </c>
      <c r="E146" s="3" t="s">
        <v>1016</v>
      </c>
      <c r="F146" s="4" t="s">
        <v>1017</v>
      </c>
    </row>
    <row r="147" spans="1:8" ht="45">
      <c r="A147" t="str">
        <f t="shared" si="2"/>
        <v>0419070908252011</v>
      </c>
      <c r="B147" s="32" t="s">
        <v>1027</v>
      </c>
      <c r="C147" s="4" t="s">
        <v>1028</v>
      </c>
      <c r="D147" s="3" t="s">
        <v>588</v>
      </c>
      <c r="E147" s="3" t="s">
        <v>1016</v>
      </c>
      <c r="F147" s="4" t="s">
        <v>1017</v>
      </c>
    </row>
    <row r="148" spans="1:8" ht="60">
      <c r="A148" t="str">
        <f t="shared" si="2"/>
        <v>0419070913252011</v>
      </c>
      <c r="B148" s="33" t="s">
        <v>1029</v>
      </c>
      <c r="C148" s="7" t="s">
        <v>1030</v>
      </c>
      <c r="D148" s="6" t="s">
        <v>612</v>
      </c>
      <c r="E148" s="6" t="s">
        <v>1016</v>
      </c>
      <c r="F148" s="7" t="s">
        <v>1017</v>
      </c>
      <c r="G148" s="13" t="s">
        <v>613</v>
      </c>
      <c r="H148" s="13" t="s">
        <v>1031</v>
      </c>
    </row>
    <row r="149" spans="1:8" ht="90">
      <c r="A149" t="str">
        <f t="shared" si="2"/>
        <v>0419070914399011</v>
      </c>
      <c r="B149" s="33" t="s">
        <v>1032</v>
      </c>
      <c r="C149" s="7" t="s">
        <v>1033</v>
      </c>
      <c r="D149" s="6" t="s">
        <v>612</v>
      </c>
      <c r="E149" s="6" t="s">
        <v>1020</v>
      </c>
      <c r="F149" s="7" t="s">
        <v>1021</v>
      </c>
      <c r="G149" s="13" t="s">
        <v>613</v>
      </c>
      <c r="H149" s="13" t="s">
        <v>1034</v>
      </c>
    </row>
    <row r="150" spans="1:8" ht="75">
      <c r="A150" t="str">
        <f t="shared" si="2"/>
        <v>0419090606271022</v>
      </c>
      <c r="B150" s="33" t="s">
        <v>1035</v>
      </c>
      <c r="C150" s="7" t="s">
        <v>1036</v>
      </c>
      <c r="D150" s="6" t="s">
        <v>612</v>
      </c>
      <c r="E150" s="6" t="s">
        <v>1037</v>
      </c>
      <c r="F150" s="7" t="s">
        <v>1038</v>
      </c>
      <c r="G150" s="13" t="s">
        <v>613</v>
      </c>
      <c r="H150" s="13" t="s">
        <v>1039</v>
      </c>
    </row>
    <row r="151" spans="1:8" ht="45">
      <c r="A151" t="str">
        <f t="shared" si="2"/>
        <v>0450040804271029</v>
      </c>
      <c r="B151" s="33" t="s">
        <v>1040</v>
      </c>
      <c r="C151" s="7" t="s">
        <v>1041</v>
      </c>
      <c r="D151" s="6" t="s">
        <v>612</v>
      </c>
      <c r="E151" s="6" t="s">
        <v>1042</v>
      </c>
      <c r="F151" s="7" t="s">
        <v>1043</v>
      </c>
      <c r="G151" s="13" t="s">
        <v>613</v>
      </c>
      <c r="H151" s="13" t="s">
        <v>1044</v>
      </c>
    </row>
    <row r="152" spans="1:8" ht="60">
      <c r="A152" t="str">
        <f t="shared" si="2"/>
        <v>0450040805271029</v>
      </c>
      <c r="B152" s="32" t="s">
        <v>1045</v>
      </c>
      <c r="C152" s="4" t="s">
        <v>1046</v>
      </c>
      <c r="D152" s="3" t="s">
        <v>588</v>
      </c>
      <c r="E152" s="3" t="s">
        <v>1042</v>
      </c>
      <c r="F152" s="4" t="s">
        <v>1043</v>
      </c>
    </row>
    <row r="153" spans="1:8" ht="45">
      <c r="A153" t="str">
        <f t="shared" si="2"/>
        <v>0450040807271029</v>
      </c>
      <c r="B153" s="32" t="s">
        <v>1047</v>
      </c>
      <c r="C153" s="4" t="s">
        <v>1048</v>
      </c>
      <c r="D153" s="3" t="s">
        <v>588</v>
      </c>
      <c r="E153" s="3" t="s">
        <v>1042</v>
      </c>
      <c r="F153" s="4" t="s">
        <v>1043</v>
      </c>
    </row>
    <row r="154" spans="1:8" ht="30">
      <c r="A154" t="str">
        <f t="shared" si="2"/>
        <v>0451159901211093</v>
      </c>
      <c r="B154" s="32" t="s">
        <v>1049</v>
      </c>
      <c r="C154" s="4" t="s">
        <v>1050</v>
      </c>
      <c r="D154" s="3" t="s">
        <v>588</v>
      </c>
      <c r="E154" s="3" t="s">
        <v>411</v>
      </c>
      <c r="F154" s="4" t="s">
        <v>942</v>
      </c>
    </row>
    <row r="155" spans="1:8" ht="30">
      <c r="A155" t="str">
        <f t="shared" si="2"/>
        <v>0451159902211093</v>
      </c>
      <c r="B155" s="32" t="s">
        <v>1051</v>
      </c>
      <c r="C155" s="4" t="s">
        <v>1052</v>
      </c>
      <c r="D155" s="3" t="s">
        <v>588</v>
      </c>
      <c r="E155" s="3" t="s">
        <v>411</v>
      </c>
      <c r="F155" s="4" t="s">
        <v>942</v>
      </c>
    </row>
    <row r="156" spans="1:8" ht="45">
      <c r="A156" t="str">
        <f t="shared" si="2"/>
        <v>0451159903211094</v>
      </c>
      <c r="B156" s="32" t="s">
        <v>1053</v>
      </c>
      <c r="C156" s="4" t="s">
        <v>954</v>
      </c>
      <c r="D156" s="3" t="s">
        <v>588</v>
      </c>
      <c r="E156" s="3" t="s">
        <v>953</v>
      </c>
      <c r="F156" s="4" t="s">
        <v>1054</v>
      </c>
    </row>
    <row r="157" spans="1:8" ht="45">
      <c r="A157" t="str">
        <f t="shared" si="2"/>
        <v>0451159904211093</v>
      </c>
      <c r="B157" s="32" t="s">
        <v>1055</v>
      </c>
      <c r="C157" s="4" t="s">
        <v>1056</v>
      </c>
      <c r="D157" s="3" t="s">
        <v>588</v>
      </c>
      <c r="E157" s="3" t="s">
        <v>411</v>
      </c>
      <c r="F157" s="4" t="s">
        <v>942</v>
      </c>
    </row>
    <row r="158" spans="1:8" ht="60">
      <c r="A158" t="str">
        <f t="shared" si="2"/>
        <v>0451159905211093</v>
      </c>
      <c r="B158" s="32" t="s">
        <v>1057</v>
      </c>
      <c r="C158" s="4" t="s">
        <v>1058</v>
      </c>
      <c r="D158" s="3" t="s">
        <v>588</v>
      </c>
      <c r="E158" s="3" t="s">
        <v>411</v>
      </c>
      <c r="F158" s="4" t="s">
        <v>942</v>
      </c>
    </row>
    <row r="159" spans="1:8" ht="60">
      <c r="A159" t="str">
        <f t="shared" si="2"/>
        <v>0451159906211093</v>
      </c>
      <c r="B159" s="32" t="s">
        <v>1059</v>
      </c>
      <c r="C159" s="4" t="s">
        <v>1060</v>
      </c>
      <c r="D159" s="3" t="s">
        <v>588</v>
      </c>
      <c r="E159" s="3" t="s">
        <v>411</v>
      </c>
      <c r="F159" s="4" t="s">
        <v>942</v>
      </c>
    </row>
    <row r="160" spans="1:8" ht="60">
      <c r="A160" t="str">
        <f t="shared" si="2"/>
        <v>0509070200151142</v>
      </c>
      <c r="B160" s="33" t="s">
        <v>1061</v>
      </c>
      <c r="C160" s="7" t="s">
        <v>1062</v>
      </c>
      <c r="D160" s="6" t="s">
        <v>612</v>
      </c>
      <c r="E160" s="6" t="s">
        <v>405</v>
      </c>
      <c r="F160" s="7" t="s">
        <v>1063</v>
      </c>
      <c r="G160" s="13" t="s">
        <v>613</v>
      </c>
      <c r="H160" s="13" t="s">
        <v>1064</v>
      </c>
    </row>
    <row r="161" spans="1:8" ht="30">
      <c r="A161" t="str">
        <f t="shared" si="2"/>
        <v>0510030306271014</v>
      </c>
      <c r="B161" s="33" t="s">
        <v>1065</v>
      </c>
      <c r="C161" s="7" t="s">
        <v>1066</v>
      </c>
      <c r="D161" s="6" t="s">
        <v>612</v>
      </c>
      <c r="E161" s="6" t="s">
        <v>495</v>
      </c>
      <c r="F161" s="7" t="s">
        <v>1067</v>
      </c>
      <c r="G161" s="13" t="s">
        <v>613</v>
      </c>
      <c r="H161" s="13" t="s">
        <v>1068</v>
      </c>
    </row>
    <row r="162" spans="1:8" ht="30">
      <c r="A162" t="str">
        <f t="shared" si="2"/>
        <v>0510030307439031</v>
      </c>
      <c r="B162" s="33" t="s">
        <v>1069</v>
      </c>
      <c r="C162" s="7" t="s">
        <v>1070</v>
      </c>
      <c r="D162" s="6" t="s">
        <v>612</v>
      </c>
      <c r="E162" s="6" t="s">
        <v>1071</v>
      </c>
      <c r="F162" s="7" t="s">
        <v>1072</v>
      </c>
      <c r="G162" s="13" t="s">
        <v>613</v>
      </c>
      <c r="H162" s="13" t="s">
        <v>1073</v>
      </c>
    </row>
    <row r="163" spans="1:8" ht="30">
      <c r="A163" t="str">
        <f t="shared" si="2"/>
        <v>0510030308271014</v>
      </c>
      <c r="B163" s="33" t="s">
        <v>1074</v>
      </c>
      <c r="C163" s="7" t="s">
        <v>1075</v>
      </c>
      <c r="D163" s="6" t="s">
        <v>612</v>
      </c>
      <c r="E163" s="6" t="s">
        <v>495</v>
      </c>
      <c r="F163" s="7" t="s">
        <v>1067</v>
      </c>
      <c r="G163" s="13" t="s">
        <v>613</v>
      </c>
      <c r="H163" s="13" t="s">
        <v>1076</v>
      </c>
    </row>
    <row r="164" spans="1:8" ht="75">
      <c r="A164" t="str">
        <f t="shared" si="2"/>
        <v>0511010302151151</v>
      </c>
      <c r="B164" s="33" t="s">
        <v>1077</v>
      </c>
      <c r="C164" s="7" t="s">
        <v>1078</v>
      </c>
      <c r="D164" s="6" t="s">
        <v>612</v>
      </c>
      <c r="E164" s="6" t="s">
        <v>407</v>
      </c>
      <c r="F164" s="7" t="s">
        <v>1079</v>
      </c>
      <c r="G164" s="13" t="s">
        <v>613</v>
      </c>
      <c r="H164" s="13" t="s">
        <v>1080</v>
      </c>
    </row>
    <row r="165" spans="1:8" ht="90">
      <c r="A165" t="str">
        <f t="shared" si="2"/>
        <v>0511010307113021</v>
      </c>
      <c r="B165" s="32" t="s">
        <v>1081</v>
      </c>
      <c r="C165" s="4" t="s">
        <v>1082</v>
      </c>
      <c r="D165" s="3" t="s">
        <v>588</v>
      </c>
      <c r="E165" s="3" t="s">
        <v>386</v>
      </c>
      <c r="F165" s="4" t="s">
        <v>1083</v>
      </c>
    </row>
    <row r="166" spans="1:8" ht="60">
      <c r="A166" t="str">
        <f t="shared" si="2"/>
        <v>0511010309151151</v>
      </c>
      <c r="B166" s="32" t="s">
        <v>1084</v>
      </c>
      <c r="C166" s="4" t="s">
        <v>1085</v>
      </c>
      <c r="D166" s="3" t="s">
        <v>588</v>
      </c>
      <c r="E166" s="3" t="s">
        <v>407</v>
      </c>
      <c r="F166" s="4" t="s">
        <v>1079</v>
      </c>
    </row>
    <row r="167" spans="1:8" ht="90">
      <c r="A167" t="str">
        <f t="shared" si="2"/>
        <v>0511010311151151</v>
      </c>
      <c r="B167" s="32" t="s">
        <v>1086</v>
      </c>
      <c r="C167" s="4" t="s">
        <v>1087</v>
      </c>
      <c r="D167" s="3" t="s">
        <v>588</v>
      </c>
      <c r="E167" s="3" t="s">
        <v>407</v>
      </c>
      <c r="F167" s="4" t="s">
        <v>1079</v>
      </c>
    </row>
    <row r="168" spans="1:8" ht="75">
      <c r="A168" t="str">
        <f t="shared" si="2"/>
        <v>0511010312151121</v>
      </c>
      <c r="B168" s="32" t="s">
        <v>1088</v>
      </c>
      <c r="C168" s="4" t="s">
        <v>1089</v>
      </c>
      <c r="D168" s="3" t="s">
        <v>588</v>
      </c>
      <c r="E168" s="3" t="s">
        <v>401</v>
      </c>
      <c r="F168" s="4" t="s">
        <v>1090</v>
      </c>
    </row>
    <row r="169" spans="1:8" ht="75">
      <c r="A169" t="str">
        <f t="shared" si="2"/>
        <v>0511010313151151</v>
      </c>
      <c r="B169" s="32" t="s">
        <v>1091</v>
      </c>
      <c r="C169" s="4" t="s">
        <v>1092</v>
      </c>
      <c r="D169" s="3" t="s">
        <v>588</v>
      </c>
      <c r="E169" s="3" t="s">
        <v>407</v>
      </c>
      <c r="F169" s="4" t="s">
        <v>1079</v>
      </c>
    </row>
    <row r="170" spans="1:8" ht="105">
      <c r="A170" t="str">
        <f t="shared" si="2"/>
        <v>0511020102151131</v>
      </c>
      <c r="B170" s="33" t="s">
        <v>1093</v>
      </c>
      <c r="C170" s="7" t="s">
        <v>1094</v>
      </c>
      <c r="D170" s="6" t="s">
        <v>612</v>
      </c>
      <c r="E170" s="6" t="s">
        <v>439</v>
      </c>
      <c r="F170" s="7" t="s">
        <v>1095</v>
      </c>
      <c r="G170" s="13" t="s">
        <v>613</v>
      </c>
      <c r="H170" s="13" t="s">
        <v>1096</v>
      </c>
    </row>
    <row r="171" spans="1:8" ht="75">
      <c r="A171" t="str">
        <f t="shared" si="2"/>
        <v>0511020103151131</v>
      </c>
      <c r="B171" s="32" t="s">
        <v>1097</v>
      </c>
      <c r="C171" s="4" t="s">
        <v>1098</v>
      </c>
      <c r="D171" s="3" t="s">
        <v>588</v>
      </c>
      <c r="E171" s="3" t="s">
        <v>439</v>
      </c>
      <c r="F171" s="4" t="s">
        <v>1095</v>
      </c>
    </row>
    <row r="172" spans="1:8" ht="60">
      <c r="A172" t="str">
        <f t="shared" si="2"/>
        <v>0511020110151121</v>
      </c>
      <c r="B172" s="32" t="s">
        <v>1099</v>
      </c>
      <c r="C172" s="4" t="s">
        <v>1100</v>
      </c>
      <c r="D172" s="3" t="s">
        <v>588</v>
      </c>
      <c r="E172" s="3" t="s">
        <v>401</v>
      </c>
      <c r="F172" s="4" t="s">
        <v>1090</v>
      </c>
    </row>
    <row r="173" spans="1:8" ht="60">
      <c r="A173" t="str">
        <f t="shared" si="2"/>
        <v>0511020200151131</v>
      </c>
      <c r="B173" s="32" t="s">
        <v>1101</v>
      </c>
      <c r="C173" s="4" t="s">
        <v>1102</v>
      </c>
      <c r="D173" s="3" t="s">
        <v>588</v>
      </c>
      <c r="E173" s="3" t="s">
        <v>439</v>
      </c>
      <c r="F173" s="4" t="s">
        <v>1095</v>
      </c>
    </row>
    <row r="174" spans="1:8" ht="75">
      <c r="A174" t="str">
        <f t="shared" si="2"/>
        <v>0511020202151131</v>
      </c>
      <c r="B174" s="33" t="s">
        <v>1103</v>
      </c>
      <c r="C174" s="7" t="s">
        <v>1104</v>
      </c>
      <c r="D174" s="6" t="s">
        <v>612</v>
      </c>
      <c r="E174" s="6" t="s">
        <v>439</v>
      </c>
      <c r="F174" s="7" t="s">
        <v>1095</v>
      </c>
      <c r="G174" s="13" t="s">
        <v>613</v>
      </c>
      <c r="H174" s="13" t="s">
        <v>1105</v>
      </c>
    </row>
    <row r="175" spans="1:8" ht="75">
      <c r="A175" t="str">
        <f t="shared" si="2"/>
        <v>0511020307151141</v>
      </c>
      <c r="B175" s="32" t="s">
        <v>1106</v>
      </c>
      <c r="C175" s="4" t="s">
        <v>1107</v>
      </c>
      <c r="D175" s="3" t="s">
        <v>588</v>
      </c>
      <c r="E175" s="3" t="s">
        <v>404</v>
      </c>
      <c r="F175" s="4" t="s">
        <v>1108</v>
      </c>
    </row>
    <row r="176" spans="1:8" ht="75">
      <c r="A176" t="str">
        <f t="shared" si="2"/>
        <v>0511020308151141</v>
      </c>
      <c r="B176" s="32" t="s">
        <v>1109</v>
      </c>
      <c r="C176" s="4" t="s">
        <v>1110</v>
      </c>
      <c r="D176" s="3" t="s">
        <v>588</v>
      </c>
      <c r="E176" s="3" t="s">
        <v>404</v>
      </c>
      <c r="F176" s="4" t="s">
        <v>1108</v>
      </c>
    </row>
    <row r="177" spans="1:8" ht="105">
      <c r="A177" t="str">
        <f t="shared" si="2"/>
        <v>0511020309151141</v>
      </c>
      <c r="B177" s="32" t="s">
        <v>1111</v>
      </c>
      <c r="C177" s="4" t="s">
        <v>1112</v>
      </c>
      <c r="D177" s="3" t="s">
        <v>588</v>
      </c>
      <c r="E177" s="3" t="s">
        <v>404</v>
      </c>
      <c r="F177" s="4" t="s">
        <v>1108</v>
      </c>
    </row>
    <row r="178" spans="1:8" ht="75">
      <c r="A178" t="str">
        <f t="shared" si="2"/>
        <v>0511020313151131</v>
      </c>
      <c r="B178" s="33" t="s">
        <v>1113</v>
      </c>
      <c r="C178" s="7" t="s">
        <v>1114</v>
      </c>
      <c r="D178" s="6" t="s">
        <v>612</v>
      </c>
      <c r="E178" s="6" t="s">
        <v>439</v>
      </c>
      <c r="F178" s="7" t="s">
        <v>1095</v>
      </c>
      <c r="G178" s="13" t="s">
        <v>613</v>
      </c>
      <c r="H178" s="13" t="s">
        <v>1115</v>
      </c>
    </row>
    <row r="179" spans="1:8" ht="105">
      <c r="A179" t="str">
        <f t="shared" si="2"/>
        <v>0511020314151131</v>
      </c>
      <c r="B179" s="33" t="s">
        <v>1116</v>
      </c>
      <c r="C179" s="7" t="s">
        <v>1117</v>
      </c>
      <c r="D179" s="6" t="s">
        <v>612</v>
      </c>
      <c r="E179" s="6" t="s">
        <v>439</v>
      </c>
      <c r="F179" s="7" t="s">
        <v>1095</v>
      </c>
      <c r="G179" s="13" t="s">
        <v>613</v>
      </c>
      <c r="H179" s="13" t="s">
        <v>1118</v>
      </c>
    </row>
    <row r="180" spans="1:8" ht="105">
      <c r="A180" t="str">
        <f t="shared" si="2"/>
        <v>0511020315151131</v>
      </c>
      <c r="B180" s="33" t="s">
        <v>1119</v>
      </c>
      <c r="C180" s="7" t="s">
        <v>1120</v>
      </c>
      <c r="D180" s="6" t="s">
        <v>612</v>
      </c>
      <c r="E180" s="6" t="s">
        <v>439</v>
      </c>
      <c r="F180" s="7" t="s">
        <v>1095</v>
      </c>
      <c r="G180" s="13" t="s">
        <v>613</v>
      </c>
      <c r="H180" s="13" t="s">
        <v>1121</v>
      </c>
    </row>
    <row r="181" spans="1:8" ht="45">
      <c r="A181" t="str">
        <f t="shared" si="2"/>
        <v>0511080100151199</v>
      </c>
      <c r="B181" s="33" t="s">
        <v>1122</v>
      </c>
      <c r="C181" s="7" t="s">
        <v>1123</v>
      </c>
      <c r="D181" s="6" t="s">
        <v>612</v>
      </c>
      <c r="E181" s="6" t="s">
        <v>1124</v>
      </c>
      <c r="F181" s="7" t="s">
        <v>1125</v>
      </c>
      <c r="G181" s="13" t="s">
        <v>613</v>
      </c>
      <c r="H181" s="13" t="s">
        <v>1126</v>
      </c>
    </row>
    <row r="182" spans="1:8" ht="60">
      <c r="A182" t="str">
        <f t="shared" si="2"/>
        <v>0511080103151199</v>
      </c>
      <c r="B182" s="32" t="s">
        <v>1127</v>
      </c>
      <c r="C182" s="4" t="s">
        <v>1128</v>
      </c>
      <c r="D182" s="3" t="s">
        <v>588</v>
      </c>
      <c r="E182" s="3" t="s">
        <v>1124</v>
      </c>
      <c r="F182" s="4" t="s">
        <v>1125</v>
      </c>
    </row>
    <row r="183" spans="1:8" ht="75">
      <c r="A183" t="str">
        <f t="shared" si="2"/>
        <v>0511080207151141</v>
      </c>
      <c r="B183" s="33" t="s">
        <v>1129</v>
      </c>
      <c r="C183" s="7" t="s">
        <v>1130</v>
      </c>
      <c r="D183" s="6" t="s">
        <v>612</v>
      </c>
      <c r="E183" s="6" t="s">
        <v>404</v>
      </c>
      <c r="F183" s="7" t="s">
        <v>1108</v>
      </c>
      <c r="G183" s="13" t="s">
        <v>613</v>
      </c>
      <c r="H183" s="13" t="s">
        <v>1131</v>
      </c>
    </row>
    <row r="184" spans="1:8" ht="75">
      <c r="A184" t="str">
        <f t="shared" si="2"/>
        <v>0511080402151132</v>
      </c>
      <c r="B184" s="33" t="s">
        <v>1132</v>
      </c>
      <c r="C184" s="7" t="s">
        <v>1133</v>
      </c>
      <c r="D184" s="6" t="s">
        <v>612</v>
      </c>
      <c r="E184" s="6" t="s">
        <v>402</v>
      </c>
      <c r="F184" s="7" t="s">
        <v>1134</v>
      </c>
      <c r="G184" s="13" t="s">
        <v>613</v>
      </c>
      <c r="H184" s="13" t="s">
        <v>1135</v>
      </c>
    </row>
    <row r="185" spans="1:8" ht="45">
      <c r="A185" t="str">
        <f t="shared" si="2"/>
        <v>0511080403151132</v>
      </c>
      <c r="B185" s="33" t="s">
        <v>1136</v>
      </c>
      <c r="C185" s="7" t="s">
        <v>1137</v>
      </c>
      <c r="D185" s="6" t="s">
        <v>612</v>
      </c>
      <c r="E185" s="6" t="s">
        <v>402</v>
      </c>
      <c r="F185" s="7" t="s">
        <v>1134</v>
      </c>
      <c r="G185" s="13" t="s">
        <v>613</v>
      </c>
      <c r="H185" s="13" t="s">
        <v>1138</v>
      </c>
    </row>
    <row r="186" spans="1:8" ht="45">
      <c r="A186" t="str">
        <f t="shared" si="2"/>
        <v>0511090102151143</v>
      </c>
      <c r="B186" s="33" t="s">
        <v>1139</v>
      </c>
      <c r="C186" s="7" t="s">
        <v>1140</v>
      </c>
      <c r="D186" s="6" t="s">
        <v>612</v>
      </c>
      <c r="E186" s="6" t="s">
        <v>406</v>
      </c>
      <c r="F186" s="7" t="s">
        <v>1141</v>
      </c>
      <c r="G186" s="13" t="s">
        <v>613</v>
      </c>
      <c r="H186" s="13" t="s">
        <v>1142</v>
      </c>
    </row>
    <row r="187" spans="1:8" ht="60">
      <c r="A187" t="str">
        <f t="shared" si="2"/>
        <v>0511090105151143</v>
      </c>
      <c r="B187" s="33" t="s">
        <v>1143</v>
      </c>
      <c r="C187" s="7" t="s">
        <v>1144</v>
      </c>
      <c r="D187" s="6" t="s">
        <v>612</v>
      </c>
      <c r="E187" s="6" t="s">
        <v>406</v>
      </c>
      <c r="F187" s="7" t="s">
        <v>1141</v>
      </c>
      <c r="G187" s="13" t="s">
        <v>613</v>
      </c>
      <c r="H187" s="13" t="s">
        <v>1145</v>
      </c>
    </row>
    <row r="188" spans="1:8" ht="105">
      <c r="A188" t="str">
        <f t="shared" si="2"/>
        <v>0511090107151122</v>
      </c>
      <c r="B188" s="33" t="s">
        <v>1146</v>
      </c>
      <c r="C188" s="7" t="s">
        <v>1147</v>
      </c>
      <c r="D188" s="6" t="s">
        <v>612</v>
      </c>
      <c r="E188" s="6" t="s">
        <v>430</v>
      </c>
      <c r="F188" s="7" t="s">
        <v>1148</v>
      </c>
      <c r="G188" s="13" t="s">
        <v>613</v>
      </c>
      <c r="H188" s="13" t="s">
        <v>1149</v>
      </c>
    </row>
    <row r="189" spans="1:8" ht="60">
      <c r="A189" t="str">
        <f t="shared" si="2"/>
        <v>0511100112151142</v>
      </c>
      <c r="B189" s="32" t="s">
        <v>1150</v>
      </c>
      <c r="C189" s="4" t="s">
        <v>1151</v>
      </c>
      <c r="D189" s="3" t="s">
        <v>588</v>
      </c>
      <c r="E189" s="3" t="s">
        <v>405</v>
      </c>
      <c r="F189" s="4" t="s">
        <v>1063</v>
      </c>
    </row>
    <row r="190" spans="1:8" ht="75">
      <c r="A190" t="str">
        <f t="shared" si="2"/>
        <v>0511100113151142</v>
      </c>
      <c r="B190" s="32" t="s">
        <v>1152</v>
      </c>
      <c r="C190" s="4" t="s">
        <v>1153</v>
      </c>
      <c r="D190" s="3" t="s">
        <v>588</v>
      </c>
      <c r="E190" s="3" t="s">
        <v>405</v>
      </c>
      <c r="F190" s="4" t="s">
        <v>1063</v>
      </c>
    </row>
    <row r="191" spans="1:8" ht="45">
      <c r="A191" t="str">
        <f t="shared" si="2"/>
        <v>0511100114151152</v>
      </c>
      <c r="B191" s="32" t="s">
        <v>1154</v>
      </c>
      <c r="C191" s="4" t="s">
        <v>1155</v>
      </c>
      <c r="D191" s="3" t="s">
        <v>588</v>
      </c>
      <c r="E191" s="3" t="s">
        <v>409</v>
      </c>
      <c r="F191" s="4" t="s">
        <v>1156</v>
      </c>
    </row>
    <row r="192" spans="1:8" ht="60">
      <c r="A192" t="str">
        <f t="shared" si="2"/>
        <v>0511100115151142</v>
      </c>
      <c r="B192" s="32" t="s">
        <v>1157</v>
      </c>
      <c r="C192" s="4" t="s">
        <v>1158</v>
      </c>
      <c r="D192" s="3" t="s">
        <v>588</v>
      </c>
      <c r="E192" s="3" t="s">
        <v>405</v>
      </c>
      <c r="F192" s="4" t="s">
        <v>1063</v>
      </c>
    </row>
    <row r="193" spans="1:8" ht="45">
      <c r="A193" t="str">
        <f t="shared" si="2"/>
        <v>0511100116151142</v>
      </c>
      <c r="B193" s="32" t="s">
        <v>1159</v>
      </c>
      <c r="C193" s="4" t="s">
        <v>1160</v>
      </c>
      <c r="D193" s="3" t="s">
        <v>588</v>
      </c>
      <c r="E193" s="3" t="s">
        <v>405</v>
      </c>
      <c r="F193" s="4" t="s">
        <v>1063</v>
      </c>
    </row>
    <row r="194" spans="1:8" ht="60">
      <c r="A194" t="str">
        <f t="shared" si="2"/>
        <v>0511100117151142</v>
      </c>
      <c r="B194" s="32" t="s">
        <v>1161</v>
      </c>
      <c r="C194" s="4" t="s">
        <v>1162</v>
      </c>
      <c r="D194" s="3" t="s">
        <v>588</v>
      </c>
      <c r="E194" s="3" t="s">
        <v>405</v>
      </c>
      <c r="F194" s="4" t="s">
        <v>1063</v>
      </c>
    </row>
    <row r="195" spans="1:8" ht="30">
      <c r="A195" t="str">
        <f t="shared" si="2"/>
        <v>0511100118151122</v>
      </c>
      <c r="B195" s="32" t="s">
        <v>1163</v>
      </c>
      <c r="C195" s="4" t="s">
        <v>1164</v>
      </c>
      <c r="D195" s="3" t="s">
        <v>588</v>
      </c>
      <c r="E195" s="3" t="s">
        <v>430</v>
      </c>
      <c r="F195" s="4" t="s">
        <v>1148</v>
      </c>
    </row>
    <row r="196" spans="1:8" ht="30">
      <c r="A196" t="str">
        <f t="shared" si="2"/>
        <v>0511100119151122</v>
      </c>
      <c r="B196" s="32" t="s">
        <v>1165</v>
      </c>
      <c r="C196" s="4" t="s">
        <v>1166</v>
      </c>
      <c r="D196" s="3" t="s">
        <v>588</v>
      </c>
      <c r="E196" s="3" t="s">
        <v>430</v>
      </c>
      <c r="F196" s="4" t="s">
        <v>1148</v>
      </c>
    </row>
    <row r="197" spans="1:8" ht="45">
      <c r="A197" t="str">
        <f t="shared" ref="A197:A260" si="3">CONCATENATE(B197,E197)</f>
        <v>0511100120151142</v>
      </c>
      <c r="B197" s="32" t="s">
        <v>1167</v>
      </c>
      <c r="C197" s="4" t="s">
        <v>1168</v>
      </c>
      <c r="D197" s="3" t="s">
        <v>588</v>
      </c>
      <c r="E197" s="3" t="s">
        <v>405</v>
      </c>
      <c r="F197" s="4" t="s">
        <v>1063</v>
      </c>
    </row>
    <row r="198" spans="1:8" ht="60">
      <c r="A198" t="str">
        <f t="shared" si="3"/>
        <v>0511100121151152</v>
      </c>
      <c r="B198" s="32" t="s">
        <v>1169</v>
      </c>
      <c r="C198" s="4" t="s">
        <v>1170</v>
      </c>
      <c r="D198" s="3" t="s">
        <v>588</v>
      </c>
      <c r="E198" s="3" t="s">
        <v>409</v>
      </c>
      <c r="F198" s="4" t="s">
        <v>1156</v>
      </c>
    </row>
    <row r="199" spans="1:8" ht="60">
      <c r="A199" t="str">
        <f t="shared" si="3"/>
        <v>0511100122151142</v>
      </c>
      <c r="B199" s="32" t="s">
        <v>1171</v>
      </c>
      <c r="C199" s="4" t="s">
        <v>1172</v>
      </c>
      <c r="D199" s="3" t="s">
        <v>588</v>
      </c>
      <c r="E199" s="3" t="s">
        <v>405</v>
      </c>
      <c r="F199" s="4" t="s">
        <v>1063</v>
      </c>
    </row>
    <row r="200" spans="1:8" ht="120">
      <c r="A200" t="str">
        <f t="shared" si="3"/>
        <v>0511100123151142</v>
      </c>
      <c r="B200" s="33" t="s">
        <v>1173</v>
      </c>
      <c r="C200" s="7" t="s">
        <v>1174</v>
      </c>
      <c r="D200" s="6" t="s">
        <v>612</v>
      </c>
      <c r="E200" s="6" t="s">
        <v>405</v>
      </c>
      <c r="F200" s="7" t="s">
        <v>1063</v>
      </c>
      <c r="G200" s="13" t="s">
        <v>613</v>
      </c>
      <c r="H200" s="13" t="s">
        <v>1175</v>
      </c>
    </row>
    <row r="201" spans="1:8" ht="120">
      <c r="A201" t="str">
        <f t="shared" si="3"/>
        <v>0511100124151152</v>
      </c>
      <c r="B201" s="33" t="s">
        <v>1176</v>
      </c>
      <c r="C201" s="7" t="s">
        <v>1177</v>
      </c>
      <c r="D201" s="6" t="s">
        <v>612</v>
      </c>
      <c r="E201" s="6" t="s">
        <v>409</v>
      </c>
      <c r="F201" s="7" t="s">
        <v>1178</v>
      </c>
      <c r="G201" s="13" t="s">
        <v>613</v>
      </c>
      <c r="H201" s="13" t="s">
        <v>1179</v>
      </c>
    </row>
    <row r="202" spans="1:8" ht="45">
      <c r="A202" t="str">
        <f t="shared" si="3"/>
        <v>0511100302151122</v>
      </c>
      <c r="B202" s="33" t="s">
        <v>1180</v>
      </c>
      <c r="C202" s="7" t="s">
        <v>1181</v>
      </c>
      <c r="D202" s="6" t="s">
        <v>612</v>
      </c>
      <c r="E202" s="6" t="s">
        <v>430</v>
      </c>
      <c r="F202" s="7" t="s">
        <v>1148</v>
      </c>
      <c r="G202" s="13" t="s">
        <v>613</v>
      </c>
      <c r="H202" s="13" t="s">
        <v>1182</v>
      </c>
    </row>
    <row r="203" spans="1:8" ht="75">
      <c r="A203" t="str">
        <f t="shared" si="3"/>
        <v>0511100303151142</v>
      </c>
      <c r="B203" s="33" t="s">
        <v>1183</v>
      </c>
      <c r="C203" s="7" t="s">
        <v>1184</v>
      </c>
      <c r="D203" s="6" t="s">
        <v>612</v>
      </c>
      <c r="E203" s="6" t="s">
        <v>405</v>
      </c>
      <c r="F203" s="7" t="s">
        <v>1063</v>
      </c>
      <c r="G203" s="13" t="s">
        <v>613</v>
      </c>
      <c r="H203" s="13" t="s">
        <v>1185</v>
      </c>
    </row>
    <row r="204" spans="1:8" ht="60">
      <c r="A204" t="str">
        <f t="shared" si="3"/>
        <v>0511100311151122</v>
      </c>
      <c r="B204" s="32" t="s">
        <v>1186</v>
      </c>
      <c r="C204" s="4" t="s">
        <v>1187</v>
      </c>
      <c r="D204" s="3" t="s">
        <v>588</v>
      </c>
      <c r="E204" s="3" t="s">
        <v>430</v>
      </c>
      <c r="F204" s="4" t="s">
        <v>1148</v>
      </c>
    </row>
    <row r="205" spans="1:8" ht="60">
      <c r="A205" t="str">
        <f t="shared" si="3"/>
        <v>0511100501151199</v>
      </c>
      <c r="B205" s="32" t="s">
        <v>1188</v>
      </c>
      <c r="C205" s="4" t="s">
        <v>1189</v>
      </c>
      <c r="D205" s="3" t="s">
        <v>588</v>
      </c>
      <c r="E205" s="3" t="s">
        <v>1124</v>
      </c>
      <c r="F205" s="4" t="s">
        <v>1125</v>
      </c>
    </row>
    <row r="206" spans="1:8" ht="45">
      <c r="A206" t="str">
        <f t="shared" si="3"/>
        <v>0511100502151199</v>
      </c>
      <c r="B206" s="32" t="s">
        <v>1190</v>
      </c>
      <c r="C206" s="4" t="s">
        <v>1191</v>
      </c>
      <c r="D206" s="3" t="s">
        <v>588</v>
      </c>
      <c r="E206" s="3" t="s">
        <v>1124</v>
      </c>
      <c r="F206" s="4" t="s">
        <v>1125</v>
      </c>
    </row>
    <row r="207" spans="1:8" ht="60">
      <c r="A207" t="str">
        <f t="shared" si="3"/>
        <v>0515120200151151</v>
      </c>
      <c r="B207" s="33" t="s">
        <v>1192</v>
      </c>
      <c r="C207" s="7" t="s">
        <v>1193</v>
      </c>
      <c r="D207" s="6" t="s">
        <v>612</v>
      </c>
      <c r="E207" s="6" t="s">
        <v>407</v>
      </c>
      <c r="F207" s="7" t="s">
        <v>1079</v>
      </c>
      <c r="G207" s="13" t="s">
        <v>613</v>
      </c>
      <c r="H207" s="13" t="s">
        <v>1194</v>
      </c>
    </row>
    <row r="208" spans="1:8" ht="60">
      <c r="A208" t="str">
        <f t="shared" si="3"/>
        <v>0522030103436012</v>
      </c>
      <c r="B208" s="33" t="s">
        <v>1195</v>
      </c>
      <c r="C208" s="7" t="s">
        <v>1196</v>
      </c>
      <c r="D208" s="6" t="s">
        <v>612</v>
      </c>
      <c r="E208" s="6" t="s">
        <v>545</v>
      </c>
      <c r="F208" s="7" t="s">
        <v>1197</v>
      </c>
      <c r="G208" s="13" t="s">
        <v>613</v>
      </c>
      <c r="H208" s="13" t="s">
        <v>1198</v>
      </c>
    </row>
    <row r="209" spans="1:8" ht="45">
      <c r="A209" t="str">
        <f t="shared" si="3"/>
        <v>0522030305232091</v>
      </c>
      <c r="B209" s="33" t="s">
        <v>1199</v>
      </c>
      <c r="C209" s="7" t="s">
        <v>1200</v>
      </c>
      <c r="D209" s="6" t="s">
        <v>612</v>
      </c>
      <c r="E209" s="6" t="s">
        <v>1201</v>
      </c>
      <c r="F209" s="7" t="s">
        <v>1202</v>
      </c>
      <c r="G209" s="13" t="s">
        <v>613</v>
      </c>
      <c r="H209" s="13" t="s">
        <v>1203</v>
      </c>
    </row>
    <row r="210" spans="1:8" ht="45">
      <c r="A210" t="str">
        <f t="shared" si="3"/>
        <v>0522030306232091</v>
      </c>
      <c r="B210" s="33" t="s">
        <v>1204</v>
      </c>
      <c r="C210" s="7" t="s">
        <v>1205</v>
      </c>
      <c r="D210" s="6" t="s">
        <v>612</v>
      </c>
      <c r="E210" s="6" t="s">
        <v>1201</v>
      </c>
      <c r="F210" s="7" t="s">
        <v>1202</v>
      </c>
      <c r="G210" s="13" t="s">
        <v>613</v>
      </c>
      <c r="H210" s="13" t="s">
        <v>1206</v>
      </c>
    </row>
    <row r="211" spans="1:8" ht="60">
      <c r="A211" t="str">
        <f t="shared" si="3"/>
        <v>0522030311232091</v>
      </c>
      <c r="B211" s="33" t="s">
        <v>1207</v>
      </c>
      <c r="C211" s="7" t="s">
        <v>1208</v>
      </c>
      <c r="D211" s="6" t="s">
        <v>612</v>
      </c>
      <c r="E211" s="6" t="s">
        <v>1201</v>
      </c>
      <c r="F211" s="7" t="s">
        <v>1202</v>
      </c>
      <c r="G211" s="13" t="s">
        <v>613</v>
      </c>
      <c r="H211" s="13" t="s">
        <v>1209</v>
      </c>
    </row>
    <row r="212" spans="1:8" ht="75">
      <c r="A212" t="str">
        <f t="shared" si="3"/>
        <v>0545070213151199</v>
      </c>
      <c r="B212" s="32" t="s">
        <v>1210</v>
      </c>
      <c r="C212" s="4" t="s">
        <v>1211</v>
      </c>
      <c r="D212" s="3" t="s">
        <v>588</v>
      </c>
      <c r="E212" s="3" t="s">
        <v>1124</v>
      </c>
      <c r="F212" s="4" t="s">
        <v>1125</v>
      </c>
    </row>
    <row r="213" spans="1:8" ht="135">
      <c r="A213" t="str">
        <f t="shared" si="3"/>
        <v>0545070214151199</v>
      </c>
      <c r="B213" s="33" t="s">
        <v>1212</v>
      </c>
      <c r="C213" s="7" t="s">
        <v>1213</v>
      </c>
      <c r="D213" s="6" t="s">
        <v>612</v>
      </c>
      <c r="E213" s="6" t="s">
        <v>1124</v>
      </c>
      <c r="F213" s="7" t="s">
        <v>1125</v>
      </c>
      <c r="G213" s="13" t="s">
        <v>613</v>
      </c>
      <c r="H213" s="13" t="s">
        <v>1214</v>
      </c>
    </row>
    <row r="214" spans="1:8" ht="75">
      <c r="A214" t="str">
        <f t="shared" si="3"/>
        <v>0550041114271014</v>
      </c>
      <c r="B214" s="33" t="s">
        <v>1215</v>
      </c>
      <c r="C214" s="7" t="s">
        <v>1216</v>
      </c>
      <c r="D214" s="6" t="s">
        <v>612</v>
      </c>
      <c r="E214" s="6" t="s">
        <v>495</v>
      </c>
      <c r="F214" s="7" t="s">
        <v>1067</v>
      </c>
      <c r="G214" s="13" t="s">
        <v>613</v>
      </c>
      <c r="H214" s="13" t="s">
        <v>1217</v>
      </c>
    </row>
    <row r="215" spans="1:8" ht="105">
      <c r="A215" t="str">
        <f t="shared" si="3"/>
        <v>0550041115271014</v>
      </c>
      <c r="B215" s="33" t="s">
        <v>1218</v>
      </c>
      <c r="C215" s="7" t="s">
        <v>1219</v>
      </c>
      <c r="D215" s="6" t="s">
        <v>612</v>
      </c>
      <c r="E215" s="6" t="s">
        <v>495</v>
      </c>
      <c r="F215" s="7" t="s">
        <v>1067</v>
      </c>
      <c r="G215" s="13" t="s">
        <v>613</v>
      </c>
      <c r="H215" s="13" t="s">
        <v>1220</v>
      </c>
    </row>
    <row r="216" spans="1:8" ht="90">
      <c r="A216" t="str">
        <f t="shared" si="3"/>
        <v>0550041116151131</v>
      </c>
      <c r="B216" s="33" t="s">
        <v>1221</v>
      </c>
      <c r="C216" s="7" t="s">
        <v>1222</v>
      </c>
      <c r="D216" s="6" t="s">
        <v>612</v>
      </c>
      <c r="E216" s="6" t="s">
        <v>439</v>
      </c>
      <c r="F216" s="7" t="s">
        <v>1095</v>
      </c>
      <c r="G216" s="13" t="s">
        <v>613</v>
      </c>
      <c r="H216" s="13" t="s">
        <v>1223</v>
      </c>
    </row>
    <row r="217" spans="1:8" ht="105">
      <c r="A217" t="str">
        <f t="shared" si="3"/>
        <v>0550041117151199</v>
      </c>
      <c r="B217" s="33" t="s">
        <v>1224</v>
      </c>
      <c r="C217" s="7" t="s">
        <v>1225</v>
      </c>
      <c r="D217" s="6" t="s">
        <v>612</v>
      </c>
      <c r="E217" s="6" t="s">
        <v>1124</v>
      </c>
      <c r="F217" s="7" t="s">
        <v>1125</v>
      </c>
      <c r="G217" s="13" t="s">
        <v>613</v>
      </c>
      <c r="H217" s="13" t="s">
        <v>1226</v>
      </c>
    </row>
    <row r="218" spans="1:8" ht="90">
      <c r="A218" t="str">
        <f t="shared" si="3"/>
        <v>0550041118151132</v>
      </c>
      <c r="B218" s="32" t="s">
        <v>1227</v>
      </c>
      <c r="C218" s="4" t="s">
        <v>1228</v>
      </c>
      <c r="D218" s="3" t="s">
        <v>588</v>
      </c>
      <c r="E218" s="3" t="s">
        <v>402</v>
      </c>
      <c r="F218" s="4" t="s">
        <v>1134</v>
      </c>
    </row>
    <row r="219" spans="1:8" ht="60">
      <c r="A219" t="str">
        <f t="shared" si="3"/>
        <v>0551071603436013</v>
      </c>
      <c r="B219" s="33" t="s">
        <v>1229</v>
      </c>
      <c r="C219" s="7" t="s">
        <v>1230</v>
      </c>
      <c r="D219" s="6" t="s">
        <v>612</v>
      </c>
      <c r="E219" s="6" t="s">
        <v>488</v>
      </c>
      <c r="F219" s="7" t="s">
        <v>791</v>
      </c>
      <c r="G219" s="13" t="s">
        <v>613</v>
      </c>
      <c r="H219" s="13" t="s">
        <v>1231</v>
      </c>
    </row>
    <row r="220" spans="1:8" ht="60">
      <c r="A220" t="str">
        <f t="shared" si="3"/>
        <v>0551071605436013</v>
      </c>
      <c r="B220" s="32" t="s">
        <v>1232</v>
      </c>
      <c r="C220" s="4" t="s">
        <v>1233</v>
      </c>
      <c r="D220" s="3" t="s">
        <v>588</v>
      </c>
      <c r="E220" s="3" t="s">
        <v>488</v>
      </c>
      <c r="F220" s="4" t="s">
        <v>791</v>
      </c>
    </row>
    <row r="221" spans="1:8" ht="60">
      <c r="A221" t="str">
        <f t="shared" si="3"/>
        <v>0552020101111021</v>
      </c>
      <c r="B221" s="33" t="s">
        <v>1234</v>
      </c>
      <c r="C221" s="7" t="s">
        <v>1235</v>
      </c>
      <c r="D221" s="6" t="s">
        <v>612</v>
      </c>
      <c r="E221" s="6" t="s">
        <v>377</v>
      </c>
      <c r="F221" s="7" t="s">
        <v>663</v>
      </c>
      <c r="G221" s="13" t="s">
        <v>613</v>
      </c>
      <c r="H221" s="13" t="s">
        <v>1236</v>
      </c>
    </row>
    <row r="222" spans="1:8" ht="30">
      <c r="A222" t="str">
        <f t="shared" si="3"/>
        <v>0552020103111021</v>
      </c>
      <c r="B222" s="32" t="s">
        <v>1237</v>
      </c>
      <c r="C222" s="4" t="s">
        <v>1238</v>
      </c>
      <c r="D222" s="3" t="s">
        <v>588</v>
      </c>
      <c r="E222" s="3" t="s">
        <v>377</v>
      </c>
      <c r="F222" s="4" t="s">
        <v>663</v>
      </c>
    </row>
    <row r="223" spans="1:8" ht="45">
      <c r="A223" t="str">
        <f t="shared" si="3"/>
        <v>0552020104111021</v>
      </c>
      <c r="B223" s="32" t="s">
        <v>1239</v>
      </c>
      <c r="C223" s="4" t="s">
        <v>1240</v>
      </c>
      <c r="D223" s="3" t="s">
        <v>588</v>
      </c>
      <c r="E223" s="3" t="s">
        <v>377</v>
      </c>
      <c r="F223" s="4" t="s">
        <v>663</v>
      </c>
    </row>
    <row r="224" spans="1:8" ht="75">
      <c r="A224" t="str">
        <f t="shared" si="3"/>
        <v>0552020105113121</v>
      </c>
      <c r="B224" s="32" t="s">
        <v>1241</v>
      </c>
      <c r="C224" s="4" t="s">
        <v>1242</v>
      </c>
      <c r="D224" s="3" t="s">
        <v>588</v>
      </c>
      <c r="E224" s="3" t="s">
        <v>391</v>
      </c>
      <c r="F224" s="4" t="s">
        <v>1243</v>
      </c>
    </row>
    <row r="225" spans="1:8" ht="45">
      <c r="A225" t="str">
        <f t="shared" si="3"/>
        <v>0552020107111021</v>
      </c>
      <c r="B225" s="32" t="s">
        <v>1244</v>
      </c>
      <c r="C225" s="4" t="s">
        <v>1245</v>
      </c>
      <c r="D225" s="3" t="s">
        <v>644</v>
      </c>
      <c r="E225" s="3" t="s">
        <v>377</v>
      </c>
      <c r="F225" s="4" t="s">
        <v>663</v>
      </c>
    </row>
    <row r="226" spans="1:8" ht="90">
      <c r="A226" t="str">
        <f t="shared" si="3"/>
        <v>0552020108413021</v>
      </c>
      <c r="B226" s="32" t="s">
        <v>1246</v>
      </c>
      <c r="C226" s="4" t="s">
        <v>1247</v>
      </c>
      <c r="D226" s="3" t="s">
        <v>588</v>
      </c>
      <c r="E226" s="3" t="s">
        <v>473</v>
      </c>
      <c r="F226" s="4" t="s">
        <v>732</v>
      </c>
    </row>
    <row r="227" spans="1:8" ht="90">
      <c r="A227" t="str">
        <f t="shared" si="3"/>
        <v>0552020109413021</v>
      </c>
      <c r="B227" s="32" t="s">
        <v>1248</v>
      </c>
      <c r="C227" s="4" t="s">
        <v>1249</v>
      </c>
      <c r="D227" s="3" t="s">
        <v>588</v>
      </c>
      <c r="E227" s="3" t="s">
        <v>473</v>
      </c>
      <c r="F227" s="4" t="s">
        <v>732</v>
      </c>
    </row>
    <row r="228" spans="1:8" ht="60">
      <c r="A228" t="str">
        <f t="shared" si="3"/>
        <v>0552020111131071</v>
      </c>
      <c r="B228" s="32" t="s">
        <v>1250</v>
      </c>
      <c r="C228" s="4" t="s">
        <v>1251</v>
      </c>
      <c r="D228" s="3" t="s">
        <v>588</v>
      </c>
      <c r="E228" s="3" t="s">
        <v>408</v>
      </c>
      <c r="F228" s="4" t="s">
        <v>1243</v>
      </c>
    </row>
    <row r="229" spans="1:8" ht="45">
      <c r="A229" t="str">
        <f t="shared" si="3"/>
        <v>0552020112131071</v>
      </c>
      <c r="B229" s="32" t="s">
        <v>1252</v>
      </c>
      <c r="C229" s="4" t="s">
        <v>1253</v>
      </c>
      <c r="D229" s="3" t="s">
        <v>588</v>
      </c>
      <c r="E229" s="3" t="s">
        <v>408</v>
      </c>
      <c r="F229" s="4" t="s">
        <v>1243</v>
      </c>
    </row>
    <row r="230" spans="1:8" ht="45">
      <c r="A230" t="str">
        <f t="shared" si="3"/>
        <v>0552020113119141</v>
      </c>
      <c r="B230" s="32" t="s">
        <v>1254</v>
      </c>
      <c r="C230" s="4" t="s">
        <v>1255</v>
      </c>
      <c r="D230" s="3" t="s">
        <v>588</v>
      </c>
      <c r="E230" s="3" t="s">
        <v>384</v>
      </c>
      <c r="F230" s="4" t="s">
        <v>1256</v>
      </c>
    </row>
    <row r="231" spans="1:8" ht="60">
      <c r="A231" t="str">
        <f t="shared" si="3"/>
        <v>0552020114113121</v>
      </c>
      <c r="B231" s="32" t="s">
        <v>1257</v>
      </c>
      <c r="C231" s="4" t="s">
        <v>1258</v>
      </c>
      <c r="D231" s="3" t="s">
        <v>588</v>
      </c>
      <c r="E231" s="3" t="s">
        <v>391</v>
      </c>
      <c r="F231" s="4" t="s">
        <v>1243</v>
      </c>
    </row>
    <row r="232" spans="1:8" ht="45">
      <c r="A232" t="str">
        <f t="shared" si="3"/>
        <v>0552020401436011</v>
      </c>
      <c r="B232" s="32" t="s">
        <v>1259</v>
      </c>
      <c r="C232" s="4" t="s">
        <v>1260</v>
      </c>
      <c r="D232" s="3" t="s">
        <v>588</v>
      </c>
      <c r="E232" s="3" t="s">
        <v>486</v>
      </c>
      <c r="F232" s="4" t="s">
        <v>1261</v>
      </c>
    </row>
    <row r="233" spans="1:8" ht="30">
      <c r="A233" t="str">
        <f t="shared" si="3"/>
        <v>0552020403436011</v>
      </c>
      <c r="B233" s="32" t="s">
        <v>1262</v>
      </c>
      <c r="C233" s="4" t="s">
        <v>1263</v>
      </c>
      <c r="D233" s="3" t="s">
        <v>588</v>
      </c>
      <c r="E233" s="3" t="s">
        <v>486</v>
      </c>
      <c r="F233" s="4" t="s">
        <v>1261</v>
      </c>
    </row>
    <row r="234" spans="1:8" ht="60">
      <c r="A234" t="str">
        <f t="shared" si="3"/>
        <v>0552020404436012</v>
      </c>
      <c r="B234" s="32" t="s">
        <v>1264</v>
      </c>
      <c r="C234" s="4" t="s">
        <v>1265</v>
      </c>
      <c r="D234" s="3" t="s">
        <v>588</v>
      </c>
      <c r="E234" s="3" t="s">
        <v>545</v>
      </c>
      <c r="F234" s="4" t="s">
        <v>1197</v>
      </c>
    </row>
    <row r="235" spans="1:8" ht="60">
      <c r="A235" t="str">
        <f t="shared" si="3"/>
        <v>0552030202433031</v>
      </c>
      <c r="B235" s="33" t="s">
        <v>1266</v>
      </c>
      <c r="C235" s="7" t="s">
        <v>1267</v>
      </c>
      <c r="D235" s="6" t="s">
        <v>612</v>
      </c>
      <c r="E235" s="6" t="s">
        <v>539</v>
      </c>
      <c r="F235" s="7" t="s">
        <v>1268</v>
      </c>
      <c r="G235" s="13" t="s">
        <v>613</v>
      </c>
      <c r="H235" s="13" t="s">
        <v>1269</v>
      </c>
    </row>
    <row r="236" spans="1:8" ht="90">
      <c r="A236" t="str">
        <f t="shared" si="3"/>
        <v>0552030203433031</v>
      </c>
      <c r="B236" s="32" t="s">
        <v>1270</v>
      </c>
      <c r="C236" s="4" t="s">
        <v>1271</v>
      </c>
      <c r="D236" s="3" t="s">
        <v>588</v>
      </c>
      <c r="E236" s="3" t="s">
        <v>539</v>
      </c>
      <c r="F236" s="4" t="s">
        <v>1268</v>
      </c>
    </row>
    <row r="237" spans="1:8" ht="75">
      <c r="A237" t="str">
        <f t="shared" si="3"/>
        <v>0552030204433031</v>
      </c>
      <c r="B237" s="32" t="s">
        <v>1272</v>
      </c>
      <c r="C237" s="4" t="s">
        <v>1273</v>
      </c>
      <c r="D237" s="3" t="s">
        <v>588</v>
      </c>
      <c r="E237" s="3" t="s">
        <v>539</v>
      </c>
      <c r="F237" s="4" t="s">
        <v>1268</v>
      </c>
    </row>
    <row r="238" spans="1:8" ht="90">
      <c r="A238" t="str">
        <f t="shared" si="3"/>
        <v>0552030205433031</v>
      </c>
      <c r="B238" s="32" t="s">
        <v>1274</v>
      </c>
      <c r="C238" s="4" t="s">
        <v>1275</v>
      </c>
      <c r="D238" s="3" t="s">
        <v>588</v>
      </c>
      <c r="E238" s="3" t="s">
        <v>539</v>
      </c>
      <c r="F238" s="4" t="s">
        <v>1268</v>
      </c>
    </row>
    <row r="239" spans="1:8" ht="60">
      <c r="A239" t="str">
        <f t="shared" si="3"/>
        <v>0552040103436011</v>
      </c>
      <c r="B239" s="33" t="s">
        <v>1276</v>
      </c>
      <c r="C239" s="7" t="s">
        <v>1277</v>
      </c>
      <c r="D239" s="6" t="s">
        <v>612</v>
      </c>
      <c r="E239" s="6" t="s">
        <v>486</v>
      </c>
      <c r="F239" s="7" t="s">
        <v>1261</v>
      </c>
      <c r="G239" s="13" t="s">
        <v>613</v>
      </c>
      <c r="H239" s="13" t="s">
        <v>1278</v>
      </c>
    </row>
    <row r="240" spans="1:8" ht="30">
      <c r="A240" t="str">
        <f t="shared" si="3"/>
        <v>0552040704436011</v>
      </c>
      <c r="B240" s="32" t="s">
        <v>1279</v>
      </c>
      <c r="C240" s="4" t="s">
        <v>1280</v>
      </c>
      <c r="D240" s="3" t="s">
        <v>588</v>
      </c>
      <c r="E240" s="3" t="s">
        <v>486</v>
      </c>
      <c r="F240" s="4" t="s">
        <v>1261</v>
      </c>
    </row>
    <row r="241" spans="1:8" ht="75">
      <c r="A241" t="str">
        <f t="shared" si="3"/>
        <v>0552041102434051</v>
      </c>
      <c r="B241" s="33" t="s">
        <v>1281</v>
      </c>
      <c r="C241" s="7" t="s">
        <v>1282</v>
      </c>
      <c r="D241" s="6" t="s">
        <v>612</v>
      </c>
      <c r="E241" s="6" t="s">
        <v>541</v>
      </c>
      <c r="F241" s="7" t="s">
        <v>685</v>
      </c>
      <c r="G241" s="13" t="s">
        <v>613</v>
      </c>
      <c r="H241" s="13" t="s">
        <v>1283</v>
      </c>
    </row>
    <row r="242" spans="1:8" ht="45">
      <c r="A242" t="str">
        <f t="shared" si="3"/>
        <v>0552070101111021</v>
      </c>
      <c r="B242" s="32" t="s">
        <v>1284</v>
      </c>
      <c r="C242" s="4" t="s">
        <v>1285</v>
      </c>
      <c r="D242" s="3" t="s">
        <v>588</v>
      </c>
      <c r="E242" s="3" t="s">
        <v>377</v>
      </c>
      <c r="F242" s="4" t="s">
        <v>663</v>
      </c>
    </row>
    <row r="243" spans="1:8" ht="75">
      <c r="A243" t="str">
        <f t="shared" si="3"/>
        <v>0552070306111021</v>
      </c>
      <c r="B243" s="32" t="s">
        <v>1286</v>
      </c>
      <c r="C243" s="4" t="s">
        <v>1287</v>
      </c>
      <c r="D243" s="3" t="s">
        <v>588</v>
      </c>
      <c r="E243" s="3" t="s">
        <v>377</v>
      </c>
      <c r="F243" s="4" t="s">
        <v>663</v>
      </c>
    </row>
    <row r="244" spans="1:8" ht="45">
      <c r="A244" t="str">
        <f t="shared" si="3"/>
        <v>0552070308112011</v>
      </c>
      <c r="B244" s="32" t="s">
        <v>1288</v>
      </c>
      <c r="C244" s="4" t="s">
        <v>1289</v>
      </c>
      <c r="D244" s="3" t="s">
        <v>588</v>
      </c>
      <c r="E244" s="3" t="s">
        <v>1290</v>
      </c>
      <c r="F244" s="4" t="s">
        <v>1291</v>
      </c>
    </row>
    <row r="245" spans="1:8" ht="60">
      <c r="A245" t="str">
        <f t="shared" si="3"/>
        <v>0552070309112011</v>
      </c>
      <c r="B245" s="32" t="s">
        <v>1292</v>
      </c>
      <c r="C245" s="4" t="s">
        <v>1293</v>
      </c>
      <c r="D245" s="3" t="s">
        <v>588</v>
      </c>
      <c r="E245" s="3" t="s">
        <v>1290</v>
      </c>
      <c r="F245" s="4" t="s">
        <v>1291</v>
      </c>
    </row>
    <row r="246" spans="1:8" ht="45">
      <c r="A246" t="str">
        <f t="shared" si="3"/>
        <v>0552110110111021</v>
      </c>
      <c r="B246" s="33" t="s">
        <v>1294</v>
      </c>
      <c r="C246" s="7" t="s">
        <v>1295</v>
      </c>
      <c r="D246" s="6" t="s">
        <v>612</v>
      </c>
      <c r="E246" s="6" t="s">
        <v>377</v>
      </c>
      <c r="F246" s="7" t="s">
        <v>663</v>
      </c>
      <c r="G246" s="13" t="s">
        <v>613</v>
      </c>
      <c r="H246" s="13" t="s">
        <v>1296</v>
      </c>
    </row>
    <row r="247" spans="1:8" ht="75">
      <c r="A247" t="str">
        <f t="shared" si="3"/>
        <v>0552120101151199</v>
      </c>
      <c r="B247" s="32" t="s">
        <v>1297</v>
      </c>
      <c r="C247" s="4" t="s">
        <v>1298</v>
      </c>
      <c r="D247" s="3" t="s">
        <v>588</v>
      </c>
      <c r="E247" s="3" t="s">
        <v>1124</v>
      </c>
      <c r="F247" s="4" t="s">
        <v>1125</v>
      </c>
    </row>
    <row r="248" spans="1:8" ht="90">
      <c r="A248" t="str">
        <f t="shared" si="3"/>
        <v>0552120102151142</v>
      </c>
      <c r="B248" s="32" t="s">
        <v>1299</v>
      </c>
      <c r="C248" s="4" t="s">
        <v>1300</v>
      </c>
      <c r="D248" s="3" t="s">
        <v>588</v>
      </c>
      <c r="E248" s="3" t="s">
        <v>405</v>
      </c>
      <c r="F248" s="4" t="s">
        <v>1063</v>
      </c>
    </row>
    <row r="249" spans="1:8" ht="90">
      <c r="A249" t="str">
        <f t="shared" si="3"/>
        <v>0552120103151199</v>
      </c>
      <c r="B249" s="32" t="s">
        <v>1301</v>
      </c>
      <c r="C249" s="4" t="s">
        <v>1302</v>
      </c>
      <c r="D249" s="3" t="s">
        <v>588</v>
      </c>
      <c r="E249" s="3" t="s">
        <v>1124</v>
      </c>
      <c r="F249" s="4" t="s">
        <v>1125</v>
      </c>
    </row>
    <row r="250" spans="1:8" ht="105">
      <c r="A250" t="str">
        <f t="shared" si="3"/>
        <v>0552120104151199</v>
      </c>
      <c r="B250" s="32" t="s">
        <v>1303</v>
      </c>
      <c r="C250" s="4" t="s">
        <v>1304</v>
      </c>
      <c r="D250" s="3" t="s">
        <v>588</v>
      </c>
      <c r="E250" s="3" t="s">
        <v>1124</v>
      </c>
      <c r="F250" s="4" t="s">
        <v>1125</v>
      </c>
    </row>
    <row r="251" spans="1:8" ht="90">
      <c r="A251" t="str">
        <f t="shared" si="3"/>
        <v>0552120105151199</v>
      </c>
      <c r="B251" s="32" t="s">
        <v>1305</v>
      </c>
      <c r="C251" s="4" t="s">
        <v>1306</v>
      </c>
      <c r="D251" s="3" t="s">
        <v>588</v>
      </c>
      <c r="E251" s="3" t="s">
        <v>1124</v>
      </c>
      <c r="F251" s="4" t="s">
        <v>1125</v>
      </c>
    </row>
    <row r="252" spans="1:8" ht="75">
      <c r="A252" t="str">
        <f t="shared" si="3"/>
        <v>0552130101151199</v>
      </c>
      <c r="B252" s="32" t="s">
        <v>1307</v>
      </c>
      <c r="C252" s="4" t="s">
        <v>1308</v>
      </c>
      <c r="D252" s="3" t="s">
        <v>588</v>
      </c>
      <c r="E252" s="3" t="s">
        <v>1124</v>
      </c>
      <c r="F252" s="4" t="s">
        <v>1125</v>
      </c>
    </row>
    <row r="253" spans="1:8" ht="45">
      <c r="A253" t="str">
        <f t="shared" si="3"/>
        <v>0609040205274099</v>
      </c>
      <c r="B253" s="32" t="s">
        <v>1309</v>
      </c>
      <c r="C253" s="4" t="s">
        <v>1310</v>
      </c>
      <c r="D253" s="3" t="s">
        <v>588</v>
      </c>
      <c r="E253" s="3" t="s">
        <v>1311</v>
      </c>
      <c r="F253" s="4" t="s">
        <v>1312</v>
      </c>
    </row>
    <row r="254" spans="1:8" ht="75">
      <c r="A254" t="str">
        <f t="shared" si="3"/>
        <v>0609040217274032</v>
      </c>
      <c r="B254" s="32" t="s">
        <v>1313</v>
      </c>
      <c r="C254" s="4" t="s">
        <v>1314</v>
      </c>
      <c r="D254" s="3" t="s">
        <v>588</v>
      </c>
      <c r="E254" s="3" t="s">
        <v>1315</v>
      </c>
      <c r="F254" s="4" t="s">
        <v>1316</v>
      </c>
    </row>
    <row r="255" spans="1:8" ht="60">
      <c r="A255" t="str">
        <f t="shared" si="3"/>
        <v>0609049902273099</v>
      </c>
      <c r="B255" s="32" t="s">
        <v>1317</v>
      </c>
      <c r="C255" s="4" t="s">
        <v>1318</v>
      </c>
      <c r="D255" s="3" t="s">
        <v>588</v>
      </c>
      <c r="E255" s="3" t="s">
        <v>1319</v>
      </c>
      <c r="F255" s="4" t="s">
        <v>1320</v>
      </c>
    </row>
    <row r="256" spans="1:8" ht="60">
      <c r="A256" t="str">
        <f t="shared" si="3"/>
        <v>0609070208271014</v>
      </c>
      <c r="B256" s="33" t="s">
        <v>1321</v>
      </c>
      <c r="C256" s="7" t="s">
        <v>1322</v>
      </c>
      <c r="D256" s="6" t="s">
        <v>612</v>
      </c>
      <c r="E256" s="6" t="s">
        <v>495</v>
      </c>
      <c r="F256" s="7" t="s">
        <v>1067</v>
      </c>
      <c r="G256" s="13" t="s">
        <v>613</v>
      </c>
      <c r="H256" s="13" t="s">
        <v>1323</v>
      </c>
    </row>
    <row r="257" spans="1:8" ht="75">
      <c r="A257" t="str">
        <f t="shared" si="3"/>
        <v>0609070209274099</v>
      </c>
      <c r="B257" s="32" t="s">
        <v>1324</v>
      </c>
      <c r="C257" s="4" t="s">
        <v>1325</v>
      </c>
      <c r="D257" s="3" t="s">
        <v>588</v>
      </c>
      <c r="E257" s="3" t="s">
        <v>1311</v>
      </c>
      <c r="F257" s="4" t="s">
        <v>1312</v>
      </c>
    </row>
    <row r="258" spans="1:8" ht="90">
      <c r="A258" t="str">
        <f t="shared" si="3"/>
        <v>0609070210274099</v>
      </c>
      <c r="B258" s="32" t="s">
        <v>1326</v>
      </c>
      <c r="C258" s="4" t="s">
        <v>1327</v>
      </c>
      <c r="D258" s="3" t="s">
        <v>588</v>
      </c>
      <c r="E258" s="3" t="s">
        <v>1311</v>
      </c>
      <c r="F258" s="4" t="s">
        <v>1312</v>
      </c>
    </row>
    <row r="259" spans="1:8" ht="105">
      <c r="A259" t="str">
        <f t="shared" si="3"/>
        <v>0609070211274099</v>
      </c>
      <c r="B259" s="32" t="s">
        <v>1328</v>
      </c>
      <c r="C259" s="4" t="s">
        <v>1329</v>
      </c>
      <c r="D259" s="3" t="s">
        <v>588</v>
      </c>
      <c r="E259" s="3" t="s">
        <v>1311</v>
      </c>
      <c r="F259" s="4" t="s">
        <v>1312</v>
      </c>
    </row>
    <row r="260" spans="1:8" ht="75">
      <c r="A260" t="str">
        <f t="shared" si="3"/>
        <v>0609070219439031</v>
      </c>
      <c r="B260" s="32" t="s">
        <v>1330</v>
      </c>
      <c r="C260" s="4" t="s">
        <v>1331</v>
      </c>
      <c r="D260" s="3" t="s">
        <v>588</v>
      </c>
      <c r="E260" s="3" t="s">
        <v>1071</v>
      </c>
      <c r="F260" s="4" t="s">
        <v>1072</v>
      </c>
    </row>
    <row r="261" spans="1:8" ht="75">
      <c r="A261" t="str">
        <f t="shared" ref="A261:A324" si="4">CONCATENATE(B261,E261)</f>
        <v>0610010507274099</v>
      </c>
      <c r="B261" s="32" t="s">
        <v>1332</v>
      </c>
      <c r="C261" s="4" t="s">
        <v>1333</v>
      </c>
      <c r="D261" s="3" t="s">
        <v>588</v>
      </c>
      <c r="E261" s="3" t="s">
        <v>1311</v>
      </c>
      <c r="F261" s="4" t="s">
        <v>1312</v>
      </c>
    </row>
    <row r="262" spans="1:8" ht="60">
      <c r="A262" t="str">
        <f t="shared" si="4"/>
        <v>0610010513274031</v>
      </c>
      <c r="B262" s="32" t="s">
        <v>1334</v>
      </c>
      <c r="C262" s="4" t="s">
        <v>1335</v>
      </c>
      <c r="D262" s="3" t="s">
        <v>588</v>
      </c>
      <c r="E262" s="3" t="s">
        <v>1336</v>
      </c>
      <c r="F262" s="4" t="s">
        <v>1337</v>
      </c>
    </row>
    <row r="263" spans="1:8" ht="60">
      <c r="A263" t="str">
        <f t="shared" si="4"/>
        <v>0610010522274012</v>
      </c>
      <c r="B263" s="33" t="s">
        <v>1338</v>
      </c>
      <c r="C263" s="7" t="s">
        <v>1339</v>
      </c>
      <c r="D263" s="6" t="s">
        <v>612</v>
      </c>
      <c r="E263" s="6" t="s">
        <v>1340</v>
      </c>
      <c r="F263" s="7" t="s">
        <v>1341</v>
      </c>
      <c r="G263" s="13" t="s">
        <v>613</v>
      </c>
      <c r="H263" s="13" t="s">
        <v>1342</v>
      </c>
    </row>
    <row r="264" spans="1:8" ht="60">
      <c r="A264" t="str">
        <f t="shared" si="4"/>
        <v>0610010524274031</v>
      </c>
      <c r="B264" s="33" t="s">
        <v>1343</v>
      </c>
      <c r="C264" s="7" t="s">
        <v>1344</v>
      </c>
      <c r="D264" s="6" t="s">
        <v>612</v>
      </c>
      <c r="E264" s="6" t="s">
        <v>1336</v>
      </c>
      <c r="F264" s="7" t="s">
        <v>1337</v>
      </c>
      <c r="G264" s="13" t="s">
        <v>613</v>
      </c>
      <c r="H264" s="13" t="s">
        <v>1345</v>
      </c>
    </row>
    <row r="265" spans="1:8" ht="60">
      <c r="A265" t="str">
        <f t="shared" si="4"/>
        <v>0610020203274032</v>
      </c>
      <c r="B265" s="33" t="s">
        <v>1346</v>
      </c>
      <c r="C265" s="7" t="s">
        <v>1347</v>
      </c>
      <c r="D265" s="6" t="s">
        <v>612</v>
      </c>
      <c r="E265" s="6" t="s">
        <v>1315</v>
      </c>
      <c r="F265" s="7" t="s">
        <v>1316</v>
      </c>
      <c r="G265" s="13" t="s">
        <v>613</v>
      </c>
      <c r="H265" s="13" t="s">
        <v>1348</v>
      </c>
    </row>
    <row r="266" spans="1:8" ht="45">
      <c r="A266" t="str">
        <f t="shared" si="4"/>
        <v>0610020216274031</v>
      </c>
      <c r="B266" s="32" t="s">
        <v>1349</v>
      </c>
      <c r="C266" s="4" t="s">
        <v>1350</v>
      </c>
      <c r="D266" s="3" t="s">
        <v>588</v>
      </c>
      <c r="E266" s="3" t="s">
        <v>1336</v>
      </c>
      <c r="F266" s="4" t="s">
        <v>1337</v>
      </c>
    </row>
    <row r="267" spans="1:8" ht="90">
      <c r="A267" t="str">
        <f t="shared" si="4"/>
        <v>0610020218274032</v>
      </c>
      <c r="B267" s="33" t="s">
        <v>1351</v>
      </c>
      <c r="C267" s="7" t="s">
        <v>1352</v>
      </c>
      <c r="D267" s="6" t="s">
        <v>612</v>
      </c>
      <c r="E267" s="6" t="s">
        <v>1315</v>
      </c>
      <c r="F267" s="7" t="s">
        <v>1316</v>
      </c>
      <c r="G267" s="13" t="s">
        <v>613</v>
      </c>
      <c r="H267" s="13" t="s">
        <v>1353</v>
      </c>
    </row>
    <row r="268" spans="1:8" ht="75">
      <c r="A268" t="str">
        <f t="shared" si="4"/>
        <v>0610030400271014</v>
      </c>
      <c r="B268" s="33" t="s">
        <v>1354</v>
      </c>
      <c r="C268" s="7" t="s">
        <v>1355</v>
      </c>
      <c r="D268" s="6" t="s">
        <v>612</v>
      </c>
      <c r="E268" s="6" t="s">
        <v>495</v>
      </c>
      <c r="F268" s="7" t="s">
        <v>1067</v>
      </c>
      <c r="G268" s="13" t="s">
        <v>613</v>
      </c>
      <c r="H268" s="13" t="s">
        <v>1356</v>
      </c>
    </row>
    <row r="269" spans="1:8" ht="60">
      <c r="A269" t="str">
        <f t="shared" si="4"/>
        <v>0610030414274031</v>
      </c>
      <c r="B269" s="32" t="s">
        <v>1357</v>
      </c>
      <c r="C269" s="4" t="s">
        <v>1358</v>
      </c>
      <c r="D269" s="3" t="s">
        <v>588</v>
      </c>
      <c r="E269" s="3" t="s">
        <v>1336</v>
      </c>
      <c r="F269" s="4" t="s">
        <v>1337</v>
      </c>
    </row>
    <row r="270" spans="1:8" ht="75">
      <c r="A270" t="str">
        <f t="shared" si="4"/>
        <v>0610030500515113</v>
      </c>
      <c r="B270" s="33" t="s">
        <v>1359</v>
      </c>
      <c r="C270" s="7" t="s">
        <v>1360</v>
      </c>
      <c r="D270" s="6" t="s">
        <v>612</v>
      </c>
      <c r="E270" s="6" t="s">
        <v>1361</v>
      </c>
      <c r="F270" s="7" t="s">
        <v>1362</v>
      </c>
      <c r="G270" s="13" t="s">
        <v>613</v>
      </c>
      <c r="H270" s="13" t="s">
        <v>1363</v>
      </c>
    </row>
    <row r="271" spans="1:8" ht="60">
      <c r="A271" t="str">
        <f t="shared" si="4"/>
        <v>0610030501439031</v>
      </c>
      <c r="B271" s="33" t="s">
        <v>1364</v>
      </c>
      <c r="C271" s="7" t="s">
        <v>1365</v>
      </c>
      <c r="D271" s="6" t="s">
        <v>612</v>
      </c>
      <c r="E271" s="6" t="s">
        <v>1071</v>
      </c>
      <c r="F271" s="7" t="s">
        <v>1072</v>
      </c>
      <c r="G271" s="13" t="s">
        <v>613</v>
      </c>
      <c r="H271" s="13" t="s">
        <v>1366</v>
      </c>
    </row>
    <row r="272" spans="1:8" ht="30">
      <c r="A272" t="str">
        <f t="shared" si="4"/>
        <v>0611020301151143</v>
      </c>
      <c r="B272" s="32" t="s">
        <v>1367</v>
      </c>
      <c r="C272" s="4" t="s">
        <v>1368</v>
      </c>
      <c r="D272" s="3" t="s">
        <v>588</v>
      </c>
      <c r="E272" s="3" t="s">
        <v>406</v>
      </c>
      <c r="F272" s="4" t="s">
        <v>1141</v>
      </c>
    </row>
    <row r="273" spans="1:8" ht="75">
      <c r="A273" t="str">
        <f t="shared" si="4"/>
        <v>0611050101151051</v>
      </c>
      <c r="B273" s="32" t="s">
        <v>1369</v>
      </c>
      <c r="C273" s="4" t="s">
        <v>1370</v>
      </c>
      <c r="D273" s="3" t="s">
        <v>588</v>
      </c>
      <c r="E273" s="3" t="s">
        <v>1371</v>
      </c>
      <c r="F273" s="4" t="s">
        <v>1090</v>
      </c>
    </row>
    <row r="274" spans="1:8" ht="45">
      <c r="A274" t="str">
        <f t="shared" si="4"/>
        <v>0611080302271024</v>
      </c>
      <c r="B274" s="32" t="s">
        <v>1372</v>
      </c>
      <c r="C274" s="4" t="s">
        <v>1373</v>
      </c>
      <c r="D274" s="3" t="s">
        <v>588</v>
      </c>
      <c r="E274" s="3" t="s">
        <v>416</v>
      </c>
      <c r="F274" s="4" t="s">
        <v>1374</v>
      </c>
    </row>
    <row r="275" spans="1:8" ht="60">
      <c r="A275" t="str">
        <f t="shared" si="4"/>
        <v>0611080303271024</v>
      </c>
      <c r="B275" s="32" t="s">
        <v>1375</v>
      </c>
      <c r="C275" s="4" t="s">
        <v>1376</v>
      </c>
      <c r="D275" s="3" t="s">
        <v>588</v>
      </c>
      <c r="E275" s="3" t="s">
        <v>416</v>
      </c>
      <c r="F275" s="4" t="s">
        <v>1374</v>
      </c>
    </row>
    <row r="276" spans="1:8" ht="60">
      <c r="A276" t="str">
        <f t="shared" si="4"/>
        <v>0611080304271024</v>
      </c>
      <c r="B276" s="32" t="s">
        <v>1377</v>
      </c>
      <c r="C276" s="4" t="s">
        <v>1378</v>
      </c>
      <c r="D276" s="3" t="s">
        <v>588</v>
      </c>
      <c r="E276" s="3" t="s">
        <v>416</v>
      </c>
      <c r="F276" s="4" t="s">
        <v>1374</v>
      </c>
    </row>
    <row r="277" spans="1:8" ht="60">
      <c r="A277" t="str">
        <f t="shared" si="4"/>
        <v>0611090104151143</v>
      </c>
      <c r="B277" s="32" t="s">
        <v>1379</v>
      </c>
      <c r="C277" s="4" t="s">
        <v>1380</v>
      </c>
      <c r="D277" s="3" t="s">
        <v>588</v>
      </c>
      <c r="E277" s="3" t="s">
        <v>406</v>
      </c>
      <c r="F277" s="4" t="s">
        <v>1141</v>
      </c>
    </row>
    <row r="278" spans="1:8" ht="60">
      <c r="A278" t="str">
        <f t="shared" si="4"/>
        <v>0611100206151142</v>
      </c>
      <c r="B278" s="32" t="s">
        <v>1381</v>
      </c>
      <c r="C278" s="4" t="s">
        <v>1382</v>
      </c>
      <c r="D278" s="3" t="s">
        <v>588</v>
      </c>
      <c r="E278" s="3" t="s">
        <v>405</v>
      </c>
      <c r="F278" s="4" t="s">
        <v>1063</v>
      </c>
    </row>
    <row r="279" spans="1:8" ht="60">
      <c r="A279" t="str">
        <f t="shared" si="4"/>
        <v>0611100207151142</v>
      </c>
      <c r="B279" s="32" t="s">
        <v>1383</v>
      </c>
      <c r="C279" s="4" t="s">
        <v>1384</v>
      </c>
      <c r="D279" s="3" t="s">
        <v>588</v>
      </c>
      <c r="E279" s="3" t="s">
        <v>405</v>
      </c>
      <c r="F279" s="4" t="s">
        <v>1063</v>
      </c>
    </row>
    <row r="280" spans="1:8" ht="30">
      <c r="A280" t="str">
        <f t="shared" si="4"/>
        <v>0612040102395012</v>
      </c>
      <c r="B280" s="33" t="s">
        <v>1385</v>
      </c>
      <c r="C280" s="7" t="s">
        <v>1386</v>
      </c>
      <c r="D280" s="6" t="s">
        <v>612</v>
      </c>
      <c r="E280" s="6" t="s">
        <v>1387</v>
      </c>
      <c r="F280" s="7" t="s">
        <v>1388</v>
      </c>
      <c r="G280" s="13" t="s">
        <v>613</v>
      </c>
      <c r="H280" s="13" t="s">
        <v>1389</v>
      </c>
    </row>
    <row r="281" spans="1:8">
      <c r="A281" t="str">
        <f t="shared" si="4"/>
        <v>0612040200395011</v>
      </c>
      <c r="B281" s="33" t="s">
        <v>1390</v>
      </c>
      <c r="C281" s="7" t="s">
        <v>1391</v>
      </c>
      <c r="D281" s="6" t="s">
        <v>612</v>
      </c>
      <c r="E281" s="6" t="s">
        <v>1392</v>
      </c>
      <c r="F281" s="7" t="s">
        <v>1393</v>
      </c>
      <c r="G281" s="13" t="s">
        <v>613</v>
      </c>
      <c r="H281" s="13" t="s">
        <v>1394</v>
      </c>
    </row>
    <row r="282" spans="1:8" ht="30">
      <c r="A282" t="str">
        <f t="shared" si="4"/>
        <v>0612040805395094</v>
      </c>
      <c r="B282" s="33" t="s">
        <v>1395</v>
      </c>
      <c r="C282" s="7" t="s">
        <v>1396</v>
      </c>
      <c r="D282" s="6" t="s">
        <v>612</v>
      </c>
      <c r="E282" s="6" t="s">
        <v>1397</v>
      </c>
      <c r="F282" s="7" t="s">
        <v>1398</v>
      </c>
      <c r="G282" s="13" t="s">
        <v>613</v>
      </c>
      <c r="H282" s="13" t="s">
        <v>1399</v>
      </c>
    </row>
    <row r="283" spans="1:8" ht="30">
      <c r="A283" t="str">
        <f t="shared" si="4"/>
        <v>0612040902395094</v>
      </c>
      <c r="B283" s="33" t="s">
        <v>1400</v>
      </c>
      <c r="C283" s="7" t="s">
        <v>1401</v>
      </c>
      <c r="D283" s="6" t="s">
        <v>612</v>
      </c>
      <c r="E283" s="6" t="s">
        <v>1397</v>
      </c>
      <c r="F283" s="7" t="s">
        <v>1398</v>
      </c>
      <c r="G283" s="13" t="s">
        <v>613</v>
      </c>
      <c r="H283" s="13" t="s">
        <v>1402</v>
      </c>
    </row>
    <row r="284" spans="1:8" ht="30">
      <c r="A284" t="str">
        <f t="shared" si="4"/>
        <v>0612041004395092</v>
      </c>
      <c r="B284" s="33" t="s">
        <v>1403</v>
      </c>
      <c r="C284" s="7" t="s">
        <v>1404</v>
      </c>
      <c r="D284" s="6" t="s">
        <v>612</v>
      </c>
      <c r="E284" s="6" t="s">
        <v>1405</v>
      </c>
      <c r="F284" s="7" t="s">
        <v>1406</v>
      </c>
      <c r="G284" s="13" t="s">
        <v>613</v>
      </c>
      <c r="H284" s="13" t="s">
        <v>1407</v>
      </c>
    </row>
    <row r="285" spans="1:8" ht="45">
      <c r="A285" t="str">
        <f t="shared" si="4"/>
        <v>0612050102351011</v>
      </c>
      <c r="B285" s="32" t="s">
        <v>1408</v>
      </c>
      <c r="C285" s="4" t="s">
        <v>1409</v>
      </c>
      <c r="D285" s="3" t="s">
        <v>588</v>
      </c>
      <c r="E285" s="3" t="s">
        <v>458</v>
      </c>
      <c r="F285" s="4" t="s">
        <v>1410</v>
      </c>
    </row>
    <row r="286" spans="1:8" ht="60">
      <c r="A286" t="str">
        <f t="shared" si="4"/>
        <v>0612050103351011</v>
      </c>
      <c r="B286" s="33" t="s">
        <v>1411</v>
      </c>
      <c r="C286" s="7" t="s">
        <v>1412</v>
      </c>
      <c r="D286" s="6" t="s">
        <v>612</v>
      </c>
      <c r="E286" s="6" t="s">
        <v>458</v>
      </c>
      <c r="F286" s="7" t="s">
        <v>1410</v>
      </c>
      <c r="G286" s="13" t="s">
        <v>613</v>
      </c>
      <c r="H286" s="13" t="s">
        <v>1413</v>
      </c>
    </row>
    <row r="287" spans="1:8" ht="45">
      <c r="A287" t="str">
        <f t="shared" si="4"/>
        <v>0612050104119051</v>
      </c>
      <c r="B287" s="32" t="s">
        <v>1414</v>
      </c>
      <c r="C287" s="4" t="s">
        <v>1415</v>
      </c>
      <c r="D287" s="3" t="s">
        <v>588</v>
      </c>
      <c r="E287" s="3" t="s">
        <v>382</v>
      </c>
      <c r="F287" s="4" t="s">
        <v>702</v>
      </c>
    </row>
    <row r="288" spans="1:8" ht="60">
      <c r="A288" t="str">
        <f t="shared" si="4"/>
        <v>0612050105351012</v>
      </c>
      <c r="B288" s="32" t="s">
        <v>1416</v>
      </c>
      <c r="C288" s="4" t="s">
        <v>1417</v>
      </c>
      <c r="D288" s="3" t="s">
        <v>588</v>
      </c>
      <c r="E288" s="3" t="s">
        <v>535</v>
      </c>
      <c r="F288" s="4" t="s">
        <v>1418</v>
      </c>
    </row>
    <row r="289" spans="1:8" ht="30">
      <c r="A289" t="str">
        <f t="shared" si="4"/>
        <v>0612050301351011</v>
      </c>
      <c r="B289" s="32" t="s">
        <v>1419</v>
      </c>
      <c r="C289" s="4" t="s">
        <v>1420</v>
      </c>
      <c r="D289" s="3" t="s">
        <v>588</v>
      </c>
      <c r="E289" s="3" t="s">
        <v>458</v>
      </c>
      <c r="F289" s="4" t="s">
        <v>1410</v>
      </c>
    </row>
    <row r="290" spans="1:8" ht="45">
      <c r="A290" t="str">
        <f t="shared" si="4"/>
        <v>0612050302352014</v>
      </c>
      <c r="B290" s="32" t="s">
        <v>1421</v>
      </c>
      <c r="C290" s="4" t="s">
        <v>1422</v>
      </c>
      <c r="D290" s="3" t="s">
        <v>588</v>
      </c>
      <c r="E290" s="3" t="s">
        <v>1423</v>
      </c>
      <c r="F290" s="4" t="s">
        <v>1424</v>
      </c>
    </row>
    <row r="291" spans="1:8" ht="90">
      <c r="A291" t="str">
        <f t="shared" si="4"/>
        <v>0612050303352014</v>
      </c>
      <c r="B291" s="33" t="s">
        <v>1425</v>
      </c>
      <c r="C291" s="7" t="s">
        <v>1426</v>
      </c>
      <c r="D291" s="6" t="s">
        <v>612</v>
      </c>
      <c r="E291" s="6" t="s">
        <v>1423</v>
      </c>
      <c r="F291" s="7" t="s">
        <v>1424</v>
      </c>
      <c r="G291" s="13" t="s">
        <v>613</v>
      </c>
      <c r="H291" s="13" t="s">
        <v>1427</v>
      </c>
    </row>
    <row r="292" spans="1:8" ht="60">
      <c r="A292" t="str">
        <f t="shared" si="4"/>
        <v>0612050304352014</v>
      </c>
      <c r="B292" s="33" t="s">
        <v>1428</v>
      </c>
      <c r="C292" s="7" t="s">
        <v>1429</v>
      </c>
      <c r="D292" s="6" t="s">
        <v>612</v>
      </c>
      <c r="E292" s="6" t="s">
        <v>1423</v>
      </c>
      <c r="F292" s="7" t="s">
        <v>1424</v>
      </c>
      <c r="G292" s="13" t="s">
        <v>613</v>
      </c>
      <c r="H292" s="13" t="s">
        <v>1430</v>
      </c>
    </row>
    <row r="293" spans="1:8" ht="90">
      <c r="A293" t="str">
        <f t="shared" si="4"/>
        <v>0612050401352014</v>
      </c>
      <c r="B293" s="32" t="s">
        <v>1431</v>
      </c>
      <c r="C293" s="4" t="s">
        <v>1432</v>
      </c>
      <c r="D293" s="3" t="s">
        <v>588</v>
      </c>
      <c r="E293" s="3" t="s">
        <v>1423</v>
      </c>
      <c r="F293" s="4" t="s">
        <v>1424</v>
      </c>
    </row>
    <row r="294" spans="1:8" ht="90">
      <c r="A294" t="str">
        <f t="shared" si="4"/>
        <v>0615000007173029</v>
      </c>
      <c r="B294" s="32" t="s">
        <v>1433</v>
      </c>
      <c r="C294" s="4" t="s">
        <v>1434</v>
      </c>
      <c r="D294" s="3" t="s">
        <v>588</v>
      </c>
      <c r="E294" s="3" t="s">
        <v>1435</v>
      </c>
      <c r="F294" s="4" t="s">
        <v>1436</v>
      </c>
    </row>
    <row r="295" spans="1:8" ht="60">
      <c r="A295" t="str">
        <f t="shared" si="4"/>
        <v>0615000009173027</v>
      </c>
      <c r="B295" s="32" t="s">
        <v>1437</v>
      </c>
      <c r="C295" s="4" t="s">
        <v>1438</v>
      </c>
      <c r="D295" s="3" t="s">
        <v>588</v>
      </c>
      <c r="E295" s="3" t="s">
        <v>1439</v>
      </c>
      <c r="F295" s="4" t="s">
        <v>1440</v>
      </c>
    </row>
    <row r="296" spans="1:8" ht="60">
      <c r="A296" t="str">
        <f t="shared" si="4"/>
        <v>0615000012173029</v>
      </c>
      <c r="B296" s="32" t="s">
        <v>1441</v>
      </c>
      <c r="C296" s="4" t="s">
        <v>1442</v>
      </c>
      <c r="D296" s="3" t="s">
        <v>588</v>
      </c>
      <c r="E296" s="3" t="s">
        <v>1435</v>
      </c>
      <c r="F296" s="4" t="s">
        <v>1436</v>
      </c>
    </row>
    <row r="297" spans="1:8" ht="30">
      <c r="A297" t="str">
        <f t="shared" si="4"/>
        <v>0615000013173027</v>
      </c>
      <c r="B297" s="32" t="s">
        <v>1443</v>
      </c>
      <c r="C297" s="4" t="s">
        <v>1444</v>
      </c>
      <c r="D297" s="3" t="s">
        <v>588</v>
      </c>
      <c r="E297" s="3" t="s">
        <v>1439</v>
      </c>
      <c r="F297" s="4" t="s">
        <v>1440</v>
      </c>
    </row>
    <row r="298" spans="1:8" ht="75">
      <c r="A298" t="str">
        <f t="shared" si="4"/>
        <v>0615000015514012</v>
      </c>
      <c r="B298" s="32" t="s">
        <v>1445</v>
      </c>
      <c r="C298" s="4" t="s">
        <v>1446</v>
      </c>
      <c r="D298" s="3" t="s">
        <v>588</v>
      </c>
      <c r="E298" s="3" t="s">
        <v>1447</v>
      </c>
      <c r="F298" s="4" t="s">
        <v>1448</v>
      </c>
    </row>
    <row r="299" spans="1:8" ht="45">
      <c r="A299" t="str">
        <f t="shared" si="4"/>
        <v>0615030300173023</v>
      </c>
      <c r="B299" s="33" t="s">
        <v>1449</v>
      </c>
      <c r="C299" s="7" t="s">
        <v>1450</v>
      </c>
      <c r="D299" s="6" t="s">
        <v>612</v>
      </c>
      <c r="E299" s="6" t="s">
        <v>459</v>
      </c>
      <c r="F299" s="7" t="s">
        <v>1451</v>
      </c>
      <c r="G299" s="13" t="s">
        <v>613</v>
      </c>
      <c r="H299" s="13" t="s">
        <v>1452</v>
      </c>
    </row>
    <row r="300" spans="1:8" ht="60">
      <c r="A300" t="str">
        <f t="shared" si="4"/>
        <v>0615030309173023</v>
      </c>
      <c r="B300" s="32" t="s">
        <v>1453</v>
      </c>
      <c r="C300" s="4" t="s">
        <v>1454</v>
      </c>
      <c r="D300" s="3" t="s">
        <v>588</v>
      </c>
      <c r="E300" s="3" t="s">
        <v>459</v>
      </c>
      <c r="F300" s="4" t="s">
        <v>1451</v>
      </c>
    </row>
    <row r="301" spans="1:8" ht="75">
      <c r="A301" t="str">
        <f t="shared" si="4"/>
        <v>0615030310173023</v>
      </c>
      <c r="B301" s="32" t="s">
        <v>1455</v>
      </c>
      <c r="C301" s="4" t="s">
        <v>1456</v>
      </c>
      <c r="D301" s="3" t="s">
        <v>588</v>
      </c>
      <c r="E301" s="3" t="s">
        <v>459</v>
      </c>
      <c r="F301" s="4" t="s">
        <v>1451</v>
      </c>
    </row>
    <row r="302" spans="1:8" ht="30">
      <c r="A302" t="str">
        <f t="shared" si="4"/>
        <v>0615030313173023</v>
      </c>
      <c r="B302" s="32" t="s">
        <v>1457</v>
      </c>
      <c r="C302" s="4" t="s">
        <v>1458</v>
      </c>
      <c r="D302" s="3" t="s">
        <v>588</v>
      </c>
      <c r="E302" s="3" t="s">
        <v>459</v>
      </c>
      <c r="F302" s="4" t="s">
        <v>1451</v>
      </c>
    </row>
    <row r="303" spans="1:8" ht="45">
      <c r="A303" t="str">
        <f t="shared" si="4"/>
        <v>0615030315512022</v>
      </c>
      <c r="B303" s="33" t="s">
        <v>1459</v>
      </c>
      <c r="C303" s="7" t="s">
        <v>1460</v>
      </c>
      <c r="D303" s="6" t="s">
        <v>612</v>
      </c>
      <c r="E303" s="6" t="s">
        <v>1461</v>
      </c>
      <c r="F303" s="7" t="s">
        <v>1462</v>
      </c>
      <c r="G303" s="13" t="s">
        <v>613</v>
      </c>
      <c r="H303" s="13" t="s">
        <v>1463</v>
      </c>
    </row>
    <row r="304" spans="1:8" ht="45">
      <c r="A304" t="str">
        <f t="shared" si="4"/>
        <v>0615030316173023</v>
      </c>
      <c r="B304" s="33" t="s">
        <v>1464</v>
      </c>
      <c r="C304" s="7" t="s">
        <v>1465</v>
      </c>
      <c r="D304" s="6" t="s">
        <v>612</v>
      </c>
      <c r="E304" s="6" t="s">
        <v>459</v>
      </c>
      <c r="F304" s="7" t="s">
        <v>1451</v>
      </c>
      <c r="G304" s="13" t="s">
        <v>613</v>
      </c>
      <c r="H304" s="13" t="s">
        <v>1466</v>
      </c>
    </row>
    <row r="305" spans="1:8" ht="60">
      <c r="A305" t="str">
        <f t="shared" si="4"/>
        <v>0615030332173023</v>
      </c>
      <c r="B305" s="33" t="s">
        <v>1467</v>
      </c>
      <c r="C305" s="7" t="s">
        <v>1468</v>
      </c>
      <c r="D305" s="6" t="s">
        <v>612</v>
      </c>
      <c r="E305" s="6" t="s">
        <v>459</v>
      </c>
      <c r="F305" s="7" t="s">
        <v>1451</v>
      </c>
      <c r="G305" s="13" t="s">
        <v>613</v>
      </c>
      <c r="H305" s="13" t="s">
        <v>1469</v>
      </c>
    </row>
    <row r="306" spans="1:8" ht="60">
      <c r="A306" t="str">
        <f t="shared" si="4"/>
        <v>0615030411173023</v>
      </c>
      <c r="B306" s="32" t="s">
        <v>1470</v>
      </c>
      <c r="C306" s="4" t="s">
        <v>1471</v>
      </c>
      <c r="D306" s="3" t="s">
        <v>588</v>
      </c>
      <c r="E306" s="3" t="s">
        <v>459</v>
      </c>
      <c r="F306" s="4" t="s">
        <v>1451</v>
      </c>
    </row>
    <row r="307" spans="1:8" ht="60">
      <c r="A307" t="str">
        <f t="shared" si="4"/>
        <v>0615030502151142</v>
      </c>
      <c r="B307" s="33" t="s">
        <v>1472</v>
      </c>
      <c r="C307" s="7" t="s">
        <v>1473</v>
      </c>
      <c r="D307" s="6" t="s">
        <v>612</v>
      </c>
      <c r="E307" s="6" t="s">
        <v>405</v>
      </c>
      <c r="F307" s="7" t="s">
        <v>1063</v>
      </c>
      <c r="G307" s="13" t="s">
        <v>613</v>
      </c>
      <c r="H307" s="13" t="s">
        <v>1474</v>
      </c>
    </row>
    <row r="308" spans="1:8" ht="90">
      <c r="A308" t="str">
        <f t="shared" si="4"/>
        <v>0615030505151143</v>
      </c>
      <c r="B308" s="32" t="s">
        <v>1475</v>
      </c>
      <c r="C308" s="4" t="s">
        <v>1476</v>
      </c>
      <c r="D308" s="3" t="s">
        <v>588</v>
      </c>
      <c r="E308" s="3" t="s">
        <v>406</v>
      </c>
      <c r="F308" s="4" t="s">
        <v>1141</v>
      </c>
    </row>
    <row r="309" spans="1:8" ht="45">
      <c r="A309" t="str">
        <f t="shared" si="4"/>
        <v>0615030508151142</v>
      </c>
      <c r="B309" s="32" t="s">
        <v>1477</v>
      </c>
      <c r="C309" s="4" t="s">
        <v>1478</v>
      </c>
      <c r="D309" s="3" t="s">
        <v>588</v>
      </c>
      <c r="E309" s="3" t="s">
        <v>405</v>
      </c>
      <c r="F309" s="4" t="s">
        <v>1063</v>
      </c>
    </row>
    <row r="310" spans="1:8" ht="90">
      <c r="A310" t="str">
        <f t="shared" si="4"/>
        <v>0615040106499062</v>
      </c>
      <c r="B310" s="33" t="s">
        <v>1479</v>
      </c>
      <c r="C310" s="7" t="s">
        <v>1480</v>
      </c>
      <c r="D310" s="6" t="s">
        <v>612</v>
      </c>
      <c r="E310" s="6" t="s">
        <v>1481</v>
      </c>
      <c r="F310" s="7" t="s">
        <v>1482</v>
      </c>
      <c r="G310" s="13" t="s">
        <v>613</v>
      </c>
      <c r="H310" s="13" t="s">
        <v>1483</v>
      </c>
    </row>
    <row r="311" spans="1:8" ht="45">
      <c r="A311" t="str">
        <f t="shared" si="4"/>
        <v>0615040107499062</v>
      </c>
      <c r="B311" s="32" t="s">
        <v>1484</v>
      </c>
      <c r="C311" s="4" t="s">
        <v>1485</v>
      </c>
      <c r="D311" s="3" t="s">
        <v>588</v>
      </c>
      <c r="E311" s="3" t="s">
        <v>1481</v>
      </c>
      <c r="F311" s="4" t="s">
        <v>1482</v>
      </c>
    </row>
    <row r="312" spans="1:8" ht="90">
      <c r="A312" t="str">
        <f t="shared" si="4"/>
        <v>0615040400173023</v>
      </c>
      <c r="B312" s="33" t="s">
        <v>1486</v>
      </c>
      <c r="C312" s="7" t="s">
        <v>1487</v>
      </c>
      <c r="D312" s="6" t="s">
        <v>612</v>
      </c>
      <c r="E312" s="6" t="s">
        <v>459</v>
      </c>
      <c r="F312" s="7" t="s">
        <v>1451</v>
      </c>
      <c r="G312" s="13" t="s">
        <v>613</v>
      </c>
      <c r="H312" s="13" t="s">
        <v>1488</v>
      </c>
    </row>
    <row r="313" spans="1:8" ht="90">
      <c r="A313" t="str">
        <f t="shared" si="4"/>
        <v>0615040401472111</v>
      </c>
      <c r="B313" s="33" t="s">
        <v>1489</v>
      </c>
      <c r="C313" s="7" t="s">
        <v>1490</v>
      </c>
      <c r="D313" s="6" t="s">
        <v>612</v>
      </c>
      <c r="E313" s="6" t="s">
        <v>498</v>
      </c>
      <c r="F313" s="7" t="s">
        <v>1491</v>
      </c>
      <c r="G313" s="13" t="s">
        <v>613</v>
      </c>
      <c r="H313" s="13" t="s">
        <v>1492</v>
      </c>
    </row>
    <row r="314" spans="1:8" ht="90">
      <c r="A314" t="str">
        <f t="shared" si="4"/>
        <v>0615040402173023</v>
      </c>
      <c r="B314" s="33" t="s">
        <v>1493</v>
      </c>
      <c r="C314" s="7" t="s">
        <v>1494</v>
      </c>
      <c r="D314" s="6" t="s">
        <v>612</v>
      </c>
      <c r="E314" s="6" t="s">
        <v>459</v>
      </c>
      <c r="F314" s="7" t="s">
        <v>1451</v>
      </c>
      <c r="G314" s="13" t="s">
        <v>613</v>
      </c>
      <c r="H314" s="13" t="s">
        <v>1495</v>
      </c>
    </row>
    <row r="315" spans="1:8" ht="90">
      <c r="A315" t="str">
        <f t="shared" si="4"/>
        <v>0615040514173023</v>
      </c>
      <c r="B315" s="32" t="s">
        <v>1496</v>
      </c>
      <c r="C315" s="4" t="s">
        <v>1497</v>
      </c>
      <c r="D315" s="3" t="s">
        <v>588</v>
      </c>
      <c r="E315" s="3" t="s">
        <v>459</v>
      </c>
      <c r="F315" s="4" t="s">
        <v>1451</v>
      </c>
    </row>
    <row r="316" spans="1:8" ht="30">
      <c r="A316" t="str">
        <f t="shared" si="4"/>
        <v>0615040601173027</v>
      </c>
      <c r="B316" s="32" t="s">
        <v>1498</v>
      </c>
      <c r="C316" s="4" t="s">
        <v>1499</v>
      </c>
      <c r="D316" s="3" t="s">
        <v>588</v>
      </c>
      <c r="E316" s="3" t="s">
        <v>1439</v>
      </c>
      <c r="F316" s="4" t="s">
        <v>1440</v>
      </c>
    </row>
    <row r="317" spans="1:8" ht="90">
      <c r="A317" t="str">
        <f t="shared" si="4"/>
        <v>0615040603512022</v>
      </c>
      <c r="B317" s="33" t="s">
        <v>1500</v>
      </c>
      <c r="C317" s="7" t="s">
        <v>1501</v>
      </c>
      <c r="D317" s="6" t="s">
        <v>612</v>
      </c>
      <c r="E317" s="6" t="s">
        <v>1461</v>
      </c>
      <c r="F317" s="7" t="s">
        <v>1462</v>
      </c>
      <c r="G317" s="13" t="s">
        <v>613</v>
      </c>
      <c r="H317" s="13" t="s">
        <v>1502</v>
      </c>
    </row>
    <row r="318" spans="1:8" ht="105">
      <c r="A318" t="str">
        <f t="shared" si="4"/>
        <v>0615040606511011</v>
      </c>
      <c r="B318" s="33" t="s">
        <v>1503</v>
      </c>
      <c r="C318" s="7" t="s">
        <v>1504</v>
      </c>
      <c r="D318" s="6" t="s">
        <v>612</v>
      </c>
      <c r="E318" s="6" t="s">
        <v>518</v>
      </c>
      <c r="F318" s="7" t="s">
        <v>1505</v>
      </c>
      <c r="G318" s="13" t="s">
        <v>613</v>
      </c>
      <c r="H318" s="13" t="s">
        <v>1506</v>
      </c>
    </row>
    <row r="319" spans="1:8" ht="60">
      <c r="A319" t="str">
        <f t="shared" si="4"/>
        <v>0615049901512023</v>
      </c>
      <c r="B319" s="33" t="s">
        <v>1507</v>
      </c>
      <c r="C319" s="7" t="s">
        <v>1508</v>
      </c>
      <c r="D319" s="6" t="s">
        <v>612</v>
      </c>
      <c r="E319" s="6" t="s">
        <v>563</v>
      </c>
      <c r="F319" s="7" t="s">
        <v>1509</v>
      </c>
      <c r="G319" s="13" t="s">
        <v>613</v>
      </c>
      <c r="H319" s="13" t="s">
        <v>1510</v>
      </c>
    </row>
    <row r="320" spans="1:8" ht="135">
      <c r="A320" t="str">
        <f t="shared" si="4"/>
        <v>0615050100499021</v>
      </c>
      <c r="B320" s="32" t="s">
        <v>1511</v>
      </c>
      <c r="C320" s="4" t="s">
        <v>1512</v>
      </c>
      <c r="D320" s="3" t="s">
        <v>644</v>
      </c>
      <c r="E320" s="3" t="s">
        <v>516</v>
      </c>
      <c r="F320" s="4" t="s">
        <v>1513</v>
      </c>
    </row>
    <row r="321" spans="1:8" ht="135">
      <c r="A321" t="str">
        <f t="shared" si="4"/>
        <v>0615050101499021</v>
      </c>
      <c r="B321" s="32" t="s">
        <v>1514</v>
      </c>
      <c r="C321" s="4" t="s">
        <v>1515</v>
      </c>
      <c r="D321" s="3" t="s">
        <v>588</v>
      </c>
      <c r="E321" s="3" t="s">
        <v>516</v>
      </c>
      <c r="F321" s="4" t="s">
        <v>1513</v>
      </c>
    </row>
    <row r="322" spans="1:8" ht="150">
      <c r="A322" t="str">
        <f t="shared" si="4"/>
        <v>0615050102499021</v>
      </c>
      <c r="B322" s="32" t="s">
        <v>1516</v>
      </c>
      <c r="C322" s="4" t="s">
        <v>1517</v>
      </c>
      <c r="D322" s="3" t="s">
        <v>588</v>
      </c>
      <c r="E322" s="3" t="s">
        <v>516</v>
      </c>
      <c r="F322" s="4" t="s">
        <v>1513</v>
      </c>
    </row>
    <row r="323" spans="1:8" ht="120">
      <c r="A323" t="str">
        <f t="shared" si="4"/>
        <v>0615050110499021</v>
      </c>
      <c r="B323" s="33" t="s">
        <v>1518</v>
      </c>
      <c r="C323" s="7" t="s">
        <v>1519</v>
      </c>
      <c r="D323" s="6" t="s">
        <v>612</v>
      </c>
      <c r="E323" s="6" t="s">
        <v>516</v>
      </c>
      <c r="F323" s="7" t="s">
        <v>1513</v>
      </c>
      <c r="G323" s="13" t="s">
        <v>613</v>
      </c>
      <c r="H323" s="13" t="s">
        <v>1520</v>
      </c>
    </row>
    <row r="324" spans="1:8" ht="105">
      <c r="A324" t="str">
        <f t="shared" si="4"/>
        <v>0615050111499021</v>
      </c>
      <c r="B324" s="33" t="s">
        <v>1521</v>
      </c>
      <c r="C324" s="7" t="s">
        <v>1522</v>
      </c>
      <c r="D324" s="6" t="s">
        <v>612</v>
      </c>
      <c r="E324" s="6" t="s">
        <v>516</v>
      </c>
      <c r="F324" s="7" t="s">
        <v>1513</v>
      </c>
      <c r="G324" s="13" t="s">
        <v>613</v>
      </c>
      <c r="H324" s="13" t="s">
        <v>1523</v>
      </c>
    </row>
    <row r="325" spans="1:8" ht="120">
      <c r="A325" t="str">
        <f t="shared" ref="A325:A388" si="5">CONCATENATE(B325,E325)</f>
        <v>0615050112499021</v>
      </c>
      <c r="B325" s="33" t="s">
        <v>1524</v>
      </c>
      <c r="C325" s="7" t="s">
        <v>1525</v>
      </c>
      <c r="D325" s="6" t="s">
        <v>612</v>
      </c>
      <c r="E325" s="6" t="s">
        <v>516</v>
      </c>
      <c r="F325" s="7" t="s">
        <v>1513</v>
      </c>
      <c r="G325" s="13" t="s">
        <v>613</v>
      </c>
      <c r="H325" s="13" t="s">
        <v>1526</v>
      </c>
    </row>
    <row r="326" spans="1:8" ht="60">
      <c r="A326" t="str">
        <f t="shared" si="5"/>
        <v>0615050303173023</v>
      </c>
      <c r="B326" s="32" t="s">
        <v>1527</v>
      </c>
      <c r="C326" s="4" t="s">
        <v>1528</v>
      </c>
      <c r="D326" s="3" t="s">
        <v>588</v>
      </c>
      <c r="E326" s="3" t="s">
        <v>459</v>
      </c>
      <c r="F326" s="4" t="s">
        <v>1451</v>
      </c>
    </row>
    <row r="327" spans="1:8" ht="90">
      <c r="A327" t="str">
        <f t="shared" si="5"/>
        <v>0615050304492095</v>
      </c>
      <c r="B327" s="32" t="s">
        <v>1529</v>
      </c>
      <c r="C327" s="4" t="s">
        <v>1530</v>
      </c>
      <c r="D327" s="3" t="s">
        <v>588</v>
      </c>
      <c r="E327" s="3" t="s">
        <v>1531</v>
      </c>
      <c r="F327" s="4" t="s">
        <v>1532</v>
      </c>
    </row>
    <row r="328" spans="1:8" ht="165">
      <c r="A328" t="str">
        <f t="shared" si="5"/>
        <v>0615050502472231</v>
      </c>
      <c r="B328" s="33" t="s">
        <v>1533</v>
      </c>
      <c r="C328" s="7" t="s">
        <v>1534</v>
      </c>
      <c r="D328" s="6" t="s">
        <v>612</v>
      </c>
      <c r="E328" s="6" t="s">
        <v>1535</v>
      </c>
      <c r="F328" s="7" t="s">
        <v>1536</v>
      </c>
      <c r="G328" s="13" t="s">
        <v>613</v>
      </c>
      <c r="H328" s="13" t="s">
        <v>1537</v>
      </c>
    </row>
    <row r="329" spans="1:8" ht="60">
      <c r="A329" t="str">
        <f t="shared" si="5"/>
        <v>0615050517173023</v>
      </c>
      <c r="B329" s="32" t="s">
        <v>1538</v>
      </c>
      <c r="C329" s="4" t="s">
        <v>1539</v>
      </c>
      <c r="D329" s="3" t="s">
        <v>588</v>
      </c>
      <c r="E329" s="3" t="s">
        <v>459</v>
      </c>
      <c r="F329" s="4" t="s">
        <v>1451</v>
      </c>
    </row>
    <row r="330" spans="1:8" ht="30">
      <c r="A330" t="str">
        <f t="shared" si="5"/>
        <v>0615050600173025</v>
      </c>
      <c r="B330" s="33" t="s">
        <v>1540</v>
      </c>
      <c r="C330" s="7" t="s">
        <v>1541</v>
      </c>
      <c r="D330" s="6" t="s">
        <v>612</v>
      </c>
      <c r="E330" s="6" t="s">
        <v>1542</v>
      </c>
      <c r="F330" s="7" t="s">
        <v>1543</v>
      </c>
      <c r="G330" s="13" t="s">
        <v>613</v>
      </c>
      <c r="H330" s="13" t="s">
        <v>1544</v>
      </c>
    </row>
    <row r="331" spans="1:8" ht="45">
      <c r="A331" t="str">
        <f t="shared" si="5"/>
        <v>0615061200173026</v>
      </c>
      <c r="B331" s="33" t="s">
        <v>1545</v>
      </c>
      <c r="C331" s="7" t="s">
        <v>1546</v>
      </c>
      <c r="D331" s="6" t="s">
        <v>612</v>
      </c>
      <c r="E331" s="6" t="s">
        <v>1547</v>
      </c>
      <c r="F331" s="7" t="s">
        <v>1548</v>
      </c>
      <c r="G331" s="13" t="s">
        <v>613</v>
      </c>
      <c r="H331" s="13" t="s">
        <v>1549</v>
      </c>
    </row>
    <row r="332" spans="1:8" ht="60">
      <c r="A332" t="str">
        <f t="shared" si="5"/>
        <v>0615061203173029</v>
      </c>
      <c r="B332" s="32" t="s">
        <v>1550</v>
      </c>
      <c r="C332" s="4" t="s">
        <v>1551</v>
      </c>
      <c r="D332" s="3" t="s">
        <v>588</v>
      </c>
      <c r="E332" s="3" t="s">
        <v>1435</v>
      </c>
      <c r="F332" s="4" t="s">
        <v>1436</v>
      </c>
    </row>
    <row r="333" spans="1:8" ht="45">
      <c r="A333" t="str">
        <f t="shared" si="5"/>
        <v>0615061302173027</v>
      </c>
      <c r="B333" s="32" t="s">
        <v>1552</v>
      </c>
      <c r="C333" s="4" t="s">
        <v>1553</v>
      </c>
      <c r="D333" s="3" t="s">
        <v>588</v>
      </c>
      <c r="E333" s="3" t="s">
        <v>1439</v>
      </c>
      <c r="F333" s="4" t="s">
        <v>1440</v>
      </c>
    </row>
    <row r="334" spans="1:8" ht="120">
      <c r="A334" t="str">
        <f t="shared" si="5"/>
        <v>0615061303173027</v>
      </c>
      <c r="B334" s="32" t="s">
        <v>1554</v>
      </c>
      <c r="C334" s="4" t="s">
        <v>1555</v>
      </c>
      <c r="D334" s="3" t="s">
        <v>588</v>
      </c>
      <c r="E334" s="3" t="s">
        <v>1439</v>
      </c>
      <c r="F334" s="4" t="s">
        <v>1440</v>
      </c>
    </row>
    <row r="335" spans="1:8" ht="60">
      <c r="A335" t="str">
        <f t="shared" si="5"/>
        <v>0615070202173026</v>
      </c>
      <c r="B335" s="32" t="s">
        <v>1556</v>
      </c>
      <c r="C335" s="4" t="s">
        <v>1557</v>
      </c>
      <c r="D335" s="3" t="s">
        <v>588</v>
      </c>
      <c r="E335" s="3" t="s">
        <v>1547</v>
      </c>
      <c r="F335" s="4" t="s">
        <v>1548</v>
      </c>
    </row>
    <row r="336" spans="1:8" ht="90">
      <c r="A336" t="str">
        <f t="shared" si="5"/>
        <v>0615070203173026</v>
      </c>
      <c r="B336" s="32" t="s">
        <v>1558</v>
      </c>
      <c r="C336" s="4" t="s">
        <v>1559</v>
      </c>
      <c r="D336" s="3" t="s">
        <v>588</v>
      </c>
      <c r="E336" s="3" t="s">
        <v>1547</v>
      </c>
      <c r="F336" s="4" t="s">
        <v>1548</v>
      </c>
    </row>
    <row r="337" spans="1:8" ht="60">
      <c r="A337" t="str">
        <f t="shared" si="5"/>
        <v>0615080102173021</v>
      </c>
      <c r="B337" s="32" t="s">
        <v>1560</v>
      </c>
      <c r="C337" s="4" t="s">
        <v>1561</v>
      </c>
      <c r="D337" s="3" t="s">
        <v>588</v>
      </c>
      <c r="E337" s="3" t="s">
        <v>1562</v>
      </c>
      <c r="F337" s="4" t="s">
        <v>1563</v>
      </c>
    </row>
    <row r="338" spans="1:8" ht="60">
      <c r="A338" t="str">
        <f t="shared" si="5"/>
        <v>0615080103173021</v>
      </c>
      <c r="B338" s="32" t="s">
        <v>1564</v>
      </c>
      <c r="C338" s="4" t="s">
        <v>1565</v>
      </c>
      <c r="D338" s="3" t="s">
        <v>588</v>
      </c>
      <c r="E338" s="3" t="s">
        <v>1562</v>
      </c>
      <c r="F338" s="4" t="s">
        <v>1563</v>
      </c>
    </row>
    <row r="339" spans="1:8" ht="105">
      <c r="A339" t="str">
        <f t="shared" si="5"/>
        <v>0615080300493023</v>
      </c>
      <c r="B339" s="32" t="s">
        <v>1566</v>
      </c>
      <c r="C339" s="4" t="s">
        <v>1567</v>
      </c>
      <c r="D339" s="3" t="s">
        <v>644</v>
      </c>
      <c r="E339" s="3" t="s">
        <v>558</v>
      </c>
      <c r="F339" s="4" t="s">
        <v>1568</v>
      </c>
    </row>
    <row r="340" spans="1:8" ht="75">
      <c r="A340" t="str">
        <f t="shared" si="5"/>
        <v>0615080301492096</v>
      </c>
      <c r="B340" s="32" t="s">
        <v>1569</v>
      </c>
      <c r="C340" s="4" t="s">
        <v>1570</v>
      </c>
      <c r="D340" s="3" t="s">
        <v>588</v>
      </c>
      <c r="E340" s="3" t="s">
        <v>1571</v>
      </c>
      <c r="F340" s="4" t="s">
        <v>1572</v>
      </c>
    </row>
    <row r="341" spans="1:8" ht="75">
      <c r="A341" t="str">
        <f t="shared" si="5"/>
        <v>0615080302492096</v>
      </c>
      <c r="B341" s="32" t="s">
        <v>1573</v>
      </c>
      <c r="C341" s="4" t="s">
        <v>1574</v>
      </c>
      <c r="D341" s="3" t="s">
        <v>588</v>
      </c>
      <c r="E341" s="3" t="s">
        <v>1571</v>
      </c>
      <c r="F341" s="4" t="s">
        <v>1572</v>
      </c>
    </row>
    <row r="342" spans="1:8" ht="90">
      <c r="A342" t="str">
        <f t="shared" si="5"/>
        <v>0615080501514012</v>
      </c>
      <c r="B342" s="32" t="s">
        <v>1575</v>
      </c>
      <c r="C342" s="4" t="s">
        <v>1576</v>
      </c>
      <c r="D342" s="3" t="s">
        <v>588</v>
      </c>
      <c r="E342" s="3" t="s">
        <v>1447</v>
      </c>
      <c r="F342" s="4" t="s">
        <v>1448</v>
      </c>
    </row>
    <row r="343" spans="1:8" ht="90">
      <c r="A343" t="str">
        <f t="shared" si="5"/>
        <v>0615080503271021</v>
      </c>
      <c r="B343" s="32" t="s">
        <v>1577</v>
      </c>
      <c r="C343" s="4" t="s">
        <v>1578</v>
      </c>
      <c r="D343" s="3" t="s">
        <v>588</v>
      </c>
      <c r="E343" s="3" t="s">
        <v>1579</v>
      </c>
      <c r="F343" s="4" t="s">
        <v>1580</v>
      </c>
    </row>
    <row r="344" spans="1:8" ht="60">
      <c r="A344" t="str">
        <f t="shared" si="5"/>
        <v>0615100103119021</v>
      </c>
      <c r="B344" s="32" t="s">
        <v>1581</v>
      </c>
      <c r="C344" s="4" t="s">
        <v>1582</v>
      </c>
      <c r="D344" s="3" t="s">
        <v>588</v>
      </c>
      <c r="E344" s="3" t="s">
        <v>380</v>
      </c>
      <c r="F344" s="4" t="s">
        <v>1583</v>
      </c>
    </row>
    <row r="345" spans="1:8" ht="90">
      <c r="A345" t="str">
        <f t="shared" si="5"/>
        <v>0615100104119021</v>
      </c>
      <c r="B345" s="32" t="s">
        <v>1584</v>
      </c>
      <c r="C345" s="4" t="s">
        <v>1585</v>
      </c>
      <c r="D345" s="3" t="s">
        <v>588</v>
      </c>
      <c r="E345" s="3" t="s">
        <v>380</v>
      </c>
      <c r="F345" s="4" t="s">
        <v>1583</v>
      </c>
    </row>
    <row r="346" spans="1:8">
      <c r="A346" t="str">
        <f t="shared" si="5"/>
        <v>0615130100173011</v>
      </c>
      <c r="B346" s="33" t="s">
        <v>1586</v>
      </c>
      <c r="C346" s="7" t="s">
        <v>1587</v>
      </c>
      <c r="D346" s="6" t="s">
        <v>612</v>
      </c>
      <c r="E346" s="6" t="s">
        <v>457</v>
      </c>
      <c r="F346" s="7" t="s">
        <v>1588</v>
      </c>
      <c r="G346" s="13" t="s">
        <v>613</v>
      </c>
      <c r="H346" s="13" t="s">
        <v>1589</v>
      </c>
    </row>
    <row r="347" spans="1:8" ht="105">
      <c r="A347" t="str">
        <f t="shared" si="5"/>
        <v>0615130101173011</v>
      </c>
      <c r="B347" s="32" t="s">
        <v>1590</v>
      </c>
      <c r="C347" s="4" t="s">
        <v>1591</v>
      </c>
      <c r="D347" s="3" t="s">
        <v>588</v>
      </c>
      <c r="E347" s="3" t="s">
        <v>457</v>
      </c>
      <c r="F347" s="4" t="s">
        <v>1588</v>
      </c>
    </row>
    <row r="348" spans="1:8" ht="75">
      <c r="A348" t="str">
        <f t="shared" si="5"/>
        <v>0615130113173011</v>
      </c>
      <c r="B348" s="33" t="s">
        <v>1592</v>
      </c>
      <c r="C348" s="7" t="s">
        <v>1593</v>
      </c>
      <c r="D348" s="6" t="s">
        <v>612</v>
      </c>
      <c r="E348" s="6" t="s">
        <v>457</v>
      </c>
      <c r="F348" s="7" t="s">
        <v>1588</v>
      </c>
      <c r="G348" s="13" t="s">
        <v>613</v>
      </c>
      <c r="H348" s="13" t="s">
        <v>1594</v>
      </c>
    </row>
    <row r="349" spans="1:8" ht="90">
      <c r="A349" t="str">
        <f t="shared" si="5"/>
        <v>0615130204173011</v>
      </c>
      <c r="B349" s="32" t="s">
        <v>1595</v>
      </c>
      <c r="C349" s="4" t="s">
        <v>1596</v>
      </c>
      <c r="D349" s="3" t="s">
        <v>588</v>
      </c>
      <c r="E349" s="3" t="s">
        <v>457</v>
      </c>
      <c r="F349" s="4" t="s">
        <v>1588</v>
      </c>
    </row>
    <row r="350" spans="1:8" ht="75">
      <c r="A350" t="str">
        <f t="shared" si="5"/>
        <v>0615130304173026</v>
      </c>
      <c r="B350" s="32" t="s">
        <v>1597</v>
      </c>
      <c r="C350" s="4" t="s">
        <v>1598</v>
      </c>
      <c r="D350" s="3" t="s">
        <v>588</v>
      </c>
      <c r="E350" s="3" t="s">
        <v>1547</v>
      </c>
      <c r="F350" s="4" t="s">
        <v>1548</v>
      </c>
    </row>
    <row r="351" spans="1:8" ht="45">
      <c r="A351" t="str">
        <f t="shared" si="5"/>
        <v>0626120101194021</v>
      </c>
      <c r="B351" s="32" t="s">
        <v>1599</v>
      </c>
      <c r="C351" s="4" t="s">
        <v>1600</v>
      </c>
      <c r="D351" s="3" t="s">
        <v>588</v>
      </c>
      <c r="E351" s="3" t="s">
        <v>463</v>
      </c>
      <c r="F351" s="4" t="s">
        <v>767</v>
      </c>
    </row>
    <row r="352" spans="1:8" ht="30">
      <c r="A352" t="str">
        <f t="shared" si="5"/>
        <v>0630330106173011</v>
      </c>
      <c r="B352" s="32" t="s">
        <v>1601</v>
      </c>
      <c r="C352" s="4" t="s">
        <v>1602</v>
      </c>
      <c r="D352" s="3" t="s">
        <v>588</v>
      </c>
      <c r="E352" s="3" t="s">
        <v>457</v>
      </c>
      <c r="F352" s="4" t="s">
        <v>1588</v>
      </c>
    </row>
    <row r="353" spans="1:8" ht="45">
      <c r="A353" t="str">
        <f t="shared" si="5"/>
        <v>0641010105194021</v>
      </c>
      <c r="B353" s="32" t="s">
        <v>1603</v>
      </c>
      <c r="C353" s="4" t="s">
        <v>1604</v>
      </c>
      <c r="D353" s="3" t="s">
        <v>588</v>
      </c>
      <c r="E353" s="3" t="s">
        <v>463</v>
      </c>
      <c r="F353" s="4" t="s">
        <v>767</v>
      </c>
    </row>
    <row r="354" spans="1:8" ht="60">
      <c r="A354" t="str">
        <f t="shared" si="5"/>
        <v>0641030101194031</v>
      </c>
      <c r="B354" s="32" t="s">
        <v>1605</v>
      </c>
      <c r="C354" s="4" t="s">
        <v>1606</v>
      </c>
      <c r="D354" s="3" t="s">
        <v>588</v>
      </c>
      <c r="E354" s="3" t="s">
        <v>1607</v>
      </c>
      <c r="F354" s="4" t="s">
        <v>1608</v>
      </c>
    </row>
    <row r="355" spans="1:8" ht="75">
      <c r="A355" t="str">
        <f t="shared" si="5"/>
        <v>0641030102194031</v>
      </c>
      <c r="B355" s="32" t="s">
        <v>1609</v>
      </c>
      <c r="C355" s="4" t="s">
        <v>1610</v>
      </c>
      <c r="D355" s="3" t="s">
        <v>588</v>
      </c>
      <c r="E355" s="3" t="s">
        <v>1607</v>
      </c>
      <c r="F355" s="4" t="s">
        <v>1608</v>
      </c>
    </row>
    <row r="356" spans="1:8" ht="45">
      <c r="A356" t="str">
        <f t="shared" si="5"/>
        <v>0646010103472021</v>
      </c>
      <c r="B356" s="33" t="s">
        <v>1611</v>
      </c>
      <c r="C356" s="7" t="s">
        <v>1612</v>
      </c>
      <c r="D356" s="6" t="s">
        <v>612</v>
      </c>
      <c r="E356" s="6" t="s">
        <v>492</v>
      </c>
      <c r="F356" s="7" t="s">
        <v>1613</v>
      </c>
      <c r="G356" s="13" t="s">
        <v>613</v>
      </c>
      <c r="H356" s="13" t="s">
        <v>1614</v>
      </c>
    </row>
    <row r="357" spans="1:8" ht="30">
      <c r="A357" t="str">
        <f t="shared" si="5"/>
        <v>0646010106472044</v>
      </c>
      <c r="B357" s="33" t="s">
        <v>1615</v>
      </c>
      <c r="C357" s="7" t="s">
        <v>1616</v>
      </c>
      <c r="D357" s="6" t="s">
        <v>612</v>
      </c>
      <c r="E357" s="6" t="s">
        <v>1617</v>
      </c>
      <c r="F357" s="7" t="s">
        <v>1618</v>
      </c>
      <c r="G357" s="13" t="s">
        <v>613</v>
      </c>
      <c r="H357" s="13" t="s">
        <v>1619</v>
      </c>
    </row>
    <row r="358" spans="1:8">
      <c r="A358" t="str">
        <f t="shared" si="5"/>
        <v>0646020105472031</v>
      </c>
      <c r="B358" s="33" t="s">
        <v>1620</v>
      </c>
      <c r="C358" s="7" t="s">
        <v>1621</v>
      </c>
      <c r="D358" s="6" t="s">
        <v>612</v>
      </c>
      <c r="E358" s="6" t="s">
        <v>494</v>
      </c>
      <c r="F358" s="7" t="s">
        <v>1622</v>
      </c>
      <c r="G358" s="13" t="s">
        <v>613</v>
      </c>
      <c r="H358" s="13" t="s">
        <v>1623</v>
      </c>
    </row>
    <row r="359" spans="1:8" ht="30">
      <c r="A359" t="str">
        <f t="shared" si="5"/>
        <v>0646020111472031</v>
      </c>
      <c r="B359" s="33" t="s">
        <v>1624</v>
      </c>
      <c r="C359" s="7" t="s">
        <v>1625</v>
      </c>
      <c r="D359" s="6" t="s">
        <v>612</v>
      </c>
      <c r="E359" s="6" t="s">
        <v>494</v>
      </c>
      <c r="F359" s="7" t="s">
        <v>1622</v>
      </c>
      <c r="G359" s="13" t="s">
        <v>613</v>
      </c>
      <c r="H359" s="13" t="s">
        <v>1626</v>
      </c>
    </row>
    <row r="360" spans="1:8" ht="30">
      <c r="A360" t="str">
        <f t="shared" si="5"/>
        <v>0646020112472031</v>
      </c>
      <c r="B360" s="33" t="s">
        <v>1627</v>
      </c>
      <c r="C360" s="7" t="s">
        <v>1628</v>
      </c>
      <c r="D360" s="6" t="s">
        <v>612</v>
      </c>
      <c r="E360" s="6" t="s">
        <v>494</v>
      </c>
      <c r="F360" s="7" t="s">
        <v>1622</v>
      </c>
      <c r="G360" s="13" t="s">
        <v>613</v>
      </c>
      <c r="H360" s="13" t="s">
        <v>1629</v>
      </c>
    </row>
    <row r="361" spans="1:8">
      <c r="A361" t="str">
        <f t="shared" si="5"/>
        <v>0646020117472031</v>
      </c>
      <c r="B361" s="33" t="s">
        <v>1630</v>
      </c>
      <c r="C361" s="7" t="s">
        <v>1621</v>
      </c>
      <c r="D361" s="6" t="s">
        <v>612</v>
      </c>
      <c r="E361" s="6" t="s">
        <v>494</v>
      </c>
      <c r="F361" s="7" t="s">
        <v>1622</v>
      </c>
      <c r="G361" s="13" t="s">
        <v>613</v>
      </c>
      <c r="H361" s="13" t="s">
        <v>1631</v>
      </c>
    </row>
    <row r="362" spans="1:8" ht="60">
      <c r="A362" t="str">
        <f t="shared" si="5"/>
        <v>0646030103499051</v>
      </c>
      <c r="B362" s="32" t="s">
        <v>1632</v>
      </c>
      <c r="C362" s="4" t="s">
        <v>1633</v>
      </c>
      <c r="D362" s="3" t="s">
        <v>588</v>
      </c>
      <c r="E362" s="3" t="s">
        <v>561</v>
      </c>
      <c r="F362" s="4" t="s">
        <v>1634</v>
      </c>
    </row>
    <row r="363" spans="1:8" ht="75">
      <c r="A363" t="str">
        <f t="shared" si="5"/>
        <v>0646030104499051</v>
      </c>
      <c r="B363" s="32" t="s">
        <v>1635</v>
      </c>
      <c r="C363" s="4" t="s">
        <v>1636</v>
      </c>
      <c r="D363" s="3" t="s">
        <v>644</v>
      </c>
      <c r="E363" s="3" t="s">
        <v>561</v>
      </c>
      <c r="F363" s="4" t="s">
        <v>1634</v>
      </c>
    </row>
    <row r="364" spans="1:8" ht="90">
      <c r="A364" t="str">
        <f t="shared" si="5"/>
        <v>0646030105499051</v>
      </c>
      <c r="B364" s="32" t="s">
        <v>1637</v>
      </c>
      <c r="C364" s="4" t="s">
        <v>1638</v>
      </c>
      <c r="D364" s="3" t="s">
        <v>588</v>
      </c>
      <c r="E364" s="3" t="s">
        <v>561</v>
      </c>
      <c r="F364" s="4" t="s">
        <v>1634</v>
      </c>
    </row>
    <row r="365" spans="1:8">
      <c r="A365" t="str">
        <f t="shared" si="5"/>
        <v>0646030202472111</v>
      </c>
      <c r="B365" s="33" t="s">
        <v>1639</v>
      </c>
      <c r="C365" s="7" t="s">
        <v>1640</v>
      </c>
      <c r="D365" s="6" t="s">
        <v>612</v>
      </c>
      <c r="E365" s="6" t="s">
        <v>498</v>
      </c>
      <c r="F365" s="7" t="s">
        <v>1491</v>
      </c>
      <c r="G365" s="13" t="s">
        <v>613</v>
      </c>
      <c r="H365" s="13" t="s">
        <v>1641</v>
      </c>
    </row>
    <row r="366" spans="1:8" ht="30">
      <c r="A366" t="str">
        <f t="shared" si="5"/>
        <v>0646030204472111</v>
      </c>
      <c r="B366" s="33" t="s">
        <v>1642</v>
      </c>
      <c r="C366" s="7" t="s">
        <v>1643</v>
      </c>
      <c r="D366" s="6" t="s">
        <v>612</v>
      </c>
      <c r="E366" s="6" t="s">
        <v>498</v>
      </c>
      <c r="F366" s="7" t="s">
        <v>1491</v>
      </c>
      <c r="G366" s="13" t="s">
        <v>613</v>
      </c>
      <c r="H366" s="13" t="s">
        <v>1644</v>
      </c>
    </row>
    <row r="367" spans="1:8" ht="75">
      <c r="A367" t="str">
        <f t="shared" si="5"/>
        <v>0646030300499051</v>
      </c>
      <c r="B367" s="33" t="s">
        <v>1645</v>
      </c>
      <c r="C367" s="7" t="s">
        <v>1646</v>
      </c>
      <c r="D367" s="6" t="s">
        <v>612</v>
      </c>
      <c r="E367" s="6" t="s">
        <v>561</v>
      </c>
      <c r="F367" s="7" t="s">
        <v>1634</v>
      </c>
      <c r="G367" s="13" t="s">
        <v>613</v>
      </c>
      <c r="H367" s="13" t="s">
        <v>1647</v>
      </c>
    </row>
    <row r="368" spans="1:8" ht="75">
      <c r="A368" t="str">
        <f t="shared" si="5"/>
        <v>0646030301499051</v>
      </c>
      <c r="B368" s="32" t="s">
        <v>1648</v>
      </c>
      <c r="C368" s="4" t="s">
        <v>1649</v>
      </c>
      <c r="D368" s="3" t="s">
        <v>588</v>
      </c>
      <c r="E368" s="3" t="s">
        <v>561</v>
      </c>
      <c r="F368" s="4" t="s">
        <v>1634</v>
      </c>
    </row>
    <row r="369" spans="1:8" ht="45">
      <c r="A369" t="str">
        <f t="shared" si="5"/>
        <v>0646030302499051</v>
      </c>
      <c r="B369" s="33" t="s">
        <v>1650</v>
      </c>
      <c r="C369" s="7" t="s">
        <v>1651</v>
      </c>
      <c r="D369" s="6" t="s">
        <v>612</v>
      </c>
      <c r="E369" s="6" t="s">
        <v>561</v>
      </c>
      <c r="F369" s="7" t="s">
        <v>1634</v>
      </c>
      <c r="G369" s="13" t="s">
        <v>613</v>
      </c>
      <c r="H369" s="13" t="s">
        <v>1652</v>
      </c>
    </row>
    <row r="370" spans="1:8" ht="60">
      <c r="A370" t="str">
        <f t="shared" si="5"/>
        <v>0646040800472141</v>
      </c>
      <c r="B370" s="33" t="s">
        <v>1653</v>
      </c>
      <c r="C370" s="7" t="s">
        <v>1654</v>
      </c>
      <c r="D370" s="6" t="s">
        <v>612</v>
      </c>
      <c r="E370" s="6" t="s">
        <v>548</v>
      </c>
      <c r="F370" s="7" t="s">
        <v>1655</v>
      </c>
      <c r="G370" s="13" t="s">
        <v>613</v>
      </c>
      <c r="H370" s="13" t="s">
        <v>1656</v>
      </c>
    </row>
    <row r="371" spans="1:8" ht="75">
      <c r="A371" t="str">
        <f t="shared" si="5"/>
        <v>0646041502499071</v>
      </c>
      <c r="B371" s="33" t="s">
        <v>1657</v>
      </c>
      <c r="C371" s="7" t="s">
        <v>1658</v>
      </c>
      <c r="D371" s="6" t="s">
        <v>612</v>
      </c>
      <c r="E371" s="6" t="s">
        <v>562</v>
      </c>
      <c r="F371" s="7" t="s">
        <v>1659</v>
      </c>
      <c r="G371" s="13" t="s">
        <v>613</v>
      </c>
      <c r="H371" s="13" t="s">
        <v>1660</v>
      </c>
    </row>
    <row r="372" spans="1:8" ht="120">
      <c r="A372" t="str">
        <f t="shared" si="5"/>
        <v>0646041506499071</v>
      </c>
      <c r="B372" s="33" t="s">
        <v>1661</v>
      </c>
      <c r="C372" s="7" t="s">
        <v>1662</v>
      </c>
      <c r="D372" s="6" t="s">
        <v>612</v>
      </c>
      <c r="E372" s="6" t="s">
        <v>562</v>
      </c>
      <c r="F372" s="7" t="s">
        <v>1659</v>
      </c>
      <c r="G372" s="13" t="s">
        <v>613</v>
      </c>
      <c r="H372" s="13" t="s">
        <v>1663</v>
      </c>
    </row>
    <row r="373" spans="1:8" ht="45">
      <c r="A373" t="str">
        <f t="shared" si="5"/>
        <v>0646050302472152</v>
      </c>
      <c r="B373" s="33" t="s">
        <v>1664</v>
      </c>
      <c r="C373" s="7" t="s">
        <v>1665</v>
      </c>
      <c r="D373" s="6" t="s">
        <v>612</v>
      </c>
      <c r="E373" s="6" t="s">
        <v>503</v>
      </c>
      <c r="F373" s="7" t="s">
        <v>1666</v>
      </c>
      <c r="G373" s="13" t="s">
        <v>613</v>
      </c>
      <c r="H373" s="13" t="s">
        <v>1667</v>
      </c>
    </row>
    <row r="374" spans="1:8" ht="30">
      <c r="A374" t="str">
        <f t="shared" si="5"/>
        <v>0646050303472152</v>
      </c>
      <c r="B374" s="33" t="s">
        <v>1668</v>
      </c>
      <c r="C374" s="7" t="s">
        <v>1669</v>
      </c>
      <c r="D374" s="6" t="s">
        <v>612</v>
      </c>
      <c r="E374" s="6" t="s">
        <v>503</v>
      </c>
      <c r="F374" s="7" t="s">
        <v>1666</v>
      </c>
      <c r="G374" s="13" t="s">
        <v>613</v>
      </c>
      <c r="H374" s="13" t="s">
        <v>1670</v>
      </c>
    </row>
    <row r="375" spans="1:8">
      <c r="A375" t="str">
        <f t="shared" si="5"/>
        <v>0646050312472152</v>
      </c>
      <c r="B375" s="33" t="s">
        <v>1671</v>
      </c>
      <c r="C375" s="7" t="s">
        <v>1672</v>
      </c>
      <c r="D375" s="6" t="s">
        <v>612</v>
      </c>
      <c r="E375" s="6" t="s">
        <v>503</v>
      </c>
      <c r="F375" s="7" t="s">
        <v>1666</v>
      </c>
      <c r="G375" s="13" t="s">
        <v>613</v>
      </c>
      <c r="H375" s="13" t="s">
        <v>1673</v>
      </c>
    </row>
    <row r="376" spans="1:8" ht="75">
      <c r="A376" t="str">
        <f t="shared" si="5"/>
        <v>0647000001499091</v>
      </c>
      <c r="B376" s="33" t="s">
        <v>1674</v>
      </c>
      <c r="C376" s="7" t="s">
        <v>1675</v>
      </c>
      <c r="D376" s="6" t="s">
        <v>612</v>
      </c>
      <c r="E376" s="6" t="s">
        <v>1676</v>
      </c>
      <c r="F376" s="7" t="s">
        <v>1677</v>
      </c>
      <c r="G376" s="13" t="s">
        <v>613</v>
      </c>
      <c r="H376" s="13" t="s">
        <v>1678</v>
      </c>
    </row>
    <row r="377" spans="1:8" ht="90">
      <c r="A377" t="str">
        <f t="shared" si="5"/>
        <v>0647000002533032</v>
      </c>
      <c r="B377" s="33" t="s">
        <v>1679</v>
      </c>
      <c r="C377" s="7" t="s">
        <v>1680</v>
      </c>
      <c r="D377" s="6" t="s">
        <v>612</v>
      </c>
      <c r="E377" s="6" t="s">
        <v>528</v>
      </c>
      <c r="F377" s="7" t="s">
        <v>1681</v>
      </c>
      <c r="G377" s="13" t="s">
        <v>613</v>
      </c>
      <c r="H377" s="13" t="s">
        <v>1682</v>
      </c>
    </row>
    <row r="378" spans="1:8" ht="90">
      <c r="A378" t="str">
        <f t="shared" si="5"/>
        <v>0647010106492097</v>
      </c>
      <c r="B378" s="33" t="s">
        <v>1683</v>
      </c>
      <c r="C378" s="7" t="s">
        <v>1684</v>
      </c>
      <c r="D378" s="6" t="s">
        <v>612</v>
      </c>
      <c r="E378" s="6" t="s">
        <v>1685</v>
      </c>
      <c r="F378" s="7" t="s">
        <v>1686</v>
      </c>
      <c r="G378" s="13" t="s">
        <v>613</v>
      </c>
      <c r="H378" s="13" t="s">
        <v>1687</v>
      </c>
    </row>
    <row r="379" spans="1:8" ht="45">
      <c r="A379" t="str">
        <f t="shared" si="5"/>
        <v>0647010304492094</v>
      </c>
      <c r="B379" s="32" t="s">
        <v>1688</v>
      </c>
      <c r="C379" s="4" t="s">
        <v>1689</v>
      </c>
      <c r="D379" s="3" t="s">
        <v>588</v>
      </c>
      <c r="E379" s="3" t="s">
        <v>556</v>
      </c>
      <c r="F379" s="4" t="s">
        <v>1690</v>
      </c>
    </row>
    <row r="380" spans="1:8" ht="45">
      <c r="A380" t="str">
        <f t="shared" si="5"/>
        <v>0647010305274011</v>
      </c>
      <c r="B380" s="33" t="s">
        <v>1691</v>
      </c>
      <c r="C380" s="7" t="s">
        <v>1692</v>
      </c>
      <c r="D380" s="6" t="s">
        <v>612</v>
      </c>
      <c r="E380" s="6" t="s">
        <v>420</v>
      </c>
      <c r="F380" s="7" t="s">
        <v>1693</v>
      </c>
      <c r="G380" s="13" t="s">
        <v>613</v>
      </c>
      <c r="H380" s="13" t="s">
        <v>1694</v>
      </c>
    </row>
    <row r="381" spans="1:8" ht="60">
      <c r="A381" t="str">
        <f t="shared" si="5"/>
        <v>0647010406151151</v>
      </c>
      <c r="B381" s="32" t="s">
        <v>1695</v>
      </c>
      <c r="C381" s="4" t="s">
        <v>1696</v>
      </c>
      <c r="D381" s="3" t="s">
        <v>588</v>
      </c>
      <c r="E381" s="3" t="s">
        <v>407</v>
      </c>
      <c r="F381" s="4" t="s">
        <v>1079</v>
      </c>
    </row>
    <row r="382" spans="1:8" ht="90">
      <c r="A382" t="str">
        <f t="shared" si="5"/>
        <v>0647010601499031</v>
      </c>
      <c r="B382" s="33" t="s">
        <v>1697</v>
      </c>
      <c r="C382" s="7" t="s">
        <v>1698</v>
      </c>
      <c r="D382" s="6" t="s">
        <v>612</v>
      </c>
      <c r="E382" s="6" t="s">
        <v>1699</v>
      </c>
      <c r="F382" s="7" t="s">
        <v>1700</v>
      </c>
      <c r="G382" s="13" t="s">
        <v>613</v>
      </c>
      <c r="H382" s="13" t="s">
        <v>1701</v>
      </c>
    </row>
    <row r="383" spans="1:8" ht="105">
      <c r="A383" t="str">
        <f t="shared" si="5"/>
        <v>0647010604499031</v>
      </c>
      <c r="B383" s="33" t="s">
        <v>1702</v>
      </c>
      <c r="C383" s="7" t="s">
        <v>1703</v>
      </c>
      <c r="D383" s="6" t="s">
        <v>612</v>
      </c>
      <c r="E383" s="6" t="s">
        <v>1699</v>
      </c>
      <c r="F383" s="7" t="s">
        <v>1700</v>
      </c>
      <c r="G383" s="13" t="s">
        <v>613</v>
      </c>
      <c r="H383" s="13" t="s">
        <v>1704</v>
      </c>
    </row>
    <row r="384" spans="1:8" ht="120">
      <c r="A384" t="str">
        <f t="shared" si="5"/>
        <v>0647020106499021</v>
      </c>
      <c r="B384" s="33" t="s">
        <v>1705</v>
      </c>
      <c r="C384" s="7" t="s">
        <v>1706</v>
      </c>
      <c r="D384" s="6" t="s">
        <v>612</v>
      </c>
      <c r="E384" s="6" t="s">
        <v>516</v>
      </c>
      <c r="F384" s="7" t="s">
        <v>1513</v>
      </c>
      <c r="G384" s="13" t="s">
        <v>613</v>
      </c>
      <c r="H384" s="13" t="s">
        <v>1707</v>
      </c>
    </row>
    <row r="385" spans="1:8" ht="120">
      <c r="A385" t="str">
        <f t="shared" si="5"/>
        <v>0647020107499021</v>
      </c>
      <c r="B385" s="33" t="s">
        <v>1708</v>
      </c>
      <c r="C385" s="7" t="s">
        <v>1709</v>
      </c>
      <c r="D385" s="6" t="s">
        <v>612</v>
      </c>
      <c r="E385" s="6" t="s">
        <v>516</v>
      </c>
      <c r="F385" s="7" t="s">
        <v>1513</v>
      </c>
      <c r="G385" s="13" t="s">
        <v>613</v>
      </c>
      <c r="H385" s="13" t="s">
        <v>1710</v>
      </c>
    </row>
    <row r="386" spans="1:8" ht="120">
      <c r="A386" t="str">
        <f t="shared" si="5"/>
        <v>0647020108499021</v>
      </c>
      <c r="B386" s="33" t="s">
        <v>1711</v>
      </c>
      <c r="C386" s="7" t="s">
        <v>1712</v>
      </c>
      <c r="D386" s="6" t="s">
        <v>612</v>
      </c>
      <c r="E386" s="6" t="s">
        <v>516</v>
      </c>
      <c r="F386" s="7" t="s">
        <v>1513</v>
      </c>
      <c r="G386" s="13" t="s">
        <v>613</v>
      </c>
      <c r="H386" s="13" t="s">
        <v>1713</v>
      </c>
    </row>
    <row r="387" spans="1:8" ht="75">
      <c r="A387" t="str">
        <f t="shared" si="5"/>
        <v>0647030200493031</v>
      </c>
      <c r="B387" s="33" t="s">
        <v>1714</v>
      </c>
      <c r="C387" s="7" t="s">
        <v>1715</v>
      </c>
      <c r="D387" s="6" t="s">
        <v>612</v>
      </c>
      <c r="E387" s="6" t="s">
        <v>514</v>
      </c>
      <c r="F387" s="7" t="s">
        <v>1716</v>
      </c>
      <c r="G387" s="13" t="s">
        <v>613</v>
      </c>
      <c r="H387" s="13" t="s">
        <v>1717</v>
      </c>
    </row>
    <row r="388" spans="1:8" ht="75">
      <c r="A388" t="str">
        <f t="shared" si="5"/>
        <v>0647030201499098</v>
      </c>
      <c r="B388" s="33" t="s">
        <v>1718</v>
      </c>
      <c r="C388" s="7" t="s">
        <v>1719</v>
      </c>
      <c r="D388" s="6" t="s">
        <v>612</v>
      </c>
      <c r="E388" s="6" t="s">
        <v>1720</v>
      </c>
      <c r="F388" s="7" t="s">
        <v>1721</v>
      </c>
      <c r="G388" s="13" t="s">
        <v>613</v>
      </c>
      <c r="H388" s="13" t="s">
        <v>1722</v>
      </c>
    </row>
    <row r="389" spans="1:8" ht="90">
      <c r="A389" t="str">
        <f t="shared" ref="A389:A452" si="6">CONCATENATE(B389,E389)</f>
        <v>0647030300499041</v>
      </c>
      <c r="B389" s="33" t="s">
        <v>1723</v>
      </c>
      <c r="C389" s="7" t="s">
        <v>1724</v>
      </c>
      <c r="D389" s="6" t="s">
        <v>612</v>
      </c>
      <c r="E389" s="6" t="s">
        <v>517</v>
      </c>
      <c r="F389" s="7" t="s">
        <v>1725</v>
      </c>
      <c r="G389" s="13" t="s">
        <v>613</v>
      </c>
      <c r="H389" s="13" t="s">
        <v>1726</v>
      </c>
    </row>
    <row r="390" spans="1:8" ht="30">
      <c r="A390" t="str">
        <f t="shared" si="6"/>
        <v>0647030302499044</v>
      </c>
      <c r="B390" s="33" t="s">
        <v>1727</v>
      </c>
      <c r="C390" s="7" t="s">
        <v>1728</v>
      </c>
      <c r="D390" s="6" t="s">
        <v>612</v>
      </c>
      <c r="E390" s="6" t="s">
        <v>1729</v>
      </c>
      <c r="F390" s="7" t="s">
        <v>1730</v>
      </c>
      <c r="G390" s="13" t="s">
        <v>613</v>
      </c>
      <c r="H390" s="13" t="s">
        <v>1731</v>
      </c>
    </row>
    <row r="391" spans="1:8" ht="75">
      <c r="A391" t="str">
        <f t="shared" si="6"/>
        <v>0647030303499041</v>
      </c>
      <c r="B391" s="33" t="s">
        <v>1732</v>
      </c>
      <c r="C391" s="7" t="s">
        <v>1733</v>
      </c>
      <c r="D391" s="6" t="s">
        <v>612</v>
      </c>
      <c r="E391" s="6" t="s">
        <v>517</v>
      </c>
      <c r="F391" s="7" t="s">
        <v>1725</v>
      </c>
      <c r="G391" s="13" t="s">
        <v>613</v>
      </c>
      <c r="H391" s="13" t="s">
        <v>1734</v>
      </c>
    </row>
    <row r="392" spans="1:8" ht="75">
      <c r="A392" t="str">
        <f t="shared" si="6"/>
        <v>0647030304499041</v>
      </c>
      <c r="B392" s="33" t="s">
        <v>1735</v>
      </c>
      <c r="C392" s="7" t="s">
        <v>1736</v>
      </c>
      <c r="D392" s="6" t="s">
        <v>612</v>
      </c>
      <c r="E392" s="6" t="s">
        <v>517</v>
      </c>
      <c r="F392" s="7" t="s">
        <v>1725</v>
      </c>
      <c r="G392" s="13" t="s">
        <v>613</v>
      </c>
      <c r="H392" s="13" t="s">
        <v>1737</v>
      </c>
    </row>
    <row r="393" spans="1:8" ht="30">
      <c r="A393" t="str">
        <f t="shared" si="6"/>
        <v>0647030305499041</v>
      </c>
      <c r="B393" s="33" t="s">
        <v>1738</v>
      </c>
      <c r="C393" s="7" t="s">
        <v>1739</v>
      </c>
      <c r="D393" s="6" t="s">
        <v>612</v>
      </c>
      <c r="E393" s="6" t="s">
        <v>517</v>
      </c>
      <c r="F393" s="7" t="s">
        <v>1725</v>
      </c>
      <c r="G393" s="13" t="s">
        <v>613</v>
      </c>
      <c r="H393" s="13" t="s">
        <v>1740</v>
      </c>
    </row>
    <row r="394" spans="1:8" ht="30">
      <c r="A394" t="str">
        <f t="shared" si="6"/>
        <v>0647030306499044</v>
      </c>
      <c r="B394" s="33" t="s">
        <v>1741</v>
      </c>
      <c r="C394" s="7" t="s">
        <v>1742</v>
      </c>
      <c r="D394" s="6" t="s">
        <v>612</v>
      </c>
      <c r="E394" s="6" t="s">
        <v>1729</v>
      </c>
      <c r="F394" s="7" t="s">
        <v>1730</v>
      </c>
      <c r="G394" s="13" t="s">
        <v>613</v>
      </c>
      <c r="H394" s="13" t="s">
        <v>1743</v>
      </c>
    </row>
    <row r="395" spans="1:8" ht="60">
      <c r="A395" t="str">
        <f t="shared" si="6"/>
        <v>0647040804519071</v>
      </c>
      <c r="B395" s="33" t="s">
        <v>1744</v>
      </c>
      <c r="C395" s="7" t="s">
        <v>1745</v>
      </c>
      <c r="D395" s="6" t="s">
        <v>612</v>
      </c>
      <c r="E395" s="6" t="s">
        <v>1746</v>
      </c>
      <c r="F395" s="7" t="s">
        <v>1747</v>
      </c>
      <c r="G395" s="13" t="s">
        <v>613</v>
      </c>
      <c r="H395" s="13" t="s">
        <v>1748</v>
      </c>
    </row>
    <row r="396" spans="1:8" ht="60">
      <c r="A396" t="str">
        <f t="shared" si="6"/>
        <v>0647040805519071</v>
      </c>
      <c r="B396" s="33" t="s">
        <v>1749</v>
      </c>
      <c r="C396" s="7" t="s">
        <v>1750</v>
      </c>
      <c r="D396" s="6" t="s">
        <v>612</v>
      </c>
      <c r="E396" s="6" t="s">
        <v>1746</v>
      </c>
      <c r="F396" s="7" t="s">
        <v>1747</v>
      </c>
      <c r="G396" s="13" t="s">
        <v>613</v>
      </c>
      <c r="H396" s="13" t="s">
        <v>1751</v>
      </c>
    </row>
    <row r="397" spans="1:8" ht="60">
      <c r="A397" t="str">
        <f t="shared" si="6"/>
        <v>0647040806519071</v>
      </c>
      <c r="B397" s="33" t="s">
        <v>1752</v>
      </c>
      <c r="C397" s="7" t="s">
        <v>1753</v>
      </c>
      <c r="D397" s="6" t="s">
        <v>612</v>
      </c>
      <c r="E397" s="6" t="s">
        <v>1746</v>
      </c>
      <c r="F397" s="7" t="s">
        <v>1747</v>
      </c>
      <c r="G397" s="13" t="s">
        <v>613</v>
      </c>
      <c r="H397" s="13" t="s">
        <v>1754</v>
      </c>
    </row>
    <row r="398" spans="1:8" ht="60">
      <c r="A398" t="str">
        <f t="shared" si="6"/>
        <v>0647040808519071</v>
      </c>
      <c r="B398" s="33" t="s">
        <v>1755</v>
      </c>
      <c r="C398" s="7" t="s">
        <v>1756</v>
      </c>
      <c r="D398" s="6" t="s">
        <v>612</v>
      </c>
      <c r="E398" s="6" t="s">
        <v>1746</v>
      </c>
      <c r="F398" s="7" t="s">
        <v>1747</v>
      </c>
      <c r="G398" s="13" t="s">
        <v>613</v>
      </c>
      <c r="H398" s="13" t="s">
        <v>1757</v>
      </c>
    </row>
    <row r="399" spans="1:8" ht="60">
      <c r="A399" t="str">
        <f t="shared" si="6"/>
        <v>0647040809519071</v>
      </c>
      <c r="B399" s="33" t="s">
        <v>1758</v>
      </c>
      <c r="C399" s="7" t="s">
        <v>1759</v>
      </c>
      <c r="D399" s="6" t="s">
        <v>612</v>
      </c>
      <c r="E399" s="6" t="s">
        <v>1746</v>
      </c>
      <c r="F399" s="7" t="s">
        <v>1747</v>
      </c>
      <c r="G399" s="13" t="s">
        <v>613</v>
      </c>
      <c r="H399" s="13" t="s">
        <v>1760</v>
      </c>
    </row>
    <row r="400" spans="1:8" ht="105">
      <c r="A400" t="str">
        <f t="shared" si="6"/>
        <v>0647060300493021</v>
      </c>
      <c r="B400" s="33" t="s">
        <v>1761</v>
      </c>
      <c r="C400" s="7" t="s">
        <v>1762</v>
      </c>
      <c r="D400" s="6" t="s">
        <v>612</v>
      </c>
      <c r="E400" s="6" t="s">
        <v>557</v>
      </c>
      <c r="F400" s="7" t="s">
        <v>1763</v>
      </c>
      <c r="G400" s="13" t="s">
        <v>613</v>
      </c>
      <c r="H400" s="13" t="s">
        <v>1764</v>
      </c>
    </row>
    <row r="401" spans="1:8" ht="105">
      <c r="A401" t="str">
        <f t="shared" si="6"/>
        <v>0647060303493021</v>
      </c>
      <c r="B401" s="33" t="s">
        <v>1765</v>
      </c>
      <c r="C401" s="7" t="s">
        <v>1766</v>
      </c>
      <c r="D401" s="6" t="s">
        <v>612</v>
      </c>
      <c r="E401" s="6" t="s">
        <v>557</v>
      </c>
      <c r="F401" s="7" t="s">
        <v>1763</v>
      </c>
      <c r="G401" s="13" t="s">
        <v>613</v>
      </c>
      <c r="H401" s="13" t="s">
        <v>1767</v>
      </c>
    </row>
    <row r="402" spans="1:8" ht="105">
      <c r="A402" t="str">
        <f t="shared" si="6"/>
        <v>0647060304493021</v>
      </c>
      <c r="B402" s="33" t="s">
        <v>1768</v>
      </c>
      <c r="C402" s="7" t="s">
        <v>1769</v>
      </c>
      <c r="D402" s="6" t="s">
        <v>612</v>
      </c>
      <c r="E402" s="6" t="s">
        <v>557</v>
      </c>
      <c r="F402" s="7" t="s">
        <v>1763</v>
      </c>
      <c r="G402" s="13" t="s">
        <v>613</v>
      </c>
      <c r="H402" s="13" t="s">
        <v>1770</v>
      </c>
    </row>
    <row r="403" spans="1:8" ht="105">
      <c r="A403" t="str">
        <f t="shared" si="6"/>
        <v>0647060306493021</v>
      </c>
      <c r="B403" s="33" t="s">
        <v>1771</v>
      </c>
      <c r="C403" s="7" t="s">
        <v>1772</v>
      </c>
      <c r="D403" s="6" t="s">
        <v>612</v>
      </c>
      <c r="E403" s="6" t="s">
        <v>557</v>
      </c>
      <c r="F403" s="7" t="s">
        <v>1763</v>
      </c>
      <c r="G403" s="13" t="s">
        <v>613</v>
      </c>
      <c r="H403" s="13" t="s">
        <v>1773</v>
      </c>
    </row>
    <row r="404" spans="1:8" ht="75">
      <c r="A404" t="str">
        <f t="shared" si="6"/>
        <v>0647060405493023</v>
      </c>
      <c r="B404" s="33" t="s">
        <v>1774</v>
      </c>
      <c r="C404" s="7" t="s">
        <v>1775</v>
      </c>
      <c r="D404" s="6" t="s">
        <v>612</v>
      </c>
      <c r="E404" s="6" t="s">
        <v>558</v>
      </c>
      <c r="F404" s="7" t="s">
        <v>1568</v>
      </c>
      <c r="G404" s="13" t="s">
        <v>613</v>
      </c>
      <c r="H404" s="13" t="s">
        <v>1776</v>
      </c>
    </row>
    <row r="405" spans="1:8" ht="90">
      <c r="A405" t="str">
        <f t="shared" si="6"/>
        <v>0647060406493023</v>
      </c>
      <c r="B405" s="33" t="s">
        <v>1777</v>
      </c>
      <c r="C405" s="7" t="s">
        <v>1778</v>
      </c>
      <c r="D405" s="6" t="s">
        <v>612</v>
      </c>
      <c r="E405" s="6" t="s">
        <v>558</v>
      </c>
      <c r="F405" s="7" t="s">
        <v>1568</v>
      </c>
      <c r="G405" s="13" t="s">
        <v>613</v>
      </c>
      <c r="H405" s="13" t="s">
        <v>1779</v>
      </c>
    </row>
    <row r="406" spans="1:8" ht="105">
      <c r="A406" t="str">
        <f t="shared" si="6"/>
        <v>0647060407493023</v>
      </c>
      <c r="B406" s="32" t="s">
        <v>1780</v>
      </c>
      <c r="C406" s="4" t="s">
        <v>1781</v>
      </c>
      <c r="D406" s="3" t="s">
        <v>644</v>
      </c>
      <c r="E406" s="3" t="s">
        <v>558</v>
      </c>
      <c r="F406" s="4" t="s">
        <v>1568</v>
      </c>
    </row>
    <row r="407" spans="1:8" ht="75">
      <c r="A407" t="str">
        <f t="shared" si="6"/>
        <v>0647060411493023</v>
      </c>
      <c r="B407" s="33" t="s">
        <v>1782</v>
      </c>
      <c r="C407" s="7" t="s">
        <v>1783</v>
      </c>
      <c r="D407" s="6" t="s">
        <v>612</v>
      </c>
      <c r="E407" s="6" t="s">
        <v>558</v>
      </c>
      <c r="F407" s="7" t="s">
        <v>1568</v>
      </c>
      <c r="G407" s="13" t="s">
        <v>613</v>
      </c>
      <c r="H407" s="13" t="s">
        <v>1784</v>
      </c>
    </row>
    <row r="408" spans="1:8" ht="75">
      <c r="A408" t="str">
        <f t="shared" si="6"/>
        <v>0647060412493023</v>
      </c>
      <c r="B408" s="33" t="s">
        <v>1785</v>
      </c>
      <c r="C408" s="7" t="s">
        <v>1786</v>
      </c>
      <c r="D408" s="6" t="s">
        <v>612</v>
      </c>
      <c r="E408" s="6" t="s">
        <v>558</v>
      </c>
      <c r="F408" s="7" t="s">
        <v>1568</v>
      </c>
      <c r="G408" s="13" t="s">
        <v>613</v>
      </c>
      <c r="H408" s="13" t="s">
        <v>1787</v>
      </c>
    </row>
    <row r="409" spans="1:8" ht="90">
      <c r="A409" t="str">
        <f t="shared" si="6"/>
        <v>0647060413493023</v>
      </c>
      <c r="B409" s="33" t="s">
        <v>1788</v>
      </c>
      <c r="C409" s="7" t="s">
        <v>1789</v>
      </c>
      <c r="D409" s="6" t="s">
        <v>612</v>
      </c>
      <c r="E409" s="6" t="s">
        <v>558</v>
      </c>
      <c r="F409" s="7" t="s">
        <v>1568</v>
      </c>
      <c r="G409" s="13" t="s">
        <v>613</v>
      </c>
      <c r="H409" s="13" t="s">
        <v>1790</v>
      </c>
    </row>
    <row r="410" spans="1:8" ht="90">
      <c r="A410" t="str">
        <f t="shared" si="6"/>
        <v>0647060414493023</v>
      </c>
      <c r="B410" s="33" t="s">
        <v>1791</v>
      </c>
      <c r="C410" s="7" t="s">
        <v>1792</v>
      </c>
      <c r="D410" s="6" t="s">
        <v>612</v>
      </c>
      <c r="E410" s="6" t="s">
        <v>558</v>
      </c>
      <c r="F410" s="7" t="s">
        <v>1568</v>
      </c>
      <c r="G410" s="13" t="s">
        <v>613</v>
      </c>
      <c r="H410" s="13" t="s">
        <v>1793</v>
      </c>
    </row>
    <row r="411" spans="1:8" ht="105">
      <c r="A411" t="str">
        <f t="shared" si="6"/>
        <v>0647060415412031</v>
      </c>
      <c r="B411" s="33" t="s">
        <v>1794</v>
      </c>
      <c r="C411" s="7" t="s">
        <v>1795</v>
      </c>
      <c r="D411" s="6" t="s">
        <v>612</v>
      </c>
      <c r="E411" s="6" t="s">
        <v>1796</v>
      </c>
      <c r="F411" s="7" t="s">
        <v>1797</v>
      </c>
      <c r="G411" s="13" t="s">
        <v>613</v>
      </c>
      <c r="H411" s="13" t="s">
        <v>1798</v>
      </c>
    </row>
    <row r="412" spans="1:8" ht="60">
      <c r="A412" t="str">
        <f t="shared" si="6"/>
        <v>0647060418493023</v>
      </c>
      <c r="B412" s="32" t="s">
        <v>1799</v>
      </c>
      <c r="C412" s="4" t="s">
        <v>1800</v>
      </c>
      <c r="D412" s="3" t="s">
        <v>588</v>
      </c>
      <c r="E412" s="3" t="s">
        <v>558</v>
      </c>
      <c r="F412" s="4" t="s">
        <v>1568</v>
      </c>
    </row>
    <row r="413" spans="1:8" ht="60">
      <c r="A413" t="str">
        <f t="shared" si="6"/>
        <v>0647060419493023</v>
      </c>
      <c r="B413" s="32" t="s">
        <v>1801</v>
      </c>
      <c r="C413" s="4" t="s">
        <v>1802</v>
      </c>
      <c r="D413" s="3" t="s">
        <v>588</v>
      </c>
      <c r="E413" s="3" t="s">
        <v>558</v>
      </c>
      <c r="F413" s="4" t="s">
        <v>1568</v>
      </c>
    </row>
    <row r="414" spans="1:8" ht="75">
      <c r="A414" t="str">
        <f t="shared" si="6"/>
        <v>0647060420493023</v>
      </c>
      <c r="B414" s="33" t="s">
        <v>1803</v>
      </c>
      <c r="C414" s="7" t="s">
        <v>1804</v>
      </c>
      <c r="D414" s="6" t="s">
        <v>612</v>
      </c>
      <c r="E414" s="6" t="s">
        <v>558</v>
      </c>
      <c r="F414" s="7" t="s">
        <v>1568</v>
      </c>
      <c r="G414" s="13" t="s">
        <v>613</v>
      </c>
      <c r="H414" s="13" t="s">
        <v>1805</v>
      </c>
    </row>
    <row r="415" spans="1:8" ht="60">
      <c r="A415" t="str">
        <f t="shared" si="6"/>
        <v>0647060421493023</v>
      </c>
      <c r="B415" s="33" t="s">
        <v>1806</v>
      </c>
      <c r="C415" s="7" t="s">
        <v>1807</v>
      </c>
      <c r="D415" s="6" t="s">
        <v>612</v>
      </c>
      <c r="E415" s="6" t="s">
        <v>558</v>
      </c>
      <c r="F415" s="7" t="s">
        <v>1568</v>
      </c>
      <c r="G415" s="13" t="s">
        <v>613</v>
      </c>
      <c r="H415" s="13" t="s">
        <v>1808</v>
      </c>
    </row>
    <row r="416" spans="1:8" ht="120">
      <c r="A416" t="str">
        <f t="shared" si="6"/>
        <v>0647060422493023</v>
      </c>
      <c r="B416" s="33" t="s">
        <v>1809</v>
      </c>
      <c r="C416" s="7" t="s">
        <v>1810</v>
      </c>
      <c r="D416" s="6" t="s">
        <v>612</v>
      </c>
      <c r="E416" s="6" t="s">
        <v>558</v>
      </c>
      <c r="F416" s="7" t="s">
        <v>1568</v>
      </c>
      <c r="G416" s="13" t="s">
        <v>613</v>
      </c>
      <c r="H416" s="13" t="s">
        <v>1811</v>
      </c>
    </row>
    <row r="417" spans="1:8" ht="90">
      <c r="A417" t="str">
        <f t="shared" si="6"/>
        <v>0647060423493023</v>
      </c>
      <c r="B417" s="33" t="s">
        <v>1812</v>
      </c>
      <c r="C417" s="7" t="s">
        <v>1813</v>
      </c>
      <c r="D417" s="6" t="s">
        <v>612</v>
      </c>
      <c r="E417" s="6" t="s">
        <v>558</v>
      </c>
      <c r="F417" s="7" t="s">
        <v>1568</v>
      </c>
      <c r="G417" s="13" t="s">
        <v>613</v>
      </c>
      <c r="H417" s="13" t="s">
        <v>1814</v>
      </c>
    </row>
    <row r="418" spans="1:8" ht="75">
      <c r="A418" t="str">
        <f t="shared" si="6"/>
        <v>0647060424493023</v>
      </c>
      <c r="B418" s="33" t="s">
        <v>1815</v>
      </c>
      <c r="C418" s="7" t="s">
        <v>1816</v>
      </c>
      <c r="D418" s="6" t="s">
        <v>612</v>
      </c>
      <c r="E418" s="6" t="s">
        <v>558</v>
      </c>
      <c r="F418" s="7" t="s">
        <v>1568</v>
      </c>
      <c r="G418" s="13" t="s">
        <v>613</v>
      </c>
      <c r="H418" s="13" t="s">
        <v>1817</v>
      </c>
    </row>
    <row r="419" spans="1:8" ht="90">
      <c r="A419" t="str">
        <f t="shared" si="6"/>
        <v>0647060425493023</v>
      </c>
      <c r="B419" s="33" t="s">
        <v>1818</v>
      </c>
      <c r="C419" s="7" t="s">
        <v>1819</v>
      </c>
      <c r="D419" s="6" t="s">
        <v>612</v>
      </c>
      <c r="E419" s="6" t="s">
        <v>558</v>
      </c>
      <c r="F419" s="7" t="s">
        <v>1568</v>
      </c>
      <c r="G419" s="13" t="s">
        <v>613</v>
      </c>
      <c r="H419" s="13" t="s">
        <v>1820</v>
      </c>
    </row>
    <row r="420" spans="1:8" ht="90">
      <c r="A420" t="str">
        <f t="shared" si="6"/>
        <v>0647060426493023</v>
      </c>
      <c r="B420" s="33" t="s">
        <v>1821</v>
      </c>
      <c r="C420" s="7" t="s">
        <v>1822</v>
      </c>
      <c r="D420" s="6" t="s">
        <v>612</v>
      </c>
      <c r="E420" s="6" t="s">
        <v>558</v>
      </c>
      <c r="F420" s="7" t="s">
        <v>1568</v>
      </c>
      <c r="G420" s="13" t="s">
        <v>613</v>
      </c>
      <c r="H420" s="13" t="s">
        <v>1823</v>
      </c>
    </row>
    <row r="421" spans="1:8" ht="75">
      <c r="A421" t="str">
        <f t="shared" si="6"/>
        <v>0647060427412022</v>
      </c>
      <c r="B421" s="33" t="s">
        <v>1824</v>
      </c>
      <c r="C421" s="7" t="s">
        <v>1825</v>
      </c>
      <c r="D421" s="6" t="s">
        <v>612</v>
      </c>
      <c r="E421" s="6" t="s">
        <v>1826</v>
      </c>
      <c r="F421" s="7" t="s">
        <v>1827</v>
      </c>
      <c r="G421" s="13" t="s">
        <v>613</v>
      </c>
      <c r="H421" s="13" t="s">
        <v>1828</v>
      </c>
    </row>
    <row r="422" spans="1:8" ht="105">
      <c r="A422" t="str">
        <f t="shared" si="6"/>
        <v>0647060500493051</v>
      </c>
      <c r="B422" s="32" t="s">
        <v>1829</v>
      </c>
      <c r="C422" s="4" t="s">
        <v>1830</v>
      </c>
      <c r="D422" s="3" t="s">
        <v>644</v>
      </c>
      <c r="E422" s="3" t="s">
        <v>559</v>
      </c>
      <c r="F422" s="4" t="s">
        <v>1831</v>
      </c>
    </row>
    <row r="423" spans="1:8" ht="270">
      <c r="A423" t="str">
        <f t="shared" si="6"/>
        <v>0647060501493031</v>
      </c>
      <c r="B423" s="33" t="s">
        <v>1832</v>
      </c>
      <c r="C423" s="7" t="s">
        <v>1833</v>
      </c>
      <c r="D423" s="6" t="s">
        <v>612</v>
      </c>
      <c r="E423" s="6" t="s">
        <v>514</v>
      </c>
      <c r="F423" s="7" t="s">
        <v>1716</v>
      </c>
      <c r="G423" s="13" t="s">
        <v>613</v>
      </c>
      <c r="H423" s="13" t="s">
        <v>1834</v>
      </c>
    </row>
    <row r="424" spans="1:8" ht="75">
      <c r="A424" t="str">
        <f t="shared" si="6"/>
        <v>0647060505492093</v>
      </c>
      <c r="B424" s="32" t="s">
        <v>1835</v>
      </c>
      <c r="C424" s="4" t="s">
        <v>1836</v>
      </c>
      <c r="D424" s="3" t="s">
        <v>588</v>
      </c>
      <c r="E424" s="3" t="s">
        <v>1837</v>
      </c>
      <c r="F424" s="4" t="s">
        <v>1838</v>
      </c>
    </row>
    <row r="425" spans="1:8" ht="45">
      <c r="A425" t="str">
        <f t="shared" si="6"/>
        <v>0647060506492093</v>
      </c>
      <c r="B425" s="32" t="s">
        <v>1839</v>
      </c>
      <c r="C425" s="4" t="s">
        <v>1840</v>
      </c>
      <c r="D425" s="3" t="s">
        <v>588</v>
      </c>
      <c r="E425" s="3" t="s">
        <v>1837</v>
      </c>
      <c r="F425" s="4" t="s">
        <v>1838</v>
      </c>
    </row>
    <row r="426" spans="1:8" ht="45">
      <c r="A426" t="str">
        <f t="shared" si="6"/>
        <v>0647060512493051</v>
      </c>
      <c r="B426" s="32" t="s">
        <v>1841</v>
      </c>
      <c r="C426" s="4" t="s">
        <v>1842</v>
      </c>
      <c r="D426" s="3" t="s">
        <v>588</v>
      </c>
      <c r="E426" s="3" t="s">
        <v>559</v>
      </c>
      <c r="F426" s="4" t="s">
        <v>1831</v>
      </c>
    </row>
    <row r="427" spans="1:8" ht="60">
      <c r="A427" t="str">
        <f t="shared" si="6"/>
        <v>0647060513492093</v>
      </c>
      <c r="B427" s="32" t="s">
        <v>1843</v>
      </c>
      <c r="C427" s="4" t="s">
        <v>1844</v>
      </c>
      <c r="D427" s="3" t="s">
        <v>588</v>
      </c>
      <c r="E427" s="3" t="s">
        <v>1837</v>
      </c>
      <c r="F427" s="4" t="s">
        <v>1838</v>
      </c>
    </row>
    <row r="428" spans="1:8" ht="75">
      <c r="A428" t="str">
        <f t="shared" si="6"/>
        <v>0647060515493031</v>
      </c>
      <c r="B428" s="33" t="s">
        <v>1845</v>
      </c>
      <c r="C428" s="7" t="s">
        <v>1846</v>
      </c>
      <c r="D428" s="6" t="s">
        <v>612</v>
      </c>
      <c r="E428" s="6" t="s">
        <v>514</v>
      </c>
      <c r="F428" s="7" t="s">
        <v>1716</v>
      </c>
      <c r="G428" s="13" t="s">
        <v>613</v>
      </c>
      <c r="H428" s="13" t="s">
        <v>1847</v>
      </c>
    </row>
    <row r="429" spans="1:8" ht="45">
      <c r="A429" t="str">
        <f t="shared" si="6"/>
        <v>0647060516514122</v>
      </c>
      <c r="B429" s="32" t="s">
        <v>1848</v>
      </c>
      <c r="C429" s="4" t="s">
        <v>1849</v>
      </c>
      <c r="D429" s="3" t="s">
        <v>588</v>
      </c>
      <c r="E429" s="3" t="s">
        <v>1850</v>
      </c>
      <c r="F429" s="4" t="s">
        <v>1851</v>
      </c>
    </row>
    <row r="430" spans="1:8" ht="75">
      <c r="A430" t="str">
        <f t="shared" si="6"/>
        <v>0647060604493053</v>
      </c>
      <c r="B430" s="33" t="s">
        <v>1852</v>
      </c>
      <c r="C430" s="7" t="s">
        <v>1853</v>
      </c>
      <c r="D430" s="6" t="s">
        <v>612</v>
      </c>
      <c r="E430" s="6" t="s">
        <v>633</v>
      </c>
      <c r="F430" s="7" t="s">
        <v>634</v>
      </c>
      <c r="G430" s="13" t="s">
        <v>613</v>
      </c>
      <c r="H430" s="13" t="s">
        <v>1854</v>
      </c>
    </row>
    <row r="431" spans="1:8" ht="60">
      <c r="A431" t="str">
        <f t="shared" si="6"/>
        <v>0647060700493011</v>
      </c>
      <c r="B431" s="33" t="s">
        <v>1855</v>
      </c>
      <c r="C431" s="7" t="s">
        <v>1856</v>
      </c>
      <c r="D431" s="6" t="s">
        <v>612</v>
      </c>
      <c r="E431" s="6" t="s">
        <v>512</v>
      </c>
      <c r="F431" s="7" t="s">
        <v>1857</v>
      </c>
      <c r="G431" s="13" t="s">
        <v>613</v>
      </c>
      <c r="H431" s="13" t="s">
        <v>1858</v>
      </c>
    </row>
    <row r="432" spans="1:8" ht="105">
      <c r="A432" t="str">
        <f t="shared" si="6"/>
        <v>0647060701519122</v>
      </c>
      <c r="B432" s="33" t="s">
        <v>1859</v>
      </c>
      <c r="C432" s="7" t="s">
        <v>1860</v>
      </c>
      <c r="D432" s="6" t="s">
        <v>612</v>
      </c>
      <c r="E432" s="6" t="s">
        <v>1861</v>
      </c>
      <c r="F432" s="7" t="s">
        <v>1862</v>
      </c>
      <c r="G432" s="13" t="s">
        <v>613</v>
      </c>
      <c r="H432" s="13" t="s">
        <v>1863</v>
      </c>
    </row>
    <row r="433" spans="1:8" ht="60">
      <c r="A433" t="str">
        <f t="shared" si="6"/>
        <v>0647060703493011</v>
      </c>
      <c r="B433" s="33" t="s">
        <v>1864</v>
      </c>
      <c r="C433" s="7" t="s">
        <v>1865</v>
      </c>
      <c r="D433" s="6" t="s">
        <v>612</v>
      </c>
      <c r="E433" s="6" t="s">
        <v>512</v>
      </c>
      <c r="F433" s="7" t="s">
        <v>1857</v>
      </c>
      <c r="G433" s="13" t="s">
        <v>613</v>
      </c>
      <c r="H433" s="13" t="s">
        <v>1866</v>
      </c>
    </row>
    <row r="434" spans="1:8" s="18" customFormat="1" ht="75">
      <c r="A434" t="str">
        <f t="shared" si="6"/>
        <v>0647060800493011</v>
      </c>
      <c r="B434" s="33" t="s">
        <v>1867</v>
      </c>
      <c r="C434" s="7" t="s">
        <v>1868</v>
      </c>
      <c r="D434" s="6" t="s">
        <v>612</v>
      </c>
      <c r="E434" s="6" t="s">
        <v>512</v>
      </c>
      <c r="F434" s="7" t="s">
        <v>1857</v>
      </c>
      <c r="G434" s="8" t="s">
        <v>613</v>
      </c>
      <c r="H434" s="6" t="s">
        <v>1869</v>
      </c>
    </row>
    <row r="435" spans="1:8" ht="75">
      <c r="A435" t="str">
        <f t="shared" si="6"/>
        <v>0647060801493011</v>
      </c>
      <c r="B435" s="33" t="s">
        <v>1870</v>
      </c>
      <c r="C435" s="7" t="s">
        <v>1871</v>
      </c>
      <c r="D435" s="6" t="s">
        <v>612</v>
      </c>
      <c r="E435" s="6" t="s">
        <v>512</v>
      </c>
      <c r="F435" s="7" t="s">
        <v>1857</v>
      </c>
      <c r="G435" s="8" t="s">
        <v>613</v>
      </c>
      <c r="H435" s="6" t="s">
        <v>1872</v>
      </c>
    </row>
    <row r="436" spans="1:8" ht="30">
      <c r="A436" t="str">
        <f t="shared" si="6"/>
        <v>0647060900492091</v>
      </c>
      <c r="B436" s="33" t="s">
        <v>1873</v>
      </c>
      <c r="C436" s="7" t="s">
        <v>1874</v>
      </c>
      <c r="D436" s="6" t="s">
        <v>612</v>
      </c>
      <c r="E436" s="6" t="s">
        <v>1875</v>
      </c>
      <c r="F436" s="7" t="s">
        <v>1876</v>
      </c>
      <c r="G436" s="8" t="s">
        <v>613</v>
      </c>
      <c r="H436" s="6" t="s">
        <v>1877</v>
      </c>
    </row>
    <row r="437" spans="1:8" ht="30">
      <c r="A437" t="str">
        <f t="shared" si="6"/>
        <v>0647060901492091</v>
      </c>
      <c r="B437" s="33" t="s">
        <v>1878</v>
      </c>
      <c r="C437" s="7" t="s">
        <v>1879</v>
      </c>
      <c r="D437" s="6" t="s">
        <v>612</v>
      </c>
      <c r="E437" s="6" t="s">
        <v>1875</v>
      </c>
      <c r="F437" s="7" t="s">
        <v>1876</v>
      </c>
      <c r="G437" s="8" t="s">
        <v>613</v>
      </c>
      <c r="H437" s="6" t="s">
        <v>1880</v>
      </c>
    </row>
    <row r="438" spans="1:8">
      <c r="A438" t="str">
        <f t="shared" si="6"/>
        <v>0647060903492091</v>
      </c>
      <c r="B438" s="33" t="s">
        <v>1881</v>
      </c>
      <c r="C438" s="7" t="s">
        <v>1882</v>
      </c>
      <c r="D438" s="6" t="s">
        <v>612</v>
      </c>
      <c r="E438" s="6" t="s">
        <v>1875</v>
      </c>
      <c r="F438" s="7" t="s">
        <v>1876</v>
      </c>
      <c r="G438" s="8" t="s">
        <v>613</v>
      </c>
      <c r="H438" s="6" t="s">
        <v>1883</v>
      </c>
    </row>
    <row r="439" spans="1:8" ht="60">
      <c r="A439" t="str">
        <f t="shared" si="6"/>
        <v>0647060905492091</v>
      </c>
      <c r="B439" s="33" t="s">
        <v>1884</v>
      </c>
      <c r="C439" s="7" t="s">
        <v>1885</v>
      </c>
      <c r="D439" s="6" t="s">
        <v>612</v>
      </c>
      <c r="E439" s="6" t="s">
        <v>1875</v>
      </c>
      <c r="F439" s="7" t="s">
        <v>1876</v>
      </c>
      <c r="G439" s="8" t="s">
        <v>613</v>
      </c>
      <c r="H439" s="6" t="s">
        <v>1886</v>
      </c>
    </row>
    <row r="440" spans="1:8" ht="60">
      <c r="A440" t="str">
        <f t="shared" si="6"/>
        <v>0647061305493031</v>
      </c>
      <c r="B440" s="33" t="s">
        <v>1887</v>
      </c>
      <c r="C440" s="7" t="s">
        <v>1888</v>
      </c>
      <c r="D440" s="6" t="s">
        <v>612</v>
      </c>
      <c r="E440" s="6" t="s">
        <v>514</v>
      </c>
      <c r="F440" s="7" t="s">
        <v>1716</v>
      </c>
      <c r="G440" s="8" t="s">
        <v>613</v>
      </c>
      <c r="H440" s="6" t="s">
        <v>1889</v>
      </c>
    </row>
    <row r="441" spans="1:8" ht="60">
      <c r="A441" t="str">
        <f t="shared" si="6"/>
        <v>0647061306493031</v>
      </c>
      <c r="B441" s="33" t="s">
        <v>1890</v>
      </c>
      <c r="C441" s="7" t="s">
        <v>1891</v>
      </c>
      <c r="D441" s="6" t="s">
        <v>612</v>
      </c>
      <c r="E441" s="6" t="s">
        <v>514</v>
      </c>
      <c r="F441" s="7" t="s">
        <v>1716</v>
      </c>
      <c r="G441" s="8" t="s">
        <v>613</v>
      </c>
      <c r="H441" s="6" t="s">
        <v>1892</v>
      </c>
    </row>
    <row r="442" spans="1:8" ht="45">
      <c r="A442" t="str">
        <f t="shared" si="6"/>
        <v>0647061307493031</v>
      </c>
      <c r="B442" s="33" t="s">
        <v>1893</v>
      </c>
      <c r="C442" s="7" t="s">
        <v>1894</v>
      </c>
      <c r="D442" s="6" t="s">
        <v>612</v>
      </c>
      <c r="E442" s="6" t="s">
        <v>514</v>
      </c>
      <c r="F442" s="7" t="s">
        <v>1716</v>
      </c>
      <c r="G442" s="8" t="s">
        <v>613</v>
      </c>
      <c r="H442" s="6" t="s">
        <v>1895</v>
      </c>
    </row>
    <row r="443" spans="1:8" ht="45">
      <c r="A443" t="str">
        <f t="shared" si="6"/>
        <v>0647061308493031</v>
      </c>
      <c r="B443" s="33" t="s">
        <v>1896</v>
      </c>
      <c r="C443" s="7" t="s">
        <v>1897</v>
      </c>
      <c r="D443" s="6" t="s">
        <v>612</v>
      </c>
      <c r="E443" s="6" t="s">
        <v>514</v>
      </c>
      <c r="F443" s="7" t="s">
        <v>1716</v>
      </c>
      <c r="G443" s="8" t="s">
        <v>613</v>
      </c>
      <c r="H443" s="6" t="s">
        <v>1898</v>
      </c>
    </row>
    <row r="444" spans="1:8" ht="45">
      <c r="A444" t="str">
        <f t="shared" si="6"/>
        <v>0647061309493031</v>
      </c>
      <c r="B444" s="33" t="s">
        <v>1899</v>
      </c>
      <c r="C444" s="7" t="s">
        <v>1900</v>
      </c>
      <c r="D444" s="6" t="s">
        <v>612</v>
      </c>
      <c r="E444" s="6" t="s">
        <v>514</v>
      </c>
      <c r="F444" s="7" t="s">
        <v>1716</v>
      </c>
      <c r="G444" s="8" t="s">
        <v>613</v>
      </c>
      <c r="H444" s="6" t="s">
        <v>1901</v>
      </c>
    </row>
    <row r="445" spans="1:8" ht="75">
      <c r="A445" t="str">
        <f t="shared" si="6"/>
        <v>0647061608512091</v>
      </c>
      <c r="B445" s="32" t="s">
        <v>1902</v>
      </c>
      <c r="C445" s="4" t="s">
        <v>1903</v>
      </c>
      <c r="D445" s="3" t="s">
        <v>588</v>
      </c>
      <c r="E445" s="3" t="s">
        <v>564</v>
      </c>
      <c r="F445" s="4" t="s">
        <v>1904</v>
      </c>
      <c r="G445" s="21"/>
      <c r="H445" s="12"/>
    </row>
    <row r="446" spans="1:8" ht="60">
      <c r="A446" t="str">
        <f t="shared" si="6"/>
        <v>0647061611493051</v>
      </c>
      <c r="B446" s="33" t="s">
        <v>1905</v>
      </c>
      <c r="C446" s="7" t="s">
        <v>1906</v>
      </c>
      <c r="D446" s="6" t="s">
        <v>612</v>
      </c>
      <c r="E446" s="6" t="s">
        <v>559</v>
      </c>
      <c r="F446" s="7" t="s">
        <v>1831</v>
      </c>
      <c r="G446" s="8" t="s">
        <v>613</v>
      </c>
      <c r="H446" s="6" t="s">
        <v>1907</v>
      </c>
    </row>
    <row r="447" spans="1:8" ht="30">
      <c r="A447" t="str">
        <f t="shared" si="6"/>
        <v>0648050302514041</v>
      </c>
      <c r="B447" s="33" t="s">
        <v>1908</v>
      </c>
      <c r="C447" s="7" t="s">
        <v>1909</v>
      </c>
      <c r="D447" s="6" t="s">
        <v>612</v>
      </c>
      <c r="E447" s="6" t="s">
        <v>520</v>
      </c>
      <c r="F447" s="7" t="s">
        <v>1910</v>
      </c>
      <c r="G447" s="8" t="s">
        <v>613</v>
      </c>
      <c r="H447" s="6" t="s">
        <v>1911</v>
      </c>
    </row>
    <row r="448" spans="1:8" ht="60">
      <c r="A448" t="str">
        <f t="shared" si="6"/>
        <v>0648050305514041</v>
      </c>
      <c r="B448" s="33" t="s">
        <v>1912</v>
      </c>
      <c r="C448" s="7" t="s">
        <v>1913</v>
      </c>
      <c r="D448" s="6" t="s">
        <v>612</v>
      </c>
      <c r="E448" s="6" t="s">
        <v>520</v>
      </c>
      <c r="F448" s="7" t="s">
        <v>1910</v>
      </c>
      <c r="G448" s="8" t="s">
        <v>613</v>
      </c>
      <c r="H448" s="6" t="s">
        <v>1914</v>
      </c>
    </row>
    <row r="449" spans="1:8" ht="60">
      <c r="A449" t="str">
        <f t="shared" si="6"/>
        <v>0648050307514012</v>
      </c>
      <c r="B449" s="33" t="s">
        <v>1915</v>
      </c>
      <c r="C449" s="7" t="s">
        <v>1916</v>
      </c>
      <c r="D449" s="6" t="s">
        <v>612</v>
      </c>
      <c r="E449" s="6" t="s">
        <v>1447</v>
      </c>
      <c r="F449" s="7" t="s">
        <v>1448</v>
      </c>
      <c r="G449" s="8" t="s">
        <v>613</v>
      </c>
      <c r="H449" s="6" t="s">
        <v>1917</v>
      </c>
    </row>
    <row r="450" spans="1:8" ht="60">
      <c r="A450" t="str">
        <f t="shared" si="6"/>
        <v>0648050802514121</v>
      </c>
      <c r="B450" s="33" t="s">
        <v>1918</v>
      </c>
      <c r="C450" s="7" t="s">
        <v>1919</v>
      </c>
      <c r="D450" s="6" t="s">
        <v>612</v>
      </c>
      <c r="E450" s="6" t="s">
        <v>521</v>
      </c>
      <c r="F450" s="7" t="s">
        <v>1920</v>
      </c>
      <c r="G450" s="8" t="s">
        <v>613</v>
      </c>
      <c r="H450" s="6" t="s">
        <v>1921</v>
      </c>
    </row>
    <row r="451" spans="1:8" ht="45">
      <c r="A451" t="str">
        <f t="shared" si="6"/>
        <v>0648050805514121</v>
      </c>
      <c r="B451" s="33" t="s">
        <v>1922</v>
      </c>
      <c r="C451" s="7" t="s">
        <v>1923</v>
      </c>
      <c r="D451" s="6" t="s">
        <v>612</v>
      </c>
      <c r="E451" s="6" t="s">
        <v>521</v>
      </c>
      <c r="F451" s="7" t="s">
        <v>1920</v>
      </c>
      <c r="G451" s="8" t="s">
        <v>613</v>
      </c>
      <c r="H451" s="6" t="s">
        <v>1924</v>
      </c>
    </row>
    <row r="452" spans="1:8" ht="60">
      <c r="A452" t="str">
        <f t="shared" si="6"/>
        <v>0648050806514121</v>
      </c>
      <c r="B452" s="33" t="s">
        <v>1925</v>
      </c>
      <c r="C452" s="7" t="s">
        <v>1926</v>
      </c>
      <c r="D452" s="6" t="s">
        <v>612</v>
      </c>
      <c r="E452" s="6" t="s">
        <v>521</v>
      </c>
      <c r="F452" s="7" t="s">
        <v>1920</v>
      </c>
      <c r="G452" s="8" t="s">
        <v>613</v>
      </c>
      <c r="H452" s="6" t="s">
        <v>1927</v>
      </c>
    </row>
    <row r="453" spans="1:8" ht="60">
      <c r="A453" t="str">
        <f t="shared" ref="A453:A516" si="7">CONCATENATE(B453,E453)</f>
        <v>0648051002514012</v>
      </c>
      <c r="B453" s="32" t="s">
        <v>1928</v>
      </c>
      <c r="C453" s="4" t="s">
        <v>1929</v>
      </c>
      <c r="D453" s="3" t="s">
        <v>588</v>
      </c>
      <c r="E453" s="3" t="s">
        <v>1447</v>
      </c>
      <c r="F453" s="4" t="s">
        <v>1448</v>
      </c>
      <c r="G453" s="21"/>
      <c r="H453" s="12"/>
    </row>
    <row r="454" spans="1:8" ht="30">
      <c r="A454" t="str">
        <f t="shared" si="7"/>
        <v>0648070303517011</v>
      </c>
      <c r="B454" s="33" t="s">
        <v>1930</v>
      </c>
      <c r="C454" s="7" t="s">
        <v>1931</v>
      </c>
      <c r="D454" s="6" t="s">
        <v>612</v>
      </c>
      <c r="E454" s="6" t="s">
        <v>566</v>
      </c>
      <c r="F454" s="7" t="s">
        <v>1932</v>
      </c>
      <c r="G454" s="8" t="s">
        <v>613</v>
      </c>
      <c r="H454" s="6" t="s">
        <v>1933</v>
      </c>
    </row>
    <row r="455" spans="1:8" ht="30">
      <c r="A455" t="str">
        <f t="shared" si="7"/>
        <v>0649010202532012</v>
      </c>
      <c r="B455" s="32" t="s">
        <v>1934</v>
      </c>
      <c r="C455" s="4" t="s">
        <v>1935</v>
      </c>
      <c r="D455" s="3" t="s">
        <v>588</v>
      </c>
      <c r="E455" s="3" t="s">
        <v>526</v>
      </c>
      <c r="F455" s="4" t="s">
        <v>1936</v>
      </c>
      <c r="G455" s="21"/>
      <c r="H455" s="12"/>
    </row>
    <row r="456" spans="1:8" ht="60">
      <c r="A456" t="str">
        <f t="shared" si="7"/>
        <v>0649010403532021</v>
      </c>
      <c r="B456" s="32" t="s">
        <v>1937</v>
      </c>
      <c r="C456" s="4" t="s">
        <v>1938</v>
      </c>
      <c r="D456" s="3" t="s">
        <v>588</v>
      </c>
      <c r="E456" s="3" t="s">
        <v>1939</v>
      </c>
      <c r="F456" s="4" t="s">
        <v>1940</v>
      </c>
      <c r="G456" s="21"/>
      <c r="H456" s="12"/>
    </row>
    <row r="457" spans="1:8" ht="45">
      <c r="A457" t="str">
        <f t="shared" si="7"/>
        <v>0649010404531011</v>
      </c>
      <c r="B457" s="32" t="s">
        <v>1941</v>
      </c>
      <c r="C457" s="4" t="s">
        <v>1942</v>
      </c>
      <c r="D457" s="3" t="s">
        <v>588</v>
      </c>
      <c r="E457" s="3" t="s">
        <v>1943</v>
      </c>
      <c r="F457" s="4" t="s">
        <v>1944</v>
      </c>
      <c r="G457" s="21"/>
      <c r="H457" s="12"/>
    </row>
    <row r="458" spans="1:8" ht="45">
      <c r="A458" t="str">
        <f t="shared" si="7"/>
        <v>0649010405532021</v>
      </c>
      <c r="B458" s="32" t="s">
        <v>1945</v>
      </c>
      <c r="C458" s="4" t="s">
        <v>1946</v>
      </c>
      <c r="D458" s="3" t="s">
        <v>588</v>
      </c>
      <c r="E458" s="3" t="s">
        <v>1939</v>
      </c>
      <c r="F458" s="4" t="s">
        <v>1940</v>
      </c>
      <c r="G458" s="21"/>
      <c r="H458" s="12"/>
    </row>
    <row r="459" spans="1:8" ht="45">
      <c r="A459" t="str">
        <f t="shared" si="7"/>
        <v>0649010406434051</v>
      </c>
      <c r="B459" s="32" t="s">
        <v>1947</v>
      </c>
      <c r="C459" s="4" t="s">
        <v>1948</v>
      </c>
      <c r="D459" s="3" t="s">
        <v>588</v>
      </c>
      <c r="E459" s="3" t="s">
        <v>541</v>
      </c>
      <c r="F459" s="4" t="s">
        <v>685</v>
      </c>
      <c r="G459" s="21"/>
      <c r="H459" s="12"/>
    </row>
    <row r="460" spans="1:8" ht="30">
      <c r="A460" t="str">
        <f t="shared" si="7"/>
        <v>0649010408493011</v>
      </c>
      <c r="B460" s="32" t="s">
        <v>1949</v>
      </c>
      <c r="C460" s="4" t="s">
        <v>1950</v>
      </c>
      <c r="D460" s="3" t="s">
        <v>588</v>
      </c>
      <c r="E460" s="3" t="s">
        <v>512</v>
      </c>
      <c r="F460" s="4" t="s">
        <v>1857</v>
      </c>
      <c r="G460" s="21"/>
      <c r="H460" s="12"/>
    </row>
    <row r="461" spans="1:8" ht="60">
      <c r="A461" t="str">
        <f t="shared" si="7"/>
        <v>0649010409493011</v>
      </c>
      <c r="B461" s="32" t="s">
        <v>1951</v>
      </c>
      <c r="C461" s="4" t="s">
        <v>1865</v>
      </c>
      <c r="D461" s="3" t="s">
        <v>588</v>
      </c>
      <c r="E461" s="3" t="s">
        <v>512</v>
      </c>
      <c r="F461" s="4" t="s">
        <v>1857</v>
      </c>
      <c r="G461" s="21"/>
      <c r="H461" s="12"/>
    </row>
    <row r="462" spans="1:8" ht="75">
      <c r="A462" t="str">
        <f t="shared" si="7"/>
        <v>0649010410493011</v>
      </c>
      <c r="B462" s="32" t="s">
        <v>1952</v>
      </c>
      <c r="C462" s="4" t="s">
        <v>1871</v>
      </c>
      <c r="D462" s="3" t="s">
        <v>588</v>
      </c>
      <c r="E462" s="3" t="s">
        <v>512</v>
      </c>
      <c r="F462" s="4" t="s">
        <v>1857</v>
      </c>
      <c r="G462" s="21"/>
      <c r="H462" s="12"/>
    </row>
    <row r="463" spans="1:8" ht="120">
      <c r="A463" t="str">
        <f t="shared" si="7"/>
        <v>0649010411491011</v>
      </c>
      <c r="B463" s="32" t="s">
        <v>1953</v>
      </c>
      <c r="C463" s="4" t="s">
        <v>1954</v>
      </c>
      <c r="D463" s="3" t="s">
        <v>588</v>
      </c>
      <c r="E463" s="3" t="s">
        <v>507</v>
      </c>
      <c r="F463" s="4" t="s">
        <v>1955</v>
      </c>
      <c r="G463" s="21"/>
      <c r="H463" s="12"/>
    </row>
    <row r="464" spans="1:8" ht="75">
      <c r="A464" t="str">
        <f t="shared" si="7"/>
        <v>0649020200537021</v>
      </c>
      <c r="B464" s="33" t="s">
        <v>1956</v>
      </c>
      <c r="C464" s="7" t="s">
        <v>1957</v>
      </c>
      <c r="D464" s="6" t="s">
        <v>612</v>
      </c>
      <c r="E464" s="6" t="s">
        <v>1958</v>
      </c>
      <c r="F464" s="7" t="s">
        <v>1959</v>
      </c>
      <c r="G464" s="8" t="s">
        <v>613</v>
      </c>
      <c r="H464" s="6" t="s">
        <v>1960</v>
      </c>
    </row>
    <row r="465" spans="1:8" ht="105">
      <c r="A465" t="str">
        <f t="shared" si="7"/>
        <v>0649020201537021</v>
      </c>
      <c r="B465" s="33" t="s">
        <v>1961</v>
      </c>
      <c r="C465" s="7" t="s">
        <v>1962</v>
      </c>
      <c r="D465" s="6" t="s">
        <v>612</v>
      </c>
      <c r="E465" s="6" t="s">
        <v>1958</v>
      </c>
      <c r="F465" s="7" t="s">
        <v>1959</v>
      </c>
      <c r="G465" s="8" t="s">
        <v>613</v>
      </c>
      <c r="H465" s="6" t="s">
        <v>1963</v>
      </c>
    </row>
    <row r="466" spans="1:8" ht="75">
      <c r="A466" t="str">
        <f t="shared" si="7"/>
        <v>0649020202472073</v>
      </c>
      <c r="B466" s="33" t="s">
        <v>1964</v>
      </c>
      <c r="C466" s="7" t="s">
        <v>1965</v>
      </c>
      <c r="D466" s="6" t="s">
        <v>612</v>
      </c>
      <c r="E466" s="6" t="s">
        <v>497</v>
      </c>
      <c r="F466" s="7" t="s">
        <v>1966</v>
      </c>
      <c r="G466" s="8" t="s">
        <v>613</v>
      </c>
      <c r="H466" s="6" t="s">
        <v>1967</v>
      </c>
    </row>
    <row r="467" spans="1:8" ht="60">
      <c r="A467" t="str">
        <f t="shared" si="7"/>
        <v>0649020500533032</v>
      </c>
      <c r="B467" s="33" t="s">
        <v>1968</v>
      </c>
      <c r="C467" s="7" t="s">
        <v>1969</v>
      </c>
      <c r="D467" s="6" t="s">
        <v>612</v>
      </c>
      <c r="E467" s="6" t="s">
        <v>528</v>
      </c>
      <c r="F467" s="7" t="s">
        <v>1681</v>
      </c>
      <c r="G467" s="8" t="s">
        <v>613</v>
      </c>
      <c r="H467" s="6" t="s">
        <v>1970</v>
      </c>
    </row>
    <row r="468" spans="1:8" ht="45">
      <c r="A468" t="str">
        <f t="shared" si="7"/>
        <v>0649020502533033</v>
      </c>
      <c r="B468" s="33" t="s">
        <v>1971</v>
      </c>
      <c r="C468" s="7" t="s">
        <v>1972</v>
      </c>
      <c r="D468" s="6" t="s">
        <v>612</v>
      </c>
      <c r="E468" s="6" t="s">
        <v>571</v>
      </c>
      <c r="F468" s="7" t="s">
        <v>1973</v>
      </c>
      <c r="G468" s="8" t="s">
        <v>613</v>
      </c>
      <c r="H468" s="6" t="s">
        <v>1974</v>
      </c>
    </row>
    <row r="469" spans="1:8" ht="45">
      <c r="A469" t="str">
        <f t="shared" si="7"/>
        <v>0650010203271024</v>
      </c>
      <c r="B469" s="32" t="s">
        <v>1975</v>
      </c>
      <c r="C469" s="4" t="s">
        <v>1976</v>
      </c>
      <c r="D469" s="3" t="s">
        <v>588</v>
      </c>
      <c r="E469" s="3" t="s">
        <v>416</v>
      </c>
      <c r="F469" s="4" t="s">
        <v>1374</v>
      </c>
      <c r="G469" s="21"/>
      <c r="H469" s="12"/>
    </row>
    <row r="470" spans="1:8" ht="90">
      <c r="A470" t="str">
        <f t="shared" si="7"/>
        <v>0650010208274099</v>
      </c>
      <c r="B470" s="32" t="s">
        <v>1977</v>
      </c>
      <c r="C470" s="4" t="s">
        <v>1978</v>
      </c>
      <c r="D470" s="3" t="s">
        <v>588</v>
      </c>
      <c r="E470" s="3" t="s">
        <v>1311</v>
      </c>
      <c r="F470" s="4" t="s">
        <v>1312</v>
      </c>
      <c r="G470" s="21"/>
      <c r="H470" s="12"/>
    </row>
    <row r="471" spans="1:8" ht="30">
      <c r="A471" t="str">
        <f t="shared" si="7"/>
        <v>0650010215274099</v>
      </c>
      <c r="B471" s="32" t="s">
        <v>1979</v>
      </c>
      <c r="C471" s="4" t="s">
        <v>1980</v>
      </c>
      <c r="D471" s="3" t="s">
        <v>588</v>
      </c>
      <c r="E471" s="3" t="s">
        <v>1311</v>
      </c>
      <c r="F471" s="4" t="s">
        <v>1312</v>
      </c>
      <c r="G471" s="21"/>
      <c r="H471" s="12"/>
    </row>
    <row r="472" spans="1:8" ht="45">
      <c r="A472" t="str">
        <f t="shared" si="7"/>
        <v>0650010218274099</v>
      </c>
      <c r="B472" s="32" t="s">
        <v>1981</v>
      </c>
      <c r="C472" s="4" t="s">
        <v>1982</v>
      </c>
      <c r="D472" s="3" t="s">
        <v>588</v>
      </c>
      <c r="E472" s="3" t="s">
        <v>1311</v>
      </c>
      <c r="F472" s="4" t="s">
        <v>1312</v>
      </c>
      <c r="G472" s="21"/>
      <c r="H472" s="12"/>
    </row>
    <row r="473" spans="1:8" ht="60">
      <c r="A473" t="str">
        <f t="shared" si="7"/>
        <v>0650040208271024</v>
      </c>
      <c r="B473" s="33" t="s">
        <v>1983</v>
      </c>
      <c r="C473" s="7" t="s">
        <v>1984</v>
      </c>
      <c r="D473" s="6" t="s">
        <v>612</v>
      </c>
      <c r="E473" s="6" t="s">
        <v>416</v>
      </c>
      <c r="F473" s="7" t="s">
        <v>1374</v>
      </c>
      <c r="G473" s="8" t="s">
        <v>613</v>
      </c>
      <c r="H473" s="6" t="s">
        <v>1985</v>
      </c>
    </row>
    <row r="474" spans="1:8" ht="60">
      <c r="A474" t="str">
        <f t="shared" si="7"/>
        <v>0650040214271029</v>
      </c>
      <c r="B474" s="33" t="s">
        <v>1986</v>
      </c>
      <c r="C474" s="7" t="s">
        <v>1987</v>
      </c>
      <c r="D474" s="6" t="s">
        <v>612</v>
      </c>
      <c r="E474" s="6" t="s">
        <v>1042</v>
      </c>
      <c r="F474" s="7" t="s">
        <v>1043</v>
      </c>
      <c r="G474" s="8" t="s">
        <v>613</v>
      </c>
      <c r="H474" s="6" t="s">
        <v>1988</v>
      </c>
    </row>
    <row r="475" spans="1:8" ht="60">
      <c r="A475" t="str">
        <f t="shared" si="7"/>
        <v>0650040215271024</v>
      </c>
      <c r="B475" s="33" t="s">
        <v>1989</v>
      </c>
      <c r="C475" s="7" t="s">
        <v>1990</v>
      </c>
      <c r="D475" s="6" t="s">
        <v>612</v>
      </c>
      <c r="E475" s="6" t="s">
        <v>416</v>
      </c>
      <c r="F475" s="7" t="s">
        <v>1374</v>
      </c>
      <c r="G475" s="8" t="s">
        <v>613</v>
      </c>
      <c r="H475" s="6" t="s">
        <v>1991</v>
      </c>
    </row>
    <row r="476" spans="1:8" ht="105">
      <c r="A476" t="str">
        <f t="shared" si="7"/>
        <v>0650040217271024</v>
      </c>
      <c r="B476" s="33" t="s">
        <v>1992</v>
      </c>
      <c r="C476" s="7" t="s">
        <v>1993</v>
      </c>
      <c r="D476" s="6" t="s">
        <v>612</v>
      </c>
      <c r="E476" s="6" t="s">
        <v>416</v>
      </c>
      <c r="F476" s="7" t="s">
        <v>1374</v>
      </c>
      <c r="G476" s="8" t="s">
        <v>613</v>
      </c>
      <c r="H476" s="6" t="s">
        <v>1994</v>
      </c>
    </row>
    <row r="477" spans="1:8" ht="90">
      <c r="A477" t="str">
        <f t="shared" si="7"/>
        <v>0650040600274021</v>
      </c>
      <c r="B477" s="33" t="s">
        <v>1995</v>
      </c>
      <c r="C477" s="7" t="s">
        <v>1996</v>
      </c>
      <c r="D477" s="6" t="s">
        <v>612</v>
      </c>
      <c r="E477" s="6" t="s">
        <v>513</v>
      </c>
      <c r="F477" s="7" t="s">
        <v>1997</v>
      </c>
      <c r="G477" s="8" t="s">
        <v>613</v>
      </c>
      <c r="H477" s="6" t="s">
        <v>1998</v>
      </c>
    </row>
    <row r="478" spans="1:8" ht="90">
      <c r="A478" t="str">
        <f t="shared" si="7"/>
        <v>0650040605519151</v>
      </c>
      <c r="B478" s="33" t="s">
        <v>1999</v>
      </c>
      <c r="C478" s="7" t="s">
        <v>2000</v>
      </c>
      <c r="D478" s="6" t="s">
        <v>612</v>
      </c>
      <c r="E478" s="6" t="s">
        <v>2001</v>
      </c>
      <c r="F478" s="7" t="s">
        <v>2002</v>
      </c>
      <c r="G478" s="8" t="s">
        <v>613</v>
      </c>
      <c r="H478" s="6" t="s">
        <v>2003</v>
      </c>
    </row>
    <row r="479" spans="1:8" ht="90">
      <c r="A479" t="str">
        <f t="shared" si="7"/>
        <v>0650040606274021</v>
      </c>
      <c r="B479" s="33" t="s">
        <v>2004</v>
      </c>
      <c r="C479" s="7" t="s">
        <v>2005</v>
      </c>
      <c r="D479" s="6" t="s">
        <v>612</v>
      </c>
      <c r="E479" s="6" t="s">
        <v>513</v>
      </c>
      <c r="F479" s="7" t="s">
        <v>1997</v>
      </c>
      <c r="G479" s="8" t="s">
        <v>613</v>
      </c>
      <c r="H479" s="6" t="s">
        <v>2006</v>
      </c>
    </row>
    <row r="480" spans="1:8" ht="90">
      <c r="A480" t="str">
        <f t="shared" si="7"/>
        <v>0650040701516092</v>
      </c>
      <c r="B480" s="33" t="s">
        <v>2007</v>
      </c>
      <c r="C480" s="7" t="s">
        <v>2008</v>
      </c>
      <c r="D480" s="6" t="s">
        <v>612</v>
      </c>
      <c r="E480" s="6" t="s">
        <v>2009</v>
      </c>
      <c r="F480" s="7" t="s">
        <v>2010</v>
      </c>
      <c r="G480" s="8" t="s">
        <v>613</v>
      </c>
      <c r="H480" s="6" t="s">
        <v>2011</v>
      </c>
    </row>
    <row r="481" spans="1:8" ht="45">
      <c r="A481" t="str">
        <f t="shared" si="7"/>
        <v>0650050201274099</v>
      </c>
      <c r="B481" s="32" t="s">
        <v>2012</v>
      </c>
      <c r="C481" s="4" t="s">
        <v>2013</v>
      </c>
      <c r="D481" s="3" t="s">
        <v>588</v>
      </c>
      <c r="E481" s="3" t="s">
        <v>1311</v>
      </c>
      <c r="F481" s="4" t="s">
        <v>1312</v>
      </c>
      <c r="G481" s="21"/>
      <c r="H481" s="12"/>
    </row>
    <row r="482" spans="1:8" ht="75">
      <c r="A482" t="str">
        <f t="shared" si="7"/>
        <v>0650060203274099</v>
      </c>
      <c r="B482" s="32" t="s">
        <v>2014</v>
      </c>
      <c r="C482" s="4" t="s">
        <v>2015</v>
      </c>
      <c r="D482" s="3" t="s">
        <v>588</v>
      </c>
      <c r="E482" s="3" t="s">
        <v>1311</v>
      </c>
      <c r="F482" s="4" t="s">
        <v>1312</v>
      </c>
      <c r="G482" s="21"/>
      <c r="H482" s="12"/>
    </row>
    <row r="483" spans="1:8" ht="60">
      <c r="A483" t="str">
        <f t="shared" si="7"/>
        <v>0650060204274099</v>
      </c>
      <c r="B483" s="32" t="s">
        <v>2016</v>
      </c>
      <c r="C483" s="4" t="s">
        <v>2017</v>
      </c>
      <c r="D483" s="3" t="s">
        <v>588</v>
      </c>
      <c r="E483" s="3" t="s">
        <v>1311</v>
      </c>
      <c r="F483" s="4" t="s">
        <v>1312</v>
      </c>
      <c r="G483" s="21"/>
      <c r="H483" s="12"/>
    </row>
    <row r="484" spans="1:8" ht="75">
      <c r="A484" t="str">
        <f t="shared" si="7"/>
        <v>0650060205274099</v>
      </c>
      <c r="B484" s="32" t="s">
        <v>2018</v>
      </c>
      <c r="C484" s="4" t="s">
        <v>2019</v>
      </c>
      <c r="D484" s="3" t="s">
        <v>588</v>
      </c>
      <c r="E484" s="3" t="s">
        <v>1311</v>
      </c>
      <c r="F484" s="4" t="s">
        <v>1312</v>
      </c>
      <c r="G484" s="21"/>
      <c r="H484" s="12"/>
    </row>
    <row r="485" spans="1:8" ht="90">
      <c r="A485" t="str">
        <f t="shared" si="7"/>
        <v>0650060206274099</v>
      </c>
      <c r="B485" s="32" t="s">
        <v>2020</v>
      </c>
      <c r="C485" s="4" t="s">
        <v>2021</v>
      </c>
      <c r="D485" s="3" t="s">
        <v>588</v>
      </c>
      <c r="E485" s="3" t="s">
        <v>1311</v>
      </c>
      <c r="F485" s="4" t="s">
        <v>1312</v>
      </c>
      <c r="G485" s="21"/>
      <c r="H485" s="12"/>
    </row>
    <row r="486" spans="1:8" ht="45">
      <c r="A486" t="str">
        <f t="shared" si="7"/>
        <v>0650060209274011</v>
      </c>
      <c r="B486" s="32" t="s">
        <v>2022</v>
      </c>
      <c r="C486" s="4" t="s">
        <v>2023</v>
      </c>
      <c r="D486" s="3" t="s">
        <v>588</v>
      </c>
      <c r="E486" s="3" t="s">
        <v>420</v>
      </c>
      <c r="F486" s="4" t="s">
        <v>1693</v>
      </c>
      <c r="G486" s="21"/>
      <c r="H486" s="12"/>
    </row>
    <row r="487" spans="1:8" ht="60">
      <c r="A487" t="str">
        <f t="shared" si="7"/>
        <v>0650060211272012</v>
      </c>
      <c r="B487" s="33" t="s">
        <v>2024</v>
      </c>
      <c r="C487" s="7" t="s">
        <v>2025</v>
      </c>
      <c r="D487" s="6" t="s">
        <v>612</v>
      </c>
      <c r="E487" s="6" t="s">
        <v>500</v>
      </c>
      <c r="F487" s="7" t="s">
        <v>2026</v>
      </c>
      <c r="G487" s="8" t="s">
        <v>613</v>
      </c>
      <c r="H487" s="6" t="s">
        <v>2027</v>
      </c>
    </row>
    <row r="488" spans="1:8" ht="60">
      <c r="A488" t="str">
        <f t="shared" si="7"/>
        <v>0650060223274012</v>
      </c>
      <c r="B488" s="33" t="s">
        <v>2028</v>
      </c>
      <c r="C488" s="7" t="s">
        <v>2029</v>
      </c>
      <c r="D488" s="6" t="s">
        <v>612</v>
      </c>
      <c r="E488" s="6" t="s">
        <v>1340</v>
      </c>
      <c r="F488" s="7" t="s">
        <v>1341</v>
      </c>
      <c r="G488" s="8" t="s">
        <v>613</v>
      </c>
      <c r="H488" s="6" t="s">
        <v>2030</v>
      </c>
    </row>
    <row r="489" spans="1:8" ht="30">
      <c r="A489" t="str">
        <f t="shared" si="7"/>
        <v>0650060501274021</v>
      </c>
      <c r="B489" s="32" t="s">
        <v>2031</v>
      </c>
      <c r="C489" s="4" t="s">
        <v>2032</v>
      </c>
      <c r="D489" s="3" t="s">
        <v>588</v>
      </c>
      <c r="E489" s="3" t="s">
        <v>513</v>
      </c>
      <c r="F489" s="4" t="s">
        <v>1997</v>
      </c>
      <c r="G489" s="21"/>
      <c r="H489" s="12"/>
    </row>
    <row r="490" spans="1:8" ht="75">
      <c r="A490" t="str">
        <f t="shared" si="7"/>
        <v>0650060502274021</v>
      </c>
      <c r="B490" s="33" t="s">
        <v>2033</v>
      </c>
      <c r="C490" s="7" t="s">
        <v>2034</v>
      </c>
      <c r="D490" s="6" t="s">
        <v>612</v>
      </c>
      <c r="E490" s="6" t="s">
        <v>513</v>
      </c>
      <c r="F490" s="7" t="s">
        <v>1997</v>
      </c>
      <c r="G490" s="8" t="s">
        <v>613</v>
      </c>
      <c r="H490" s="6" t="s">
        <v>2035</v>
      </c>
    </row>
    <row r="491" spans="1:8" ht="60">
      <c r="A491" t="str">
        <f t="shared" si="7"/>
        <v>0650091301274011</v>
      </c>
      <c r="B491" s="32" t="s">
        <v>2036</v>
      </c>
      <c r="C491" s="4" t="s">
        <v>2037</v>
      </c>
      <c r="D491" s="3" t="s">
        <v>588</v>
      </c>
      <c r="E491" s="3" t="s">
        <v>420</v>
      </c>
      <c r="F491" s="4" t="s">
        <v>1693</v>
      </c>
      <c r="G491" s="21"/>
      <c r="H491" s="12"/>
    </row>
    <row r="492" spans="1:8" ht="60">
      <c r="A492" t="str">
        <f t="shared" si="7"/>
        <v>0650091302274099</v>
      </c>
      <c r="B492" s="32" t="s">
        <v>2038</v>
      </c>
      <c r="C492" s="4" t="s">
        <v>2039</v>
      </c>
      <c r="D492" s="3" t="s">
        <v>588</v>
      </c>
      <c r="E492" s="3" t="s">
        <v>1311</v>
      </c>
      <c r="F492" s="4" t="s">
        <v>1312</v>
      </c>
      <c r="G492" s="21"/>
      <c r="H492" s="12"/>
    </row>
    <row r="493" spans="1:8" ht="105">
      <c r="A493" t="str">
        <f t="shared" si="7"/>
        <v>0652020300131081</v>
      </c>
      <c r="B493" s="33" t="s">
        <v>2040</v>
      </c>
      <c r="C493" s="7" t="s">
        <v>2041</v>
      </c>
      <c r="D493" s="6" t="s">
        <v>612</v>
      </c>
      <c r="E493" s="6" t="s">
        <v>410</v>
      </c>
      <c r="F493" s="7" t="s">
        <v>2042</v>
      </c>
      <c r="G493" s="8" t="s">
        <v>613</v>
      </c>
      <c r="H493" s="6" t="s">
        <v>2043</v>
      </c>
    </row>
    <row r="494" spans="1:8" ht="75">
      <c r="A494" t="str">
        <f t="shared" si="7"/>
        <v>0652020302113071</v>
      </c>
      <c r="B494" s="32" t="s">
        <v>2044</v>
      </c>
      <c r="C494" s="4" t="s">
        <v>2045</v>
      </c>
      <c r="D494" s="3" t="s">
        <v>588</v>
      </c>
      <c r="E494" s="3" t="s">
        <v>390</v>
      </c>
      <c r="F494" s="4" t="s">
        <v>2046</v>
      </c>
      <c r="G494" s="21"/>
      <c r="H494" s="12"/>
    </row>
    <row r="495" spans="1:8" ht="60">
      <c r="A495" t="str">
        <f t="shared" si="7"/>
        <v>0652020303113071</v>
      </c>
      <c r="B495" s="32" t="s">
        <v>2047</v>
      </c>
      <c r="C495" s="4" t="s">
        <v>2048</v>
      </c>
      <c r="D495" s="3" t="s">
        <v>588</v>
      </c>
      <c r="E495" s="3" t="s">
        <v>390</v>
      </c>
      <c r="F495" s="4" t="s">
        <v>2046</v>
      </c>
      <c r="G495" s="21"/>
      <c r="H495" s="12"/>
    </row>
    <row r="496" spans="1:8" ht="60">
      <c r="A496" t="str">
        <f t="shared" si="7"/>
        <v>0652020502111021</v>
      </c>
      <c r="B496" s="32" t="s">
        <v>2049</v>
      </c>
      <c r="C496" s="4" t="s">
        <v>2050</v>
      </c>
      <c r="D496" s="3" t="s">
        <v>588</v>
      </c>
      <c r="E496" s="3" t="s">
        <v>377</v>
      </c>
      <c r="F496" s="4" t="s">
        <v>663</v>
      </c>
      <c r="G496" s="21"/>
      <c r="H496" s="12"/>
    </row>
    <row r="497" spans="1:8" ht="75">
      <c r="A497" t="str">
        <f t="shared" si="7"/>
        <v>0652020901113071</v>
      </c>
      <c r="B497" s="32" t="s">
        <v>2051</v>
      </c>
      <c r="C497" s="4" t="s">
        <v>2052</v>
      </c>
      <c r="D497" s="3" t="s">
        <v>588</v>
      </c>
      <c r="E497" s="3" t="s">
        <v>390</v>
      </c>
      <c r="F497" s="4" t="s">
        <v>2046</v>
      </c>
      <c r="G497" s="21"/>
      <c r="H497" s="12"/>
    </row>
    <row r="498" spans="1:8" ht="60">
      <c r="A498" t="str">
        <f t="shared" si="7"/>
        <v>0703010403194091</v>
      </c>
      <c r="B498" s="32" t="s">
        <v>2053</v>
      </c>
      <c r="C498" s="4" t="s">
        <v>2054</v>
      </c>
      <c r="D498" s="3" t="s">
        <v>588</v>
      </c>
      <c r="E498" s="3" t="s">
        <v>2055</v>
      </c>
      <c r="F498" s="4" t="s">
        <v>2056</v>
      </c>
      <c r="G498" s="21"/>
      <c r="H498" s="12"/>
    </row>
    <row r="499" spans="1:8" ht="60">
      <c r="A499" t="str">
        <f t="shared" si="7"/>
        <v>0703010404194091</v>
      </c>
      <c r="B499" s="32" t="s">
        <v>2057</v>
      </c>
      <c r="C499" s="4" t="s">
        <v>2058</v>
      </c>
      <c r="D499" s="3" t="s">
        <v>588</v>
      </c>
      <c r="E499" s="3" t="s">
        <v>2055</v>
      </c>
      <c r="F499" s="4" t="s">
        <v>2056</v>
      </c>
      <c r="G499" s="21"/>
      <c r="H499" s="12"/>
    </row>
    <row r="500" spans="1:8" ht="75">
      <c r="A500" t="str">
        <f t="shared" si="7"/>
        <v>0703010407299012</v>
      </c>
      <c r="B500" s="32" t="s">
        <v>2059</v>
      </c>
      <c r="C500" s="4" t="s">
        <v>2060</v>
      </c>
      <c r="D500" s="3" t="s">
        <v>588</v>
      </c>
      <c r="E500" s="3" t="s">
        <v>2061</v>
      </c>
      <c r="F500" s="4" t="s">
        <v>2062</v>
      </c>
      <c r="G500" s="21"/>
      <c r="H500" s="12"/>
    </row>
    <row r="501" spans="1:8" ht="75">
      <c r="A501" t="str">
        <f t="shared" si="7"/>
        <v>0713100304273091</v>
      </c>
      <c r="B501" s="32" t="s">
        <v>2063</v>
      </c>
      <c r="C501" s="4" t="s">
        <v>2064</v>
      </c>
      <c r="D501" s="3" t="s">
        <v>588</v>
      </c>
      <c r="E501" s="3" t="s">
        <v>2065</v>
      </c>
      <c r="F501" s="4" t="s">
        <v>2066</v>
      </c>
      <c r="G501" s="21"/>
      <c r="H501" s="12"/>
    </row>
    <row r="502" spans="1:8" ht="60">
      <c r="A502" t="str">
        <f t="shared" si="7"/>
        <v>0713100305273091</v>
      </c>
      <c r="B502" s="32" t="s">
        <v>2067</v>
      </c>
      <c r="C502" s="4" t="s">
        <v>2068</v>
      </c>
      <c r="D502" s="3" t="s">
        <v>588</v>
      </c>
      <c r="E502" s="3" t="s">
        <v>2065</v>
      </c>
      <c r="F502" s="4" t="s">
        <v>2066</v>
      </c>
      <c r="G502" s="21"/>
      <c r="H502" s="12"/>
    </row>
    <row r="503" spans="1:8" ht="60">
      <c r="A503" t="str">
        <f t="shared" si="7"/>
        <v>0713100306273091</v>
      </c>
      <c r="B503" s="32" t="s">
        <v>2069</v>
      </c>
      <c r="C503" s="4" t="s">
        <v>2070</v>
      </c>
      <c r="D503" s="3" t="s">
        <v>588</v>
      </c>
      <c r="E503" s="3" t="s">
        <v>2065</v>
      </c>
      <c r="F503" s="4" t="s">
        <v>2066</v>
      </c>
      <c r="G503" s="21"/>
      <c r="H503" s="12"/>
    </row>
    <row r="504" spans="1:8" ht="45">
      <c r="A504" t="str">
        <f t="shared" si="7"/>
        <v>0713129902259041</v>
      </c>
      <c r="B504" s="33" t="s">
        <v>2071</v>
      </c>
      <c r="C504" s="7" t="s">
        <v>2072</v>
      </c>
      <c r="D504" s="6" t="s">
        <v>612</v>
      </c>
      <c r="E504" s="6" t="s">
        <v>493</v>
      </c>
      <c r="F504" s="7" t="s">
        <v>2073</v>
      </c>
      <c r="G504" s="8" t="s">
        <v>613</v>
      </c>
      <c r="H504" s="6" t="s">
        <v>2074</v>
      </c>
    </row>
    <row r="505" spans="1:8" ht="45">
      <c r="A505" t="str">
        <f t="shared" si="7"/>
        <v>0713150100259031</v>
      </c>
      <c r="B505" s="32" t="s">
        <v>2075</v>
      </c>
      <c r="C505" s="4" t="s">
        <v>2076</v>
      </c>
      <c r="D505" s="3" t="s">
        <v>588</v>
      </c>
      <c r="E505" s="3" t="s">
        <v>1000</v>
      </c>
      <c r="F505" s="4" t="s">
        <v>1001</v>
      </c>
      <c r="G505" s="21"/>
      <c r="H505" s="12"/>
    </row>
    <row r="506" spans="1:8" ht="60">
      <c r="A506" t="str">
        <f t="shared" si="7"/>
        <v>0715020102173022</v>
      </c>
      <c r="B506" s="32" t="s">
        <v>2077</v>
      </c>
      <c r="C506" s="4" t="s">
        <v>2078</v>
      </c>
      <c r="D506" s="3" t="s">
        <v>588</v>
      </c>
      <c r="E506" s="3" t="s">
        <v>2079</v>
      </c>
      <c r="F506" s="4" t="s">
        <v>2080</v>
      </c>
      <c r="G506" s="21"/>
      <c r="H506" s="12"/>
    </row>
    <row r="507" spans="1:8" ht="150">
      <c r="A507" t="str">
        <f t="shared" si="7"/>
        <v>0715050303474099</v>
      </c>
      <c r="B507" s="33" t="s">
        <v>2081</v>
      </c>
      <c r="C507" s="7" t="s">
        <v>2082</v>
      </c>
      <c r="D507" s="6" t="s">
        <v>612</v>
      </c>
      <c r="E507" s="6" t="s">
        <v>2083</v>
      </c>
      <c r="F507" s="7" t="s">
        <v>2084</v>
      </c>
      <c r="G507" s="8" t="s">
        <v>613</v>
      </c>
      <c r="H507" s="6" t="s">
        <v>2085</v>
      </c>
    </row>
    <row r="508" spans="1:8" ht="120">
      <c r="A508" t="str">
        <f t="shared" si="7"/>
        <v>0715050304518013</v>
      </c>
      <c r="B508" s="33" t="s">
        <v>2086</v>
      </c>
      <c r="C508" s="7" t="s">
        <v>2087</v>
      </c>
      <c r="D508" s="6" t="s">
        <v>612</v>
      </c>
      <c r="E508" s="6" t="s">
        <v>2088</v>
      </c>
      <c r="F508" s="7" t="s">
        <v>2089</v>
      </c>
      <c r="G508" s="8" t="s">
        <v>613</v>
      </c>
      <c r="H508" s="6" t="s">
        <v>2090</v>
      </c>
    </row>
    <row r="509" spans="1:8" ht="45">
      <c r="A509" t="str">
        <f t="shared" si="7"/>
        <v>0715050320499099</v>
      </c>
      <c r="B509" s="33" t="s">
        <v>2091</v>
      </c>
      <c r="C509" s="7" t="s">
        <v>2092</v>
      </c>
      <c r="D509" s="6" t="s">
        <v>612</v>
      </c>
      <c r="E509" s="6" t="s">
        <v>2093</v>
      </c>
      <c r="F509" s="7" t="s">
        <v>2094</v>
      </c>
      <c r="G509" s="8" t="s">
        <v>613</v>
      </c>
      <c r="H509" s="6" t="s">
        <v>2095</v>
      </c>
    </row>
    <row r="510" spans="1:8" ht="60">
      <c r="A510" t="str">
        <f t="shared" si="7"/>
        <v>0715050500472231</v>
      </c>
      <c r="B510" s="33" t="s">
        <v>2096</v>
      </c>
      <c r="C510" s="7" t="s">
        <v>2097</v>
      </c>
      <c r="D510" s="6" t="s">
        <v>612</v>
      </c>
      <c r="E510" s="6" t="s">
        <v>1535</v>
      </c>
      <c r="F510" s="7" t="s">
        <v>1536</v>
      </c>
      <c r="G510" s="8" t="s">
        <v>613</v>
      </c>
      <c r="H510" s="6" t="s">
        <v>2098</v>
      </c>
    </row>
    <row r="511" spans="1:8" ht="75">
      <c r="A511" t="str">
        <f t="shared" si="7"/>
        <v>0715050603518031</v>
      </c>
      <c r="B511" s="33" t="s">
        <v>2099</v>
      </c>
      <c r="C511" s="7" t="s">
        <v>2100</v>
      </c>
      <c r="D511" s="6" t="s">
        <v>612</v>
      </c>
      <c r="E511" s="6" t="s">
        <v>567</v>
      </c>
      <c r="F511" s="7" t="s">
        <v>2101</v>
      </c>
      <c r="G511" s="8" t="s">
        <v>613</v>
      </c>
      <c r="H511" s="6" t="s">
        <v>2102</v>
      </c>
    </row>
    <row r="512" spans="1:8" ht="90">
      <c r="A512" t="str">
        <f t="shared" si="7"/>
        <v>0715050604518031</v>
      </c>
      <c r="B512" s="33" t="s">
        <v>2103</v>
      </c>
      <c r="C512" s="7" t="s">
        <v>2104</v>
      </c>
      <c r="D512" s="6" t="s">
        <v>612</v>
      </c>
      <c r="E512" s="6" t="s">
        <v>567</v>
      </c>
      <c r="F512" s="7" t="s">
        <v>2101</v>
      </c>
      <c r="G512" s="8" t="s">
        <v>613</v>
      </c>
      <c r="H512" s="6" t="s">
        <v>2105</v>
      </c>
    </row>
    <row r="513" spans="1:8" ht="90">
      <c r="A513" t="str">
        <f t="shared" si="7"/>
        <v>0715050606518031</v>
      </c>
      <c r="B513" s="33" t="s">
        <v>2106</v>
      </c>
      <c r="C513" s="7" t="s">
        <v>2107</v>
      </c>
      <c r="D513" s="6" t="s">
        <v>612</v>
      </c>
      <c r="E513" s="6" t="s">
        <v>567</v>
      </c>
      <c r="F513" s="7" t="s">
        <v>2101</v>
      </c>
      <c r="G513" s="8" t="s">
        <v>613</v>
      </c>
      <c r="H513" s="6" t="s">
        <v>2108</v>
      </c>
    </row>
    <row r="514" spans="1:8" ht="75">
      <c r="A514" t="str">
        <f t="shared" si="7"/>
        <v>0722030203232011</v>
      </c>
      <c r="B514" s="32" t="s">
        <v>2109</v>
      </c>
      <c r="C514" s="4" t="s">
        <v>2110</v>
      </c>
      <c r="D514" s="3" t="s">
        <v>588</v>
      </c>
      <c r="E514" s="3" t="s">
        <v>413</v>
      </c>
      <c r="F514" s="4" t="s">
        <v>2111</v>
      </c>
      <c r="G514" s="21"/>
      <c r="H514" s="12"/>
    </row>
    <row r="515" spans="1:8" ht="105">
      <c r="A515" t="str">
        <f t="shared" si="7"/>
        <v>0743010200333012</v>
      </c>
      <c r="B515" s="33" t="s">
        <v>2112</v>
      </c>
      <c r="C515" s="7" t="s">
        <v>2113</v>
      </c>
      <c r="D515" s="6" t="s">
        <v>612</v>
      </c>
      <c r="E515" s="6" t="s">
        <v>454</v>
      </c>
      <c r="F515" s="7" t="s">
        <v>2114</v>
      </c>
      <c r="G515" s="8" t="s">
        <v>613</v>
      </c>
      <c r="H515" s="6" t="s">
        <v>2115</v>
      </c>
    </row>
    <row r="516" spans="1:8" ht="135">
      <c r="A516" t="str">
        <f t="shared" si="7"/>
        <v>0743010203211092</v>
      </c>
      <c r="B516" s="33" t="s">
        <v>2116</v>
      </c>
      <c r="C516" s="7" t="s">
        <v>2117</v>
      </c>
      <c r="D516" s="6" t="s">
        <v>612</v>
      </c>
      <c r="E516" s="6">
        <v>211092</v>
      </c>
      <c r="F516" s="7" t="s">
        <v>2118</v>
      </c>
      <c r="G516" s="8" t="s">
        <v>613</v>
      </c>
      <c r="H516" s="6" t="s">
        <v>2119</v>
      </c>
    </row>
    <row r="517" spans="1:8" ht="135">
      <c r="A517" t="str">
        <f t="shared" ref="A517:A580" si="8">CONCATENATE(B517,E517)</f>
        <v>0743010204333012</v>
      </c>
      <c r="B517" s="33" t="s">
        <v>2120</v>
      </c>
      <c r="C517" s="7" t="s">
        <v>2121</v>
      </c>
      <c r="D517" s="6" t="s">
        <v>612</v>
      </c>
      <c r="E517" s="6" t="s">
        <v>454</v>
      </c>
      <c r="F517" s="7" t="s">
        <v>2114</v>
      </c>
      <c r="G517" s="8" t="s">
        <v>613</v>
      </c>
      <c r="H517" s="6" t="s">
        <v>2122</v>
      </c>
    </row>
    <row r="518" spans="1:8" ht="120">
      <c r="A518" t="str">
        <f t="shared" si="8"/>
        <v>0743010205333012</v>
      </c>
      <c r="B518" s="33" t="s">
        <v>2123</v>
      </c>
      <c r="C518" s="7" t="s">
        <v>2124</v>
      </c>
      <c r="D518" s="6" t="s">
        <v>612</v>
      </c>
      <c r="E518" s="6" t="s">
        <v>454</v>
      </c>
      <c r="F518" s="7" t="s">
        <v>2114</v>
      </c>
      <c r="G518" s="8" t="s">
        <v>613</v>
      </c>
      <c r="H518" s="6" t="s">
        <v>2125</v>
      </c>
    </row>
    <row r="519" spans="1:8" ht="60">
      <c r="A519" t="str">
        <f t="shared" si="8"/>
        <v>0743010207211092</v>
      </c>
      <c r="B519" s="33" t="s">
        <v>2126</v>
      </c>
      <c r="C519" s="7" t="s">
        <v>2127</v>
      </c>
      <c r="D519" s="6" t="s">
        <v>612</v>
      </c>
      <c r="E519" s="6" t="s">
        <v>2128</v>
      </c>
      <c r="F519" s="7" t="s">
        <v>2118</v>
      </c>
      <c r="G519" s="8" t="s">
        <v>613</v>
      </c>
      <c r="H519" s="6" t="s">
        <v>2129</v>
      </c>
    </row>
    <row r="520" spans="1:8" ht="165">
      <c r="A520" t="str">
        <f t="shared" si="8"/>
        <v>0743010209211092</v>
      </c>
      <c r="B520" s="33" t="s">
        <v>2130</v>
      </c>
      <c r="C520" s="7" t="s">
        <v>2131</v>
      </c>
      <c r="D520" s="6" t="s">
        <v>612</v>
      </c>
      <c r="E520" s="6" t="s">
        <v>2128</v>
      </c>
      <c r="F520" s="7" t="s">
        <v>2118</v>
      </c>
      <c r="G520" s="8" t="s">
        <v>613</v>
      </c>
      <c r="H520" s="6" t="s">
        <v>2132</v>
      </c>
    </row>
    <row r="521" spans="1:8" ht="150">
      <c r="A521" t="str">
        <f t="shared" si="8"/>
        <v>0743010210333012</v>
      </c>
      <c r="B521" s="33" t="s">
        <v>2133</v>
      </c>
      <c r="C521" s="7" t="s">
        <v>2134</v>
      </c>
      <c r="D521" s="6" t="s">
        <v>612</v>
      </c>
      <c r="E521" s="6" t="s">
        <v>454</v>
      </c>
      <c r="F521" s="7" t="s">
        <v>2114</v>
      </c>
      <c r="G521" s="8" t="s">
        <v>613</v>
      </c>
      <c r="H521" s="6" t="s">
        <v>2135</v>
      </c>
    </row>
    <row r="522" spans="1:8" ht="75">
      <c r="A522" t="str">
        <f t="shared" si="8"/>
        <v>0743010304333051</v>
      </c>
      <c r="B522" s="32" t="s">
        <v>2136</v>
      </c>
      <c r="C522" s="4" t="s">
        <v>2137</v>
      </c>
      <c r="D522" s="3" t="s">
        <v>588</v>
      </c>
      <c r="E522" s="3" t="s">
        <v>456</v>
      </c>
      <c r="F522" s="4" t="s">
        <v>2138</v>
      </c>
      <c r="G522" s="21"/>
      <c r="H522" s="12"/>
    </row>
    <row r="523" spans="1:8" ht="60">
      <c r="A523" t="str">
        <f t="shared" si="8"/>
        <v>0743010305131041</v>
      </c>
      <c r="B523" s="33" t="s">
        <v>2139</v>
      </c>
      <c r="C523" s="7" t="s">
        <v>2140</v>
      </c>
      <c r="D523" s="6" t="s">
        <v>612</v>
      </c>
      <c r="E523" s="6" t="s">
        <v>392</v>
      </c>
      <c r="F523" s="7" t="s">
        <v>2141</v>
      </c>
      <c r="G523" s="8" t="s">
        <v>613</v>
      </c>
      <c r="H523" s="6" t="s">
        <v>2142</v>
      </c>
    </row>
    <row r="524" spans="1:8" ht="45">
      <c r="A524" t="str">
        <f t="shared" si="8"/>
        <v>0743010306331099</v>
      </c>
      <c r="B524" s="32" t="s">
        <v>2143</v>
      </c>
      <c r="C524" s="4" t="s">
        <v>2144</v>
      </c>
      <c r="D524" s="3" t="s">
        <v>588</v>
      </c>
      <c r="E524" s="3" t="s">
        <v>2145</v>
      </c>
      <c r="F524" s="4" t="s">
        <v>2146</v>
      </c>
      <c r="G524" s="21"/>
      <c r="H524" s="12"/>
    </row>
    <row r="525" spans="1:8" ht="60">
      <c r="A525" t="str">
        <f t="shared" si="8"/>
        <v>0743010601194092</v>
      </c>
      <c r="B525" s="32" t="s">
        <v>2147</v>
      </c>
      <c r="C525" s="4" t="s">
        <v>2148</v>
      </c>
      <c r="D525" s="3" t="s">
        <v>588</v>
      </c>
      <c r="E525" s="3" t="s">
        <v>2149</v>
      </c>
      <c r="F525" s="4" t="s">
        <v>2150</v>
      </c>
      <c r="G525" s="21"/>
      <c r="H525" s="12"/>
    </row>
    <row r="526" spans="1:8" ht="75">
      <c r="A526" t="str">
        <f t="shared" si="8"/>
        <v>0743010700333051</v>
      </c>
      <c r="B526" s="33" t="s">
        <v>2151</v>
      </c>
      <c r="C526" s="7" t="s">
        <v>2152</v>
      </c>
      <c r="D526" s="6" t="s">
        <v>612</v>
      </c>
      <c r="E526" s="6" t="s">
        <v>456</v>
      </c>
      <c r="F526" s="7" t="s">
        <v>2138</v>
      </c>
      <c r="G526" s="8" t="s">
        <v>613</v>
      </c>
      <c r="H526" s="6" t="s">
        <v>2153</v>
      </c>
    </row>
    <row r="527" spans="1:8" ht="75">
      <c r="A527" t="str">
        <f t="shared" si="8"/>
        <v>0743010701333051</v>
      </c>
      <c r="B527" s="33" t="s">
        <v>2154</v>
      </c>
      <c r="C527" s="7" t="s">
        <v>2155</v>
      </c>
      <c r="D527" s="6" t="s">
        <v>612</v>
      </c>
      <c r="E527" s="6" t="s">
        <v>456</v>
      </c>
      <c r="F527" s="7" t="s">
        <v>2138</v>
      </c>
      <c r="G527" s="8" t="s">
        <v>613</v>
      </c>
      <c r="H527" s="6" t="s">
        <v>2156</v>
      </c>
    </row>
    <row r="528" spans="1:8" ht="135">
      <c r="A528" t="str">
        <f t="shared" si="8"/>
        <v>0743010702333051</v>
      </c>
      <c r="B528" s="33" t="s">
        <v>2157</v>
      </c>
      <c r="C528" s="7" t="s">
        <v>2158</v>
      </c>
      <c r="D528" s="6" t="s">
        <v>612</v>
      </c>
      <c r="E528" s="6" t="s">
        <v>456</v>
      </c>
      <c r="F528" s="7" t="s">
        <v>2138</v>
      </c>
      <c r="G528" s="8" t="s">
        <v>613</v>
      </c>
      <c r="H528" s="6" t="s">
        <v>2159</v>
      </c>
    </row>
    <row r="529" spans="1:8" ht="150">
      <c r="A529" t="str">
        <f t="shared" si="8"/>
        <v>0743010703333051</v>
      </c>
      <c r="B529" s="33" t="s">
        <v>2160</v>
      </c>
      <c r="C529" s="7" t="s">
        <v>2161</v>
      </c>
      <c r="D529" s="6" t="s">
        <v>612</v>
      </c>
      <c r="E529" s="6" t="s">
        <v>456</v>
      </c>
      <c r="F529" s="7" t="s">
        <v>2138</v>
      </c>
      <c r="G529" s="8" t="s">
        <v>613</v>
      </c>
      <c r="H529" s="6" t="s">
        <v>2162</v>
      </c>
    </row>
    <row r="530" spans="1:8" ht="60">
      <c r="A530" t="str">
        <f t="shared" si="8"/>
        <v>0743010705331099</v>
      </c>
      <c r="B530" s="32" t="s">
        <v>2163</v>
      </c>
      <c r="C530" s="4" t="s">
        <v>2164</v>
      </c>
      <c r="D530" s="3" t="s">
        <v>588</v>
      </c>
      <c r="E530" s="3" t="s">
        <v>2145</v>
      </c>
      <c r="F530" s="4" t="s">
        <v>2146</v>
      </c>
      <c r="G530" s="21"/>
      <c r="H530" s="12"/>
    </row>
    <row r="531" spans="1:8" ht="150">
      <c r="A531" t="str">
        <f t="shared" si="8"/>
        <v>0743010706333012</v>
      </c>
      <c r="B531" s="33" t="s">
        <v>2165</v>
      </c>
      <c r="C531" s="7" t="s">
        <v>2166</v>
      </c>
      <c r="D531" s="6" t="s">
        <v>612</v>
      </c>
      <c r="E531" s="6" t="s">
        <v>454</v>
      </c>
      <c r="F531" s="7" t="s">
        <v>2114</v>
      </c>
      <c r="G531" s="8" t="s">
        <v>613</v>
      </c>
      <c r="H531" s="6" t="s">
        <v>2167</v>
      </c>
    </row>
    <row r="532" spans="1:8" ht="75">
      <c r="A532" t="str">
        <f t="shared" si="8"/>
        <v>0743010709333051</v>
      </c>
      <c r="B532" s="33" t="s">
        <v>2168</v>
      </c>
      <c r="C532" s="7" t="s">
        <v>2155</v>
      </c>
      <c r="D532" s="6" t="s">
        <v>612</v>
      </c>
      <c r="E532" s="6" t="s">
        <v>456</v>
      </c>
      <c r="F532" s="7" t="s">
        <v>2138</v>
      </c>
      <c r="G532" s="8" t="s">
        <v>613</v>
      </c>
      <c r="H532" s="6" t="s">
        <v>2169</v>
      </c>
    </row>
    <row r="533" spans="1:8" ht="150">
      <c r="A533" t="str">
        <f t="shared" si="8"/>
        <v>0743010710333051</v>
      </c>
      <c r="B533" s="33" t="s">
        <v>2170</v>
      </c>
      <c r="C533" s="7" t="s">
        <v>2171</v>
      </c>
      <c r="D533" s="6" t="s">
        <v>612</v>
      </c>
      <c r="E533" s="6" t="s">
        <v>456</v>
      </c>
      <c r="F533" s="7" t="s">
        <v>2138</v>
      </c>
      <c r="G533" s="8" t="s">
        <v>613</v>
      </c>
      <c r="H533" s="6" t="s">
        <v>2172</v>
      </c>
    </row>
    <row r="534" spans="1:8" ht="45">
      <c r="A534" t="str">
        <f t="shared" si="8"/>
        <v>0743010900339032</v>
      </c>
      <c r="B534" s="33" t="s">
        <v>2173</v>
      </c>
      <c r="C534" s="7" t="s">
        <v>2174</v>
      </c>
      <c r="D534" s="6" t="s">
        <v>612</v>
      </c>
      <c r="E534" s="6" t="s">
        <v>2175</v>
      </c>
      <c r="F534" s="7" t="s">
        <v>2176</v>
      </c>
      <c r="G534" s="8" t="s">
        <v>613</v>
      </c>
      <c r="H534" s="6" t="s">
        <v>2177</v>
      </c>
    </row>
    <row r="535" spans="1:8" ht="45">
      <c r="A535" t="str">
        <f t="shared" si="8"/>
        <v>0743010907339021</v>
      </c>
      <c r="B535" s="33" t="s">
        <v>2178</v>
      </c>
      <c r="C535" s="7" t="s">
        <v>2179</v>
      </c>
      <c r="D535" s="6" t="s">
        <v>612</v>
      </c>
      <c r="E535" s="6" t="s">
        <v>533</v>
      </c>
      <c r="F535" s="7" t="s">
        <v>2180</v>
      </c>
      <c r="G535" s="8" t="s">
        <v>613</v>
      </c>
      <c r="H535" s="6" t="s">
        <v>2181</v>
      </c>
    </row>
    <row r="536" spans="1:8" ht="60">
      <c r="A536" t="str">
        <f t="shared" si="8"/>
        <v>0743011202331099</v>
      </c>
      <c r="B536" s="32" t="s">
        <v>2182</v>
      </c>
      <c r="C536" s="4" t="s">
        <v>2183</v>
      </c>
      <c r="D536" s="3" t="s">
        <v>588</v>
      </c>
      <c r="E536" s="3" t="s">
        <v>2145</v>
      </c>
      <c r="F536" s="4" t="s">
        <v>2146</v>
      </c>
      <c r="G536" s="21"/>
      <c r="H536" s="12"/>
    </row>
    <row r="537" spans="1:8" ht="30">
      <c r="A537" t="str">
        <f t="shared" si="8"/>
        <v>0743019902132099</v>
      </c>
      <c r="B537" s="33" t="s">
        <v>2184</v>
      </c>
      <c r="C537" s="7" t="s">
        <v>2185</v>
      </c>
      <c r="D537" s="6" t="s">
        <v>612</v>
      </c>
      <c r="E537" s="6" t="s">
        <v>2186</v>
      </c>
      <c r="F537" s="7" t="s">
        <v>2187</v>
      </c>
      <c r="G537" s="8" t="s">
        <v>613</v>
      </c>
      <c r="H537" s="6" t="s">
        <v>2188</v>
      </c>
    </row>
    <row r="538" spans="1:8" ht="45">
      <c r="A538" t="str">
        <f t="shared" si="8"/>
        <v>0743019903131041</v>
      </c>
      <c r="B538" s="33" t="s">
        <v>2189</v>
      </c>
      <c r="C538" s="7" t="s">
        <v>2190</v>
      </c>
      <c r="D538" s="6" t="s">
        <v>612</v>
      </c>
      <c r="E538" s="6" t="s">
        <v>392</v>
      </c>
      <c r="F538" s="7" t="s">
        <v>2141</v>
      </c>
      <c r="G538" s="8" t="s">
        <v>613</v>
      </c>
      <c r="H538" s="6" t="s">
        <v>2191</v>
      </c>
    </row>
    <row r="539" spans="1:8" ht="60">
      <c r="A539" t="str">
        <f t="shared" si="8"/>
        <v>0743020108332021</v>
      </c>
      <c r="B539" s="32" t="s">
        <v>2192</v>
      </c>
      <c r="C539" s="4" t="s">
        <v>2193</v>
      </c>
      <c r="D539" s="3" t="s">
        <v>588</v>
      </c>
      <c r="E539" s="3" t="s">
        <v>2194</v>
      </c>
      <c r="F539" s="4" t="s">
        <v>2195</v>
      </c>
      <c r="G539" s="21"/>
      <c r="H539" s="12"/>
    </row>
    <row r="540" spans="1:8" ht="30">
      <c r="A540" t="str">
        <f t="shared" si="8"/>
        <v>0743020109331021</v>
      </c>
      <c r="B540" s="32" t="s">
        <v>2196</v>
      </c>
      <c r="C540" s="4" t="s">
        <v>2197</v>
      </c>
      <c r="D540" s="3" t="s">
        <v>588</v>
      </c>
      <c r="E540" s="3" t="s">
        <v>2198</v>
      </c>
      <c r="F540" s="4" t="s">
        <v>2199</v>
      </c>
      <c r="G540" s="21"/>
      <c r="H540" s="12"/>
    </row>
    <row r="541" spans="1:8" ht="60">
      <c r="A541" t="str">
        <f t="shared" si="8"/>
        <v>0743020111331021</v>
      </c>
      <c r="B541" s="32" t="s">
        <v>2200</v>
      </c>
      <c r="C541" s="4" t="s">
        <v>2201</v>
      </c>
      <c r="D541" s="3" t="s">
        <v>588</v>
      </c>
      <c r="E541" s="3" t="s">
        <v>2198</v>
      </c>
      <c r="F541" s="4" t="s">
        <v>2199</v>
      </c>
      <c r="G541" s="21"/>
      <c r="H541" s="12"/>
    </row>
    <row r="542" spans="1:8" ht="60">
      <c r="A542" t="str">
        <f t="shared" si="8"/>
        <v>0743020202332021</v>
      </c>
      <c r="B542" s="32" t="s">
        <v>2202</v>
      </c>
      <c r="C542" s="4" t="s">
        <v>2203</v>
      </c>
      <c r="D542" s="3" t="s">
        <v>588</v>
      </c>
      <c r="E542" s="3" t="s">
        <v>2194</v>
      </c>
      <c r="F542" s="4" t="s">
        <v>2195</v>
      </c>
      <c r="G542" s="21"/>
      <c r="H542" s="12"/>
    </row>
    <row r="543" spans="1:8" ht="30">
      <c r="A543" t="str">
        <f t="shared" si="8"/>
        <v>0743020300332011</v>
      </c>
      <c r="B543" s="33" t="s">
        <v>2204</v>
      </c>
      <c r="C543" s="7" t="s">
        <v>2205</v>
      </c>
      <c r="D543" s="6" t="s">
        <v>612</v>
      </c>
      <c r="E543" s="6" t="s">
        <v>452</v>
      </c>
      <c r="F543" s="7" t="s">
        <v>2206</v>
      </c>
      <c r="G543" s="8" t="s">
        <v>613</v>
      </c>
      <c r="H543" s="6" t="s">
        <v>2207</v>
      </c>
    </row>
    <row r="544" spans="1:8" ht="45">
      <c r="A544" t="str">
        <f t="shared" si="8"/>
        <v>0743020303332011</v>
      </c>
      <c r="B544" s="33" t="s">
        <v>2208</v>
      </c>
      <c r="C544" s="7" t="s">
        <v>2209</v>
      </c>
      <c r="D544" s="6" t="s">
        <v>612</v>
      </c>
      <c r="E544" s="6" t="s">
        <v>452</v>
      </c>
      <c r="F544" s="7" t="s">
        <v>2206</v>
      </c>
      <c r="G544" s="8" t="s">
        <v>613</v>
      </c>
      <c r="H544" s="6" t="s">
        <v>2210</v>
      </c>
    </row>
    <row r="545" spans="1:8" ht="120">
      <c r="A545" t="str">
        <f t="shared" si="8"/>
        <v>0743020311292041</v>
      </c>
      <c r="B545" s="33" t="s">
        <v>2211</v>
      </c>
      <c r="C545" s="7" t="s">
        <v>2212</v>
      </c>
      <c r="D545" s="6" t="s">
        <v>612</v>
      </c>
      <c r="E545" s="6" t="s">
        <v>523</v>
      </c>
      <c r="F545" s="7" t="s">
        <v>861</v>
      </c>
      <c r="G545" s="8" t="s">
        <v>613</v>
      </c>
      <c r="H545" s="6" t="s">
        <v>2213</v>
      </c>
    </row>
    <row r="546" spans="1:8" ht="120">
      <c r="A546" t="str">
        <f t="shared" si="8"/>
        <v>0743020312292041</v>
      </c>
      <c r="B546" s="33" t="s">
        <v>2214</v>
      </c>
      <c r="C546" s="7" t="s">
        <v>2212</v>
      </c>
      <c r="D546" s="6" t="s">
        <v>612</v>
      </c>
      <c r="E546" s="6" t="s">
        <v>523</v>
      </c>
      <c r="F546" s="7" t="s">
        <v>861</v>
      </c>
      <c r="G546" s="8" t="s">
        <v>613</v>
      </c>
      <c r="H546" s="6" t="s">
        <v>2215</v>
      </c>
    </row>
    <row r="547" spans="1:8" ht="75">
      <c r="A547" t="str">
        <f t="shared" si="8"/>
        <v>0743030201131061</v>
      </c>
      <c r="B547" s="32" t="s">
        <v>2216</v>
      </c>
      <c r="C547" s="4" t="s">
        <v>2217</v>
      </c>
      <c r="D547" s="3" t="s">
        <v>588</v>
      </c>
      <c r="E547" s="3" t="s">
        <v>2218</v>
      </c>
      <c r="F547" s="4" t="s">
        <v>2219</v>
      </c>
      <c r="G547" s="21"/>
      <c r="H547" s="12"/>
    </row>
    <row r="548" spans="1:8" ht="75">
      <c r="A548" t="str">
        <f t="shared" si="8"/>
        <v>0743030202119161</v>
      </c>
      <c r="B548" s="32" t="s">
        <v>2220</v>
      </c>
      <c r="C548" s="4" t="s">
        <v>2221</v>
      </c>
      <c r="D548" s="3" t="s">
        <v>588</v>
      </c>
      <c r="E548" s="3" t="s">
        <v>2222</v>
      </c>
      <c r="F548" s="4" t="s">
        <v>2223</v>
      </c>
      <c r="G548" s="21"/>
      <c r="H548" s="12"/>
    </row>
    <row r="549" spans="1:8" ht="75">
      <c r="A549" t="str">
        <f t="shared" si="8"/>
        <v>0743039900435031</v>
      </c>
      <c r="B549" s="33" t="s">
        <v>2224</v>
      </c>
      <c r="C549" s="7" t="s">
        <v>2225</v>
      </c>
      <c r="D549" s="6" t="s">
        <v>612</v>
      </c>
      <c r="E549" s="6" t="s">
        <v>543</v>
      </c>
      <c r="F549" s="7" t="s">
        <v>2226</v>
      </c>
      <c r="G549" s="8" t="s">
        <v>613</v>
      </c>
      <c r="H549" s="6" t="s">
        <v>2227</v>
      </c>
    </row>
    <row r="550" spans="1:8" ht="60">
      <c r="A550" t="str">
        <f t="shared" si="8"/>
        <v>0801060602119013</v>
      </c>
      <c r="B550" s="33" t="s">
        <v>2228</v>
      </c>
      <c r="C550" s="7" t="s">
        <v>2229</v>
      </c>
      <c r="D550" s="6" t="s">
        <v>2230</v>
      </c>
      <c r="E550" s="6" t="s">
        <v>394</v>
      </c>
      <c r="F550" s="7" t="s">
        <v>589</v>
      </c>
      <c r="G550" s="8" t="s">
        <v>613</v>
      </c>
      <c r="H550" s="6" t="s">
        <v>2231</v>
      </c>
    </row>
    <row r="551" spans="1:8" ht="45">
      <c r="A551" t="str">
        <f t="shared" si="8"/>
        <v>0801060603119013</v>
      </c>
      <c r="B551" s="33" t="s">
        <v>2232</v>
      </c>
      <c r="C551" s="7" t="s">
        <v>2233</v>
      </c>
      <c r="D551" s="6" t="s">
        <v>2230</v>
      </c>
      <c r="E551" s="6" t="s">
        <v>394</v>
      </c>
      <c r="F551" s="7" t="s">
        <v>589</v>
      </c>
      <c r="G551" s="8" t="s">
        <v>613</v>
      </c>
      <c r="H551" s="6" t="s">
        <v>2234</v>
      </c>
    </row>
    <row r="552" spans="1:8" ht="90">
      <c r="A552" t="str">
        <f t="shared" si="8"/>
        <v>0810039900271021</v>
      </c>
      <c r="B552" s="33" t="s">
        <v>2235</v>
      </c>
      <c r="C552" s="7" t="s">
        <v>2236</v>
      </c>
      <c r="D552" s="6" t="s">
        <v>2230</v>
      </c>
      <c r="E552" s="6" t="s">
        <v>1579</v>
      </c>
      <c r="F552" s="7" t="s">
        <v>1580</v>
      </c>
      <c r="G552" s="8" t="s">
        <v>613</v>
      </c>
      <c r="H552" s="6" t="s">
        <v>2237</v>
      </c>
    </row>
    <row r="553" spans="1:8" ht="60">
      <c r="A553" t="str">
        <f t="shared" si="8"/>
        <v>0811010100151151</v>
      </c>
      <c r="B553" s="33" t="s">
        <v>2238</v>
      </c>
      <c r="C553" s="7" t="s">
        <v>2239</v>
      </c>
      <c r="D553" s="6" t="s">
        <v>2230</v>
      </c>
      <c r="E553" s="6" t="s">
        <v>407</v>
      </c>
      <c r="F553" s="7" t="s">
        <v>1079</v>
      </c>
      <c r="G553" s="8" t="s">
        <v>613</v>
      </c>
      <c r="H553" s="6" t="s">
        <v>2240</v>
      </c>
    </row>
    <row r="554" spans="1:8" ht="60">
      <c r="A554" t="str">
        <f t="shared" si="8"/>
        <v>0811010300151151</v>
      </c>
      <c r="B554" s="33" t="s">
        <v>2241</v>
      </c>
      <c r="C554" s="7" t="s">
        <v>2242</v>
      </c>
      <c r="D554" s="6" t="s">
        <v>2230</v>
      </c>
      <c r="E554" s="6" t="s">
        <v>407</v>
      </c>
      <c r="F554" s="7" t="s">
        <v>1079</v>
      </c>
      <c r="G554" s="8" t="s">
        <v>613</v>
      </c>
      <c r="H554" s="6" t="s">
        <v>2243</v>
      </c>
    </row>
    <row r="555" spans="1:8" ht="90">
      <c r="A555" t="str">
        <f>CONCATENATE(B555,E555)</f>
        <v>0812050300352014</v>
      </c>
      <c r="B555" s="33" t="s">
        <v>2244</v>
      </c>
      <c r="C555" s="7" t="s">
        <v>2245</v>
      </c>
      <c r="D555" s="6" t="s">
        <v>2230</v>
      </c>
      <c r="E555" s="6">
        <v>352014</v>
      </c>
      <c r="F555" s="7" t="s">
        <v>1424</v>
      </c>
      <c r="G555" s="8" t="s">
        <v>613</v>
      </c>
      <c r="H555" s="6" t="s">
        <v>2246</v>
      </c>
    </row>
    <row r="556" spans="1:8" ht="45">
      <c r="A556" t="str">
        <f t="shared" si="8"/>
        <v>0812050301351012</v>
      </c>
      <c r="B556" s="33" t="s">
        <v>2247</v>
      </c>
      <c r="C556" s="7" t="s">
        <v>2248</v>
      </c>
      <c r="D556" s="6" t="s">
        <v>2230</v>
      </c>
      <c r="E556" s="6" t="s">
        <v>535</v>
      </c>
      <c r="F556" s="7" t="s">
        <v>1418</v>
      </c>
      <c r="G556" s="8" t="s">
        <v>613</v>
      </c>
      <c r="H556" s="6" t="s">
        <v>2249</v>
      </c>
    </row>
    <row r="557" spans="1:8" ht="45">
      <c r="A557" t="str">
        <f t="shared" si="8"/>
        <v>0812050503119051</v>
      </c>
      <c r="B557" s="33" t="s">
        <v>2250</v>
      </c>
      <c r="C557" s="7" t="s">
        <v>2251</v>
      </c>
      <c r="D557" s="6" t="s">
        <v>2230</v>
      </c>
      <c r="E557" s="6" t="s">
        <v>382</v>
      </c>
      <c r="F557" s="7" t="s">
        <v>702</v>
      </c>
      <c r="G557" s="8" t="s">
        <v>613</v>
      </c>
      <c r="H557" s="6" t="s">
        <v>2252</v>
      </c>
    </row>
    <row r="558" spans="1:8" ht="90">
      <c r="A558" t="str">
        <f t="shared" si="8"/>
        <v>0814410100173023</v>
      </c>
      <c r="B558" s="33" t="s">
        <v>2253</v>
      </c>
      <c r="C558" s="7" t="s">
        <v>2254</v>
      </c>
      <c r="D558" s="6" t="s">
        <v>2230</v>
      </c>
      <c r="E558" s="6" t="s">
        <v>459</v>
      </c>
      <c r="F558" s="7" t="s">
        <v>1451</v>
      </c>
      <c r="G558" s="8" t="s">
        <v>613</v>
      </c>
      <c r="H558" s="6" t="s">
        <v>2255</v>
      </c>
    </row>
    <row r="559" spans="1:8" ht="45">
      <c r="A559" t="str">
        <f t="shared" si="8"/>
        <v>0815030300173024</v>
      </c>
      <c r="B559" s="33" t="s">
        <v>2256</v>
      </c>
      <c r="C559" s="7" t="s">
        <v>2257</v>
      </c>
      <c r="D559" s="6" t="s">
        <v>2230</v>
      </c>
      <c r="E559" s="6" t="s">
        <v>2258</v>
      </c>
      <c r="F559" s="7" t="s">
        <v>2259</v>
      </c>
      <c r="G559" s="8" t="s">
        <v>613</v>
      </c>
      <c r="H559" s="6" t="s">
        <v>2260</v>
      </c>
    </row>
    <row r="560" spans="1:8" ht="45">
      <c r="A560" t="str">
        <f t="shared" si="8"/>
        <v>0815060700514072</v>
      </c>
      <c r="B560" s="33" t="s">
        <v>2261</v>
      </c>
      <c r="C560" s="7" t="s">
        <v>2262</v>
      </c>
      <c r="D560" s="6" t="s">
        <v>2230</v>
      </c>
      <c r="E560" s="6" t="s">
        <v>2263</v>
      </c>
      <c r="F560" s="7" t="s">
        <v>2264</v>
      </c>
      <c r="G560" s="8" t="s">
        <v>613</v>
      </c>
      <c r="H560" s="6" t="s">
        <v>2265</v>
      </c>
    </row>
    <row r="561" spans="1:8" ht="75">
      <c r="A561" t="str">
        <f t="shared" si="8"/>
        <v>0815110200173031</v>
      </c>
      <c r="B561" s="33" t="s">
        <v>2266</v>
      </c>
      <c r="C561" s="7" t="s">
        <v>2267</v>
      </c>
      <c r="D561" s="6" t="s">
        <v>2230</v>
      </c>
      <c r="E561" s="6" t="s">
        <v>472</v>
      </c>
      <c r="F561" s="7" t="s">
        <v>2268</v>
      </c>
      <c r="G561" s="8" t="s">
        <v>613</v>
      </c>
      <c r="H561" s="6" t="s">
        <v>2269</v>
      </c>
    </row>
    <row r="562" spans="1:8" ht="135">
      <c r="A562" t="str">
        <f t="shared" si="8"/>
        <v>0815110201151199</v>
      </c>
      <c r="B562" s="33" t="s">
        <v>2270</v>
      </c>
      <c r="C562" s="7" t="s">
        <v>2271</v>
      </c>
      <c r="D562" s="6" t="s">
        <v>2230</v>
      </c>
      <c r="E562" s="6" t="s">
        <v>1124</v>
      </c>
      <c r="F562" s="7" t="s">
        <v>1125</v>
      </c>
      <c r="G562" s="8" t="s">
        <v>613</v>
      </c>
      <c r="H562" s="6" t="s">
        <v>2272</v>
      </c>
    </row>
    <row r="563" spans="1:8" ht="45">
      <c r="A563" t="str">
        <f t="shared" si="8"/>
        <v>0815110202173031</v>
      </c>
      <c r="B563" s="33" t="s">
        <v>2273</v>
      </c>
      <c r="C563" s="7" t="s">
        <v>2274</v>
      </c>
      <c r="D563" s="6" t="s">
        <v>2230</v>
      </c>
      <c r="E563" s="6" t="s">
        <v>472</v>
      </c>
      <c r="F563" s="7" t="s">
        <v>2268</v>
      </c>
      <c r="G563" s="8" t="s">
        <v>613</v>
      </c>
      <c r="H563" s="6" t="s">
        <v>2275</v>
      </c>
    </row>
    <row r="564" spans="1:8" ht="60">
      <c r="A564" t="str">
        <f t="shared" si="8"/>
        <v>0815120200151142</v>
      </c>
      <c r="B564" s="33" t="s">
        <v>2276</v>
      </c>
      <c r="C564" s="7" t="s">
        <v>2277</v>
      </c>
      <c r="D564" s="6" t="s">
        <v>2230</v>
      </c>
      <c r="E564" s="6" t="s">
        <v>405</v>
      </c>
      <c r="F564" s="7" t="s">
        <v>1063</v>
      </c>
      <c r="G564" s="8" t="s">
        <v>613</v>
      </c>
      <c r="H564" s="6" t="s">
        <v>2278</v>
      </c>
    </row>
    <row r="565" spans="1:8" ht="30">
      <c r="A565" t="str">
        <f t="shared" si="8"/>
        <v>0815130103173019</v>
      </c>
      <c r="B565" s="33" t="s">
        <v>2279</v>
      </c>
      <c r="C565" s="7" t="s">
        <v>2280</v>
      </c>
      <c r="D565" s="6" t="s">
        <v>2230</v>
      </c>
      <c r="E565" s="6" t="s">
        <v>2281</v>
      </c>
      <c r="F565" s="7" t="s">
        <v>2282</v>
      </c>
      <c r="G565" s="8" t="s">
        <v>613</v>
      </c>
      <c r="H565" s="6" t="s">
        <v>2283</v>
      </c>
    </row>
    <row r="566" spans="1:8" ht="75">
      <c r="A566" t="str">
        <f t="shared" si="8"/>
        <v>0819070910252011</v>
      </c>
      <c r="B566" s="33" t="s">
        <v>2284</v>
      </c>
      <c r="C566" s="7" t="s">
        <v>2285</v>
      </c>
      <c r="D566" s="6" t="s">
        <v>2230</v>
      </c>
      <c r="E566" s="6" t="s">
        <v>1016</v>
      </c>
      <c r="F566" s="7" t="s">
        <v>1017</v>
      </c>
      <c r="G566" s="8" t="s">
        <v>613</v>
      </c>
      <c r="H566" s="6" t="s">
        <v>2286</v>
      </c>
    </row>
    <row r="567" spans="1:8" ht="45">
      <c r="A567" t="str">
        <f t="shared" si="8"/>
        <v>0843020300332011</v>
      </c>
      <c r="B567" s="33" t="s">
        <v>2287</v>
      </c>
      <c r="C567" s="7" t="s">
        <v>2288</v>
      </c>
      <c r="D567" s="6" t="s">
        <v>2230</v>
      </c>
      <c r="E567" s="6" t="s">
        <v>452</v>
      </c>
      <c r="F567" s="7" t="s">
        <v>2206</v>
      </c>
      <c r="G567" s="8" t="s">
        <v>613</v>
      </c>
      <c r="H567" s="6" t="s">
        <v>2289</v>
      </c>
    </row>
    <row r="568" spans="1:8" ht="120">
      <c r="A568" t="str">
        <f t="shared" si="8"/>
        <v>0843020301292041</v>
      </c>
      <c r="B568" s="33" t="s">
        <v>2290</v>
      </c>
      <c r="C568" s="7" t="s">
        <v>2291</v>
      </c>
      <c r="D568" s="6" t="s">
        <v>2230</v>
      </c>
      <c r="E568" s="6" t="s">
        <v>523</v>
      </c>
      <c r="F568" s="7" t="s">
        <v>861</v>
      </c>
      <c r="G568" s="8" t="s">
        <v>613</v>
      </c>
      <c r="H568" s="6" t="s">
        <v>2292</v>
      </c>
    </row>
    <row r="569" spans="1:8" ht="60">
      <c r="A569" t="str">
        <f t="shared" si="8"/>
        <v>0846010103472021</v>
      </c>
      <c r="B569" s="33" t="s">
        <v>2293</v>
      </c>
      <c r="C569" s="7" t="s">
        <v>2294</v>
      </c>
      <c r="D569" s="6" t="s">
        <v>2230</v>
      </c>
      <c r="E569" s="6" t="s">
        <v>492</v>
      </c>
      <c r="F569" s="7" t="s">
        <v>1613</v>
      </c>
      <c r="G569" s="8" t="s">
        <v>613</v>
      </c>
      <c r="H569" s="6" t="s">
        <v>2295</v>
      </c>
    </row>
    <row r="570" spans="1:8" ht="60">
      <c r="A570" t="str">
        <f t="shared" si="8"/>
        <v>0846010104472021</v>
      </c>
      <c r="B570" s="33" t="s">
        <v>2296</v>
      </c>
      <c r="C570" s="7" t="s">
        <v>2297</v>
      </c>
      <c r="D570" s="6" t="s">
        <v>2230</v>
      </c>
      <c r="E570" s="6" t="s">
        <v>492</v>
      </c>
      <c r="F570" s="7" t="s">
        <v>1613</v>
      </c>
      <c r="G570" s="8" t="s">
        <v>613</v>
      </c>
      <c r="H570" s="6" t="s">
        <v>2298</v>
      </c>
    </row>
    <row r="571" spans="1:8" ht="45">
      <c r="A571" t="str">
        <f t="shared" si="8"/>
        <v>0846010105472044</v>
      </c>
      <c r="B571" s="33" t="s">
        <v>2299</v>
      </c>
      <c r="C571" s="7" t="s">
        <v>2300</v>
      </c>
      <c r="D571" s="6" t="s">
        <v>2230</v>
      </c>
      <c r="E571" s="6" t="s">
        <v>1617</v>
      </c>
      <c r="F571" s="7" t="s">
        <v>1618</v>
      </c>
      <c r="G571" s="8" t="s">
        <v>613</v>
      </c>
      <c r="H571" s="6" t="s">
        <v>2301</v>
      </c>
    </row>
    <row r="572" spans="1:8" ht="30">
      <c r="A572" t="str">
        <f t="shared" si="8"/>
        <v>0846020105472031</v>
      </c>
      <c r="B572" s="33" t="s">
        <v>2302</v>
      </c>
      <c r="C572" s="7" t="s">
        <v>2303</v>
      </c>
      <c r="D572" s="6" t="s">
        <v>2230</v>
      </c>
      <c r="E572" s="6" t="s">
        <v>494</v>
      </c>
      <c r="F572" s="7" t="s">
        <v>1622</v>
      </c>
      <c r="G572" s="8" t="s">
        <v>613</v>
      </c>
      <c r="H572" s="6" t="s">
        <v>2304</v>
      </c>
    </row>
    <row r="573" spans="1:8" ht="30">
      <c r="A573" t="str">
        <f t="shared" si="8"/>
        <v>0846030204472111</v>
      </c>
      <c r="B573" s="33" t="s">
        <v>2305</v>
      </c>
      <c r="C573" s="7" t="s">
        <v>2306</v>
      </c>
      <c r="D573" s="6" t="s">
        <v>2230</v>
      </c>
      <c r="E573" s="6" t="s">
        <v>498</v>
      </c>
      <c r="F573" s="7" t="s">
        <v>1491</v>
      </c>
      <c r="G573" s="8" t="s">
        <v>613</v>
      </c>
      <c r="H573" s="6" t="s">
        <v>2307</v>
      </c>
    </row>
    <row r="574" spans="1:8" ht="90">
      <c r="A574" t="str">
        <f t="shared" si="8"/>
        <v>0846030300499051</v>
      </c>
      <c r="B574" s="33" t="s">
        <v>2308</v>
      </c>
      <c r="C574" s="7" t="s">
        <v>2309</v>
      </c>
      <c r="D574" s="6" t="s">
        <v>2230</v>
      </c>
      <c r="E574" s="6" t="s">
        <v>561</v>
      </c>
      <c r="F574" s="7" t="s">
        <v>1634</v>
      </c>
      <c r="G574" s="8" t="s">
        <v>613</v>
      </c>
      <c r="H574" s="6" t="s">
        <v>2310</v>
      </c>
    </row>
    <row r="575" spans="1:8" ht="45">
      <c r="A575" t="str">
        <f t="shared" si="8"/>
        <v>0846030301499051</v>
      </c>
      <c r="B575" s="33" t="s">
        <v>2311</v>
      </c>
      <c r="C575" s="7" t="s">
        <v>2312</v>
      </c>
      <c r="D575" s="6" t="s">
        <v>2230</v>
      </c>
      <c r="E575" s="6" t="s">
        <v>561</v>
      </c>
      <c r="F575" s="7" t="s">
        <v>1634</v>
      </c>
      <c r="G575" s="8" t="s">
        <v>613</v>
      </c>
      <c r="H575" s="6" t="s">
        <v>2313</v>
      </c>
    </row>
    <row r="576" spans="1:8" ht="60">
      <c r="A576" t="str">
        <f t="shared" si="8"/>
        <v>0846030302499012</v>
      </c>
      <c r="B576" s="33" t="s">
        <v>2314</v>
      </c>
      <c r="C576" s="7" t="s">
        <v>2315</v>
      </c>
      <c r="D576" s="6" t="s">
        <v>2230</v>
      </c>
      <c r="E576" s="6" t="s">
        <v>2316</v>
      </c>
      <c r="F576" s="7" t="s">
        <v>2317</v>
      </c>
      <c r="G576" s="8" t="s">
        <v>613</v>
      </c>
      <c r="H576" s="6" t="s">
        <v>2318</v>
      </c>
    </row>
    <row r="577" spans="1:8" ht="30">
      <c r="A577" t="str">
        <f t="shared" si="8"/>
        <v>0846040401472161</v>
      </c>
      <c r="B577" s="33" t="s">
        <v>2319</v>
      </c>
      <c r="C577" s="7" t="s">
        <v>2320</v>
      </c>
      <c r="D577" s="6" t="s">
        <v>2230</v>
      </c>
      <c r="E577" s="6" t="s">
        <v>550</v>
      </c>
      <c r="F577" s="7" t="s">
        <v>2321</v>
      </c>
      <c r="G577" s="8" t="s">
        <v>613</v>
      </c>
      <c r="H577" s="6" t="s">
        <v>2322</v>
      </c>
    </row>
    <row r="578" spans="1:8" ht="30">
      <c r="A578" t="str">
        <f t="shared" si="8"/>
        <v>0846040600472121</v>
      </c>
      <c r="B578" s="33" t="s">
        <v>2323</v>
      </c>
      <c r="C578" s="7" t="s">
        <v>2324</v>
      </c>
      <c r="D578" s="6" t="s">
        <v>2230</v>
      </c>
      <c r="E578" s="6" t="s">
        <v>501</v>
      </c>
      <c r="F578" s="7" t="s">
        <v>2325</v>
      </c>
      <c r="G578" s="8" t="s">
        <v>613</v>
      </c>
      <c r="H578" s="6" t="s">
        <v>2326</v>
      </c>
    </row>
    <row r="579" spans="1:8" ht="60">
      <c r="A579" t="str">
        <f t="shared" si="8"/>
        <v>0846040800472141</v>
      </c>
      <c r="B579" s="33" t="s">
        <v>2327</v>
      </c>
      <c r="C579" s="7" t="s">
        <v>2328</v>
      </c>
      <c r="D579" s="6" t="s">
        <v>2230</v>
      </c>
      <c r="E579" s="6" t="s">
        <v>548</v>
      </c>
      <c r="F579" s="7" t="s">
        <v>1655</v>
      </c>
      <c r="G579" s="8" t="s">
        <v>613</v>
      </c>
      <c r="H579" s="6" t="s">
        <v>2329</v>
      </c>
    </row>
    <row r="580" spans="1:8" ht="30">
      <c r="A580" t="str">
        <f t="shared" si="8"/>
        <v>0846041000472181</v>
      </c>
      <c r="B580" s="33" t="s">
        <v>2330</v>
      </c>
      <c r="C580" s="7" t="s">
        <v>2331</v>
      </c>
      <c r="D580" s="6" t="s">
        <v>2230</v>
      </c>
      <c r="E580" s="6" t="s">
        <v>551</v>
      </c>
      <c r="F580" s="7" t="s">
        <v>2332</v>
      </c>
      <c r="G580" s="8" t="s">
        <v>613</v>
      </c>
      <c r="H580" s="6" t="s">
        <v>2333</v>
      </c>
    </row>
    <row r="581" spans="1:8" ht="75">
      <c r="A581" t="str">
        <f t="shared" ref="A581:A644" si="9">CONCATENATE(B581,E581)</f>
        <v>0846041400472131</v>
      </c>
      <c r="B581" s="33" t="s">
        <v>2334</v>
      </c>
      <c r="C581" s="7" t="s">
        <v>2335</v>
      </c>
      <c r="D581" s="6" t="s">
        <v>2230</v>
      </c>
      <c r="E581" s="6" t="s">
        <v>2336</v>
      </c>
      <c r="F581" s="7" t="s">
        <v>2337</v>
      </c>
      <c r="G581" s="8" t="s">
        <v>613</v>
      </c>
      <c r="H581" s="6" t="s">
        <v>2338</v>
      </c>
    </row>
    <row r="582" spans="1:8" ht="90">
      <c r="A582" t="str">
        <f t="shared" si="9"/>
        <v>0846041502472061</v>
      </c>
      <c r="B582" s="33" t="s">
        <v>2339</v>
      </c>
      <c r="C582" s="7" t="s">
        <v>2340</v>
      </c>
      <c r="D582" s="6" t="s">
        <v>2230</v>
      </c>
      <c r="E582" s="6" t="s">
        <v>2341</v>
      </c>
      <c r="F582" s="7" t="s">
        <v>2342</v>
      </c>
      <c r="G582" s="8" t="s">
        <v>613</v>
      </c>
      <c r="H582" s="6" t="s">
        <v>2343</v>
      </c>
    </row>
    <row r="583" spans="1:8" ht="45">
      <c r="A583" t="str">
        <f t="shared" si="9"/>
        <v>0846049901474051</v>
      </c>
      <c r="B583" s="33" t="s">
        <v>2344</v>
      </c>
      <c r="C583" s="7" t="s">
        <v>2345</v>
      </c>
      <c r="D583" s="6" t="s">
        <v>2230</v>
      </c>
      <c r="E583" s="6" t="s">
        <v>554</v>
      </c>
      <c r="F583" s="7" t="s">
        <v>2346</v>
      </c>
      <c r="G583" s="8" t="s">
        <v>613</v>
      </c>
      <c r="H583" s="6" t="s">
        <v>2347</v>
      </c>
    </row>
    <row r="584" spans="1:8" ht="75">
      <c r="A584" t="str">
        <f t="shared" si="9"/>
        <v>0846050202472152</v>
      </c>
      <c r="B584" s="33" t="s">
        <v>2348</v>
      </c>
      <c r="C584" s="7" t="s">
        <v>2349</v>
      </c>
      <c r="D584" s="6" t="s">
        <v>2230</v>
      </c>
      <c r="E584" s="6" t="s">
        <v>503</v>
      </c>
      <c r="F584" s="7" t="s">
        <v>1666</v>
      </c>
      <c r="G584" s="8" t="s">
        <v>613</v>
      </c>
      <c r="H584" s="6" t="s">
        <v>2350</v>
      </c>
    </row>
    <row r="585" spans="1:8" ht="45">
      <c r="A585" t="str">
        <f t="shared" si="9"/>
        <v>0846050302472152</v>
      </c>
      <c r="B585" s="33" t="s">
        <v>2351</v>
      </c>
      <c r="C585" s="7" t="s">
        <v>2352</v>
      </c>
      <c r="D585" s="6" t="s">
        <v>2230</v>
      </c>
      <c r="E585" s="6" t="s">
        <v>503</v>
      </c>
      <c r="F585" s="7" t="s">
        <v>1666</v>
      </c>
      <c r="G585" s="8" t="s">
        <v>613</v>
      </c>
      <c r="H585" s="6" t="s">
        <v>2353</v>
      </c>
    </row>
    <row r="586" spans="1:8" ht="45">
      <c r="A586" t="str">
        <f t="shared" si="9"/>
        <v>0846050303472152</v>
      </c>
      <c r="B586" s="33" t="s">
        <v>2354</v>
      </c>
      <c r="C586" s="7" t="s">
        <v>2355</v>
      </c>
      <c r="D586" s="6" t="s">
        <v>2230</v>
      </c>
      <c r="E586" s="6" t="s">
        <v>503</v>
      </c>
      <c r="F586" s="7" t="s">
        <v>1666</v>
      </c>
      <c r="G586" s="8" t="s">
        <v>613</v>
      </c>
      <c r="H586" s="6" t="s">
        <v>2356</v>
      </c>
    </row>
    <row r="587" spans="1:8" ht="75">
      <c r="A587" t="str">
        <f t="shared" si="9"/>
        <v>0846999903373019</v>
      </c>
      <c r="B587" s="33" t="s">
        <v>2357</v>
      </c>
      <c r="C587" s="7" t="s">
        <v>2358</v>
      </c>
      <c r="D587" s="6" t="s">
        <v>2230</v>
      </c>
      <c r="E587" s="6" t="s">
        <v>2359</v>
      </c>
      <c r="F587" s="7" t="s">
        <v>2360</v>
      </c>
      <c r="G587" s="8" t="s">
        <v>613</v>
      </c>
      <c r="H587" s="6" t="s">
        <v>2361</v>
      </c>
    </row>
    <row r="588" spans="1:8" ht="75">
      <c r="A588" t="str">
        <f t="shared" si="9"/>
        <v>0847010301492022</v>
      </c>
      <c r="B588" s="33" t="s">
        <v>2362</v>
      </c>
      <c r="C588" s="7" t="s">
        <v>2363</v>
      </c>
      <c r="D588" s="6" t="s">
        <v>2230</v>
      </c>
      <c r="E588" s="6" t="s">
        <v>509</v>
      </c>
      <c r="F588" s="7" t="s">
        <v>2364</v>
      </c>
      <c r="G588" s="8" t="s">
        <v>613</v>
      </c>
      <c r="H588" s="6" t="s">
        <v>2365</v>
      </c>
    </row>
    <row r="589" spans="1:8" ht="105">
      <c r="A589" t="str">
        <f t="shared" si="9"/>
        <v>0847010601499031</v>
      </c>
      <c r="B589" s="33" t="s">
        <v>2366</v>
      </c>
      <c r="C589" s="7" t="s">
        <v>2367</v>
      </c>
      <c r="D589" s="6" t="s">
        <v>2230</v>
      </c>
      <c r="E589" s="6" t="s">
        <v>1699</v>
      </c>
      <c r="F589" s="7" t="s">
        <v>1700</v>
      </c>
      <c r="G589" s="8" t="s">
        <v>613</v>
      </c>
      <c r="H589" s="6" t="s">
        <v>2368</v>
      </c>
    </row>
    <row r="590" spans="1:8" ht="60">
      <c r="A590" t="str">
        <f t="shared" si="9"/>
        <v>0847020102499021</v>
      </c>
      <c r="B590" s="33" t="s">
        <v>2369</v>
      </c>
      <c r="C590" s="7" t="s">
        <v>2370</v>
      </c>
      <c r="D590" s="6" t="s">
        <v>2230</v>
      </c>
      <c r="E590" s="6" t="s">
        <v>516</v>
      </c>
      <c r="F590" s="7" t="s">
        <v>1513</v>
      </c>
      <c r="G590" s="8" t="s">
        <v>613</v>
      </c>
      <c r="H590" s="6" t="s">
        <v>2371</v>
      </c>
    </row>
    <row r="591" spans="1:8" ht="120">
      <c r="A591" t="str">
        <f t="shared" si="9"/>
        <v>0847020103499021</v>
      </c>
      <c r="B591" s="34" t="s">
        <v>2372</v>
      </c>
      <c r="C591" s="17" t="s">
        <v>2373</v>
      </c>
      <c r="D591" s="16" t="s">
        <v>2230</v>
      </c>
      <c r="E591" s="16" t="s">
        <v>516</v>
      </c>
      <c r="F591" s="17" t="s">
        <v>1513</v>
      </c>
      <c r="G591" s="8" t="s">
        <v>613</v>
      </c>
      <c r="H591" s="6" t="s">
        <v>2374</v>
      </c>
    </row>
    <row r="592" spans="1:8" ht="75">
      <c r="A592" t="str">
        <f t="shared" si="9"/>
        <v>0847030200493031</v>
      </c>
      <c r="B592" s="33" t="s">
        <v>2375</v>
      </c>
      <c r="C592" s="7" t="s">
        <v>2376</v>
      </c>
      <c r="D592" s="6" t="s">
        <v>2230</v>
      </c>
      <c r="E592" s="6" t="s">
        <v>514</v>
      </c>
      <c r="F592" s="7" t="s">
        <v>1716</v>
      </c>
      <c r="G592" s="8" t="s">
        <v>613</v>
      </c>
      <c r="H592" s="6" t="s">
        <v>2377</v>
      </c>
    </row>
    <row r="593" spans="1:8" ht="90">
      <c r="A593" t="str">
        <f t="shared" si="9"/>
        <v>0847030300499041</v>
      </c>
      <c r="B593" s="33" t="s">
        <v>2378</v>
      </c>
      <c r="C593" s="7" t="s">
        <v>2379</v>
      </c>
      <c r="D593" s="6" t="s">
        <v>2230</v>
      </c>
      <c r="E593" s="6" t="s">
        <v>517</v>
      </c>
      <c r="F593" s="7" t="s">
        <v>1725</v>
      </c>
      <c r="G593" s="8" t="s">
        <v>613</v>
      </c>
      <c r="H593" s="6" t="s">
        <v>2380</v>
      </c>
    </row>
    <row r="594" spans="1:8" ht="75">
      <c r="A594" t="str">
        <f t="shared" si="9"/>
        <v>0847030301474021</v>
      </c>
      <c r="B594" s="33" t="s">
        <v>2381</v>
      </c>
      <c r="C594" s="7" t="s">
        <v>2382</v>
      </c>
      <c r="D594" s="6" t="s">
        <v>2230</v>
      </c>
      <c r="E594" s="6" t="s">
        <v>2383</v>
      </c>
      <c r="F594" s="7" t="s">
        <v>2384</v>
      </c>
      <c r="G594" s="8" t="s">
        <v>613</v>
      </c>
      <c r="H594" s="6" t="s">
        <v>2385</v>
      </c>
    </row>
    <row r="595" spans="1:8" ht="30">
      <c r="A595" t="str">
        <f t="shared" si="9"/>
        <v>0847030302499044</v>
      </c>
      <c r="B595" s="33" t="s">
        <v>2386</v>
      </c>
      <c r="C595" s="7" t="s">
        <v>2387</v>
      </c>
      <c r="D595" s="6" t="s">
        <v>2230</v>
      </c>
      <c r="E595" s="6" t="s">
        <v>1729</v>
      </c>
      <c r="F595" s="7" t="s">
        <v>1730</v>
      </c>
      <c r="G595" s="8" t="s">
        <v>613</v>
      </c>
      <c r="H595" s="6" t="s">
        <v>2388</v>
      </c>
    </row>
    <row r="596" spans="1:8" ht="105">
      <c r="A596" t="str">
        <f t="shared" si="9"/>
        <v>0847060300493021</v>
      </c>
      <c r="B596" s="33" t="s">
        <v>2389</v>
      </c>
      <c r="C596" s="7" t="s">
        <v>2390</v>
      </c>
      <c r="D596" s="6" t="s">
        <v>2230</v>
      </c>
      <c r="E596" s="6" t="s">
        <v>557</v>
      </c>
      <c r="F596" s="7" t="s">
        <v>1763</v>
      </c>
      <c r="G596" s="8" t="s">
        <v>613</v>
      </c>
      <c r="H596" s="6" t="s">
        <v>2391</v>
      </c>
    </row>
    <row r="597" spans="1:8" ht="75">
      <c r="A597" t="str">
        <f t="shared" si="9"/>
        <v>0847060405493023</v>
      </c>
      <c r="B597" s="33" t="s">
        <v>2392</v>
      </c>
      <c r="C597" s="7" t="s">
        <v>2393</v>
      </c>
      <c r="D597" s="6" t="s">
        <v>2230</v>
      </c>
      <c r="E597" s="6" t="s">
        <v>558</v>
      </c>
      <c r="F597" s="7" t="s">
        <v>1568</v>
      </c>
      <c r="G597" s="8" t="s">
        <v>613</v>
      </c>
      <c r="H597" s="6" t="s">
        <v>2394</v>
      </c>
    </row>
    <row r="598" spans="1:8" ht="90">
      <c r="A598" t="str">
        <f t="shared" si="9"/>
        <v>0847060908512011</v>
      </c>
      <c r="B598" s="33" t="s">
        <v>2395</v>
      </c>
      <c r="C598" s="7" t="s">
        <v>2396</v>
      </c>
      <c r="D598" s="6" t="s">
        <v>2230</v>
      </c>
      <c r="E598" s="6" t="s">
        <v>2397</v>
      </c>
      <c r="F598" s="7" t="s">
        <v>2398</v>
      </c>
      <c r="G598" s="8" t="s">
        <v>613</v>
      </c>
      <c r="H598" s="6" t="s">
        <v>2399</v>
      </c>
    </row>
    <row r="599" spans="1:8" ht="30">
      <c r="A599" t="str">
        <f t="shared" si="9"/>
        <v>0848050302514041</v>
      </c>
      <c r="B599" s="33" t="s">
        <v>2400</v>
      </c>
      <c r="C599" s="7" t="s">
        <v>2401</v>
      </c>
      <c r="D599" s="6" t="s">
        <v>2230</v>
      </c>
      <c r="E599" s="6" t="s">
        <v>520</v>
      </c>
      <c r="F599" s="7" t="s">
        <v>1910</v>
      </c>
      <c r="G599" s="8" t="s">
        <v>613</v>
      </c>
      <c r="H599" s="6" t="s">
        <v>2402</v>
      </c>
    </row>
    <row r="600" spans="1:8" ht="90">
      <c r="A600" t="str">
        <f t="shared" si="9"/>
        <v>0848050600472211</v>
      </c>
      <c r="B600" s="33" t="s">
        <v>2403</v>
      </c>
      <c r="C600" s="7" t="s">
        <v>2404</v>
      </c>
      <c r="D600" s="6" t="s">
        <v>2230</v>
      </c>
      <c r="E600" s="6" t="s">
        <v>552</v>
      </c>
      <c r="F600" s="7" t="s">
        <v>2405</v>
      </c>
      <c r="G600" s="8" t="s">
        <v>613</v>
      </c>
      <c r="H600" s="6" t="s">
        <v>2406</v>
      </c>
    </row>
    <row r="601" spans="1:8" ht="75">
      <c r="A601" t="str">
        <f t="shared" si="9"/>
        <v>0848050802514121</v>
      </c>
      <c r="B601" s="33" t="s">
        <v>2407</v>
      </c>
      <c r="C601" s="7" t="s">
        <v>2408</v>
      </c>
      <c r="D601" s="6" t="s">
        <v>2230</v>
      </c>
      <c r="E601" s="6" t="s">
        <v>521</v>
      </c>
      <c r="F601" s="7" t="s">
        <v>1920</v>
      </c>
      <c r="G601" s="8" t="s">
        <v>613</v>
      </c>
      <c r="H601" s="6" t="s">
        <v>2409</v>
      </c>
    </row>
    <row r="602" spans="1:8" ht="60">
      <c r="A602" t="str">
        <f t="shared" si="9"/>
        <v>0848051100472221</v>
      </c>
      <c r="B602" s="33" t="s">
        <v>2410</v>
      </c>
      <c r="C602" s="7" t="s">
        <v>2411</v>
      </c>
      <c r="D602" s="6" t="s">
        <v>2230</v>
      </c>
      <c r="E602" s="6" t="s">
        <v>553</v>
      </c>
      <c r="F602" s="7" t="s">
        <v>2412</v>
      </c>
      <c r="G602" s="8" t="s">
        <v>613</v>
      </c>
      <c r="H602" s="6" t="s">
        <v>2413</v>
      </c>
    </row>
    <row r="603" spans="1:8" ht="75">
      <c r="A603" t="str">
        <f t="shared" si="9"/>
        <v>0849020200472073</v>
      </c>
      <c r="B603" s="33" t="s">
        <v>2414</v>
      </c>
      <c r="C603" s="7" t="s">
        <v>2415</v>
      </c>
      <c r="D603" s="6" t="s">
        <v>2230</v>
      </c>
      <c r="E603" s="6" t="s">
        <v>497</v>
      </c>
      <c r="F603" s="7" t="s">
        <v>1966</v>
      </c>
      <c r="G603" s="8" t="s">
        <v>613</v>
      </c>
      <c r="H603" s="6" t="s">
        <v>2416</v>
      </c>
    </row>
    <row r="604" spans="1:8" ht="60">
      <c r="A604" t="str">
        <f t="shared" si="9"/>
        <v>0851080800392011</v>
      </c>
      <c r="B604" s="33" t="s">
        <v>2417</v>
      </c>
      <c r="C604" s="7" t="s">
        <v>2418</v>
      </c>
      <c r="D604" s="6" t="s">
        <v>2230</v>
      </c>
      <c r="E604" s="6" t="s">
        <v>624</v>
      </c>
      <c r="F604" s="7" t="s">
        <v>625</v>
      </c>
      <c r="G604" s="8" t="s">
        <v>613</v>
      </c>
      <c r="H604" s="6" t="s">
        <v>2419</v>
      </c>
    </row>
    <row r="605" spans="1:8" ht="90">
      <c r="A605" t="str">
        <f t="shared" si="9"/>
        <v>1101000000119013</v>
      </c>
      <c r="B605" s="32" t="s">
        <v>2420</v>
      </c>
      <c r="C605" s="4" t="s">
        <v>2421</v>
      </c>
      <c r="D605" s="3" t="s">
        <v>2422</v>
      </c>
      <c r="E605" s="3" t="s">
        <v>394</v>
      </c>
      <c r="F605" s="4" t="s">
        <v>589</v>
      </c>
      <c r="G605" s="21"/>
      <c r="H605" s="12"/>
    </row>
    <row r="606" spans="1:8" ht="60">
      <c r="A606" t="str">
        <f t="shared" si="9"/>
        <v>1101010100119013</v>
      </c>
      <c r="B606" s="32" t="s">
        <v>2423</v>
      </c>
      <c r="C606" s="4" t="s">
        <v>2424</v>
      </c>
      <c r="D606" s="3" t="s">
        <v>2422</v>
      </c>
      <c r="E606" s="3" t="s">
        <v>394</v>
      </c>
      <c r="F606" s="4" t="s">
        <v>589</v>
      </c>
      <c r="G606" s="21"/>
      <c r="H606" s="12"/>
    </row>
    <row r="607" spans="1:8" ht="60">
      <c r="A607" t="str">
        <f t="shared" si="9"/>
        <v>1101030301451011</v>
      </c>
      <c r="B607" s="32" t="s">
        <v>2425</v>
      </c>
      <c r="C607" s="4" t="s">
        <v>2426</v>
      </c>
      <c r="D607" s="3" t="s">
        <v>2422</v>
      </c>
      <c r="E607" s="3" t="s">
        <v>598</v>
      </c>
      <c r="F607" s="4" t="s">
        <v>595</v>
      </c>
      <c r="G607" s="21"/>
      <c r="H607" s="12"/>
    </row>
    <row r="608" spans="1:8" ht="30">
      <c r="A608" t="str">
        <f t="shared" si="9"/>
        <v>1101050701451011</v>
      </c>
      <c r="B608" s="32" t="s">
        <v>2427</v>
      </c>
      <c r="C608" s="4" t="s">
        <v>2428</v>
      </c>
      <c r="D608" s="3" t="s">
        <v>2422</v>
      </c>
      <c r="E608" s="3" t="s">
        <v>598</v>
      </c>
      <c r="F608" s="4" t="s">
        <v>595</v>
      </c>
      <c r="G608" s="21"/>
      <c r="H608" s="12"/>
    </row>
    <row r="609" spans="1:8" ht="90">
      <c r="A609" t="str">
        <f t="shared" si="9"/>
        <v>1101060500371012</v>
      </c>
      <c r="B609" s="32" t="s">
        <v>2429</v>
      </c>
      <c r="C609" s="4" t="s">
        <v>2430</v>
      </c>
      <c r="D609" s="3" t="s">
        <v>2422</v>
      </c>
      <c r="E609" s="3" t="s">
        <v>462</v>
      </c>
      <c r="F609" s="4" t="s">
        <v>592</v>
      </c>
      <c r="G609" s="21"/>
      <c r="H609" s="12"/>
    </row>
    <row r="610" spans="1:8" ht="90">
      <c r="A610" t="str">
        <f t="shared" si="9"/>
        <v>1101060502371012</v>
      </c>
      <c r="B610" s="32" t="s">
        <v>2431</v>
      </c>
      <c r="C610" s="4" t="s">
        <v>2430</v>
      </c>
      <c r="D610" s="3" t="s">
        <v>2422</v>
      </c>
      <c r="E610" s="3" t="s">
        <v>462</v>
      </c>
      <c r="F610" s="4" t="s">
        <v>592</v>
      </c>
      <c r="G610" s="21"/>
      <c r="H610" s="12"/>
    </row>
    <row r="611" spans="1:8" ht="60">
      <c r="A611" t="str">
        <f t="shared" si="9"/>
        <v>1101060701371012</v>
      </c>
      <c r="B611" s="32" t="s">
        <v>2432</v>
      </c>
      <c r="C611" s="4" t="s">
        <v>2433</v>
      </c>
      <c r="D611" s="3" t="s">
        <v>2422</v>
      </c>
      <c r="E611" s="3" t="s">
        <v>462</v>
      </c>
      <c r="F611" s="4" t="s">
        <v>592</v>
      </c>
      <c r="G611" s="21"/>
      <c r="H611" s="12"/>
    </row>
    <row r="612" spans="1:8" ht="60">
      <c r="A612" t="str">
        <f t="shared" si="9"/>
        <v>1101099901392021</v>
      </c>
      <c r="B612" s="32" t="s">
        <v>2434</v>
      </c>
      <c r="C612" s="4" t="s">
        <v>2435</v>
      </c>
      <c r="D612" s="3" t="s">
        <v>2422</v>
      </c>
      <c r="E612" s="3" t="s">
        <v>2436</v>
      </c>
      <c r="F612" s="4" t="s">
        <v>2437</v>
      </c>
      <c r="G612" s="21"/>
      <c r="H612" s="12"/>
    </row>
    <row r="613" spans="1:8" ht="45">
      <c r="A613" t="str">
        <f t="shared" si="9"/>
        <v>1101110302194011</v>
      </c>
      <c r="B613" s="32" t="s">
        <v>2438</v>
      </c>
      <c r="C613" s="4" t="s">
        <v>2439</v>
      </c>
      <c r="D613" s="3" t="s">
        <v>2422</v>
      </c>
      <c r="E613" s="3" t="s">
        <v>620</v>
      </c>
      <c r="F613" s="4" t="s">
        <v>621</v>
      </c>
      <c r="G613" s="21"/>
      <c r="H613" s="12"/>
    </row>
    <row r="614" spans="1:8" ht="75">
      <c r="A614" t="str">
        <f t="shared" si="9"/>
        <v>1101110303452092</v>
      </c>
      <c r="B614" s="32" t="s">
        <v>2440</v>
      </c>
      <c r="C614" s="4" t="s">
        <v>2441</v>
      </c>
      <c r="D614" s="3" t="s">
        <v>2422</v>
      </c>
      <c r="E614" s="3" t="s">
        <v>2442</v>
      </c>
      <c r="F614" s="4" t="s">
        <v>2443</v>
      </c>
      <c r="G614" s="21"/>
      <c r="H614" s="12"/>
    </row>
    <row r="615" spans="1:8" ht="75">
      <c r="A615" t="str">
        <f t="shared" si="9"/>
        <v>1103060100192041</v>
      </c>
      <c r="B615" s="32" t="s">
        <v>2444</v>
      </c>
      <c r="C615" s="4" t="s">
        <v>2445</v>
      </c>
      <c r="D615" s="3" t="s">
        <v>2422</v>
      </c>
      <c r="E615" s="3" t="s">
        <v>461</v>
      </c>
      <c r="F615" s="4" t="s">
        <v>2446</v>
      </c>
      <c r="G615" s="21"/>
      <c r="H615" s="12"/>
    </row>
    <row r="616" spans="1:8" ht="75">
      <c r="A616" t="str">
        <f t="shared" si="9"/>
        <v>1131030201493053</v>
      </c>
      <c r="B616" s="32" t="s">
        <v>2447</v>
      </c>
      <c r="C616" s="4" t="s">
        <v>2448</v>
      </c>
      <c r="D616" s="3" t="s">
        <v>2422</v>
      </c>
      <c r="E616" s="3" t="s">
        <v>633</v>
      </c>
      <c r="F616" s="4" t="s">
        <v>634</v>
      </c>
      <c r="G616" s="21"/>
      <c r="H616" s="12"/>
    </row>
    <row r="617" spans="1:8" ht="75">
      <c r="A617" t="str">
        <f t="shared" si="9"/>
        <v>1252020700112022</v>
      </c>
      <c r="B617" s="32" t="s">
        <v>2449</v>
      </c>
      <c r="C617" s="4" t="s">
        <v>2450</v>
      </c>
      <c r="D617" s="3" t="s">
        <v>2422</v>
      </c>
      <c r="E617" s="3" t="s">
        <v>381</v>
      </c>
      <c r="F617" s="4" t="s">
        <v>2451</v>
      </c>
      <c r="G617" s="21"/>
      <c r="H617" s="12"/>
    </row>
    <row r="618" spans="1:8" ht="75">
      <c r="A618" t="str">
        <f t="shared" si="9"/>
        <v>1252021210112021</v>
      </c>
      <c r="B618" s="32" t="s">
        <v>2452</v>
      </c>
      <c r="C618" s="4" t="s">
        <v>2453</v>
      </c>
      <c r="D618" s="3" t="s">
        <v>2422</v>
      </c>
      <c r="E618" s="3" t="s">
        <v>379</v>
      </c>
      <c r="F618" s="4" t="s">
        <v>718</v>
      </c>
      <c r="G618" s="21"/>
      <c r="H618" s="12"/>
    </row>
    <row r="619" spans="1:8" ht="30">
      <c r="A619" t="str">
        <f t="shared" si="9"/>
        <v>1252080100113031</v>
      </c>
      <c r="B619" s="32" t="s">
        <v>2454</v>
      </c>
      <c r="C619" s="4" t="s">
        <v>2455</v>
      </c>
      <c r="D619" s="3" t="s">
        <v>2422</v>
      </c>
      <c r="E619" s="3" t="s">
        <v>388</v>
      </c>
      <c r="F619" s="4" t="s">
        <v>669</v>
      </c>
      <c r="G619" s="21"/>
      <c r="H619" s="12"/>
    </row>
    <row r="620" spans="1:8" ht="45">
      <c r="A620" t="str">
        <f t="shared" si="9"/>
        <v>1252080300132051</v>
      </c>
      <c r="B620" s="32" t="s">
        <v>2456</v>
      </c>
      <c r="C620" s="4" t="s">
        <v>2457</v>
      </c>
      <c r="D620" s="3" t="s">
        <v>2422</v>
      </c>
      <c r="E620" s="3" t="s">
        <v>423</v>
      </c>
      <c r="F620" s="4" t="s">
        <v>678</v>
      </c>
      <c r="G620" s="21"/>
      <c r="H620" s="12"/>
    </row>
    <row r="621" spans="1:8" ht="75">
      <c r="A621" t="str">
        <f t="shared" si="9"/>
        <v>1252090100119081</v>
      </c>
      <c r="B621" s="32" t="s">
        <v>2458</v>
      </c>
      <c r="C621" s="4" t="s">
        <v>2459</v>
      </c>
      <c r="D621" s="3" t="s">
        <v>2422</v>
      </c>
      <c r="E621" s="3" t="s">
        <v>398</v>
      </c>
      <c r="F621" s="4" t="s">
        <v>688</v>
      </c>
      <c r="G621" s="21"/>
      <c r="H621" s="12"/>
    </row>
    <row r="622" spans="1:8" ht="75">
      <c r="A622" t="str">
        <f t="shared" si="9"/>
        <v>1252090101119081</v>
      </c>
      <c r="B622" s="32" t="s">
        <v>2460</v>
      </c>
      <c r="C622" s="4" t="s">
        <v>2459</v>
      </c>
      <c r="D622" s="3" t="s">
        <v>2422</v>
      </c>
      <c r="E622" s="3" t="s">
        <v>398</v>
      </c>
      <c r="F622" s="4" t="s">
        <v>688</v>
      </c>
      <c r="G622" s="21"/>
      <c r="H622" s="12"/>
    </row>
    <row r="623" spans="1:8" ht="90">
      <c r="A623" t="str">
        <f t="shared" si="9"/>
        <v>1252090300112022</v>
      </c>
      <c r="B623" s="32" t="s">
        <v>2461</v>
      </c>
      <c r="C623" s="4" t="s">
        <v>2462</v>
      </c>
      <c r="D623" s="3" t="s">
        <v>2422</v>
      </c>
      <c r="E623" s="3" t="s">
        <v>381</v>
      </c>
      <c r="F623" s="4" t="s">
        <v>2451</v>
      </c>
      <c r="G623" s="21"/>
      <c r="H623" s="12"/>
    </row>
    <row r="624" spans="1:8" ht="60">
      <c r="A624" t="str">
        <f t="shared" si="9"/>
        <v>1252090500119051</v>
      </c>
      <c r="B624" s="32" t="s">
        <v>2463</v>
      </c>
      <c r="C624" s="4" t="s">
        <v>2464</v>
      </c>
      <c r="D624" s="3" t="s">
        <v>2422</v>
      </c>
      <c r="E624" s="3" t="s">
        <v>382</v>
      </c>
      <c r="F624" s="4" t="s">
        <v>702</v>
      </c>
      <c r="G624" s="21"/>
      <c r="H624" s="12"/>
    </row>
    <row r="625" spans="1:8" ht="60">
      <c r="A625" t="str">
        <f t="shared" si="9"/>
        <v>1252140100112021</v>
      </c>
      <c r="B625" s="32" t="s">
        <v>2465</v>
      </c>
      <c r="C625" s="4" t="s">
        <v>2466</v>
      </c>
      <c r="D625" s="3" t="s">
        <v>2422</v>
      </c>
      <c r="E625" s="3" t="s">
        <v>379</v>
      </c>
      <c r="F625" s="4" t="s">
        <v>718</v>
      </c>
      <c r="G625" s="21"/>
      <c r="H625" s="12"/>
    </row>
    <row r="626" spans="1:8" ht="60">
      <c r="A626" t="str">
        <f t="shared" si="9"/>
        <v>1252140101112021</v>
      </c>
      <c r="B626" s="32" t="s">
        <v>2467</v>
      </c>
      <c r="C626" s="4" t="s">
        <v>2466</v>
      </c>
      <c r="D626" s="3" t="s">
        <v>2422</v>
      </c>
      <c r="E626" s="3" t="s">
        <v>379</v>
      </c>
      <c r="F626" s="4" t="s">
        <v>718</v>
      </c>
      <c r="G626" s="21"/>
      <c r="H626" s="12"/>
    </row>
    <row r="627" spans="1:8" ht="45">
      <c r="A627" t="str">
        <f t="shared" si="9"/>
        <v>1252190200414012</v>
      </c>
      <c r="B627" s="32" t="s">
        <v>2468</v>
      </c>
      <c r="C627" s="4" t="s">
        <v>2469</v>
      </c>
      <c r="D627" s="3" t="s">
        <v>2422</v>
      </c>
      <c r="E627" s="3" t="s">
        <v>477</v>
      </c>
      <c r="F627" s="4" t="s">
        <v>2470</v>
      </c>
      <c r="G627" s="21"/>
      <c r="H627" s="12"/>
    </row>
    <row r="628" spans="1:8" ht="30">
      <c r="A628" t="str">
        <f t="shared" si="9"/>
        <v>1312030100119061</v>
      </c>
      <c r="B628" s="32" t="s">
        <v>2471</v>
      </c>
      <c r="C628" s="4" t="s">
        <v>2472</v>
      </c>
      <c r="D628" s="3" t="s">
        <v>2422</v>
      </c>
      <c r="E628" s="3" t="s">
        <v>2473</v>
      </c>
      <c r="F628" s="4" t="s">
        <v>2474</v>
      </c>
      <c r="G628" s="21"/>
      <c r="H628" s="12"/>
    </row>
    <row r="629" spans="1:8" ht="90">
      <c r="A629" t="str">
        <f t="shared" si="9"/>
        <v>1341010100194021</v>
      </c>
      <c r="B629" s="32" t="s">
        <v>2475</v>
      </c>
      <c r="C629" s="4" t="s">
        <v>2476</v>
      </c>
      <c r="D629" s="3" t="s">
        <v>2422</v>
      </c>
      <c r="E629" s="3" t="s">
        <v>463</v>
      </c>
      <c r="F629" s="4" t="s">
        <v>767</v>
      </c>
      <c r="G629" s="21"/>
      <c r="H629" s="12"/>
    </row>
    <row r="630" spans="1:8" ht="30">
      <c r="A630" t="str">
        <f t="shared" si="9"/>
        <v>1351000002292055</v>
      </c>
      <c r="B630" s="32" t="s">
        <v>2477</v>
      </c>
      <c r="C630" s="4" t="s">
        <v>2478</v>
      </c>
      <c r="D630" s="3" t="s">
        <v>2422</v>
      </c>
      <c r="E630" s="3" t="s">
        <v>434</v>
      </c>
      <c r="F630" s="4" t="s">
        <v>897</v>
      </c>
      <c r="G630" s="21"/>
      <c r="H630" s="12"/>
    </row>
    <row r="631" spans="1:8" ht="90">
      <c r="A631" t="str">
        <f t="shared" si="9"/>
        <v>1351060104319091</v>
      </c>
      <c r="B631" s="32" t="s">
        <v>2479</v>
      </c>
      <c r="C631" s="4" t="s">
        <v>2480</v>
      </c>
      <c r="D631" s="3" t="s">
        <v>2422</v>
      </c>
      <c r="E631" s="3" t="s">
        <v>446</v>
      </c>
      <c r="F631" s="4" t="s">
        <v>770</v>
      </c>
      <c r="G631" s="21"/>
      <c r="H631" s="12"/>
    </row>
    <row r="632" spans="1:8" ht="30">
      <c r="A632" t="str">
        <f t="shared" si="9"/>
        <v>1351060200292021</v>
      </c>
      <c r="B632" s="32" t="s">
        <v>2481</v>
      </c>
      <c r="C632" s="4" t="s">
        <v>2482</v>
      </c>
      <c r="D632" s="3" t="s">
        <v>2422</v>
      </c>
      <c r="E632" s="3" t="s">
        <v>429</v>
      </c>
      <c r="F632" s="4" t="s">
        <v>2483</v>
      </c>
      <c r="G632" s="21"/>
      <c r="H632" s="12"/>
    </row>
    <row r="633" spans="1:8" ht="60">
      <c r="A633" t="str">
        <f t="shared" si="9"/>
        <v>1351070101119111</v>
      </c>
      <c r="B633" s="32" t="s">
        <v>2484</v>
      </c>
      <c r="C633" s="4" t="s">
        <v>2485</v>
      </c>
      <c r="D633" s="3" t="s">
        <v>2422</v>
      </c>
      <c r="E633" s="3" t="s">
        <v>400</v>
      </c>
      <c r="F633" s="4" t="s">
        <v>784</v>
      </c>
      <c r="G633" s="21"/>
      <c r="H633" s="12"/>
    </row>
    <row r="634" spans="1:8" ht="75">
      <c r="A634" t="str">
        <f t="shared" si="9"/>
        <v>1351070700292071</v>
      </c>
      <c r="B634" s="32" t="s">
        <v>2486</v>
      </c>
      <c r="C634" s="4" t="s">
        <v>2487</v>
      </c>
      <c r="D634" s="3" t="s">
        <v>2422</v>
      </c>
      <c r="E634" s="3" t="s">
        <v>438</v>
      </c>
      <c r="F634" s="4" t="s">
        <v>799</v>
      </c>
      <c r="G634" s="21"/>
      <c r="H634" s="12"/>
    </row>
    <row r="635" spans="1:8" ht="60">
      <c r="A635" t="str">
        <f t="shared" si="9"/>
        <v>1351071902119111</v>
      </c>
      <c r="B635" s="32" t="s">
        <v>2488</v>
      </c>
      <c r="C635" s="4" t="s">
        <v>2489</v>
      </c>
      <c r="D635" s="3" t="s">
        <v>2422</v>
      </c>
      <c r="E635" s="3" t="s">
        <v>400</v>
      </c>
      <c r="F635" s="4" t="s">
        <v>784</v>
      </c>
      <c r="G635" s="21"/>
      <c r="H635" s="12"/>
    </row>
    <row r="636" spans="1:8" ht="45">
      <c r="A636" t="str">
        <f t="shared" si="9"/>
        <v>1351080103319092</v>
      </c>
      <c r="B636" s="32" t="s">
        <v>2490</v>
      </c>
      <c r="C636" s="4" t="s">
        <v>2491</v>
      </c>
      <c r="D636" s="3" t="s">
        <v>2422</v>
      </c>
      <c r="E636" s="3" t="s">
        <v>448</v>
      </c>
      <c r="F636" s="4" t="s">
        <v>822</v>
      </c>
      <c r="G636" s="21"/>
      <c r="H636" s="12"/>
    </row>
    <row r="637" spans="1:8" ht="60">
      <c r="A637" t="str">
        <f t="shared" si="9"/>
        <v>1351080300312011</v>
      </c>
      <c r="B637" s="32" t="s">
        <v>2492</v>
      </c>
      <c r="C637" s="4" t="s">
        <v>2493</v>
      </c>
      <c r="D637" s="3" t="s">
        <v>2422</v>
      </c>
      <c r="E637" s="3" t="s">
        <v>531</v>
      </c>
      <c r="F637" s="4" t="s">
        <v>2494</v>
      </c>
      <c r="G637" s="21"/>
      <c r="H637" s="12"/>
    </row>
    <row r="638" spans="1:8" ht="60">
      <c r="A638" t="str">
        <f t="shared" si="9"/>
        <v>1351080303312011</v>
      </c>
      <c r="B638" s="32" t="s">
        <v>2495</v>
      </c>
      <c r="C638" s="4" t="s">
        <v>2493</v>
      </c>
      <c r="D638" s="3" t="s">
        <v>2422</v>
      </c>
      <c r="E638" s="3" t="s">
        <v>531</v>
      </c>
      <c r="F638" s="4" t="s">
        <v>2494</v>
      </c>
      <c r="G638" s="21"/>
      <c r="H638" s="12"/>
    </row>
    <row r="639" spans="1:8" ht="45">
      <c r="A639" t="str">
        <f t="shared" si="9"/>
        <v>1351080502411011</v>
      </c>
      <c r="B639" s="32" t="s">
        <v>2496</v>
      </c>
      <c r="C639" s="4" t="s">
        <v>2497</v>
      </c>
      <c r="D639" s="3" t="s">
        <v>2422</v>
      </c>
      <c r="E639" s="3" t="s">
        <v>467</v>
      </c>
      <c r="F639" s="4" t="s">
        <v>715</v>
      </c>
      <c r="G639" s="21"/>
      <c r="H639" s="12"/>
    </row>
    <row r="640" spans="1:8" ht="45">
      <c r="A640" t="str">
        <f t="shared" si="9"/>
        <v>1351080601312021</v>
      </c>
      <c r="B640" s="32" t="s">
        <v>2498</v>
      </c>
      <c r="C640" s="4" t="s">
        <v>2499</v>
      </c>
      <c r="D640" s="3" t="s">
        <v>2422</v>
      </c>
      <c r="E640" s="3" t="s">
        <v>442</v>
      </c>
      <c r="F640" s="4" t="s">
        <v>2500</v>
      </c>
      <c r="G640" s="21"/>
      <c r="H640" s="12"/>
    </row>
    <row r="641" spans="1:8" ht="60">
      <c r="A641" t="str">
        <f t="shared" si="9"/>
        <v>1351080800292056</v>
      </c>
      <c r="B641" s="32" t="s">
        <v>2501</v>
      </c>
      <c r="C641" s="4" t="s">
        <v>2502</v>
      </c>
      <c r="D641" s="3" t="s">
        <v>2422</v>
      </c>
      <c r="E641" s="3" t="s">
        <v>436</v>
      </c>
      <c r="F641" s="4" t="s">
        <v>640</v>
      </c>
      <c r="G641" s="21"/>
      <c r="H641" s="12"/>
    </row>
    <row r="642" spans="1:8" ht="60">
      <c r="A642" t="str">
        <f t="shared" si="9"/>
        <v>1351090100292031</v>
      </c>
      <c r="B642" s="32" t="s">
        <v>2503</v>
      </c>
      <c r="C642" s="4" t="s">
        <v>2504</v>
      </c>
      <c r="D642" s="3" t="s">
        <v>2422</v>
      </c>
      <c r="E642" s="19" t="s">
        <v>856</v>
      </c>
      <c r="F642" s="20" t="s">
        <v>857</v>
      </c>
      <c r="G642" s="21"/>
      <c r="H642" s="12"/>
    </row>
    <row r="643" spans="1:8" ht="60">
      <c r="A643" t="str">
        <f t="shared" si="9"/>
        <v>1351090300292099</v>
      </c>
      <c r="B643" s="32" t="s">
        <v>2505</v>
      </c>
      <c r="C643" s="4" t="s">
        <v>2506</v>
      </c>
      <c r="D643" s="3" t="s">
        <v>2422</v>
      </c>
      <c r="E643" s="19" t="s">
        <v>441</v>
      </c>
      <c r="F643" s="20" t="s">
        <v>754</v>
      </c>
      <c r="G643" s="21"/>
      <c r="H643" s="12"/>
    </row>
    <row r="644" spans="1:8" ht="45">
      <c r="A644" t="str">
        <f t="shared" si="9"/>
        <v>1351090402292041</v>
      </c>
      <c r="B644" s="32" t="s">
        <v>2507</v>
      </c>
      <c r="C644" s="4" t="s">
        <v>2508</v>
      </c>
      <c r="D644" s="3" t="s">
        <v>2422</v>
      </c>
      <c r="E644" s="19" t="s">
        <v>523</v>
      </c>
      <c r="F644" s="20" t="s">
        <v>861</v>
      </c>
      <c r="G644" s="21"/>
      <c r="H644" s="12"/>
    </row>
    <row r="645" spans="1:8" ht="60">
      <c r="A645" t="str">
        <f t="shared" ref="A645:A708" si="10">CONCATENATE(B645,E645)</f>
        <v>1351090502292033</v>
      </c>
      <c r="B645" s="32" t="s">
        <v>2509</v>
      </c>
      <c r="C645" s="4" t="s">
        <v>2510</v>
      </c>
      <c r="D645" s="3" t="s">
        <v>2422</v>
      </c>
      <c r="E645" s="19" t="s">
        <v>883</v>
      </c>
      <c r="F645" s="20" t="s">
        <v>884</v>
      </c>
      <c r="G645" s="21"/>
      <c r="H645" s="12"/>
    </row>
    <row r="646" spans="1:8" ht="30">
      <c r="A646" t="str">
        <f t="shared" si="10"/>
        <v>1351090700292034</v>
      </c>
      <c r="B646" s="32" t="s">
        <v>2511</v>
      </c>
      <c r="C646" s="4" t="s">
        <v>2512</v>
      </c>
      <c r="D646" s="3" t="s">
        <v>2422</v>
      </c>
      <c r="E646" s="19" t="s">
        <v>432</v>
      </c>
      <c r="F646" s="20" t="s">
        <v>891</v>
      </c>
      <c r="G646" s="21"/>
      <c r="H646" s="12"/>
    </row>
    <row r="647" spans="1:8" ht="30">
      <c r="A647" t="str">
        <f t="shared" si="10"/>
        <v>1351090701291124</v>
      </c>
      <c r="B647" s="32" t="s">
        <v>2513</v>
      </c>
      <c r="C647" s="4" t="s">
        <v>2514</v>
      </c>
      <c r="D647" s="3" t="s">
        <v>2422</v>
      </c>
      <c r="E647" s="19" t="s">
        <v>887</v>
      </c>
      <c r="F647" s="20" t="s">
        <v>888</v>
      </c>
      <c r="G647" s="21"/>
      <c r="H647" s="12"/>
    </row>
    <row r="648" spans="1:8" ht="30">
      <c r="A648" t="str">
        <f t="shared" si="10"/>
        <v>1351090800291126</v>
      </c>
      <c r="B648" s="32" t="s">
        <v>2515</v>
      </c>
      <c r="C648" s="4" t="s">
        <v>2516</v>
      </c>
      <c r="D648" s="3" t="s">
        <v>2422</v>
      </c>
      <c r="E648" s="19" t="s">
        <v>422</v>
      </c>
      <c r="F648" s="20" t="s">
        <v>2517</v>
      </c>
      <c r="G648" s="21"/>
      <c r="H648" s="12"/>
    </row>
    <row r="649" spans="1:8" ht="45">
      <c r="A649" t="str">
        <f t="shared" si="10"/>
        <v>1351090900292055</v>
      </c>
      <c r="B649" s="32" t="s">
        <v>2518</v>
      </c>
      <c r="C649" s="4" t="s">
        <v>2519</v>
      </c>
      <c r="D649" s="3" t="s">
        <v>2422</v>
      </c>
      <c r="E649" s="19" t="s">
        <v>434</v>
      </c>
      <c r="F649" s="20" t="s">
        <v>897</v>
      </c>
      <c r="G649" s="21"/>
      <c r="H649" s="12"/>
    </row>
    <row r="650" spans="1:8" ht="90">
      <c r="A650" t="str">
        <f t="shared" si="10"/>
        <v>1351091000292032</v>
      </c>
      <c r="B650" s="32" t="s">
        <v>2520</v>
      </c>
      <c r="C650" s="4" t="s">
        <v>2521</v>
      </c>
      <c r="D650" s="3" t="s">
        <v>2422</v>
      </c>
      <c r="E650" s="19" t="s">
        <v>431</v>
      </c>
      <c r="F650" s="20" t="s">
        <v>905</v>
      </c>
      <c r="G650" s="21"/>
      <c r="H650" s="12"/>
    </row>
    <row r="651" spans="1:8" ht="90">
      <c r="A651" t="str">
        <f t="shared" si="10"/>
        <v>1351091004292032</v>
      </c>
      <c r="B651" s="32" t="s">
        <v>2522</v>
      </c>
      <c r="C651" s="4" t="s">
        <v>2521</v>
      </c>
      <c r="D651" s="3" t="s">
        <v>2422</v>
      </c>
      <c r="E651" s="19" t="s">
        <v>431</v>
      </c>
      <c r="F651" s="20" t="s">
        <v>905</v>
      </c>
      <c r="G651" s="21"/>
      <c r="H651" s="12"/>
    </row>
    <row r="652" spans="1:8" ht="30">
      <c r="A652" t="str">
        <f t="shared" si="10"/>
        <v>1351091200291071</v>
      </c>
      <c r="B652" s="32" t="s">
        <v>2523</v>
      </c>
      <c r="C652" s="4" t="s">
        <v>2524</v>
      </c>
      <c r="D652" s="3" t="s">
        <v>2422</v>
      </c>
      <c r="E652" s="19" t="s">
        <v>519</v>
      </c>
      <c r="F652" s="20" t="s">
        <v>2525</v>
      </c>
      <c r="G652" s="21"/>
      <c r="H652" s="12"/>
    </row>
    <row r="653" spans="1:8" ht="75">
      <c r="A653" t="str">
        <f t="shared" si="10"/>
        <v>1351100405292011</v>
      </c>
      <c r="B653" s="32" t="s">
        <v>2526</v>
      </c>
      <c r="C653" s="4" t="s">
        <v>2527</v>
      </c>
      <c r="D653" s="3" t="s">
        <v>2422</v>
      </c>
      <c r="E653" s="19" t="s">
        <v>426</v>
      </c>
      <c r="F653" s="20" t="s">
        <v>2528</v>
      </c>
      <c r="G653" s="21"/>
      <c r="H653" s="12"/>
    </row>
    <row r="654" spans="1:8" ht="45">
      <c r="A654" t="str">
        <f t="shared" si="10"/>
        <v>1351100800292011</v>
      </c>
      <c r="B654" s="32" t="s">
        <v>2529</v>
      </c>
      <c r="C654" s="4" t="s">
        <v>2530</v>
      </c>
      <c r="D654" s="3" t="s">
        <v>2422</v>
      </c>
      <c r="E654" s="19" t="s">
        <v>426</v>
      </c>
      <c r="F654" s="20" t="s">
        <v>2528</v>
      </c>
      <c r="G654" s="21"/>
      <c r="H654" s="12"/>
    </row>
    <row r="655" spans="1:8" ht="30">
      <c r="A655" t="str">
        <f t="shared" si="10"/>
        <v>1351150400211093</v>
      </c>
      <c r="B655" s="32" t="s">
        <v>2531</v>
      </c>
      <c r="C655" s="4" t="s">
        <v>2532</v>
      </c>
      <c r="D655" s="3" t="s">
        <v>2422</v>
      </c>
      <c r="E655" s="19" t="s">
        <v>411</v>
      </c>
      <c r="F655" s="20" t="s">
        <v>942</v>
      </c>
      <c r="G655" s="21"/>
      <c r="H655" s="12"/>
    </row>
    <row r="656" spans="1:8" ht="30">
      <c r="A656" t="str">
        <f t="shared" si="10"/>
        <v>1351180100292081</v>
      </c>
      <c r="B656" s="32" t="s">
        <v>2533</v>
      </c>
      <c r="C656" s="4" t="s">
        <v>2534</v>
      </c>
      <c r="D656" s="3" t="s">
        <v>2422</v>
      </c>
      <c r="E656" s="19" t="s">
        <v>440</v>
      </c>
      <c r="F656" s="20" t="s">
        <v>945</v>
      </c>
      <c r="G656" s="21"/>
      <c r="H656" s="12"/>
    </row>
    <row r="657" spans="1:8" ht="45">
      <c r="A657" t="str">
        <f t="shared" si="10"/>
        <v>1351180202119111</v>
      </c>
      <c r="B657" s="32" t="s">
        <v>2535</v>
      </c>
      <c r="C657" s="4" t="s">
        <v>2536</v>
      </c>
      <c r="D657" s="3" t="s">
        <v>2422</v>
      </c>
      <c r="E657" s="19" t="s">
        <v>400</v>
      </c>
      <c r="F657" s="20" t="s">
        <v>784</v>
      </c>
      <c r="G657" s="21"/>
      <c r="H657" s="12"/>
    </row>
    <row r="658" spans="1:8" ht="60">
      <c r="A658" t="str">
        <f t="shared" si="10"/>
        <v>1351180301292099</v>
      </c>
      <c r="B658" s="32" t="s">
        <v>2537</v>
      </c>
      <c r="C658" s="4" t="s">
        <v>2538</v>
      </c>
      <c r="D658" s="3" t="s">
        <v>2422</v>
      </c>
      <c r="E658" s="19" t="s">
        <v>441</v>
      </c>
      <c r="F658" s="20" t="s">
        <v>754</v>
      </c>
      <c r="G658" s="21"/>
      <c r="H658" s="12"/>
    </row>
    <row r="659" spans="1:8" ht="30">
      <c r="A659" t="str">
        <f t="shared" si="10"/>
        <v>1351221100211094</v>
      </c>
      <c r="B659" s="32" t="s">
        <v>2539</v>
      </c>
      <c r="C659" s="4" t="s">
        <v>2540</v>
      </c>
      <c r="D659" s="3" t="s">
        <v>2422</v>
      </c>
      <c r="E659" s="19" t="s">
        <v>953</v>
      </c>
      <c r="F659" s="20" t="s">
        <v>954</v>
      </c>
      <c r="G659" s="21"/>
      <c r="H659" s="12"/>
    </row>
    <row r="660" spans="1:8" ht="90">
      <c r="A660" t="str">
        <f t="shared" si="10"/>
        <v>1351230702519082</v>
      </c>
      <c r="B660" s="32" t="s">
        <v>2541</v>
      </c>
      <c r="C660" s="4" t="s">
        <v>2542</v>
      </c>
      <c r="D660" s="3" t="s">
        <v>2422</v>
      </c>
      <c r="E660" s="19" t="s">
        <v>2543</v>
      </c>
      <c r="F660" s="20" t="s">
        <v>2544</v>
      </c>
      <c r="G660" s="21"/>
      <c r="H660" s="12"/>
    </row>
    <row r="661" spans="1:8" ht="90">
      <c r="A661" t="str">
        <f t="shared" si="10"/>
        <v>1351230703519082</v>
      </c>
      <c r="B661" s="32" t="s">
        <v>2545</v>
      </c>
      <c r="C661" s="4" t="s">
        <v>2542</v>
      </c>
      <c r="D661" s="3" t="s">
        <v>2422</v>
      </c>
      <c r="E661" s="19" t="s">
        <v>2543</v>
      </c>
      <c r="F661" s="20" t="s">
        <v>2544</v>
      </c>
      <c r="G661" s="21"/>
      <c r="H661" s="12"/>
    </row>
    <row r="662" spans="1:8" ht="45">
      <c r="A662" t="str">
        <f t="shared" si="10"/>
        <v>1351310301292051</v>
      </c>
      <c r="B662" s="32" t="s">
        <v>2546</v>
      </c>
      <c r="C662" s="4" t="s">
        <v>2547</v>
      </c>
      <c r="D662" s="3" t="s">
        <v>2422</v>
      </c>
      <c r="E662" s="19" t="s">
        <v>962</v>
      </c>
      <c r="F662" s="20" t="s">
        <v>963</v>
      </c>
      <c r="G662" s="21"/>
      <c r="H662" s="12"/>
    </row>
    <row r="663" spans="1:8" ht="30">
      <c r="A663" t="str">
        <f t="shared" si="10"/>
        <v>1351380100291141</v>
      </c>
      <c r="B663" s="32" t="s">
        <v>2548</v>
      </c>
      <c r="C663" s="4" t="s">
        <v>2549</v>
      </c>
      <c r="D663" s="3" t="s">
        <v>2422</v>
      </c>
      <c r="E663" s="19" t="s">
        <v>424</v>
      </c>
      <c r="F663" s="20" t="s">
        <v>2550</v>
      </c>
      <c r="G663" s="21"/>
      <c r="H663" s="12"/>
    </row>
    <row r="664" spans="1:8" ht="60">
      <c r="A664" t="str">
        <f t="shared" si="10"/>
        <v>1351999901319092</v>
      </c>
      <c r="B664" s="32" t="s">
        <v>2551</v>
      </c>
      <c r="C664" s="4" t="s">
        <v>2552</v>
      </c>
      <c r="D664" s="3" t="s">
        <v>2422</v>
      </c>
      <c r="E664" s="19" t="s">
        <v>448</v>
      </c>
      <c r="F664" s="20" t="s">
        <v>822</v>
      </c>
      <c r="G664" s="21"/>
      <c r="H664" s="12"/>
    </row>
    <row r="665" spans="1:8" ht="60">
      <c r="A665" t="str">
        <f t="shared" si="10"/>
        <v>1413121003252011</v>
      </c>
      <c r="B665" s="32" t="s">
        <v>2553</v>
      </c>
      <c r="C665" s="4" t="s">
        <v>1030</v>
      </c>
      <c r="D665" s="3" t="s">
        <v>2422</v>
      </c>
      <c r="E665" s="19" t="s">
        <v>1016</v>
      </c>
      <c r="F665" s="20" t="s">
        <v>1017</v>
      </c>
      <c r="G665" s="21"/>
      <c r="H665" s="12"/>
    </row>
    <row r="666" spans="1:8" ht="60">
      <c r="A666" t="str">
        <f t="shared" si="10"/>
        <v>1413121004252011</v>
      </c>
      <c r="B666" s="32" t="s">
        <v>2554</v>
      </c>
      <c r="C666" s="4" t="s">
        <v>1030</v>
      </c>
      <c r="D666" s="3" t="s">
        <v>2422</v>
      </c>
      <c r="E666" s="19" t="s">
        <v>1016</v>
      </c>
      <c r="F666" s="20" t="s">
        <v>2555</v>
      </c>
      <c r="G666" s="21"/>
      <c r="H666" s="12"/>
    </row>
    <row r="667" spans="1:8" ht="75">
      <c r="A667" t="str">
        <f t="shared" si="10"/>
        <v>1419070802119031</v>
      </c>
      <c r="B667" s="32" t="s">
        <v>2556</v>
      </c>
      <c r="C667" s="4" t="s">
        <v>2557</v>
      </c>
      <c r="D667" s="3" t="s">
        <v>2422</v>
      </c>
      <c r="E667" s="19" t="s">
        <v>1011</v>
      </c>
      <c r="F667" s="20" t="s">
        <v>1012</v>
      </c>
      <c r="G667" s="21"/>
      <c r="H667" s="12"/>
    </row>
    <row r="668" spans="1:8" ht="30">
      <c r="A668" t="str">
        <f t="shared" si="10"/>
        <v>1450040700271022</v>
      </c>
      <c r="B668" s="32" t="s">
        <v>2558</v>
      </c>
      <c r="C668" s="4" t="s">
        <v>2559</v>
      </c>
      <c r="D668" s="3" t="s">
        <v>2422</v>
      </c>
      <c r="E668" s="19" t="s">
        <v>1037</v>
      </c>
      <c r="F668" s="20" t="s">
        <v>1038</v>
      </c>
      <c r="G668" s="21"/>
      <c r="H668" s="12"/>
    </row>
    <row r="669" spans="1:8" ht="60">
      <c r="A669" t="str">
        <f t="shared" si="10"/>
        <v>1450040801271029</v>
      </c>
      <c r="B669" s="32" t="s">
        <v>2560</v>
      </c>
      <c r="C669" s="4" t="s">
        <v>2561</v>
      </c>
      <c r="D669" s="3" t="s">
        <v>2422</v>
      </c>
      <c r="E669" s="19" t="s">
        <v>1042</v>
      </c>
      <c r="F669" s="20" t="s">
        <v>1043</v>
      </c>
      <c r="G669" s="21"/>
      <c r="H669" s="12"/>
    </row>
    <row r="670" spans="1:8" ht="60">
      <c r="A670" t="str">
        <f t="shared" si="10"/>
        <v>1451159901211094</v>
      </c>
      <c r="B670" s="32" t="s">
        <v>2562</v>
      </c>
      <c r="C670" s="4" t="s">
        <v>2563</v>
      </c>
      <c r="D670" s="3" t="s">
        <v>2422</v>
      </c>
      <c r="E670" s="19" t="s">
        <v>953</v>
      </c>
      <c r="F670" s="20" t="s">
        <v>1054</v>
      </c>
      <c r="G670" s="21"/>
      <c r="H670" s="12"/>
    </row>
    <row r="671" spans="1:8" ht="60">
      <c r="A671" t="str">
        <f t="shared" si="10"/>
        <v>1511010100151199</v>
      </c>
      <c r="B671" s="32" t="s">
        <v>2564</v>
      </c>
      <c r="C671" s="4" t="s">
        <v>2565</v>
      </c>
      <c r="D671" s="3" t="s">
        <v>2422</v>
      </c>
      <c r="E671" s="19" t="s">
        <v>1124</v>
      </c>
      <c r="F671" s="20" t="s">
        <v>2566</v>
      </c>
      <c r="G671" s="21"/>
      <c r="H671" s="12"/>
    </row>
    <row r="672" spans="1:8" ht="90">
      <c r="A672" t="str">
        <f t="shared" si="10"/>
        <v>1511010305151151</v>
      </c>
      <c r="B672" s="32" t="s">
        <v>2567</v>
      </c>
      <c r="C672" s="4" t="s">
        <v>2568</v>
      </c>
      <c r="D672" s="3" t="s">
        <v>2422</v>
      </c>
      <c r="E672" s="19" t="s">
        <v>407</v>
      </c>
      <c r="F672" s="20" t="s">
        <v>1079</v>
      </c>
      <c r="G672" s="21"/>
      <c r="H672" s="12"/>
    </row>
    <row r="673" spans="1:8" ht="45">
      <c r="A673" t="str">
        <f t="shared" si="10"/>
        <v>1511010306151141</v>
      </c>
      <c r="B673" s="32" t="s">
        <v>2569</v>
      </c>
      <c r="C673" s="4" t="s">
        <v>2570</v>
      </c>
      <c r="D673" s="3" t="s">
        <v>2422</v>
      </c>
      <c r="E673" s="19" t="s">
        <v>404</v>
      </c>
      <c r="F673" s="20" t="s">
        <v>1108</v>
      </c>
      <c r="G673" s="21"/>
      <c r="H673" s="12"/>
    </row>
    <row r="674" spans="1:8" ht="90">
      <c r="A674" t="str">
        <f t="shared" si="10"/>
        <v>1511010307151151</v>
      </c>
      <c r="B674" s="32" t="s">
        <v>2571</v>
      </c>
      <c r="C674" s="4" t="s">
        <v>2568</v>
      </c>
      <c r="D674" s="3" t="s">
        <v>2422</v>
      </c>
      <c r="E674" s="19" t="s">
        <v>407</v>
      </c>
      <c r="F674" s="20" t="s">
        <v>1079</v>
      </c>
      <c r="G674" s="21"/>
      <c r="H674" s="12"/>
    </row>
    <row r="675" spans="1:8" ht="45">
      <c r="A675" t="str">
        <f t="shared" si="10"/>
        <v>1511010308151141</v>
      </c>
      <c r="B675" s="32" t="s">
        <v>2572</v>
      </c>
      <c r="C675" s="4" t="s">
        <v>2570</v>
      </c>
      <c r="D675" s="3" t="s">
        <v>2422</v>
      </c>
      <c r="E675" s="19" t="s">
        <v>404</v>
      </c>
      <c r="F675" s="20" t="s">
        <v>1108</v>
      </c>
      <c r="G675" s="21"/>
      <c r="H675" s="12"/>
    </row>
    <row r="676" spans="1:8" ht="75">
      <c r="A676" t="str">
        <f t="shared" si="10"/>
        <v>1511020100151131</v>
      </c>
      <c r="B676" s="32" t="s">
        <v>2573</v>
      </c>
      <c r="C676" s="4" t="s">
        <v>2574</v>
      </c>
      <c r="D676" s="3" t="s">
        <v>2422</v>
      </c>
      <c r="E676" s="19" t="s">
        <v>439</v>
      </c>
      <c r="F676" s="20" t="s">
        <v>1095</v>
      </c>
      <c r="G676" s="21"/>
      <c r="H676" s="12"/>
    </row>
    <row r="677" spans="1:8" ht="75">
      <c r="A677" t="str">
        <f t="shared" si="10"/>
        <v>1511020101151131</v>
      </c>
      <c r="B677" s="32" t="s">
        <v>2575</v>
      </c>
      <c r="C677" s="4" t="s">
        <v>2574</v>
      </c>
      <c r="D677" s="3" t="s">
        <v>2422</v>
      </c>
      <c r="E677" s="19" t="s">
        <v>439</v>
      </c>
      <c r="F677" s="20" t="s">
        <v>1095</v>
      </c>
      <c r="G677" s="21"/>
      <c r="H677" s="12"/>
    </row>
    <row r="678" spans="1:8" ht="60">
      <c r="A678" t="str">
        <f t="shared" si="10"/>
        <v>1511080102151199</v>
      </c>
      <c r="B678" s="32" t="s">
        <v>2576</v>
      </c>
      <c r="C678" s="4" t="s">
        <v>2577</v>
      </c>
      <c r="D678" s="3" t="s">
        <v>2422</v>
      </c>
      <c r="E678" s="19" t="s">
        <v>1124</v>
      </c>
      <c r="F678" s="20" t="s">
        <v>1125</v>
      </c>
      <c r="G678" s="21"/>
      <c r="H678" s="12"/>
    </row>
    <row r="679" spans="1:8" ht="60">
      <c r="A679" t="str">
        <f t="shared" si="10"/>
        <v>1511080103151199</v>
      </c>
      <c r="B679" s="32" t="s">
        <v>2578</v>
      </c>
      <c r="C679" s="4" t="s">
        <v>2577</v>
      </c>
      <c r="D679" s="3" t="s">
        <v>2422</v>
      </c>
      <c r="E679" s="19" t="s">
        <v>1124</v>
      </c>
      <c r="F679" s="20" t="s">
        <v>1125</v>
      </c>
      <c r="G679" s="21"/>
      <c r="H679" s="12"/>
    </row>
    <row r="680" spans="1:8" ht="60">
      <c r="A680" t="str">
        <f t="shared" si="10"/>
        <v>1511100111151122</v>
      </c>
      <c r="B680" s="32" t="s">
        <v>2579</v>
      </c>
      <c r="C680" s="4" t="s">
        <v>2580</v>
      </c>
      <c r="D680" s="3" t="s">
        <v>2422</v>
      </c>
      <c r="E680" s="19" t="s">
        <v>430</v>
      </c>
      <c r="F680" s="20" t="s">
        <v>1148</v>
      </c>
      <c r="G680" s="21"/>
      <c r="H680" s="12"/>
    </row>
    <row r="681" spans="1:8" ht="60">
      <c r="A681" t="str">
        <f t="shared" si="10"/>
        <v>1511100112151152</v>
      </c>
      <c r="B681" s="32" t="s">
        <v>2581</v>
      </c>
      <c r="C681" s="4" t="s">
        <v>2580</v>
      </c>
      <c r="D681" s="3" t="s">
        <v>2422</v>
      </c>
      <c r="E681" s="19" t="s">
        <v>409</v>
      </c>
      <c r="F681" s="20" t="s">
        <v>1156</v>
      </c>
      <c r="G681" s="21"/>
      <c r="H681" s="12"/>
    </row>
    <row r="682" spans="1:8" ht="30">
      <c r="A682" t="str">
        <f t="shared" si="10"/>
        <v>1511100306151122</v>
      </c>
      <c r="B682" s="32" t="s">
        <v>2582</v>
      </c>
      <c r="C682" s="4" t="s">
        <v>2583</v>
      </c>
      <c r="D682" s="3" t="s">
        <v>2422</v>
      </c>
      <c r="E682" s="19" t="s">
        <v>430</v>
      </c>
      <c r="F682" s="20" t="s">
        <v>1148</v>
      </c>
      <c r="G682" s="21"/>
      <c r="H682" s="12"/>
    </row>
    <row r="683" spans="1:8" ht="30">
      <c r="A683" t="str">
        <f t="shared" si="10"/>
        <v>1511100307151122</v>
      </c>
      <c r="B683" s="32" t="s">
        <v>2584</v>
      </c>
      <c r="C683" s="4" t="s">
        <v>2583</v>
      </c>
      <c r="D683" s="3" t="s">
        <v>2422</v>
      </c>
      <c r="E683" s="19" t="s">
        <v>430</v>
      </c>
      <c r="F683" s="20" t="s">
        <v>1148</v>
      </c>
      <c r="G683" s="21"/>
      <c r="H683" s="12"/>
    </row>
    <row r="684" spans="1:8" ht="30">
      <c r="A684" t="str">
        <f t="shared" si="10"/>
        <v>1511100308151122</v>
      </c>
      <c r="B684" s="32" t="s">
        <v>2585</v>
      </c>
      <c r="C684" s="4" t="s">
        <v>2586</v>
      </c>
      <c r="D684" s="3" t="s">
        <v>2422</v>
      </c>
      <c r="E684" s="19" t="s">
        <v>430</v>
      </c>
      <c r="F684" s="20" t="s">
        <v>1148</v>
      </c>
      <c r="G684" s="21"/>
      <c r="H684" s="12"/>
    </row>
    <row r="685" spans="1:8" ht="60">
      <c r="A685" t="str">
        <f t="shared" si="10"/>
        <v>1511100507151199</v>
      </c>
      <c r="B685" s="32" t="s">
        <v>2587</v>
      </c>
      <c r="C685" s="4" t="s">
        <v>2588</v>
      </c>
      <c r="D685" s="3" t="s">
        <v>2422</v>
      </c>
      <c r="E685" s="19" t="s">
        <v>1124</v>
      </c>
      <c r="F685" s="20" t="s">
        <v>1125</v>
      </c>
      <c r="G685" s="21"/>
      <c r="H685" s="12"/>
    </row>
    <row r="686" spans="1:8" ht="60">
      <c r="A686" t="str">
        <f t="shared" si="10"/>
        <v>1511100509151199</v>
      </c>
      <c r="B686" s="32" t="s">
        <v>2589</v>
      </c>
      <c r="C686" s="4" t="s">
        <v>2588</v>
      </c>
      <c r="D686" s="3" t="s">
        <v>2422</v>
      </c>
      <c r="E686" s="19" t="s">
        <v>1124</v>
      </c>
      <c r="F686" s="20" t="s">
        <v>1125</v>
      </c>
      <c r="G686" s="21"/>
      <c r="H686" s="12"/>
    </row>
    <row r="687" spans="1:8" ht="105">
      <c r="A687" t="str">
        <f t="shared" si="10"/>
        <v>1511100510113021</v>
      </c>
      <c r="B687" s="32" t="s">
        <v>2590</v>
      </c>
      <c r="C687" s="4" t="s">
        <v>2591</v>
      </c>
      <c r="D687" s="3" t="s">
        <v>2422</v>
      </c>
      <c r="E687" s="19" t="s">
        <v>386</v>
      </c>
      <c r="F687" s="20" t="s">
        <v>1083</v>
      </c>
      <c r="G687" s="21"/>
      <c r="H687" s="12"/>
    </row>
    <row r="688" spans="1:8" ht="60">
      <c r="A688" t="str">
        <f t="shared" si="10"/>
        <v>1550041100151132</v>
      </c>
      <c r="B688" s="32" t="s">
        <v>2592</v>
      </c>
      <c r="C688" s="4" t="s">
        <v>2593</v>
      </c>
      <c r="D688" s="3" t="s">
        <v>2422</v>
      </c>
      <c r="E688" s="19" t="s">
        <v>402</v>
      </c>
      <c r="F688" s="20" t="s">
        <v>1134</v>
      </c>
      <c r="G688" s="21"/>
      <c r="H688" s="12"/>
    </row>
    <row r="689" spans="1:8" ht="45">
      <c r="A689" t="str">
        <f t="shared" si="10"/>
        <v>1552020102111021</v>
      </c>
      <c r="B689" s="32" t="s">
        <v>2594</v>
      </c>
      <c r="C689" s="4" t="s">
        <v>2595</v>
      </c>
      <c r="D689" s="3" t="s">
        <v>2422</v>
      </c>
      <c r="E689" s="19" t="s">
        <v>377</v>
      </c>
      <c r="F689" s="20" t="s">
        <v>663</v>
      </c>
      <c r="G689" s="21"/>
      <c r="H689" s="12"/>
    </row>
    <row r="690" spans="1:8" ht="45">
      <c r="A690" t="str">
        <f t="shared" si="10"/>
        <v>1552020400436011</v>
      </c>
      <c r="B690" s="32" t="s">
        <v>2596</v>
      </c>
      <c r="C690" s="4" t="s">
        <v>2597</v>
      </c>
      <c r="D690" s="3" t="s">
        <v>2422</v>
      </c>
      <c r="E690" s="19" t="s">
        <v>486</v>
      </c>
      <c r="F690" s="20" t="s">
        <v>1261</v>
      </c>
      <c r="G690" s="21"/>
      <c r="H690" s="12"/>
    </row>
    <row r="691" spans="1:8" ht="45">
      <c r="A691" t="str">
        <f t="shared" si="10"/>
        <v>1552020401436011</v>
      </c>
      <c r="B691" s="32" t="s">
        <v>2598</v>
      </c>
      <c r="C691" s="4" t="s">
        <v>2597</v>
      </c>
      <c r="D691" s="3" t="s">
        <v>2422</v>
      </c>
      <c r="E691" s="19" t="s">
        <v>486</v>
      </c>
      <c r="F691" s="20" t="s">
        <v>1261</v>
      </c>
      <c r="G691" s="21"/>
      <c r="H691" s="12"/>
    </row>
    <row r="692" spans="1:8" ht="60">
      <c r="A692" t="str">
        <f t="shared" si="10"/>
        <v>1552020404431011</v>
      </c>
      <c r="B692" s="32" t="s">
        <v>2599</v>
      </c>
      <c r="C692" s="4" t="s">
        <v>2600</v>
      </c>
      <c r="D692" s="3" t="s">
        <v>2422</v>
      </c>
      <c r="E692" s="19" t="s">
        <v>480</v>
      </c>
      <c r="F692" s="20" t="s">
        <v>2601</v>
      </c>
      <c r="G692" s="21"/>
      <c r="H692" s="12"/>
    </row>
    <row r="693" spans="1:8" ht="60">
      <c r="A693" t="str">
        <f t="shared" si="10"/>
        <v>1552030200433031</v>
      </c>
      <c r="B693" s="32" t="s">
        <v>2602</v>
      </c>
      <c r="C693" s="4" t="s">
        <v>2603</v>
      </c>
      <c r="D693" s="3" t="s">
        <v>2422</v>
      </c>
      <c r="E693" s="19" t="s">
        <v>539</v>
      </c>
      <c r="F693" s="20" t="s">
        <v>1268</v>
      </c>
      <c r="G693" s="21"/>
      <c r="H693" s="12"/>
    </row>
    <row r="694" spans="1:8" ht="60">
      <c r="A694" t="str">
        <f t="shared" si="10"/>
        <v>1552030201433031</v>
      </c>
      <c r="B694" s="32" t="s">
        <v>2604</v>
      </c>
      <c r="C694" s="4" t="s">
        <v>2603</v>
      </c>
      <c r="D694" s="3" t="s">
        <v>2422</v>
      </c>
      <c r="E694" s="19" t="s">
        <v>539</v>
      </c>
      <c r="F694" s="20" t="s">
        <v>1268</v>
      </c>
      <c r="G694" s="21"/>
      <c r="H694" s="12"/>
    </row>
    <row r="695" spans="1:8" ht="45">
      <c r="A695" t="str">
        <f t="shared" si="10"/>
        <v>1552070308112011</v>
      </c>
      <c r="B695" s="32" t="s">
        <v>2605</v>
      </c>
      <c r="C695" s="4" t="s">
        <v>1289</v>
      </c>
      <c r="D695" s="3" t="s">
        <v>2422</v>
      </c>
      <c r="E695" s="19" t="s">
        <v>1290</v>
      </c>
      <c r="F695" s="20" t="s">
        <v>1291</v>
      </c>
      <c r="G695" s="21"/>
      <c r="H695" s="12"/>
    </row>
    <row r="696" spans="1:8" ht="60">
      <c r="A696" t="str">
        <f t="shared" si="10"/>
        <v>1552120100151199</v>
      </c>
      <c r="B696" s="32" t="s">
        <v>2606</v>
      </c>
      <c r="C696" s="4" t="s">
        <v>2607</v>
      </c>
      <c r="D696" s="3" t="s">
        <v>2422</v>
      </c>
      <c r="E696" s="19" t="s">
        <v>1124</v>
      </c>
      <c r="F696" s="20" t="s">
        <v>1125</v>
      </c>
      <c r="G696" s="21"/>
      <c r="H696" s="12"/>
    </row>
    <row r="697" spans="1:8" ht="45">
      <c r="A697" t="str">
        <f t="shared" si="10"/>
        <v>1552120106131111</v>
      </c>
      <c r="B697" s="32" t="s">
        <v>2608</v>
      </c>
      <c r="C697" s="4" t="s">
        <v>2609</v>
      </c>
      <c r="D697" s="3" t="s">
        <v>2422</v>
      </c>
      <c r="E697" s="19" t="s">
        <v>412</v>
      </c>
      <c r="F697" s="20" t="s">
        <v>2610</v>
      </c>
      <c r="G697" s="21"/>
      <c r="H697" s="12"/>
    </row>
    <row r="698" spans="1:8" ht="60">
      <c r="A698" t="str">
        <f t="shared" si="10"/>
        <v>1552120107151199</v>
      </c>
      <c r="B698" s="32" t="s">
        <v>2611</v>
      </c>
      <c r="C698" s="4" t="s">
        <v>2607</v>
      </c>
      <c r="D698" s="3" t="s">
        <v>2422</v>
      </c>
      <c r="E698" s="19" t="s">
        <v>1124</v>
      </c>
      <c r="F698" s="20" t="s">
        <v>1125</v>
      </c>
      <c r="G698" s="21"/>
      <c r="H698" s="12"/>
    </row>
    <row r="699" spans="1:8" ht="60">
      <c r="A699" t="str">
        <f t="shared" si="10"/>
        <v>1552130101151199</v>
      </c>
      <c r="B699" s="32" t="s">
        <v>2612</v>
      </c>
      <c r="C699" s="4" t="s">
        <v>2613</v>
      </c>
      <c r="D699" s="3" t="s">
        <v>2422</v>
      </c>
      <c r="E699" s="19" t="s">
        <v>1124</v>
      </c>
      <c r="F699" s="20" t="s">
        <v>1125</v>
      </c>
      <c r="G699" s="21"/>
      <c r="H699" s="12"/>
    </row>
    <row r="700" spans="1:8" ht="75">
      <c r="A700" t="str">
        <f t="shared" si="10"/>
        <v>1552150100119141</v>
      </c>
      <c r="B700" s="32" t="s">
        <v>2614</v>
      </c>
      <c r="C700" s="4" t="s">
        <v>2615</v>
      </c>
      <c r="D700" s="3" t="s">
        <v>2422</v>
      </c>
      <c r="E700" s="19" t="s">
        <v>384</v>
      </c>
      <c r="F700" s="20" t="s">
        <v>2616</v>
      </c>
      <c r="G700" s="21"/>
      <c r="H700" s="12"/>
    </row>
    <row r="701" spans="1:8" ht="105">
      <c r="A701" t="str">
        <f t="shared" si="10"/>
        <v>1604090100173011</v>
      </c>
      <c r="B701" s="32" t="s">
        <v>2617</v>
      </c>
      <c r="C701" s="4" t="s">
        <v>2618</v>
      </c>
      <c r="D701" s="3" t="s">
        <v>2422</v>
      </c>
      <c r="E701" s="19" t="s">
        <v>457</v>
      </c>
      <c r="F701" s="20" t="s">
        <v>1588</v>
      </c>
      <c r="G701" s="21"/>
      <c r="H701" s="12"/>
    </row>
    <row r="702" spans="1:8" ht="60">
      <c r="A702" t="str">
        <f t="shared" si="10"/>
        <v>1609049901273099</v>
      </c>
      <c r="B702" s="32" t="s">
        <v>2619</v>
      </c>
      <c r="C702" s="4" t="s">
        <v>2620</v>
      </c>
      <c r="D702" s="3" t="s">
        <v>2422</v>
      </c>
      <c r="E702" s="19" t="s">
        <v>1319</v>
      </c>
      <c r="F702" s="20" t="s">
        <v>1320</v>
      </c>
      <c r="G702" s="21"/>
      <c r="H702" s="12"/>
    </row>
    <row r="703" spans="1:8" ht="90">
      <c r="A703" t="str">
        <f t="shared" si="10"/>
        <v>1609070213274099</v>
      </c>
      <c r="B703" s="32" t="s">
        <v>2621</v>
      </c>
      <c r="C703" s="4" t="s">
        <v>2622</v>
      </c>
      <c r="D703" s="3" t="s">
        <v>2422</v>
      </c>
      <c r="E703" s="19" t="s">
        <v>1311</v>
      </c>
      <c r="F703" s="20" t="s">
        <v>1312</v>
      </c>
      <c r="G703" s="21"/>
      <c r="H703" s="12"/>
    </row>
    <row r="704" spans="1:8" ht="90">
      <c r="A704" t="str">
        <f t="shared" si="10"/>
        <v>1610020101271014</v>
      </c>
      <c r="B704" s="32" t="s">
        <v>2623</v>
      </c>
      <c r="C704" s="4" t="s">
        <v>2624</v>
      </c>
      <c r="D704" s="3" t="s">
        <v>2422</v>
      </c>
      <c r="E704" s="19" t="s">
        <v>495</v>
      </c>
      <c r="F704" s="20" t="s">
        <v>1067</v>
      </c>
      <c r="G704" s="21"/>
      <c r="H704" s="12"/>
    </row>
    <row r="705" spans="1:8" ht="90">
      <c r="A705" t="str">
        <f t="shared" si="10"/>
        <v>1610020202274032</v>
      </c>
      <c r="B705" s="32" t="s">
        <v>2625</v>
      </c>
      <c r="C705" s="4" t="s">
        <v>2626</v>
      </c>
      <c r="D705" s="3" t="s">
        <v>2422</v>
      </c>
      <c r="E705" s="19" t="s">
        <v>1315</v>
      </c>
      <c r="F705" s="20" t="s">
        <v>1316</v>
      </c>
      <c r="G705" s="21"/>
      <c r="H705" s="12"/>
    </row>
    <row r="706" spans="1:8" ht="45">
      <c r="A706" t="str">
        <f t="shared" si="10"/>
        <v>1610030400271014</v>
      </c>
      <c r="B706" s="32" t="s">
        <v>2627</v>
      </c>
      <c r="C706" s="4" t="s">
        <v>2628</v>
      </c>
      <c r="D706" s="3" t="s">
        <v>2422</v>
      </c>
      <c r="E706" s="19" t="s">
        <v>495</v>
      </c>
      <c r="F706" s="20" t="s">
        <v>2629</v>
      </c>
      <c r="G706" s="21"/>
      <c r="H706" s="12"/>
    </row>
    <row r="707" spans="1:8" ht="75">
      <c r="A707" t="str">
        <f t="shared" si="10"/>
        <v>1611080102274011</v>
      </c>
      <c r="B707" s="32" t="s">
        <v>2630</v>
      </c>
      <c r="C707" s="4" t="s">
        <v>2631</v>
      </c>
      <c r="D707" s="3" t="s">
        <v>2422</v>
      </c>
      <c r="E707" s="19" t="s">
        <v>420</v>
      </c>
      <c r="F707" s="20" t="s">
        <v>1693</v>
      </c>
      <c r="G707" s="21"/>
      <c r="H707" s="12"/>
    </row>
    <row r="708" spans="1:8" ht="75">
      <c r="A708" t="str">
        <f t="shared" si="10"/>
        <v>1611080103274011</v>
      </c>
      <c r="B708" s="32" t="s">
        <v>2632</v>
      </c>
      <c r="C708" s="4" t="s">
        <v>2631</v>
      </c>
      <c r="D708" s="3" t="s">
        <v>2422</v>
      </c>
      <c r="E708" s="19" t="s">
        <v>420</v>
      </c>
      <c r="F708" s="20" t="s">
        <v>1693</v>
      </c>
      <c r="G708" s="21"/>
      <c r="H708" s="12"/>
    </row>
    <row r="709" spans="1:8" ht="45">
      <c r="A709" t="str">
        <f t="shared" ref="A709:A764" si="11">CONCATENATE(B709,E709)</f>
        <v>1611080300271024</v>
      </c>
      <c r="B709" s="32" t="s">
        <v>2633</v>
      </c>
      <c r="C709" s="4" t="s">
        <v>2634</v>
      </c>
      <c r="D709" s="3" t="s">
        <v>2422</v>
      </c>
      <c r="E709" s="19" t="s">
        <v>416</v>
      </c>
      <c r="F709" s="20" t="s">
        <v>1374</v>
      </c>
      <c r="G709" s="21"/>
      <c r="H709" s="12"/>
    </row>
    <row r="710" spans="1:8" ht="60">
      <c r="A710" t="str">
        <f t="shared" si="11"/>
        <v>1611080301271024</v>
      </c>
      <c r="B710" s="32" t="s">
        <v>2635</v>
      </c>
      <c r="C710" s="4" t="s">
        <v>2636</v>
      </c>
      <c r="D710" s="3" t="s">
        <v>2422</v>
      </c>
      <c r="E710" s="19" t="s">
        <v>416</v>
      </c>
      <c r="F710" s="20" t="s">
        <v>1374</v>
      </c>
      <c r="G710" s="21"/>
      <c r="H710" s="12"/>
    </row>
    <row r="711" spans="1:8" ht="60">
      <c r="A711" t="str">
        <f t="shared" si="11"/>
        <v>1612050102119051</v>
      </c>
      <c r="B711" s="32" t="s">
        <v>2637</v>
      </c>
      <c r="C711" s="4" t="s">
        <v>2638</v>
      </c>
      <c r="D711" s="3" t="s">
        <v>2422</v>
      </c>
      <c r="E711" s="19" t="s">
        <v>382</v>
      </c>
      <c r="F711" s="20" t="s">
        <v>702</v>
      </c>
      <c r="G711" s="21"/>
      <c r="H711" s="12"/>
    </row>
    <row r="712" spans="1:8" ht="45">
      <c r="A712" t="str">
        <f t="shared" si="11"/>
        <v>1612050400119051</v>
      </c>
      <c r="B712" s="32" t="s">
        <v>2639</v>
      </c>
      <c r="C712" s="4" t="s">
        <v>2640</v>
      </c>
      <c r="D712" s="3" t="s">
        <v>2422</v>
      </c>
      <c r="E712" s="19" t="s">
        <v>382</v>
      </c>
      <c r="F712" s="20" t="s">
        <v>702</v>
      </c>
      <c r="G712" s="21"/>
      <c r="H712" s="12"/>
    </row>
    <row r="713" spans="1:8" ht="45">
      <c r="A713" t="str">
        <f t="shared" si="11"/>
        <v>1612050401119051</v>
      </c>
      <c r="B713" s="32" t="s">
        <v>2641</v>
      </c>
      <c r="C713" s="4" t="s">
        <v>2640</v>
      </c>
      <c r="D713" s="3" t="s">
        <v>2422</v>
      </c>
      <c r="E713" s="19" t="s">
        <v>382</v>
      </c>
      <c r="F713" s="20" t="s">
        <v>702</v>
      </c>
      <c r="G713" s="21"/>
      <c r="H713" s="12"/>
    </row>
    <row r="714" spans="1:8" ht="60">
      <c r="A714" t="str">
        <f t="shared" si="11"/>
        <v>1615000001173027</v>
      </c>
      <c r="B714" s="32" t="s">
        <v>2642</v>
      </c>
      <c r="C714" s="4" t="s">
        <v>2643</v>
      </c>
      <c r="D714" s="3" t="s">
        <v>2422</v>
      </c>
      <c r="E714" s="19" t="s">
        <v>1439</v>
      </c>
      <c r="F714" s="20" t="s">
        <v>1440</v>
      </c>
      <c r="G714" s="21"/>
      <c r="H714" s="12"/>
    </row>
    <row r="715" spans="1:8" ht="90">
      <c r="A715" t="str">
        <f t="shared" si="11"/>
        <v>1615030301173023</v>
      </c>
      <c r="B715" s="32" t="s">
        <v>2644</v>
      </c>
      <c r="C715" s="4" t="s">
        <v>2645</v>
      </c>
      <c r="D715" s="3" t="s">
        <v>2422</v>
      </c>
      <c r="E715" s="19" t="s">
        <v>459</v>
      </c>
      <c r="F715" s="20" t="s">
        <v>1451</v>
      </c>
      <c r="G715" s="21"/>
      <c r="H715" s="12"/>
    </row>
    <row r="716" spans="1:8" ht="105">
      <c r="A716" t="str">
        <f t="shared" si="11"/>
        <v>1615030302492022</v>
      </c>
      <c r="B716" s="32" t="s">
        <v>2646</v>
      </c>
      <c r="C716" s="4" t="s">
        <v>2647</v>
      </c>
      <c r="D716" s="3" t="s">
        <v>2422</v>
      </c>
      <c r="E716" s="19" t="s">
        <v>509</v>
      </c>
      <c r="F716" s="20" t="s">
        <v>2364</v>
      </c>
      <c r="G716" s="21"/>
      <c r="H716" s="12"/>
    </row>
    <row r="717" spans="1:8" ht="90">
      <c r="A717" t="str">
        <f t="shared" si="11"/>
        <v>1615030304173023</v>
      </c>
      <c r="B717" s="32" t="s">
        <v>2648</v>
      </c>
      <c r="C717" s="4" t="s">
        <v>2649</v>
      </c>
      <c r="D717" s="3" t="s">
        <v>2422</v>
      </c>
      <c r="E717" s="19" t="s">
        <v>459</v>
      </c>
      <c r="F717" s="20" t="s">
        <v>2650</v>
      </c>
      <c r="G717" s="21"/>
      <c r="H717" s="12"/>
    </row>
    <row r="718" spans="1:8" ht="60">
      <c r="A718" t="str">
        <f t="shared" si="11"/>
        <v>1615030318492095</v>
      </c>
      <c r="B718" s="32" t="s">
        <v>2651</v>
      </c>
      <c r="C718" s="4" t="s">
        <v>2652</v>
      </c>
      <c r="D718" s="3" t="s">
        <v>2422</v>
      </c>
      <c r="E718" s="19" t="s">
        <v>1531</v>
      </c>
      <c r="F718" s="20" t="s">
        <v>1532</v>
      </c>
      <c r="G718" s="21"/>
      <c r="H718" s="12"/>
    </row>
    <row r="719" spans="1:8" ht="90">
      <c r="A719" t="str">
        <f t="shared" si="11"/>
        <v>1615040101499062</v>
      </c>
      <c r="B719" s="32" t="s">
        <v>2653</v>
      </c>
      <c r="C719" s="4" t="s">
        <v>2654</v>
      </c>
      <c r="D719" s="3" t="s">
        <v>2422</v>
      </c>
      <c r="E719" s="19" t="s">
        <v>1481</v>
      </c>
      <c r="F719" s="20" t="s">
        <v>1482</v>
      </c>
      <c r="G719" s="21"/>
      <c r="H719" s="12"/>
    </row>
    <row r="720" spans="1:8" ht="90">
      <c r="A720" t="str">
        <f t="shared" si="11"/>
        <v>1615040102499062</v>
      </c>
      <c r="B720" s="32" t="s">
        <v>2655</v>
      </c>
      <c r="C720" s="4" t="s">
        <v>2656</v>
      </c>
      <c r="D720" s="3" t="s">
        <v>2422</v>
      </c>
      <c r="E720" s="19" t="s">
        <v>1481</v>
      </c>
      <c r="F720" s="20" t="s">
        <v>1482</v>
      </c>
      <c r="G720" s="21"/>
      <c r="H720" s="12"/>
    </row>
    <row r="721" spans="1:8" ht="60">
      <c r="A721" t="str">
        <f t="shared" si="11"/>
        <v>1615061307414011</v>
      </c>
      <c r="B721" s="32" t="s">
        <v>2657</v>
      </c>
      <c r="C721" s="4" t="s">
        <v>2658</v>
      </c>
      <c r="D721" s="3" t="s">
        <v>2422</v>
      </c>
      <c r="E721" s="19" t="s">
        <v>475</v>
      </c>
      <c r="F721" s="20" t="s">
        <v>659</v>
      </c>
      <c r="G721" s="21"/>
      <c r="H721" s="12"/>
    </row>
    <row r="722" spans="1:8" ht="45">
      <c r="A722" t="str">
        <f t="shared" si="11"/>
        <v>1615061308518091</v>
      </c>
      <c r="B722" s="32" t="s">
        <v>2659</v>
      </c>
      <c r="C722" s="4" t="s">
        <v>2660</v>
      </c>
      <c r="D722" s="3" t="s">
        <v>2422</v>
      </c>
      <c r="E722" s="19" t="s">
        <v>2661</v>
      </c>
      <c r="F722" s="20" t="s">
        <v>2662</v>
      </c>
      <c r="G722" s="21"/>
      <c r="H722" s="12"/>
    </row>
    <row r="723" spans="1:8" ht="60">
      <c r="A723" t="str">
        <f t="shared" si="11"/>
        <v>1615080100173021</v>
      </c>
      <c r="B723" s="32" t="s">
        <v>2663</v>
      </c>
      <c r="C723" s="4" t="s">
        <v>2664</v>
      </c>
      <c r="D723" s="3" t="s">
        <v>2422</v>
      </c>
      <c r="E723" s="19" t="s">
        <v>1562</v>
      </c>
      <c r="F723" s="20" t="s">
        <v>1563</v>
      </c>
      <c r="G723" s="21"/>
      <c r="H723" s="12"/>
    </row>
    <row r="724" spans="1:8" ht="60">
      <c r="A724" t="str">
        <f t="shared" si="11"/>
        <v>1615080101173021</v>
      </c>
      <c r="B724" s="32" t="s">
        <v>2665</v>
      </c>
      <c r="C724" s="4" t="s">
        <v>2666</v>
      </c>
      <c r="D724" s="3" t="s">
        <v>2422</v>
      </c>
      <c r="E724" s="19" t="s">
        <v>1562</v>
      </c>
      <c r="F724" s="20" t="s">
        <v>1563</v>
      </c>
      <c r="G724" s="21"/>
      <c r="H724" s="12"/>
    </row>
    <row r="725" spans="1:8" ht="75">
      <c r="A725" t="str">
        <f t="shared" si="11"/>
        <v>1615080102173021</v>
      </c>
      <c r="B725" s="32" t="s">
        <v>2667</v>
      </c>
      <c r="C725" s="4" t="s">
        <v>2668</v>
      </c>
      <c r="D725" s="3" t="s">
        <v>2422</v>
      </c>
      <c r="E725" s="19" t="s">
        <v>1562</v>
      </c>
      <c r="F725" s="20" t="s">
        <v>1563</v>
      </c>
      <c r="G725" s="21"/>
      <c r="H725" s="12"/>
    </row>
    <row r="726" spans="1:8" ht="75">
      <c r="A726" t="str">
        <f t="shared" si="11"/>
        <v>1615100102119021</v>
      </c>
      <c r="B726" s="32" t="s">
        <v>2669</v>
      </c>
      <c r="C726" s="4" t="s">
        <v>2670</v>
      </c>
      <c r="D726" s="3" t="s">
        <v>2422</v>
      </c>
      <c r="E726" s="19" t="s">
        <v>380</v>
      </c>
      <c r="F726" s="20" t="s">
        <v>1583</v>
      </c>
      <c r="G726" s="21"/>
      <c r="H726" s="12"/>
    </row>
    <row r="727" spans="1:8" ht="90">
      <c r="A727" t="str">
        <f t="shared" si="11"/>
        <v>1615120100151199</v>
      </c>
      <c r="B727" s="32" t="s">
        <v>2671</v>
      </c>
      <c r="C727" s="4" t="s">
        <v>2672</v>
      </c>
      <c r="D727" s="3" t="s">
        <v>2422</v>
      </c>
      <c r="E727" s="19" t="s">
        <v>1124</v>
      </c>
      <c r="F727" s="20" t="s">
        <v>1125</v>
      </c>
      <c r="G727" s="21"/>
      <c r="H727" s="12"/>
    </row>
    <row r="728" spans="1:8" ht="75">
      <c r="A728" t="str">
        <f t="shared" si="11"/>
        <v>1615130102173011</v>
      </c>
      <c r="B728" s="32" t="s">
        <v>2673</v>
      </c>
      <c r="C728" s="4" t="s">
        <v>2674</v>
      </c>
      <c r="D728" s="3" t="s">
        <v>2422</v>
      </c>
      <c r="E728" s="19" t="s">
        <v>457</v>
      </c>
      <c r="F728" s="20" t="s">
        <v>1588</v>
      </c>
      <c r="G728" s="21"/>
      <c r="H728" s="12"/>
    </row>
    <row r="729" spans="1:8" ht="30">
      <c r="A729" t="str">
        <f t="shared" si="11"/>
        <v>1626120100194021</v>
      </c>
      <c r="B729" s="32" t="s">
        <v>2675</v>
      </c>
      <c r="C729" s="4" t="s">
        <v>2676</v>
      </c>
      <c r="D729" s="3" t="s">
        <v>2422</v>
      </c>
      <c r="E729" s="19" t="s">
        <v>463</v>
      </c>
      <c r="F729" s="20" t="s">
        <v>767</v>
      </c>
      <c r="G729" s="21"/>
      <c r="H729" s="12"/>
    </row>
    <row r="730" spans="1:8" ht="45">
      <c r="A730" t="str">
        <f t="shared" si="11"/>
        <v>1641030100194031</v>
      </c>
      <c r="B730" s="32" t="s">
        <v>2677</v>
      </c>
      <c r="C730" s="4" t="s">
        <v>2678</v>
      </c>
      <c r="D730" s="3" t="s">
        <v>2422</v>
      </c>
      <c r="E730" s="19" t="s">
        <v>1607</v>
      </c>
      <c r="F730" s="20" t="s">
        <v>1608</v>
      </c>
      <c r="G730" s="21"/>
      <c r="H730" s="12"/>
    </row>
    <row r="731" spans="1:8" ht="90">
      <c r="A731" t="str">
        <f t="shared" si="11"/>
        <v>1646041201119021</v>
      </c>
      <c r="B731" s="32" t="s">
        <v>2679</v>
      </c>
      <c r="C731" s="4" t="s">
        <v>2680</v>
      </c>
      <c r="D731" s="3" t="s">
        <v>2422</v>
      </c>
      <c r="E731" s="19" t="s">
        <v>380</v>
      </c>
      <c r="F731" s="20" t="s">
        <v>1583</v>
      </c>
      <c r="G731" s="21"/>
      <c r="H731" s="12"/>
    </row>
    <row r="732" spans="1:8" ht="75">
      <c r="A732" t="str">
        <f t="shared" si="11"/>
        <v>1647060700493011</v>
      </c>
      <c r="B732" s="32" t="s">
        <v>2681</v>
      </c>
      <c r="C732" s="4" t="s">
        <v>2682</v>
      </c>
      <c r="D732" s="3" t="s">
        <v>2422</v>
      </c>
      <c r="E732" s="19" t="s">
        <v>512</v>
      </c>
      <c r="F732" s="20" t="s">
        <v>1857</v>
      </c>
      <c r="G732" s="21"/>
      <c r="H732" s="12"/>
    </row>
    <row r="733" spans="1:8" ht="60">
      <c r="A733" t="str">
        <f t="shared" si="11"/>
        <v>1649010200532011</v>
      </c>
      <c r="B733" s="32" t="s">
        <v>2683</v>
      </c>
      <c r="C733" s="4" t="s">
        <v>2684</v>
      </c>
      <c r="D733" s="3" t="s">
        <v>2422</v>
      </c>
      <c r="E733" s="19" t="s">
        <v>524</v>
      </c>
      <c r="F733" s="20" t="s">
        <v>2685</v>
      </c>
      <c r="G733" s="21"/>
      <c r="H733" s="12"/>
    </row>
    <row r="734" spans="1:8" ht="45">
      <c r="A734" t="str">
        <f t="shared" si="11"/>
        <v>1649010400532022</v>
      </c>
      <c r="B734" s="32" t="s">
        <v>2686</v>
      </c>
      <c r="C734" s="4" t="s">
        <v>2687</v>
      </c>
      <c r="D734" s="3" t="s">
        <v>2422</v>
      </c>
      <c r="E734" s="19" t="s">
        <v>2688</v>
      </c>
      <c r="F734" s="20" t="s">
        <v>2689</v>
      </c>
      <c r="G734" s="21"/>
      <c r="H734" s="12"/>
    </row>
    <row r="735" spans="1:8" ht="75">
      <c r="A735" t="str">
        <f t="shared" si="11"/>
        <v>1649010401493011</v>
      </c>
      <c r="B735" s="32" t="s">
        <v>2690</v>
      </c>
      <c r="C735" s="4" t="s">
        <v>2691</v>
      </c>
      <c r="D735" s="3" t="s">
        <v>2422</v>
      </c>
      <c r="E735" s="19" t="s">
        <v>512</v>
      </c>
      <c r="F735" s="20" t="s">
        <v>1857</v>
      </c>
      <c r="G735" s="21"/>
      <c r="H735" s="12"/>
    </row>
    <row r="736" spans="1:8" ht="45">
      <c r="A736" t="str">
        <f t="shared" si="11"/>
        <v>1649010403532022</v>
      </c>
      <c r="B736" s="32" t="s">
        <v>2692</v>
      </c>
      <c r="C736" s="4" t="s">
        <v>2693</v>
      </c>
      <c r="D736" s="3" t="s">
        <v>2422</v>
      </c>
      <c r="E736" s="19" t="s">
        <v>2688</v>
      </c>
      <c r="F736" s="20" t="s">
        <v>2689</v>
      </c>
      <c r="G736" s="21"/>
      <c r="H736" s="12"/>
    </row>
    <row r="737" spans="1:8" ht="45">
      <c r="A737" t="str">
        <f t="shared" si="11"/>
        <v>1649010404532022</v>
      </c>
      <c r="B737" s="32" t="s">
        <v>2694</v>
      </c>
      <c r="C737" s="4" t="s">
        <v>2687</v>
      </c>
      <c r="D737" s="3" t="s">
        <v>2422</v>
      </c>
      <c r="E737" s="19" t="s">
        <v>2688</v>
      </c>
      <c r="F737" s="20" t="s">
        <v>2689</v>
      </c>
      <c r="G737" s="21"/>
      <c r="H737" s="12"/>
    </row>
    <row r="738" spans="1:8" ht="90">
      <c r="A738" t="str">
        <f t="shared" si="11"/>
        <v>1650050202274011</v>
      </c>
      <c r="B738" s="32" t="s">
        <v>2695</v>
      </c>
      <c r="C738" s="4" t="s">
        <v>2696</v>
      </c>
      <c r="D738" s="3" t="s">
        <v>2422</v>
      </c>
      <c r="E738" s="19" t="s">
        <v>420</v>
      </c>
      <c r="F738" s="20" t="s">
        <v>1693</v>
      </c>
      <c r="G738" s="21"/>
      <c r="H738" s="12"/>
    </row>
    <row r="739" spans="1:8" ht="75">
      <c r="A739" t="str">
        <f t="shared" si="11"/>
        <v>1650060213274032</v>
      </c>
      <c r="B739" s="32" t="s">
        <v>2697</v>
      </c>
      <c r="C739" s="4" t="s">
        <v>2698</v>
      </c>
      <c r="D739" s="3" t="s">
        <v>2422</v>
      </c>
      <c r="E739" s="19" t="s">
        <v>1315</v>
      </c>
      <c r="F739" s="20" t="s">
        <v>1316</v>
      </c>
      <c r="G739" s="21"/>
      <c r="H739" s="12"/>
    </row>
    <row r="740" spans="1:8" ht="60">
      <c r="A740" t="str">
        <f t="shared" si="11"/>
        <v>1650060500274021</v>
      </c>
      <c r="B740" s="32" t="s">
        <v>2699</v>
      </c>
      <c r="C740" s="4" t="s">
        <v>2700</v>
      </c>
      <c r="D740" s="3" t="s">
        <v>2422</v>
      </c>
      <c r="E740" s="19" t="s">
        <v>513</v>
      </c>
      <c r="F740" s="20" t="s">
        <v>1997</v>
      </c>
      <c r="G740" s="21"/>
      <c r="H740" s="12"/>
    </row>
    <row r="741" spans="1:8" ht="75">
      <c r="A741" t="str">
        <f t="shared" si="11"/>
        <v>1650091300272041</v>
      </c>
      <c r="B741" s="32" t="s">
        <v>2701</v>
      </c>
      <c r="C741" s="4" t="s">
        <v>2702</v>
      </c>
      <c r="D741" s="3" t="s">
        <v>2422</v>
      </c>
      <c r="E741" s="19" t="s">
        <v>502</v>
      </c>
      <c r="F741" s="20" t="s">
        <v>2703</v>
      </c>
      <c r="G741" s="21"/>
      <c r="H741" s="12"/>
    </row>
    <row r="742" spans="1:8" ht="45">
      <c r="A742" t="str">
        <f t="shared" si="11"/>
        <v>1652020301113071</v>
      </c>
      <c r="B742" s="32" t="s">
        <v>2704</v>
      </c>
      <c r="C742" s="4" t="s">
        <v>2705</v>
      </c>
      <c r="D742" s="3" t="s">
        <v>2422</v>
      </c>
      <c r="E742" s="19" t="s">
        <v>390</v>
      </c>
      <c r="F742" s="20" t="s">
        <v>2046</v>
      </c>
      <c r="G742" s="21"/>
      <c r="H742" s="12"/>
    </row>
    <row r="743" spans="1:8" ht="75">
      <c r="A743" t="str">
        <f t="shared" si="11"/>
        <v>1652020501111021</v>
      </c>
      <c r="B743" s="32" t="s">
        <v>2706</v>
      </c>
      <c r="C743" s="4" t="s">
        <v>2707</v>
      </c>
      <c r="D743" s="3" t="s">
        <v>2422</v>
      </c>
      <c r="E743" s="19" t="s">
        <v>377</v>
      </c>
      <c r="F743" s="20" t="s">
        <v>663</v>
      </c>
      <c r="G743" s="21"/>
      <c r="H743" s="12"/>
    </row>
    <row r="744" spans="1:8" ht="60">
      <c r="A744" t="str">
        <f t="shared" si="11"/>
        <v>1652020900531031</v>
      </c>
      <c r="B744" s="32" t="s">
        <v>2708</v>
      </c>
      <c r="C744" s="4" t="s">
        <v>2709</v>
      </c>
      <c r="D744" s="3" t="s">
        <v>2422</v>
      </c>
      <c r="E744" s="19" t="s">
        <v>522</v>
      </c>
      <c r="F744" s="20" t="s">
        <v>2710</v>
      </c>
      <c r="G744" s="21"/>
      <c r="H744" s="12"/>
    </row>
    <row r="745" spans="1:8" ht="60">
      <c r="A745" t="str">
        <f t="shared" si="11"/>
        <v>1652020901531031</v>
      </c>
      <c r="B745" s="32" t="s">
        <v>2711</v>
      </c>
      <c r="C745" s="4" t="s">
        <v>2709</v>
      </c>
      <c r="D745" s="3" t="s">
        <v>2422</v>
      </c>
      <c r="E745" s="19" t="s">
        <v>522</v>
      </c>
      <c r="F745" s="20" t="s">
        <v>2710</v>
      </c>
      <c r="G745" s="21"/>
      <c r="H745" s="12"/>
    </row>
    <row r="746" spans="1:8" ht="75">
      <c r="A746" t="str">
        <f t="shared" si="11"/>
        <v>1703010401194091</v>
      </c>
      <c r="B746" s="32" t="s">
        <v>2712</v>
      </c>
      <c r="C746" s="4" t="s">
        <v>2713</v>
      </c>
      <c r="D746" s="3" t="s">
        <v>2422</v>
      </c>
      <c r="E746" s="19" t="s">
        <v>2055</v>
      </c>
      <c r="F746" s="20" t="s">
        <v>2056</v>
      </c>
      <c r="G746" s="21"/>
      <c r="H746" s="12"/>
    </row>
    <row r="747" spans="1:8" ht="60">
      <c r="A747" t="str">
        <f t="shared" si="11"/>
        <v>1713100301273091</v>
      </c>
      <c r="B747" s="32" t="s">
        <v>2714</v>
      </c>
      <c r="C747" s="4" t="s">
        <v>2715</v>
      </c>
      <c r="D747" s="3" t="s">
        <v>2422</v>
      </c>
      <c r="E747" s="19" t="s">
        <v>2065</v>
      </c>
      <c r="F747" s="20" t="s">
        <v>2066</v>
      </c>
      <c r="G747" s="21"/>
      <c r="H747" s="12"/>
    </row>
    <row r="748" spans="1:8" ht="120">
      <c r="A748" t="str">
        <f t="shared" si="11"/>
        <v>1713100303273091</v>
      </c>
      <c r="B748" s="32" t="s">
        <v>2716</v>
      </c>
      <c r="C748" s="4" t="s">
        <v>2717</v>
      </c>
      <c r="D748" s="3" t="s">
        <v>2422</v>
      </c>
      <c r="E748" s="19" t="s">
        <v>2065</v>
      </c>
      <c r="F748" s="20" t="s">
        <v>2066</v>
      </c>
      <c r="G748" s="21"/>
      <c r="H748" s="12"/>
    </row>
    <row r="749" spans="1:8" ht="120">
      <c r="A749" t="str">
        <f t="shared" si="11"/>
        <v>1713100304273091</v>
      </c>
      <c r="B749" s="32" t="s">
        <v>2718</v>
      </c>
      <c r="C749" s="4" t="s">
        <v>2717</v>
      </c>
      <c r="D749" s="3" t="s">
        <v>2422</v>
      </c>
      <c r="E749" s="19" t="s">
        <v>2065</v>
      </c>
      <c r="F749" s="20" t="s">
        <v>2066</v>
      </c>
      <c r="G749" s="21"/>
      <c r="H749" s="12"/>
    </row>
    <row r="750" spans="1:8" ht="60">
      <c r="A750" t="str">
        <f t="shared" si="11"/>
        <v>1713100305273091</v>
      </c>
      <c r="B750" s="32" t="s">
        <v>2719</v>
      </c>
      <c r="C750" s="4" t="s">
        <v>2720</v>
      </c>
      <c r="D750" s="3" t="s">
        <v>2422</v>
      </c>
      <c r="E750" s="19" t="s">
        <v>2065</v>
      </c>
      <c r="F750" s="20" t="s">
        <v>2066</v>
      </c>
      <c r="G750" s="21"/>
      <c r="H750" s="12"/>
    </row>
    <row r="751" spans="1:8" ht="75">
      <c r="A751" t="str">
        <f t="shared" si="11"/>
        <v>1713129901259031</v>
      </c>
      <c r="B751" s="32" t="s">
        <v>2721</v>
      </c>
      <c r="C751" s="4" t="s">
        <v>2722</v>
      </c>
      <c r="D751" s="3" t="s">
        <v>2422</v>
      </c>
      <c r="E751" s="19" t="s">
        <v>1000</v>
      </c>
      <c r="F751" s="20" t="s">
        <v>1001</v>
      </c>
      <c r="G751" s="21"/>
      <c r="H751" s="12"/>
    </row>
    <row r="752" spans="1:8" ht="75">
      <c r="A752" t="str">
        <f t="shared" si="11"/>
        <v>1713129902259031</v>
      </c>
      <c r="B752" s="32" t="s">
        <v>2723</v>
      </c>
      <c r="C752" s="4" t="s">
        <v>2722</v>
      </c>
      <c r="D752" s="3" t="s">
        <v>2422</v>
      </c>
      <c r="E752" s="19" t="s">
        <v>1000</v>
      </c>
      <c r="F752" s="20" t="s">
        <v>1001</v>
      </c>
      <c r="G752" s="21"/>
      <c r="H752" s="12"/>
    </row>
    <row r="753" spans="1:8" ht="75">
      <c r="A753" t="str">
        <f t="shared" si="11"/>
        <v>1715020101173022</v>
      </c>
      <c r="B753" s="32" t="s">
        <v>2724</v>
      </c>
      <c r="C753" s="4" t="s">
        <v>2725</v>
      </c>
      <c r="D753" s="3" t="s">
        <v>2422</v>
      </c>
      <c r="E753" s="19" t="s">
        <v>2079</v>
      </c>
      <c r="F753" s="20" t="s">
        <v>2080</v>
      </c>
      <c r="G753" s="21"/>
      <c r="H753" s="12"/>
    </row>
    <row r="754" spans="1:8" ht="60">
      <c r="A754" t="str">
        <f t="shared" si="11"/>
        <v>1722030200232011</v>
      </c>
      <c r="B754" s="32" t="s">
        <v>2726</v>
      </c>
      <c r="C754" s="4" t="s">
        <v>2727</v>
      </c>
      <c r="D754" s="3" t="s">
        <v>2422</v>
      </c>
      <c r="E754" s="19" t="s">
        <v>413</v>
      </c>
      <c r="F754" s="20" t="s">
        <v>2111</v>
      </c>
      <c r="G754" s="21"/>
      <c r="H754" s="12"/>
    </row>
    <row r="755" spans="1:8" ht="105">
      <c r="A755" t="str">
        <f t="shared" si="11"/>
        <v>1731050701399032</v>
      </c>
      <c r="B755" s="32" t="s">
        <v>2728</v>
      </c>
      <c r="C755" s="4" t="s">
        <v>2729</v>
      </c>
      <c r="D755" s="3" t="s">
        <v>2422</v>
      </c>
      <c r="E755" s="19" t="s">
        <v>2730</v>
      </c>
      <c r="F755" s="20" t="s">
        <v>2731</v>
      </c>
      <c r="G755" s="21"/>
      <c r="H755" s="12"/>
    </row>
    <row r="756" spans="1:8" ht="60">
      <c r="A756" t="str">
        <f t="shared" si="11"/>
        <v>1743010300331099</v>
      </c>
      <c r="B756" s="32" t="s">
        <v>2732</v>
      </c>
      <c r="C756" s="4" t="s">
        <v>2733</v>
      </c>
      <c r="D756" s="3" t="s">
        <v>2422</v>
      </c>
      <c r="E756" s="19" t="s">
        <v>2145</v>
      </c>
      <c r="F756" s="20" t="s">
        <v>2146</v>
      </c>
      <c r="G756" s="21"/>
      <c r="H756" s="12"/>
    </row>
    <row r="757" spans="1:8" ht="60">
      <c r="A757" t="str">
        <f t="shared" si="11"/>
        <v>1743010302331012</v>
      </c>
      <c r="B757" s="32" t="s">
        <v>2734</v>
      </c>
      <c r="C757" s="4" t="s">
        <v>2733</v>
      </c>
      <c r="D757" s="3" t="s">
        <v>2422</v>
      </c>
      <c r="E757" s="19" t="s">
        <v>2735</v>
      </c>
      <c r="F757" s="20" t="s">
        <v>2736</v>
      </c>
      <c r="G757" s="21"/>
      <c r="H757" s="12"/>
    </row>
    <row r="758" spans="1:8" ht="60">
      <c r="A758" t="str">
        <f t="shared" si="11"/>
        <v>1743010600194092</v>
      </c>
      <c r="B758" s="32" t="s">
        <v>2737</v>
      </c>
      <c r="C758" s="4" t="s">
        <v>2738</v>
      </c>
      <c r="D758" s="3" t="s">
        <v>2422</v>
      </c>
      <c r="E758" s="19" t="s">
        <v>2149</v>
      </c>
      <c r="F758" s="20" t="s">
        <v>2150</v>
      </c>
      <c r="G758" s="21"/>
      <c r="H758" s="12"/>
    </row>
    <row r="759" spans="1:8" ht="75">
      <c r="A759" t="str">
        <f t="shared" si="11"/>
        <v>1743011202339032</v>
      </c>
      <c r="B759" s="32" t="s">
        <v>2739</v>
      </c>
      <c r="C759" s="4" t="s">
        <v>2740</v>
      </c>
      <c r="D759" s="3" t="s">
        <v>2422</v>
      </c>
      <c r="E759" s="19" t="s">
        <v>2175</v>
      </c>
      <c r="F759" s="20" t="s">
        <v>2176</v>
      </c>
      <c r="G759" s="21"/>
      <c r="H759" s="12"/>
    </row>
    <row r="760" spans="1:8" ht="75">
      <c r="A760" t="str">
        <f t="shared" si="11"/>
        <v>1743011600151199</v>
      </c>
      <c r="B760" s="32" t="s">
        <v>2741</v>
      </c>
      <c r="C760" s="4" t="s">
        <v>2742</v>
      </c>
      <c r="D760" s="3" t="s">
        <v>2422</v>
      </c>
      <c r="E760" s="19" t="s">
        <v>1124</v>
      </c>
      <c r="F760" s="20" t="s">
        <v>1125</v>
      </c>
      <c r="G760" s="21"/>
      <c r="H760" s="12"/>
    </row>
    <row r="761" spans="1:8" ht="75">
      <c r="A761" t="str">
        <f t="shared" si="11"/>
        <v>1743011601151199</v>
      </c>
      <c r="B761" s="32" t="s">
        <v>2743</v>
      </c>
      <c r="C761" s="4" t="s">
        <v>2744</v>
      </c>
      <c r="D761" s="3" t="s">
        <v>2422</v>
      </c>
      <c r="E761" s="19" t="s">
        <v>1124</v>
      </c>
      <c r="F761" s="20" t="s">
        <v>1125</v>
      </c>
      <c r="G761" s="21"/>
      <c r="H761" s="12"/>
    </row>
    <row r="762" spans="1:8" ht="75">
      <c r="A762" t="str">
        <f t="shared" si="11"/>
        <v>1743020100332021</v>
      </c>
      <c r="B762" s="32" t="s">
        <v>2745</v>
      </c>
      <c r="C762" s="4" t="s">
        <v>2746</v>
      </c>
      <c r="D762" s="3" t="s">
        <v>2422</v>
      </c>
      <c r="E762" s="19" t="s">
        <v>2194</v>
      </c>
      <c r="F762" s="20" t="s">
        <v>2195</v>
      </c>
      <c r="G762" s="21"/>
      <c r="H762" s="12"/>
    </row>
    <row r="763" spans="1:8" ht="60">
      <c r="A763" t="str">
        <f t="shared" si="11"/>
        <v>1743020112331021</v>
      </c>
      <c r="B763" s="32" t="s">
        <v>2747</v>
      </c>
      <c r="C763" s="4" t="s">
        <v>2748</v>
      </c>
      <c r="D763" s="3" t="s">
        <v>2422</v>
      </c>
      <c r="E763" s="19" t="s">
        <v>2198</v>
      </c>
      <c r="F763" s="20" t="s">
        <v>2749</v>
      </c>
      <c r="G763" s="21"/>
      <c r="H763" s="12"/>
    </row>
    <row r="764" spans="1:8" ht="90">
      <c r="A764" t="str">
        <f t="shared" si="11"/>
        <v>1743030200119161</v>
      </c>
      <c r="B764" s="32" t="s">
        <v>2750</v>
      </c>
      <c r="C764" s="4" t="s">
        <v>2751</v>
      </c>
      <c r="D764" s="3" t="s">
        <v>2422</v>
      </c>
      <c r="E764" s="19" t="s">
        <v>2222</v>
      </c>
      <c r="F764" s="20" t="s">
        <v>2223</v>
      </c>
      <c r="G764" s="21"/>
      <c r="H764" s="12"/>
    </row>
    <row r="765" spans="1:8" ht="90">
      <c r="A765" t="str">
        <f>CONCATENATE(B765,E765)</f>
        <v>0846041502471011</v>
      </c>
      <c r="B765" s="31" t="s">
        <v>2339</v>
      </c>
      <c r="C765" s="10" t="s">
        <v>2340</v>
      </c>
      <c r="D765" s="6" t="s">
        <v>2230</v>
      </c>
      <c r="E765" s="11" t="s">
        <v>490</v>
      </c>
      <c r="F765" s="12" t="s">
        <v>2752</v>
      </c>
      <c r="G765" s="8" t="s">
        <v>2753</v>
      </c>
      <c r="H765" s="9" t="s">
        <v>2343</v>
      </c>
    </row>
    <row r="766" spans="1:8" ht="30">
      <c r="A766" t="str">
        <f t="shared" ref="A766:A829" si="12">CONCATENATE(B766,E766)</f>
        <v>0815130103173010</v>
      </c>
      <c r="B766" s="31" t="s">
        <v>2279</v>
      </c>
      <c r="C766" s="10" t="s">
        <v>2280</v>
      </c>
      <c r="D766" s="6" t="s">
        <v>2230</v>
      </c>
      <c r="E766" s="11" t="s">
        <v>2754</v>
      </c>
      <c r="F766" s="12" t="s">
        <v>2755</v>
      </c>
      <c r="G766" s="8" t="s">
        <v>2753</v>
      </c>
      <c r="H766" s="9" t="s">
        <v>2283</v>
      </c>
    </row>
    <row r="767" spans="1:8" ht="105">
      <c r="A767" t="str">
        <f t="shared" si="12"/>
        <v>0511020314151151</v>
      </c>
      <c r="B767" s="31" t="s">
        <v>1116</v>
      </c>
      <c r="C767" s="10" t="s">
        <v>1117</v>
      </c>
      <c r="D767" s="9" t="s">
        <v>612</v>
      </c>
      <c r="E767" s="11" t="s">
        <v>407</v>
      </c>
      <c r="F767" s="12" t="s">
        <v>1079</v>
      </c>
      <c r="G767" s="8" t="s">
        <v>2753</v>
      </c>
      <c r="H767" s="9" t="s">
        <v>1118</v>
      </c>
    </row>
    <row r="768" spans="1:8" ht="60">
      <c r="A768" t="str">
        <f t="shared" si="12"/>
        <v>0552030202151151</v>
      </c>
      <c r="B768" s="31" t="s">
        <v>1266</v>
      </c>
      <c r="C768" s="10" t="s">
        <v>1267</v>
      </c>
      <c r="D768" s="9" t="s">
        <v>612</v>
      </c>
      <c r="E768" s="11" t="s">
        <v>407</v>
      </c>
      <c r="F768" s="12" t="s">
        <v>1079</v>
      </c>
      <c r="G768" s="8" t="s">
        <v>2753</v>
      </c>
      <c r="H768" s="9" t="s">
        <v>1269</v>
      </c>
    </row>
    <row r="769" spans="1:8" ht="60">
      <c r="A769" t="str">
        <f t="shared" si="12"/>
        <v>0552040103151151</v>
      </c>
      <c r="B769" s="31" t="s">
        <v>1276</v>
      </c>
      <c r="C769" s="10" t="s">
        <v>1277</v>
      </c>
      <c r="D769" s="9" t="s">
        <v>612</v>
      </c>
      <c r="E769" s="11" t="s">
        <v>407</v>
      </c>
      <c r="F769" s="12" t="s">
        <v>1079</v>
      </c>
      <c r="G769" s="8" t="s">
        <v>2753</v>
      </c>
      <c r="H769" s="9" t="s">
        <v>1278</v>
      </c>
    </row>
    <row r="770" spans="1:8" ht="60">
      <c r="A770" t="str">
        <f t="shared" si="12"/>
        <v>0552040103431011</v>
      </c>
      <c r="B770" s="31" t="s">
        <v>1276</v>
      </c>
      <c r="C770" s="10" t="s">
        <v>1277</v>
      </c>
      <c r="D770" s="9" t="s">
        <v>612</v>
      </c>
      <c r="E770" s="11" t="s">
        <v>480</v>
      </c>
      <c r="F770" s="12" t="s">
        <v>2601</v>
      </c>
      <c r="G770" s="8" t="s">
        <v>2753</v>
      </c>
      <c r="H770" s="9" t="s">
        <v>1278</v>
      </c>
    </row>
    <row r="771" spans="1:8" ht="60">
      <c r="A771" t="str">
        <f t="shared" si="12"/>
        <v>0552040103439031</v>
      </c>
      <c r="B771" s="31" t="s">
        <v>1276</v>
      </c>
      <c r="C771" s="10" t="s">
        <v>1277</v>
      </c>
      <c r="D771" s="9" t="s">
        <v>612</v>
      </c>
      <c r="E771" s="11" t="s">
        <v>1071</v>
      </c>
      <c r="F771" s="12" t="s">
        <v>1072</v>
      </c>
      <c r="G771" s="8" t="s">
        <v>2753</v>
      </c>
      <c r="H771" s="9" t="s">
        <v>1278</v>
      </c>
    </row>
    <row r="772" spans="1:8" ht="60">
      <c r="A772" t="str">
        <f t="shared" si="12"/>
        <v>0648050802519198</v>
      </c>
      <c r="B772" s="31" t="s">
        <v>1918</v>
      </c>
      <c r="C772" s="10" t="s">
        <v>1919</v>
      </c>
      <c r="D772" s="9" t="s">
        <v>612</v>
      </c>
      <c r="E772" s="11" t="s">
        <v>2756</v>
      </c>
      <c r="F772" s="12" t="s">
        <v>2757</v>
      </c>
      <c r="G772" s="8" t="s">
        <v>2753</v>
      </c>
      <c r="H772" s="9" t="s">
        <v>1921</v>
      </c>
    </row>
    <row r="773" spans="1:8" ht="105">
      <c r="A773" t="str">
        <f t="shared" si="12"/>
        <v>0647060306514122</v>
      </c>
      <c r="B773" s="31" t="s">
        <v>1771</v>
      </c>
      <c r="C773" s="10" t="s">
        <v>1772</v>
      </c>
      <c r="D773" s="9" t="s">
        <v>612</v>
      </c>
      <c r="E773" s="11" t="s">
        <v>1850</v>
      </c>
      <c r="F773" s="12" t="s">
        <v>2758</v>
      </c>
      <c r="G773" s="8" t="s">
        <v>2753</v>
      </c>
      <c r="H773" s="9" t="s">
        <v>1773</v>
      </c>
    </row>
    <row r="774" spans="1:8" ht="75">
      <c r="A774" t="str">
        <f t="shared" si="12"/>
        <v>0647060427412031</v>
      </c>
      <c r="B774" s="31" t="s">
        <v>1824</v>
      </c>
      <c r="C774" s="10" t="s">
        <v>1825</v>
      </c>
      <c r="D774" s="9" t="s">
        <v>612</v>
      </c>
      <c r="E774" s="11" t="s">
        <v>1796</v>
      </c>
      <c r="F774" s="12" t="s">
        <v>1797</v>
      </c>
      <c r="G774" s="8" t="s">
        <v>2753</v>
      </c>
      <c r="H774" s="9" t="s">
        <v>1828</v>
      </c>
    </row>
    <row r="775" spans="1:8" ht="105">
      <c r="A775" t="str">
        <f t="shared" si="12"/>
        <v>0647060415435081</v>
      </c>
      <c r="B775" s="31" t="s">
        <v>1794</v>
      </c>
      <c r="C775" s="10" t="s">
        <v>1795</v>
      </c>
      <c r="D775" s="9" t="s">
        <v>612</v>
      </c>
      <c r="E775" s="11" t="s">
        <v>2759</v>
      </c>
      <c r="F775" s="12" t="s">
        <v>2760</v>
      </c>
      <c r="G775" s="8" t="s">
        <v>2753</v>
      </c>
      <c r="H775" s="9" t="s">
        <v>1798</v>
      </c>
    </row>
    <row r="776" spans="1:8" ht="60">
      <c r="A776" t="str">
        <f t="shared" si="12"/>
        <v>0612050103513011</v>
      </c>
      <c r="B776" s="31" t="s">
        <v>1411</v>
      </c>
      <c r="C776" s="10" t="s">
        <v>1412</v>
      </c>
      <c r="D776" s="9" t="s">
        <v>612</v>
      </c>
      <c r="E776" s="11" t="s">
        <v>2761</v>
      </c>
      <c r="F776" s="12" t="s">
        <v>2762</v>
      </c>
      <c r="G776" s="8" t="s">
        <v>2753</v>
      </c>
      <c r="H776" s="9" t="s">
        <v>1413</v>
      </c>
    </row>
    <row r="777" spans="1:8" ht="90">
      <c r="A777" t="str">
        <f t="shared" si="12"/>
        <v>0615040106492094</v>
      </c>
      <c r="B777" s="31" t="s">
        <v>1479</v>
      </c>
      <c r="C777" s="10" t="s">
        <v>1480</v>
      </c>
      <c r="D777" s="9" t="s">
        <v>612</v>
      </c>
      <c r="E777" s="11" t="s">
        <v>556</v>
      </c>
      <c r="F777" s="12" t="s">
        <v>1690</v>
      </c>
      <c r="G777" s="8" t="s">
        <v>2753</v>
      </c>
      <c r="H777" s="9" t="s">
        <v>1483</v>
      </c>
    </row>
    <row r="778" spans="1:8" ht="90">
      <c r="A778" t="str">
        <f t="shared" si="12"/>
        <v>0615040106499071</v>
      </c>
      <c r="B778" s="31" t="s">
        <v>1479</v>
      </c>
      <c r="C778" s="10" t="s">
        <v>1480</v>
      </c>
      <c r="D778" s="9" t="s">
        <v>612</v>
      </c>
      <c r="E778" s="11" t="s">
        <v>562</v>
      </c>
      <c r="F778" s="12" t="s">
        <v>1659</v>
      </c>
      <c r="G778" s="8" t="s">
        <v>2753</v>
      </c>
      <c r="H778" s="9" t="s">
        <v>1483</v>
      </c>
    </row>
    <row r="779" spans="1:8" ht="75">
      <c r="A779" t="str">
        <f t="shared" si="12"/>
        <v>0511020202151151</v>
      </c>
      <c r="B779" s="31" t="s">
        <v>1103</v>
      </c>
      <c r="C779" s="10" t="s">
        <v>1104</v>
      </c>
      <c r="D779" s="9" t="s">
        <v>612</v>
      </c>
      <c r="E779" s="11" t="s">
        <v>407</v>
      </c>
      <c r="F779" s="12" t="s">
        <v>1079</v>
      </c>
      <c r="G779" s="8" t="s">
        <v>2753</v>
      </c>
      <c r="H779" s="9" t="s">
        <v>1105</v>
      </c>
    </row>
    <row r="780" spans="1:8" ht="60">
      <c r="A780" t="str">
        <f t="shared" si="12"/>
        <v>0552020101151151</v>
      </c>
      <c r="B780" s="31" t="s">
        <v>1234</v>
      </c>
      <c r="C780" s="10" t="s">
        <v>1235</v>
      </c>
      <c r="D780" s="9" t="s">
        <v>612</v>
      </c>
      <c r="E780" s="11" t="s">
        <v>407</v>
      </c>
      <c r="F780" s="12" t="s">
        <v>1079</v>
      </c>
      <c r="G780" s="8" t="s">
        <v>2753</v>
      </c>
      <c r="H780" s="9" t="s">
        <v>1236</v>
      </c>
    </row>
    <row r="781" spans="1:8" ht="30">
      <c r="A781" t="str">
        <f t="shared" si="12"/>
        <v>0648070303473012</v>
      </c>
      <c r="B781" s="31" t="s">
        <v>1930</v>
      </c>
      <c r="C781" s="10" t="s">
        <v>1931</v>
      </c>
      <c r="D781" s="9" t="s">
        <v>612</v>
      </c>
      <c r="E781" s="11" t="s">
        <v>2763</v>
      </c>
      <c r="F781" s="12" t="s">
        <v>2764</v>
      </c>
      <c r="G781" s="8" t="s">
        <v>2753</v>
      </c>
      <c r="H781" s="9" t="s">
        <v>1933</v>
      </c>
    </row>
    <row r="782" spans="1:8">
      <c r="A782" t="str">
        <f t="shared" si="12"/>
        <v>0646020117473012</v>
      </c>
      <c r="B782" s="31" t="s">
        <v>1630</v>
      </c>
      <c r="C782" s="10" t="s">
        <v>1621</v>
      </c>
      <c r="D782" s="9" t="s">
        <v>612</v>
      </c>
      <c r="E782" s="11" t="s">
        <v>2763</v>
      </c>
      <c r="F782" s="12" t="s">
        <v>2764</v>
      </c>
      <c r="G782" s="8" t="s">
        <v>2753</v>
      </c>
      <c r="H782" s="9" t="s">
        <v>1631</v>
      </c>
    </row>
    <row r="783" spans="1:8" ht="30">
      <c r="A783" t="str">
        <f t="shared" si="12"/>
        <v>0646020111473012</v>
      </c>
      <c r="B783" s="31" t="s">
        <v>1624</v>
      </c>
      <c r="C783" s="10" t="s">
        <v>1625</v>
      </c>
      <c r="D783" s="9" t="s">
        <v>612</v>
      </c>
      <c r="E783" s="11" t="s">
        <v>2763</v>
      </c>
      <c r="F783" s="12" t="s">
        <v>2765</v>
      </c>
      <c r="G783" s="8" t="s">
        <v>2753</v>
      </c>
      <c r="H783" s="9" t="s">
        <v>1626</v>
      </c>
    </row>
    <row r="784" spans="1:8" ht="75">
      <c r="A784" t="str">
        <f t="shared" si="12"/>
        <v>0511100303151151</v>
      </c>
      <c r="B784" s="31" t="s">
        <v>1183</v>
      </c>
      <c r="C784" s="10" t="s">
        <v>1184</v>
      </c>
      <c r="D784" s="9" t="s">
        <v>612</v>
      </c>
      <c r="E784" s="11" t="s">
        <v>407</v>
      </c>
      <c r="F784" s="12" t="s">
        <v>1079</v>
      </c>
      <c r="G784" s="8" t="s">
        <v>2753</v>
      </c>
      <c r="H784" s="9" t="s">
        <v>1185</v>
      </c>
    </row>
    <row r="785" spans="1:8" ht="60">
      <c r="A785" t="str">
        <f t="shared" si="12"/>
        <v>0648050307514011</v>
      </c>
      <c r="B785" s="31" t="s">
        <v>1915</v>
      </c>
      <c r="C785" s="10" t="s">
        <v>1916</v>
      </c>
      <c r="D785" s="9" t="s">
        <v>612</v>
      </c>
      <c r="E785" s="11" t="s">
        <v>2766</v>
      </c>
      <c r="F785" s="12" t="s">
        <v>2767</v>
      </c>
      <c r="G785" s="8" t="s">
        <v>2753</v>
      </c>
      <c r="H785" s="9" t="s">
        <v>1917</v>
      </c>
    </row>
    <row r="786" spans="1:8" ht="105">
      <c r="A786" t="str">
        <f t="shared" si="12"/>
        <v>0511090107151152</v>
      </c>
      <c r="B786" s="31" t="s">
        <v>1146</v>
      </c>
      <c r="C786" s="10" t="s">
        <v>1147</v>
      </c>
      <c r="D786" s="9" t="s">
        <v>612</v>
      </c>
      <c r="E786" s="11" t="s">
        <v>409</v>
      </c>
      <c r="F786" s="12" t="s">
        <v>1156</v>
      </c>
      <c r="G786" s="8" t="s">
        <v>2753</v>
      </c>
      <c r="H786" s="9" t="s">
        <v>1149</v>
      </c>
    </row>
    <row r="787" spans="1:8" ht="105">
      <c r="A787" t="str">
        <f t="shared" si="12"/>
        <v>0511090107151142</v>
      </c>
      <c r="B787" s="31" t="s">
        <v>1146</v>
      </c>
      <c r="C787" s="10" t="s">
        <v>1147</v>
      </c>
      <c r="D787" s="9" t="s">
        <v>612</v>
      </c>
      <c r="E787" s="11" t="s">
        <v>405</v>
      </c>
      <c r="F787" s="12" t="s">
        <v>1063</v>
      </c>
      <c r="G787" s="8" t="s">
        <v>2753</v>
      </c>
      <c r="H787" s="9" t="s">
        <v>1149</v>
      </c>
    </row>
    <row r="788" spans="1:8" ht="75">
      <c r="A788" t="str">
        <f t="shared" si="12"/>
        <v>0649020202533033</v>
      </c>
      <c r="B788" s="31" t="s">
        <v>1964</v>
      </c>
      <c r="C788" s="10" t="s">
        <v>1965</v>
      </c>
      <c r="D788" s="9" t="s">
        <v>612</v>
      </c>
      <c r="E788" s="11" t="s">
        <v>571</v>
      </c>
      <c r="F788" s="12" t="s">
        <v>2768</v>
      </c>
      <c r="G788" s="8" t="s">
        <v>2753</v>
      </c>
      <c r="H788" s="9" t="s">
        <v>1967</v>
      </c>
    </row>
    <row r="789" spans="1:8" ht="90">
      <c r="A789" t="str">
        <f t="shared" si="12"/>
        <v>0612050303352021</v>
      </c>
      <c r="B789" s="31" t="s">
        <v>1425</v>
      </c>
      <c r="C789" s="10" t="s">
        <v>1426</v>
      </c>
      <c r="D789" s="9" t="s">
        <v>612</v>
      </c>
      <c r="E789" s="11" t="s">
        <v>2769</v>
      </c>
      <c r="F789" s="12" t="s">
        <v>2770</v>
      </c>
      <c r="G789" s="8" t="s">
        <v>2753</v>
      </c>
      <c r="H789" s="9" t="s">
        <v>1427</v>
      </c>
    </row>
    <row r="790" spans="1:8" ht="75">
      <c r="A790" t="str">
        <f t="shared" si="12"/>
        <v>0552041102151151</v>
      </c>
      <c r="B790" s="31" t="s">
        <v>1281</v>
      </c>
      <c r="C790" s="10" t="s">
        <v>1282</v>
      </c>
      <c r="D790" s="9" t="s">
        <v>612</v>
      </c>
      <c r="E790" s="11" t="s">
        <v>407</v>
      </c>
      <c r="F790" s="12" t="s">
        <v>1079</v>
      </c>
      <c r="G790" s="8" t="s">
        <v>2753</v>
      </c>
      <c r="H790" s="9" t="s">
        <v>1283</v>
      </c>
    </row>
    <row r="791" spans="1:8" ht="105">
      <c r="A791" t="str">
        <f t="shared" si="12"/>
        <v>0511020315151151</v>
      </c>
      <c r="B791" s="31" t="s">
        <v>1119</v>
      </c>
      <c r="C791" s="10" t="s">
        <v>1120</v>
      </c>
      <c r="D791" s="9" t="s">
        <v>612</v>
      </c>
      <c r="E791" s="11" t="s">
        <v>407</v>
      </c>
      <c r="F791" s="12" t="s">
        <v>1079</v>
      </c>
      <c r="G791" s="8" t="s">
        <v>2753</v>
      </c>
      <c r="H791" s="9" t="s">
        <v>1121</v>
      </c>
    </row>
    <row r="792" spans="1:8" ht="75">
      <c r="A792" t="str">
        <f t="shared" si="12"/>
        <v>0647060515499098</v>
      </c>
      <c r="B792" s="31" t="s">
        <v>1845</v>
      </c>
      <c r="C792" s="10" t="s">
        <v>1846</v>
      </c>
      <c r="D792" s="9" t="s">
        <v>612</v>
      </c>
      <c r="E792" s="11" t="s">
        <v>1720</v>
      </c>
      <c r="F792" s="12" t="s">
        <v>2771</v>
      </c>
      <c r="G792" s="8" t="s">
        <v>2753</v>
      </c>
      <c r="H792" s="9" t="s">
        <v>1847</v>
      </c>
    </row>
    <row r="793" spans="1:8" ht="60">
      <c r="A793" t="str">
        <f t="shared" si="12"/>
        <v>0650060223274011</v>
      </c>
      <c r="B793" s="31" t="s">
        <v>2028</v>
      </c>
      <c r="C793" s="10" t="s">
        <v>2029</v>
      </c>
      <c r="D793" s="9" t="s">
        <v>612</v>
      </c>
      <c r="E793" s="11" t="s">
        <v>420</v>
      </c>
      <c r="F793" s="12" t="s">
        <v>1693</v>
      </c>
      <c r="G793" s="8" t="s">
        <v>2753</v>
      </c>
      <c r="H793" s="9" t="s">
        <v>2030</v>
      </c>
    </row>
    <row r="794" spans="1:8" ht="60">
      <c r="A794" t="str">
        <f t="shared" si="12"/>
        <v>0650060223274014</v>
      </c>
      <c r="B794" s="31" t="s">
        <v>2028</v>
      </c>
      <c r="C794" s="10" t="s">
        <v>2029</v>
      </c>
      <c r="D794" s="9" t="s">
        <v>612</v>
      </c>
      <c r="E794" s="11" t="s">
        <v>2772</v>
      </c>
      <c r="F794" s="12" t="s">
        <v>2773</v>
      </c>
      <c r="G794" s="8" t="s">
        <v>2753</v>
      </c>
      <c r="H794" s="9" t="s">
        <v>2030</v>
      </c>
    </row>
    <row r="795" spans="1:8" ht="60">
      <c r="A795" t="str">
        <f t="shared" si="12"/>
        <v>0650060223273011</v>
      </c>
      <c r="B795" s="31" t="s">
        <v>2028</v>
      </c>
      <c r="C795" s="10" t="s">
        <v>2029</v>
      </c>
      <c r="D795" s="9" t="s">
        <v>612</v>
      </c>
      <c r="E795" s="11" t="s">
        <v>2774</v>
      </c>
      <c r="F795" s="12" t="s">
        <v>2775</v>
      </c>
      <c r="G795" s="8" t="s">
        <v>2753</v>
      </c>
      <c r="H795" s="9" t="s">
        <v>2030</v>
      </c>
    </row>
    <row r="796" spans="1:8" ht="60">
      <c r="A796" t="str">
        <f t="shared" si="12"/>
        <v>0650060211274011</v>
      </c>
      <c r="B796" s="31" t="s">
        <v>2024</v>
      </c>
      <c r="C796" s="10" t="s">
        <v>2025</v>
      </c>
      <c r="D796" s="9" t="s">
        <v>612</v>
      </c>
      <c r="E796" s="11" t="s">
        <v>420</v>
      </c>
      <c r="F796" s="12" t="s">
        <v>1693</v>
      </c>
      <c r="G796" s="8" t="s">
        <v>2753</v>
      </c>
      <c r="H796" s="9" t="s">
        <v>2027</v>
      </c>
    </row>
    <row r="797" spans="1:8" ht="60">
      <c r="A797" t="str">
        <f t="shared" si="12"/>
        <v>0650060211274031</v>
      </c>
      <c r="B797" s="31" t="s">
        <v>2024</v>
      </c>
      <c r="C797" s="10" t="s">
        <v>2025</v>
      </c>
      <c r="D797" s="9" t="s">
        <v>612</v>
      </c>
      <c r="E797" s="11" t="s">
        <v>1336</v>
      </c>
      <c r="F797" s="12" t="s">
        <v>1337</v>
      </c>
      <c r="G797" s="8" t="s">
        <v>2753</v>
      </c>
      <c r="H797" s="9" t="s">
        <v>2027</v>
      </c>
    </row>
    <row r="798" spans="1:8" ht="60">
      <c r="A798" t="str">
        <f t="shared" si="12"/>
        <v>0650060211274032</v>
      </c>
      <c r="B798" s="31" t="s">
        <v>2024</v>
      </c>
      <c r="C798" s="10" t="s">
        <v>2025</v>
      </c>
      <c r="D798" s="9" t="s">
        <v>612</v>
      </c>
      <c r="E798" s="11" t="s">
        <v>1315</v>
      </c>
      <c r="F798" s="12" t="s">
        <v>1316</v>
      </c>
      <c r="G798" s="8" t="s">
        <v>2753</v>
      </c>
      <c r="H798" s="9" t="s">
        <v>2027</v>
      </c>
    </row>
    <row r="799" spans="1:8" ht="30">
      <c r="A799" t="str">
        <f t="shared" si="12"/>
        <v>0510030306151151</v>
      </c>
      <c r="B799" s="31" t="s">
        <v>1065</v>
      </c>
      <c r="C799" s="10" t="s">
        <v>1066</v>
      </c>
      <c r="D799" s="9" t="s">
        <v>612</v>
      </c>
      <c r="E799" s="11" t="s">
        <v>407</v>
      </c>
      <c r="F799" s="12" t="s">
        <v>1079</v>
      </c>
      <c r="G799" s="8" t="s">
        <v>2753</v>
      </c>
      <c r="H799" s="9" t="s">
        <v>1068</v>
      </c>
    </row>
    <row r="800" spans="1:8" ht="30">
      <c r="A800" t="str">
        <f t="shared" si="12"/>
        <v>0510030306439031</v>
      </c>
      <c r="B800" s="31" t="s">
        <v>1065</v>
      </c>
      <c r="C800" s="10" t="s">
        <v>1066</v>
      </c>
      <c r="D800" s="9" t="s">
        <v>612</v>
      </c>
      <c r="E800" s="11" t="s">
        <v>1071</v>
      </c>
      <c r="F800" s="12" t="s">
        <v>1072</v>
      </c>
      <c r="G800" s="8" t="s">
        <v>2753</v>
      </c>
      <c r="H800" s="9" t="s">
        <v>1068</v>
      </c>
    </row>
    <row r="801" spans="1:8" ht="30">
      <c r="A801" t="str">
        <f t="shared" si="12"/>
        <v>0510030306271024</v>
      </c>
      <c r="B801" s="31" t="s">
        <v>1065</v>
      </c>
      <c r="C801" s="10" t="s">
        <v>1066</v>
      </c>
      <c r="D801" s="9" t="s">
        <v>612</v>
      </c>
      <c r="E801" s="11" t="s">
        <v>416</v>
      </c>
      <c r="F801" s="12" t="s">
        <v>1374</v>
      </c>
      <c r="G801" s="8" t="s">
        <v>2753</v>
      </c>
      <c r="H801" s="9" t="s">
        <v>1068</v>
      </c>
    </row>
    <row r="802" spans="1:8" ht="30">
      <c r="A802" t="str">
        <f t="shared" si="12"/>
        <v>0510030307151151</v>
      </c>
      <c r="B802" s="31" t="s">
        <v>1069</v>
      </c>
      <c r="C802" s="10" t="s">
        <v>1070</v>
      </c>
      <c r="D802" s="9" t="s">
        <v>612</v>
      </c>
      <c r="E802" s="11" t="s">
        <v>407</v>
      </c>
      <c r="F802" s="12" t="s">
        <v>1079</v>
      </c>
      <c r="G802" s="8" t="s">
        <v>2753</v>
      </c>
      <c r="H802" s="9" t="s">
        <v>1073</v>
      </c>
    </row>
    <row r="803" spans="1:8" ht="30">
      <c r="A803" t="str">
        <f t="shared" si="12"/>
        <v>0510030308271024</v>
      </c>
      <c r="B803" s="31" t="s">
        <v>1074</v>
      </c>
      <c r="C803" s="10" t="s">
        <v>1075</v>
      </c>
      <c r="D803" s="9" t="s">
        <v>612</v>
      </c>
      <c r="E803" s="11" t="s">
        <v>416</v>
      </c>
      <c r="F803" s="12" t="s">
        <v>1374</v>
      </c>
      <c r="G803" s="8" t="s">
        <v>2753</v>
      </c>
      <c r="H803" s="9" t="s">
        <v>1076</v>
      </c>
    </row>
    <row r="804" spans="1:8" ht="60">
      <c r="A804" t="str">
        <f t="shared" si="12"/>
        <v>0509070200151151</v>
      </c>
      <c r="B804" s="31" t="s">
        <v>1061</v>
      </c>
      <c r="C804" s="10" t="s">
        <v>1062</v>
      </c>
      <c r="D804" s="9" t="s">
        <v>612</v>
      </c>
      <c r="E804" s="11" t="s">
        <v>407</v>
      </c>
      <c r="F804" s="12" t="s">
        <v>1079</v>
      </c>
      <c r="G804" s="8" t="s">
        <v>2753</v>
      </c>
      <c r="H804" s="9" t="s">
        <v>1064</v>
      </c>
    </row>
    <row r="805" spans="1:8" ht="75">
      <c r="A805" t="str">
        <f t="shared" si="12"/>
        <v>0650060502274032</v>
      </c>
      <c r="B805" s="31" t="s">
        <v>2033</v>
      </c>
      <c r="C805" s="10" t="s">
        <v>2034</v>
      </c>
      <c r="D805" s="9" t="s">
        <v>612</v>
      </c>
      <c r="E805" s="11" t="s">
        <v>1315</v>
      </c>
      <c r="F805" s="12" t="s">
        <v>2776</v>
      </c>
      <c r="G805" s="8" t="s">
        <v>2753</v>
      </c>
      <c r="H805" s="9" t="s">
        <v>2035</v>
      </c>
    </row>
    <row r="806" spans="1:8" ht="60">
      <c r="A806" t="str">
        <f t="shared" si="12"/>
        <v>0610010522274011</v>
      </c>
      <c r="B806" s="31" t="s">
        <v>1338</v>
      </c>
      <c r="C806" s="10" t="s">
        <v>1339</v>
      </c>
      <c r="D806" s="9" t="s">
        <v>612</v>
      </c>
      <c r="E806" s="11" t="s">
        <v>420</v>
      </c>
      <c r="F806" s="12" t="s">
        <v>1693</v>
      </c>
      <c r="G806" s="8" t="s">
        <v>2753</v>
      </c>
      <c r="H806" s="9" t="s">
        <v>1342</v>
      </c>
    </row>
    <row r="807" spans="1:8" ht="60">
      <c r="A807" t="str">
        <f t="shared" si="12"/>
        <v>0610010522274031</v>
      </c>
      <c r="B807" s="31" t="s">
        <v>1338</v>
      </c>
      <c r="C807" s="10" t="s">
        <v>1339</v>
      </c>
      <c r="D807" s="9" t="s">
        <v>612</v>
      </c>
      <c r="E807" s="11" t="s">
        <v>1336</v>
      </c>
      <c r="F807" s="12" t="s">
        <v>1337</v>
      </c>
      <c r="G807" s="8" t="s">
        <v>2753</v>
      </c>
      <c r="H807" s="9" t="s">
        <v>1342</v>
      </c>
    </row>
    <row r="808" spans="1:8" ht="60">
      <c r="A808" t="str">
        <f t="shared" si="12"/>
        <v>0610010522274032</v>
      </c>
      <c r="B808" s="31" t="s">
        <v>1338</v>
      </c>
      <c r="C808" s="10" t="s">
        <v>1339</v>
      </c>
      <c r="D808" s="9" t="s">
        <v>612</v>
      </c>
      <c r="E808" s="11" t="s">
        <v>1315</v>
      </c>
      <c r="F808" s="12" t="s">
        <v>1316</v>
      </c>
      <c r="G808" s="8" t="s">
        <v>2753</v>
      </c>
      <c r="H808" s="9" t="s">
        <v>1342</v>
      </c>
    </row>
    <row r="809" spans="1:8" ht="60">
      <c r="A809" t="str">
        <f t="shared" si="12"/>
        <v>0610010522271014</v>
      </c>
      <c r="B809" s="31" t="s">
        <v>1338</v>
      </c>
      <c r="C809" s="10" t="s">
        <v>1339</v>
      </c>
      <c r="D809" s="9" t="s">
        <v>612</v>
      </c>
      <c r="E809" s="11" t="s">
        <v>495</v>
      </c>
      <c r="F809" s="12" t="s">
        <v>1067</v>
      </c>
      <c r="G809" s="8" t="s">
        <v>2753</v>
      </c>
      <c r="H809" s="9" t="s">
        <v>1342</v>
      </c>
    </row>
    <row r="810" spans="1:8" ht="60">
      <c r="A810" t="str">
        <f t="shared" si="12"/>
        <v>0610010524274011</v>
      </c>
      <c r="B810" s="31" t="s">
        <v>1343</v>
      </c>
      <c r="C810" s="10" t="s">
        <v>1344</v>
      </c>
      <c r="D810" s="9" t="s">
        <v>612</v>
      </c>
      <c r="E810" s="11" t="s">
        <v>420</v>
      </c>
      <c r="F810" s="12" t="s">
        <v>2777</v>
      </c>
      <c r="G810" s="8" t="s">
        <v>2753</v>
      </c>
      <c r="H810" s="9" t="s">
        <v>1345</v>
      </c>
    </row>
    <row r="811" spans="1:8" ht="75">
      <c r="A811" t="str">
        <f t="shared" si="12"/>
        <v>0252040900434051</v>
      </c>
      <c r="B811" s="31" t="s">
        <v>657</v>
      </c>
      <c r="C811" s="10" t="s">
        <v>658</v>
      </c>
      <c r="D811" s="9" t="s">
        <v>612</v>
      </c>
      <c r="E811" s="11" t="s">
        <v>541</v>
      </c>
      <c r="F811" s="12" t="s">
        <v>685</v>
      </c>
      <c r="G811" s="8" t="s">
        <v>2753</v>
      </c>
      <c r="H811" s="9" t="s">
        <v>660</v>
      </c>
    </row>
    <row r="812" spans="1:8" ht="75">
      <c r="A812" t="str">
        <f t="shared" si="12"/>
        <v>0252040900433021</v>
      </c>
      <c r="B812" s="31" t="s">
        <v>657</v>
      </c>
      <c r="C812" s="10" t="s">
        <v>658</v>
      </c>
      <c r="D812" s="9" t="s">
        <v>612</v>
      </c>
      <c r="E812" s="11" t="s">
        <v>2778</v>
      </c>
      <c r="F812" s="12" t="s">
        <v>2779</v>
      </c>
      <c r="G812" s="8" t="s">
        <v>2753</v>
      </c>
      <c r="H812" s="9" t="s">
        <v>660</v>
      </c>
    </row>
    <row r="813" spans="1:8" ht="75">
      <c r="A813" t="str">
        <f t="shared" si="12"/>
        <v>0252040900435081</v>
      </c>
      <c r="B813" s="31" t="s">
        <v>657</v>
      </c>
      <c r="C813" s="10" t="s">
        <v>658</v>
      </c>
      <c r="D813" s="9" t="s">
        <v>612</v>
      </c>
      <c r="E813" s="11" t="s">
        <v>2759</v>
      </c>
      <c r="F813" s="12" t="s">
        <v>2760</v>
      </c>
      <c r="G813" s="8" t="s">
        <v>2753</v>
      </c>
      <c r="H813" s="9" t="s">
        <v>660</v>
      </c>
    </row>
    <row r="814" spans="1:8">
      <c r="A814" t="str">
        <f t="shared" si="12"/>
        <v>0615130100173013</v>
      </c>
      <c r="B814" s="31" t="s">
        <v>1586</v>
      </c>
      <c r="C814" s="10" t="s">
        <v>1587</v>
      </c>
      <c r="D814" s="9" t="s">
        <v>612</v>
      </c>
      <c r="E814" s="11" t="s">
        <v>2780</v>
      </c>
      <c r="F814" s="12" t="s">
        <v>2781</v>
      </c>
      <c r="G814" s="8" t="s">
        <v>2753</v>
      </c>
      <c r="H814" s="9" t="s">
        <v>1589</v>
      </c>
    </row>
    <row r="815" spans="1:8">
      <c r="A815" t="str">
        <f t="shared" si="12"/>
        <v>0615130100173019</v>
      </c>
      <c r="B815" s="31" t="s">
        <v>1586</v>
      </c>
      <c r="C815" s="10" t="s">
        <v>1587</v>
      </c>
      <c r="D815" s="9" t="s">
        <v>612</v>
      </c>
      <c r="E815" s="11" t="s">
        <v>2281</v>
      </c>
      <c r="F815" s="12" t="s">
        <v>2282</v>
      </c>
      <c r="G815" s="8" t="s">
        <v>2753</v>
      </c>
      <c r="H815" s="9" t="s">
        <v>1589</v>
      </c>
    </row>
    <row r="816" spans="1:8" ht="60">
      <c r="A816" t="str">
        <f t="shared" si="12"/>
        <v>0419070913399011</v>
      </c>
      <c r="B816" s="31" t="s">
        <v>1029</v>
      </c>
      <c r="C816" s="10" t="s">
        <v>1030</v>
      </c>
      <c r="D816" s="9" t="s">
        <v>612</v>
      </c>
      <c r="E816" s="11" t="s">
        <v>1020</v>
      </c>
      <c r="F816" s="12" t="s">
        <v>1021</v>
      </c>
      <c r="G816" s="8" t="s">
        <v>2753</v>
      </c>
      <c r="H816" s="9" t="s">
        <v>1031</v>
      </c>
    </row>
    <row r="817" spans="1:8" ht="90">
      <c r="A817" t="str">
        <f t="shared" si="12"/>
        <v>0615040401492094</v>
      </c>
      <c r="B817" s="31" t="s">
        <v>1489</v>
      </c>
      <c r="C817" s="10" t="s">
        <v>1490</v>
      </c>
      <c r="D817" s="9" t="s">
        <v>612</v>
      </c>
      <c r="E817" s="11" t="s">
        <v>556</v>
      </c>
      <c r="F817" s="12" t="s">
        <v>1690</v>
      </c>
      <c r="G817" s="8" t="s">
        <v>2753</v>
      </c>
      <c r="H817" s="9" t="s">
        <v>1492</v>
      </c>
    </row>
    <row r="818" spans="1:8" ht="90">
      <c r="A818" t="str">
        <f t="shared" si="12"/>
        <v>0615040402492094</v>
      </c>
      <c r="B818" s="31" t="s">
        <v>1493</v>
      </c>
      <c r="C818" s="10" t="s">
        <v>1494</v>
      </c>
      <c r="D818" s="9" t="s">
        <v>612</v>
      </c>
      <c r="E818" s="11" t="s">
        <v>556</v>
      </c>
      <c r="F818" s="12" t="s">
        <v>1690</v>
      </c>
      <c r="G818" s="8" t="s">
        <v>2753</v>
      </c>
      <c r="H818" s="9" t="s">
        <v>1495</v>
      </c>
    </row>
    <row r="819" spans="1:8" ht="60">
      <c r="A819" t="str">
        <f t="shared" si="12"/>
        <v>0615030332512022</v>
      </c>
      <c r="B819" s="31" t="s">
        <v>1467</v>
      </c>
      <c r="C819" s="10" t="s">
        <v>1468</v>
      </c>
      <c r="D819" s="9" t="s">
        <v>612</v>
      </c>
      <c r="E819" s="11" t="s">
        <v>1461</v>
      </c>
      <c r="F819" s="12" t="s">
        <v>1462</v>
      </c>
      <c r="G819" s="8" t="s">
        <v>2753</v>
      </c>
      <c r="H819" s="9" t="s">
        <v>1469</v>
      </c>
    </row>
    <row r="820" spans="1:8" ht="60">
      <c r="A820" t="str">
        <f t="shared" si="12"/>
        <v>0615030332492094</v>
      </c>
      <c r="B820" s="31" t="s">
        <v>1467</v>
      </c>
      <c r="C820" s="10" t="s">
        <v>1468</v>
      </c>
      <c r="D820" s="9" t="s">
        <v>612</v>
      </c>
      <c r="E820" s="11" t="s">
        <v>556</v>
      </c>
      <c r="F820" s="12" t="s">
        <v>2782</v>
      </c>
      <c r="G820" s="8" t="s">
        <v>2753</v>
      </c>
      <c r="H820" s="9" t="s">
        <v>1469</v>
      </c>
    </row>
    <row r="821" spans="1:8" ht="45">
      <c r="A821" t="str">
        <f t="shared" si="12"/>
        <v>0615030316492094</v>
      </c>
      <c r="B821" s="31" t="s">
        <v>1464</v>
      </c>
      <c r="C821" s="10" t="s">
        <v>1465</v>
      </c>
      <c r="D821" s="9" t="s">
        <v>612</v>
      </c>
      <c r="E821" s="11" t="s">
        <v>556</v>
      </c>
      <c r="F821" s="12" t="s">
        <v>1690</v>
      </c>
      <c r="G821" s="8" t="s">
        <v>2753</v>
      </c>
      <c r="H821" s="9" t="s">
        <v>1466</v>
      </c>
    </row>
    <row r="822" spans="1:8" ht="60">
      <c r="A822" t="str">
        <f t="shared" si="12"/>
        <v>0351081000319099</v>
      </c>
      <c r="B822" s="31" t="s">
        <v>844</v>
      </c>
      <c r="C822" s="10" t="s">
        <v>845</v>
      </c>
      <c r="D822" s="9" t="s">
        <v>612</v>
      </c>
      <c r="E822" s="11" t="s">
        <v>908</v>
      </c>
      <c r="F822" s="12" t="s">
        <v>909</v>
      </c>
      <c r="G822" s="8" t="s">
        <v>2753</v>
      </c>
      <c r="H822" s="9" t="s">
        <v>848</v>
      </c>
    </row>
    <row r="823" spans="1:8" ht="120">
      <c r="A823" t="str">
        <f t="shared" si="12"/>
        <v>0511100124151151</v>
      </c>
      <c r="B823" s="31" t="s">
        <v>1176</v>
      </c>
      <c r="C823" s="10" t="s">
        <v>1177</v>
      </c>
      <c r="D823" s="9" t="s">
        <v>612</v>
      </c>
      <c r="E823" s="11" t="s">
        <v>407</v>
      </c>
      <c r="F823" s="12" t="s">
        <v>2783</v>
      </c>
      <c r="G823" s="8" t="s">
        <v>2753</v>
      </c>
      <c r="H823" s="9" t="s">
        <v>1179</v>
      </c>
    </row>
    <row r="824" spans="1:8" ht="120">
      <c r="A824" t="str">
        <f t="shared" si="12"/>
        <v>0511100123151152</v>
      </c>
      <c r="B824" s="31" t="s">
        <v>1173</v>
      </c>
      <c r="C824" s="10" t="s">
        <v>1174</v>
      </c>
      <c r="D824" s="9" t="s">
        <v>612</v>
      </c>
      <c r="E824" s="11" t="s">
        <v>409</v>
      </c>
      <c r="F824" s="12" t="s">
        <v>1156</v>
      </c>
      <c r="G824" s="8" t="s">
        <v>2753</v>
      </c>
      <c r="H824" s="9" t="s">
        <v>1175</v>
      </c>
    </row>
    <row r="825" spans="1:8" ht="45">
      <c r="A825" t="str">
        <f t="shared" si="12"/>
        <v>0419069911372011</v>
      </c>
      <c r="B825" s="31" t="s">
        <v>1005</v>
      </c>
      <c r="C825" s="10" t="s">
        <v>1006</v>
      </c>
      <c r="D825" s="9" t="s">
        <v>612</v>
      </c>
      <c r="E825" s="11" t="s">
        <v>2784</v>
      </c>
      <c r="F825" s="12" t="s">
        <v>2785</v>
      </c>
      <c r="G825" s="8" t="s">
        <v>2753</v>
      </c>
      <c r="H825" s="9" t="s">
        <v>1008</v>
      </c>
    </row>
    <row r="826" spans="1:8" ht="75">
      <c r="A826" t="str">
        <f t="shared" si="12"/>
        <v>0419090606412031</v>
      </c>
      <c r="B826" s="31" t="s">
        <v>1035</v>
      </c>
      <c r="C826" s="10" t="s">
        <v>1036</v>
      </c>
      <c r="D826" s="9" t="s">
        <v>612</v>
      </c>
      <c r="E826" s="11" t="s">
        <v>1796</v>
      </c>
      <c r="F826" s="12" t="s">
        <v>1797</v>
      </c>
      <c r="G826" s="8" t="s">
        <v>2753</v>
      </c>
      <c r="H826" s="9" t="s">
        <v>1039</v>
      </c>
    </row>
    <row r="827" spans="1:8" ht="75">
      <c r="A827" t="str">
        <f t="shared" si="12"/>
        <v>0419090606516052</v>
      </c>
      <c r="B827" s="31" t="s">
        <v>1035</v>
      </c>
      <c r="C827" s="10" t="s">
        <v>1036</v>
      </c>
      <c r="D827" s="9" t="s">
        <v>612</v>
      </c>
      <c r="E827" s="11" t="s">
        <v>2786</v>
      </c>
      <c r="F827" s="12" t="s">
        <v>2787</v>
      </c>
      <c r="G827" s="8" t="s">
        <v>2753</v>
      </c>
      <c r="H827" s="9" t="s">
        <v>1039</v>
      </c>
    </row>
    <row r="828" spans="1:8" ht="75">
      <c r="A828" t="str">
        <f t="shared" si="12"/>
        <v>0419090606516092</v>
      </c>
      <c r="B828" s="31" t="s">
        <v>1035</v>
      </c>
      <c r="C828" s="10" t="s">
        <v>1036</v>
      </c>
      <c r="D828" s="9" t="s">
        <v>612</v>
      </c>
      <c r="E828" s="11" t="s">
        <v>2009</v>
      </c>
      <c r="F828" s="12" t="s">
        <v>2010</v>
      </c>
      <c r="G828" s="8" t="s">
        <v>2753</v>
      </c>
      <c r="H828" s="9" t="s">
        <v>1039</v>
      </c>
    </row>
    <row r="829" spans="1:8" ht="90">
      <c r="A829" t="str">
        <f t="shared" si="12"/>
        <v>0650040701516031</v>
      </c>
      <c r="B829" s="31" t="s">
        <v>2007</v>
      </c>
      <c r="C829" s="10" t="s">
        <v>2008</v>
      </c>
      <c r="D829" s="9" t="s">
        <v>612</v>
      </c>
      <c r="E829" s="11" t="s">
        <v>2788</v>
      </c>
      <c r="F829" s="12" t="s">
        <v>2789</v>
      </c>
      <c r="G829" s="8" t="s">
        <v>2753</v>
      </c>
      <c r="H829" s="9" t="s">
        <v>2011</v>
      </c>
    </row>
    <row r="830" spans="1:8" ht="90">
      <c r="A830" t="str">
        <f t="shared" ref="A830:A893" si="13">CONCATENATE(B830,E830)</f>
        <v>0650040701516052</v>
      </c>
      <c r="B830" s="31" t="s">
        <v>2007</v>
      </c>
      <c r="C830" s="10" t="s">
        <v>2008</v>
      </c>
      <c r="D830" s="9" t="s">
        <v>612</v>
      </c>
      <c r="E830" s="11" t="s">
        <v>2786</v>
      </c>
      <c r="F830" s="12" t="s">
        <v>2787</v>
      </c>
      <c r="G830" s="8" t="s">
        <v>2753</v>
      </c>
      <c r="H830" s="9" t="s">
        <v>2011</v>
      </c>
    </row>
    <row r="831" spans="1:8" ht="60">
      <c r="A831" t="str">
        <f t="shared" si="13"/>
        <v>0612050304352021</v>
      </c>
      <c r="B831" s="31" t="s">
        <v>1428</v>
      </c>
      <c r="C831" s="10" t="s">
        <v>1429</v>
      </c>
      <c r="D831" s="9" t="s">
        <v>612</v>
      </c>
      <c r="E831" s="11" t="s">
        <v>2769</v>
      </c>
      <c r="F831" s="12" t="s">
        <v>2770</v>
      </c>
      <c r="G831" s="8" t="s">
        <v>2753</v>
      </c>
      <c r="H831" s="9" t="s">
        <v>1430</v>
      </c>
    </row>
    <row r="832" spans="1:8" ht="105">
      <c r="A832" t="str">
        <f t="shared" si="13"/>
        <v>0550041115151199</v>
      </c>
      <c r="B832" s="31" t="s">
        <v>1218</v>
      </c>
      <c r="C832" s="10" t="s">
        <v>1219</v>
      </c>
      <c r="D832" s="9" t="s">
        <v>612</v>
      </c>
      <c r="E832" s="11" t="s">
        <v>1124</v>
      </c>
      <c r="F832" s="12" t="s">
        <v>1125</v>
      </c>
      <c r="G832" s="8" t="s">
        <v>2753</v>
      </c>
      <c r="H832" s="9" t="s">
        <v>1220</v>
      </c>
    </row>
    <row r="833" spans="1:8" ht="90">
      <c r="A833" t="str">
        <f t="shared" si="13"/>
        <v>0550041116151199</v>
      </c>
      <c r="B833" s="31" t="s">
        <v>1221</v>
      </c>
      <c r="C833" s="10" t="s">
        <v>1222</v>
      </c>
      <c r="D833" s="9" t="s">
        <v>612</v>
      </c>
      <c r="E833" s="11" t="s">
        <v>1124</v>
      </c>
      <c r="F833" s="12" t="s">
        <v>1125</v>
      </c>
      <c r="G833" s="8" t="s">
        <v>2753</v>
      </c>
      <c r="H833" s="9" t="s">
        <v>1223</v>
      </c>
    </row>
    <row r="834" spans="1:8" ht="75">
      <c r="A834" t="str">
        <f t="shared" si="13"/>
        <v>0550041114151199</v>
      </c>
      <c r="B834" s="31" t="s">
        <v>1215</v>
      </c>
      <c r="C834" s="10" t="s">
        <v>1216</v>
      </c>
      <c r="D834" s="9" t="s">
        <v>612</v>
      </c>
      <c r="E834" s="11" t="s">
        <v>1124</v>
      </c>
      <c r="F834" s="12" t="s">
        <v>1125</v>
      </c>
      <c r="G834" s="8" t="s">
        <v>2753</v>
      </c>
      <c r="H834" s="9" t="s">
        <v>1217</v>
      </c>
    </row>
    <row r="835" spans="1:8" ht="105">
      <c r="A835" t="str">
        <f t="shared" si="13"/>
        <v>0652020300113071</v>
      </c>
      <c r="B835" s="31" t="s">
        <v>2040</v>
      </c>
      <c r="C835" s="10" t="s">
        <v>2041</v>
      </c>
      <c r="D835" s="9" t="s">
        <v>612</v>
      </c>
      <c r="E835" s="11" t="s">
        <v>390</v>
      </c>
      <c r="F835" s="12" t="s">
        <v>2790</v>
      </c>
      <c r="G835" s="8" t="s">
        <v>2753</v>
      </c>
      <c r="H835" s="9" t="s">
        <v>2043</v>
      </c>
    </row>
    <row r="836" spans="1:8" ht="105">
      <c r="A836" t="str">
        <f t="shared" si="13"/>
        <v>0652020300151151</v>
      </c>
      <c r="B836" s="31" t="s">
        <v>2040</v>
      </c>
      <c r="C836" s="10" t="s">
        <v>2041</v>
      </c>
      <c r="D836" s="9" t="s">
        <v>612</v>
      </c>
      <c r="E836" s="11" t="s">
        <v>407</v>
      </c>
      <c r="F836" s="12" t="s">
        <v>1079</v>
      </c>
      <c r="G836" s="8" t="s">
        <v>2753</v>
      </c>
      <c r="H836" s="9" t="s">
        <v>2043</v>
      </c>
    </row>
    <row r="837" spans="1:8" ht="105">
      <c r="A837" t="str">
        <f t="shared" si="13"/>
        <v>0652020300435071</v>
      </c>
      <c r="B837" s="31" t="s">
        <v>2040</v>
      </c>
      <c r="C837" s="10" t="s">
        <v>2041</v>
      </c>
      <c r="D837" s="9" t="s">
        <v>612</v>
      </c>
      <c r="E837" s="11" t="s">
        <v>544</v>
      </c>
      <c r="F837" s="12" t="s">
        <v>2791</v>
      </c>
      <c r="G837" s="8" t="s">
        <v>2753</v>
      </c>
      <c r="H837" s="9" t="s">
        <v>2043</v>
      </c>
    </row>
    <row r="838" spans="1:8" ht="105">
      <c r="A838" t="str">
        <f t="shared" si="13"/>
        <v>0650040217515112</v>
      </c>
      <c r="B838" s="31" t="s">
        <v>1992</v>
      </c>
      <c r="C838" s="10" t="s">
        <v>1993</v>
      </c>
      <c r="D838" s="9" t="s">
        <v>612</v>
      </c>
      <c r="E838" s="11" t="s">
        <v>2792</v>
      </c>
      <c r="F838" s="12" t="s">
        <v>2793</v>
      </c>
      <c r="G838" s="8" t="s">
        <v>2753</v>
      </c>
      <c r="H838" s="9" t="s">
        <v>1994</v>
      </c>
    </row>
    <row r="839" spans="1:8" ht="105">
      <c r="A839" t="str">
        <f t="shared" si="13"/>
        <v>0650040217515111</v>
      </c>
      <c r="B839" s="31" t="s">
        <v>1992</v>
      </c>
      <c r="C839" s="10" t="s">
        <v>1993</v>
      </c>
      <c r="D839" s="9" t="s">
        <v>612</v>
      </c>
      <c r="E839" s="11" t="s">
        <v>2794</v>
      </c>
      <c r="F839" s="12" t="s">
        <v>2795</v>
      </c>
      <c r="G839" s="8" t="s">
        <v>2753</v>
      </c>
      <c r="H839" s="9" t="s">
        <v>1994</v>
      </c>
    </row>
    <row r="840" spans="1:8" ht="105">
      <c r="A840" t="str">
        <f t="shared" si="13"/>
        <v>0650040217515113</v>
      </c>
      <c r="B840" s="31" t="s">
        <v>1992</v>
      </c>
      <c r="C840" s="10" t="s">
        <v>1993</v>
      </c>
      <c r="D840" s="9" t="s">
        <v>612</v>
      </c>
      <c r="E840" s="11" t="s">
        <v>1361</v>
      </c>
      <c r="F840" s="12" t="s">
        <v>1362</v>
      </c>
      <c r="G840" s="8" t="s">
        <v>2753</v>
      </c>
      <c r="H840" s="9" t="s">
        <v>1994</v>
      </c>
    </row>
    <row r="841" spans="1:8" ht="105">
      <c r="A841" t="str">
        <f t="shared" si="13"/>
        <v>0649020201472073</v>
      </c>
      <c r="B841" s="31" t="s">
        <v>1961</v>
      </c>
      <c r="C841" s="10" t="s">
        <v>1962</v>
      </c>
      <c r="D841" s="9" t="s">
        <v>612</v>
      </c>
      <c r="E841" s="11" t="s">
        <v>497</v>
      </c>
      <c r="F841" s="12" t="s">
        <v>1966</v>
      </c>
      <c r="G841" s="8" t="s">
        <v>2753</v>
      </c>
      <c r="H841" s="9" t="s">
        <v>1963</v>
      </c>
    </row>
    <row r="842" spans="1:8" ht="75">
      <c r="A842" t="str">
        <f t="shared" si="13"/>
        <v>0647030201493031</v>
      </c>
      <c r="B842" s="31" t="s">
        <v>1718</v>
      </c>
      <c r="C842" s="10" t="s">
        <v>1719</v>
      </c>
      <c r="D842" s="9" t="s">
        <v>612</v>
      </c>
      <c r="E842" s="11" t="s">
        <v>514</v>
      </c>
      <c r="F842" s="12" t="s">
        <v>1716</v>
      </c>
      <c r="G842" s="8" t="s">
        <v>2753</v>
      </c>
      <c r="H842" s="9" t="s">
        <v>1722</v>
      </c>
    </row>
    <row r="843" spans="1:8" ht="45">
      <c r="A843" t="str">
        <f t="shared" si="13"/>
        <v>0252190600434081</v>
      </c>
      <c r="B843" s="31" t="s">
        <v>726</v>
      </c>
      <c r="C843" s="10" t="s">
        <v>727</v>
      </c>
      <c r="D843" s="9" t="s">
        <v>612</v>
      </c>
      <c r="E843" s="11" t="s">
        <v>694</v>
      </c>
      <c r="F843" s="12" t="s">
        <v>695</v>
      </c>
      <c r="G843" s="8" t="s">
        <v>2753</v>
      </c>
      <c r="H843" s="9" t="s">
        <v>729</v>
      </c>
    </row>
    <row r="844" spans="1:8" ht="45">
      <c r="A844" t="str">
        <f t="shared" si="13"/>
        <v>0252190600434181</v>
      </c>
      <c r="B844" s="31" t="s">
        <v>726</v>
      </c>
      <c r="C844" s="10" t="s">
        <v>727</v>
      </c>
      <c r="D844" s="9" t="s">
        <v>612</v>
      </c>
      <c r="E844" s="11" t="s">
        <v>2796</v>
      </c>
      <c r="F844" s="12" t="s">
        <v>2797</v>
      </c>
      <c r="G844" s="8" t="s">
        <v>2753</v>
      </c>
      <c r="H844" s="9" t="s">
        <v>729</v>
      </c>
    </row>
    <row r="845" spans="1:8" ht="45">
      <c r="A845" t="str">
        <f t="shared" si="13"/>
        <v>0450040804413099</v>
      </c>
      <c r="B845" s="31" t="s">
        <v>1040</v>
      </c>
      <c r="C845" s="10" t="s">
        <v>1041</v>
      </c>
      <c r="D845" s="9" t="s">
        <v>612</v>
      </c>
      <c r="E845" s="11" t="s">
        <v>2798</v>
      </c>
      <c r="F845" s="12" t="s">
        <v>2799</v>
      </c>
      <c r="G845" s="8" t="s">
        <v>2753</v>
      </c>
      <c r="H845" s="9" t="s">
        <v>1044</v>
      </c>
    </row>
    <row r="846" spans="1:8" ht="45">
      <c r="A846" t="str">
        <f t="shared" si="13"/>
        <v>0450040804271025</v>
      </c>
      <c r="B846" s="31" t="s">
        <v>1040</v>
      </c>
      <c r="C846" s="10" t="s">
        <v>1041</v>
      </c>
      <c r="D846" s="9" t="s">
        <v>612</v>
      </c>
      <c r="E846" s="11" t="s">
        <v>418</v>
      </c>
      <c r="F846" s="12" t="s">
        <v>2800</v>
      </c>
      <c r="G846" s="8" t="s">
        <v>2753</v>
      </c>
      <c r="H846" s="9" t="s">
        <v>1044</v>
      </c>
    </row>
    <row r="847" spans="1:8" ht="75">
      <c r="A847" t="str">
        <f t="shared" si="13"/>
        <v>0511020313151151</v>
      </c>
      <c r="B847" s="31" t="s">
        <v>1113</v>
      </c>
      <c r="C847" s="10" t="s">
        <v>1114</v>
      </c>
      <c r="D847" s="9" t="s">
        <v>612</v>
      </c>
      <c r="E847" s="11" t="s">
        <v>407</v>
      </c>
      <c r="F847" s="12" t="s">
        <v>1079</v>
      </c>
      <c r="G847" s="8" t="s">
        <v>2753</v>
      </c>
      <c r="H847" s="9" t="s">
        <v>1115</v>
      </c>
    </row>
    <row r="848" spans="1:8" ht="60">
      <c r="A848" t="str">
        <f t="shared" si="13"/>
        <v>0647040804499064</v>
      </c>
      <c r="B848" s="31" t="s">
        <v>1744</v>
      </c>
      <c r="C848" s="10" t="s">
        <v>1745</v>
      </c>
      <c r="D848" s="9" t="s">
        <v>612</v>
      </c>
      <c r="E848" s="11" t="s">
        <v>2801</v>
      </c>
      <c r="F848" s="12" t="s">
        <v>2802</v>
      </c>
      <c r="G848" s="8" t="s">
        <v>2753</v>
      </c>
      <c r="H848" s="9" t="s">
        <v>1748</v>
      </c>
    </row>
    <row r="849" spans="1:8" ht="60">
      <c r="A849" t="str">
        <f t="shared" si="13"/>
        <v>0101060703452092</v>
      </c>
      <c r="B849" s="31" t="s">
        <v>615</v>
      </c>
      <c r="C849" s="10" t="s">
        <v>616</v>
      </c>
      <c r="D849" s="9" t="s">
        <v>612</v>
      </c>
      <c r="E849" s="11" t="s">
        <v>2442</v>
      </c>
      <c r="F849" s="12" t="s">
        <v>2803</v>
      </c>
      <c r="G849" s="8" t="s">
        <v>2753</v>
      </c>
      <c r="H849" s="9" t="s">
        <v>617</v>
      </c>
    </row>
    <row r="850" spans="1:8" ht="60">
      <c r="A850" t="str">
        <f t="shared" si="13"/>
        <v>0101060703373011</v>
      </c>
      <c r="B850" s="31" t="s">
        <v>615</v>
      </c>
      <c r="C850" s="10" t="s">
        <v>616</v>
      </c>
      <c r="D850" s="9" t="s">
        <v>612</v>
      </c>
      <c r="E850" s="11" t="s">
        <v>604</v>
      </c>
      <c r="F850" s="12" t="s">
        <v>605</v>
      </c>
      <c r="G850" s="8" t="s">
        <v>2753</v>
      </c>
      <c r="H850" s="9" t="s">
        <v>617</v>
      </c>
    </row>
    <row r="851" spans="1:8" ht="60">
      <c r="A851" t="str">
        <f t="shared" si="13"/>
        <v>0522030103151151</v>
      </c>
      <c r="B851" s="31" t="s">
        <v>1195</v>
      </c>
      <c r="C851" s="10" t="s">
        <v>1196</v>
      </c>
      <c r="D851" s="9" t="s">
        <v>612</v>
      </c>
      <c r="E851" s="11" t="s">
        <v>407</v>
      </c>
      <c r="F851" s="12" t="s">
        <v>1079</v>
      </c>
      <c r="G851" s="8" t="s">
        <v>2753</v>
      </c>
      <c r="H851" s="9" t="s">
        <v>1198</v>
      </c>
    </row>
    <row r="852" spans="1:8" ht="60">
      <c r="A852" t="str">
        <f t="shared" si="13"/>
        <v>0522030103434171</v>
      </c>
      <c r="B852" s="31" t="s">
        <v>1195</v>
      </c>
      <c r="C852" s="10" t="s">
        <v>1196</v>
      </c>
      <c r="D852" s="9" t="s">
        <v>612</v>
      </c>
      <c r="E852" s="11" t="s">
        <v>2804</v>
      </c>
      <c r="F852" s="12" t="s">
        <v>2805</v>
      </c>
      <c r="G852" s="8" t="s">
        <v>2753</v>
      </c>
      <c r="H852" s="9" t="s">
        <v>1198</v>
      </c>
    </row>
    <row r="853" spans="1:8" ht="60">
      <c r="A853" t="str">
        <f t="shared" si="13"/>
        <v>0522030103436011</v>
      </c>
      <c r="B853" s="31" t="s">
        <v>1195</v>
      </c>
      <c r="C853" s="10" t="s">
        <v>1196</v>
      </c>
      <c r="D853" s="9" t="s">
        <v>612</v>
      </c>
      <c r="E853" s="11" t="s">
        <v>486</v>
      </c>
      <c r="F853" s="12" t="s">
        <v>1261</v>
      </c>
      <c r="G853" s="8" t="s">
        <v>2753</v>
      </c>
      <c r="H853" s="9" t="s">
        <v>1198</v>
      </c>
    </row>
    <row r="854" spans="1:8" ht="45">
      <c r="A854" t="str">
        <f t="shared" si="13"/>
        <v>0252090400434081</v>
      </c>
      <c r="B854" s="31" t="s">
        <v>686</v>
      </c>
      <c r="C854" s="10" t="s">
        <v>687</v>
      </c>
      <c r="D854" s="9" t="s">
        <v>612</v>
      </c>
      <c r="E854" s="11" t="s">
        <v>694</v>
      </c>
      <c r="F854" s="12" t="s">
        <v>695</v>
      </c>
      <c r="G854" s="8" t="s">
        <v>2753</v>
      </c>
      <c r="H854" s="9" t="s">
        <v>689</v>
      </c>
    </row>
    <row r="855" spans="1:8" ht="45">
      <c r="A855" t="str">
        <f t="shared" si="13"/>
        <v>0252090400431011</v>
      </c>
      <c r="B855" s="31" t="s">
        <v>686</v>
      </c>
      <c r="C855" s="10" t="s">
        <v>687</v>
      </c>
      <c r="D855" s="9" t="s">
        <v>612</v>
      </c>
      <c r="E855" s="11" t="s">
        <v>480</v>
      </c>
      <c r="F855" s="12" t="s">
        <v>2601</v>
      </c>
      <c r="G855" s="8" t="s">
        <v>2753</v>
      </c>
      <c r="H855" s="9" t="s">
        <v>689</v>
      </c>
    </row>
    <row r="856" spans="1:8" ht="60">
      <c r="A856" t="str">
        <f t="shared" si="13"/>
        <v>0648050305514035</v>
      </c>
      <c r="B856" s="31" t="s">
        <v>1912</v>
      </c>
      <c r="C856" s="10" t="s">
        <v>1913</v>
      </c>
      <c r="D856" s="9" t="s">
        <v>612</v>
      </c>
      <c r="E856" s="11" t="s">
        <v>2806</v>
      </c>
      <c r="F856" s="12" t="s">
        <v>2807</v>
      </c>
      <c r="G856" s="8" t="s">
        <v>2753</v>
      </c>
      <c r="H856" s="9" t="s">
        <v>1914</v>
      </c>
    </row>
    <row r="857" spans="1:8" ht="105">
      <c r="A857" t="str">
        <f t="shared" si="13"/>
        <v>0252140104412031</v>
      </c>
      <c r="B857" s="31" t="s">
        <v>710</v>
      </c>
      <c r="C857" s="10" t="s">
        <v>711</v>
      </c>
      <c r="D857" s="9" t="s">
        <v>612</v>
      </c>
      <c r="E857" s="11" t="s">
        <v>1796</v>
      </c>
      <c r="F857" s="12" t="s">
        <v>1797</v>
      </c>
      <c r="G857" s="8" t="s">
        <v>2753</v>
      </c>
      <c r="H857" s="9" t="s">
        <v>712</v>
      </c>
    </row>
    <row r="858" spans="1:8" ht="105">
      <c r="A858" t="str">
        <f t="shared" si="13"/>
        <v>0252140104112021</v>
      </c>
      <c r="B858" s="31" t="s">
        <v>710</v>
      </c>
      <c r="C858" s="10" t="s">
        <v>711</v>
      </c>
      <c r="D858" s="9" t="s">
        <v>612</v>
      </c>
      <c r="E858" s="11" t="s">
        <v>379</v>
      </c>
      <c r="F858" s="12" t="s">
        <v>718</v>
      </c>
      <c r="G858" s="8" t="s">
        <v>2753</v>
      </c>
      <c r="H858" s="9" t="s">
        <v>712</v>
      </c>
    </row>
    <row r="859" spans="1:8" ht="60">
      <c r="A859" t="str">
        <f t="shared" si="13"/>
        <v>0615049901512022</v>
      </c>
      <c r="B859" s="31" t="s">
        <v>1507</v>
      </c>
      <c r="C859" s="10" t="s">
        <v>1508</v>
      </c>
      <c r="D859" s="9" t="s">
        <v>612</v>
      </c>
      <c r="E859" s="11" t="s">
        <v>1461</v>
      </c>
      <c r="F859" s="12" t="s">
        <v>1462</v>
      </c>
      <c r="G859" s="8" t="s">
        <v>2753</v>
      </c>
      <c r="H859" s="9" t="s">
        <v>1510</v>
      </c>
    </row>
    <row r="860" spans="1:8" ht="60">
      <c r="A860" t="str">
        <f t="shared" si="13"/>
        <v>0615049901492094</v>
      </c>
      <c r="B860" s="31" t="s">
        <v>1507</v>
      </c>
      <c r="C860" s="10" t="s">
        <v>1508</v>
      </c>
      <c r="D860" s="9" t="s">
        <v>612</v>
      </c>
      <c r="E860" s="11" t="s">
        <v>556</v>
      </c>
      <c r="F860" s="12" t="s">
        <v>1690</v>
      </c>
      <c r="G860" s="8" t="s">
        <v>2753</v>
      </c>
      <c r="H860" s="9" t="s">
        <v>1510</v>
      </c>
    </row>
    <row r="861" spans="1:8" ht="60">
      <c r="A861" t="str">
        <f t="shared" si="13"/>
        <v>0551071603151151</v>
      </c>
      <c r="B861" s="31" t="s">
        <v>1229</v>
      </c>
      <c r="C861" s="10" t="s">
        <v>1230</v>
      </c>
      <c r="D861" s="9" t="s">
        <v>612</v>
      </c>
      <c r="E861" s="11" t="s">
        <v>407</v>
      </c>
      <c r="F861" s="12" t="s">
        <v>1079</v>
      </c>
      <c r="G861" s="8" t="s">
        <v>2753</v>
      </c>
      <c r="H861" s="9" t="s">
        <v>1231</v>
      </c>
    </row>
    <row r="862" spans="1:8" ht="60">
      <c r="A862" t="str">
        <f t="shared" si="13"/>
        <v>0551071603434171</v>
      </c>
      <c r="B862" s="31" t="s">
        <v>1229</v>
      </c>
      <c r="C862" s="10" t="s">
        <v>1230</v>
      </c>
      <c r="D862" s="9" t="s">
        <v>612</v>
      </c>
      <c r="E862" s="11" t="s">
        <v>2804</v>
      </c>
      <c r="F862" s="12" t="s">
        <v>2808</v>
      </c>
      <c r="G862" s="8" t="s">
        <v>2753</v>
      </c>
      <c r="H862" s="9" t="s">
        <v>1231</v>
      </c>
    </row>
    <row r="863" spans="1:8" ht="75">
      <c r="A863" t="str">
        <f t="shared" si="13"/>
        <v>0311010200319099</v>
      </c>
      <c r="B863" s="31" t="s">
        <v>752</v>
      </c>
      <c r="C863" s="10" t="s">
        <v>753</v>
      </c>
      <c r="D863" s="9" t="s">
        <v>612</v>
      </c>
      <c r="E863" s="11" t="s">
        <v>908</v>
      </c>
      <c r="F863" s="12" t="s">
        <v>909</v>
      </c>
      <c r="G863" s="8" t="s">
        <v>2753</v>
      </c>
      <c r="H863" s="9" t="s">
        <v>755</v>
      </c>
    </row>
    <row r="864" spans="1:8" ht="60">
      <c r="A864" t="str">
        <f t="shared" si="13"/>
        <v>0351150204319099</v>
      </c>
      <c r="B864" s="31" t="s">
        <v>935</v>
      </c>
      <c r="C864" s="10" t="s">
        <v>936</v>
      </c>
      <c r="D864" s="9" t="s">
        <v>612</v>
      </c>
      <c r="E864" s="11" t="s">
        <v>908</v>
      </c>
      <c r="F864" s="12" t="s">
        <v>909</v>
      </c>
      <c r="G864" s="8" t="s">
        <v>2753</v>
      </c>
      <c r="H864" s="9" t="s">
        <v>937</v>
      </c>
    </row>
    <row r="865" spans="1:8" ht="60">
      <c r="A865" t="str">
        <f t="shared" si="13"/>
        <v>0351150204311014</v>
      </c>
      <c r="B865" s="31" t="s">
        <v>935</v>
      </c>
      <c r="C865" s="10" t="s">
        <v>936</v>
      </c>
      <c r="D865" s="9" t="s">
        <v>612</v>
      </c>
      <c r="E865" s="11" t="s">
        <v>983</v>
      </c>
      <c r="F865" s="12" t="s">
        <v>984</v>
      </c>
      <c r="G865" s="8" t="s">
        <v>2753</v>
      </c>
      <c r="H865" s="9" t="s">
        <v>937</v>
      </c>
    </row>
    <row r="866" spans="1:8" ht="30">
      <c r="A866" t="str">
        <f t="shared" si="13"/>
        <v>0647030306499041</v>
      </c>
      <c r="B866" s="31" t="s">
        <v>1741</v>
      </c>
      <c r="C866" s="10" t="s">
        <v>1742</v>
      </c>
      <c r="D866" s="9" t="s">
        <v>612</v>
      </c>
      <c r="E866" s="11" t="s">
        <v>517</v>
      </c>
      <c r="F866" s="12" t="s">
        <v>1725</v>
      </c>
      <c r="G866" s="8" t="s">
        <v>2753</v>
      </c>
      <c r="H866" s="9" t="s">
        <v>1743</v>
      </c>
    </row>
    <row r="867" spans="1:8" ht="45">
      <c r="A867" t="str">
        <f t="shared" si="13"/>
        <v>0511080403151199</v>
      </c>
      <c r="B867" s="31" t="s">
        <v>1136</v>
      </c>
      <c r="C867" s="10" t="s">
        <v>1137</v>
      </c>
      <c r="D867" s="9" t="s">
        <v>612</v>
      </c>
      <c r="E867" s="11" t="s">
        <v>1124</v>
      </c>
      <c r="F867" s="12" t="s">
        <v>2809</v>
      </c>
      <c r="G867" s="8" t="s">
        <v>2753</v>
      </c>
      <c r="H867" s="9" t="s">
        <v>1138</v>
      </c>
    </row>
    <row r="868" spans="1:8" ht="45">
      <c r="A868" t="str">
        <f t="shared" si="13"/>
        <v>0511080403271014</v>
      </c>
      <c r="B868" s="31" t="s">
        <v>1136</v>
      </c>
      <c r="C868" s="10" t="s">
        <v>1137</v>
      </c>
      <c r="D868" s="9" t="s">
        <v>612</v>
      </c>
      <c r="E868" s="11" t="s">
        <v>495</v>
      </c>
      <c r="F868" s="12" t="s">
        <v>1067</v>
      </c>
      <c r="G868" s="8" t="s">
        <v>2753</v>
      </c>
      <c r="H868" s="9" t="s">
        <v>1138</v>
      </c>
    </row>
    <row r="869" spans="1:8" ht="75">
      <c r="A869" t="str">
        <f t="shared" si="13"/>
        <v>0511080402151199</v>
      </c>
      <c r="B869" s="31" t="s">
        <v>1132</v>
      </c>
      <c r="C869" s="10" t="s">
        <v>1133</v>
      </c>
      <c r="D869" s="9" t="s">
        <v>612</v>
      </c>
      <c r="E869" s="11" t="s">
        <v>1124</v>
      </c>
      <c r="F869" s="12" t="s">
        <v>1125</v>
      </c>
      <c r="G869" s="8" t="s">
        <v>2753</v>
      </c>
      <c r="H869" s="9" t="s">
        <v>1135</v>
      </c>
    </row>
    <row r="870" spans="1:8" ht="75">
      <c r="A870" t="str">
        <f t="shared" si="13"/>
        <v>0511080402151131</v>
      </c>
      <c r="B870" s="31" t="s">
        <v>1132</v>
      </c>
      <c r="C870" s="10" t="s">
        <v>1133</v>
      </c>
      <c r="D870" s="9" t="s">
        <v>612</v>
      </c>
      <c r="E870" s="11" t="s">
        <v>439</v>
      </c>
      <c r="F870" s="12" t="s">
        <v>2810</v>
      </c>
      <c r="G870" s="8" t="s">
        <v>2753</v>
      </c>
      <c r="H870" s="9" t="s">
        <v>1135</v>
      </c>
    </row>
    <row r="871" spans="1:8" ht="90">
      <c r="A871" t="str">
        <f t="shared" si="13"/>
        <v>0647000002435041</v>
      </c>
      <c r="B871" s="31" t="s">
        <v>1679</v>
      </c>
      <c r="C871" s="10" t="s">
        <v>1680</v>
      </c>
      <c r="D871" s="9" t="s">
        <v>612</v>
      </c>
      <c r="E871" s="11" t="s">
        <v>2811</v>
      </c>
      <c r="F871" s="12" t="s">
        <v>2812</v>
      </c>
      <c r="G871" s="8" t="s">
        <v>2753</v>
      </c>
      <c r="H871" s="9" t="s">
        <v>1682</v>
      </c>
    </row>
    <row r="872" spans="1:8" ht="90">
      <c r="A872" t="str">
        <f t="shared" si="13"/>
        <v>0647000002519198</v>
      </c>
      <c r="B872" s="31" t="s">
        <v>1679</v>
      </c>
      <c r="C872" s="10" t="s">
        <v>1680</v>
      </c>
      <c r="D872" s="9" t="s">
        <v>612</v>
      </c>
      <c r="E872" s="11" t="s">
        <v>2756</v>
      </c>
      <c r="F872" s="12" t="s">
        <v>2813</v>
      </c>
      <c r="G872" s="8" t="s">
        <v>2753</v>
      </c>
      <c r="H872" s="9" t="s">
        <v>1682</v>
      </c>
    </row>
    <row r="873" spans="1:8" ht="90">
      <c r="A873" t="str">
        <f t="shared" si="13"/>
        <v>0647000002472073</v>
      </c>
      <c r="B873" s="31" t="s">
        <v>1679</v>
      </c>
      <c r="C873" s="10" t="s">
        <v>1680</v>
      </c>
      <c r="D873" s="9" t="s">
        <v>612</v>
      </c>
      <c r="E873" s="11" t="s">
        <v>497</v>
      </c>
      <c r="F873" s="12" t="s">
        <v>2814</v>
      </c>
      <c r="G873" s="8" t="s">
        <v>2753</v>
      </c>
      <c r="H873" s="9" t="s">
        <v>1682</v>
      </c>
    </row>
    <row r="874" spans="1:8" ht="45">
      <c r="A874" t="str">
        <f t="shared" si="13"/>
        <v>0511090102151151</v>
      </c>
      <c r="B874" s="31" t="s">
        <v>1139</v>
      </c>
      <c r="C874" s="10" t="s">
        <v>1140</v>
      </c>
      <c r="D874" s="9" t="s">
        <v>612</v>
      </c>
      <c r="E874" s="11" t="s">
        <v>407</v>
      </c>
      <c r="F874" s="12" t="s">
        <v>1079</v>
      </c>
      <c r="G874" s="8" t="s">
        <v>2753</v>
      </c>
      <c r="H874" s="9" t="s">
        <v>1142</v>
      </c>
    </row>
    <row r="875" spans="1:8" ht="45">
      <c r="A875" t="str">
        <f t="shared" si="13"/>
        <v>0511090102151142</v>
      </c>
      <c r="B875" s="31" t="s">
        <v>1139</v>
      </c>
      <c r="C875" s="10" t="s">
        <v>1140</v>
      </c>
      <c r="D875" s="9" t="s">
        <v>612</v>
      </c>
      <c r="E875" s="11" t="s">
        <v>405</v>
      </c>
      <c r="F875" s="12" t="s">
        <v>1063</v>
      </c>
      <c r="G875" s="8" t="s">
        <v>2753</v>
      </c>
      <c r="H875" s="9" t="s">
        <v>1142</v>
      </c>
    </row>
    <row r="876" spans="1:8" ht="60">
      <c r="A876" t="str">
        <f t="shared" si="13"/>
        <v>0511090105151151</v>
      </c>
      <c r="B876" s="31" t="s">
        <v>1143</v>
      </c>
      <c r="C876" s="10" t="s">
        <v>1144</v>
      </c>
      <c r="D876" s="9" t="s">
        <v>612</v>
      </c>
      <c r="E876" s="11" t="s">
        <v>407</v>
      </c>
      <c r="F876" s="12" t="s">
        <v>1079</v>
      </c>
      <c r="G876" s="8" t="s">
        <v>2753</v>
      </c>
      <c r="H876" s="9" t="s">
        <v>1145</v>
      </c>
    </row>
    <row r="877" spans="1:8" ht="60">
      <c r="A877" t="str">
        <f t="shared" si="13"/>
        <v>0511090105151142</v>
      </c>
      <c r="B877" s="31" t="s">
        <v>1143</v>
      </c>
      <c r="C877" s="10" t="s">
        <v>1144</v>
      </c>
      <c r="D877" s="9" t="s">
        <v>612</v>
      </c>
      <c r="E877" s="11" t="s">
        <v>405</v>
      </c>
      <c r="F877" s="12" t="s">
        <v>1063</v>
      </c>
      <c r="G877" s="8" t="s">
        <v>2753</v>
      </c>
      <c r="H877" s="9" t="s">
        <v>1145</v>
      </c>
    </row>
    <row r="878" spans="1:8" ht="60">
      <c r="A878" t="str">
        <f t="shared" si="13"/>
        <v>0351390203319099</v>
      </c>
      <c r="B878" s="31" t="s">
        <v>989</v>
      </c>
      <c r="C878" s="10" t="s">
        <v>990</v>
      </c>
      <c r="D878" s="9" t="s">
        <v>612</v>
      </c>
      <c r="E878" s="11" t="s">
        <v>908</v>
      </c>
      <c r="F878" s="12" t="s">
        <v>909</v>
      </c>
      <c r="G878" s="8" t="s">
        <v>2753</v>
      </c>
      <c r="H878" s="9" t="s">
        <v>991</v>
      </c>
    </row>
    <row r="879" spans="1:8" ht="60">
      <c r="A879" t="str">
        <f t="shared" si="13"/>
        <v>0351080605319099</v>
      </c>
      <c r="B879" s="31" t="s">
        <v>841</v>
      </c>
      <c r="C879" s="10" t="s">
        <v>842</v>
      </c>
      <c r="D879" s="9" t="s">
        <v>612</v>
      </c>
      <c r="E879" s="11" t="s">
        <v>908</v>
      </c>
      <c r="F879" s="12" t="s">
        <v>909</v>
      </c>
      <c r="G879" s="8" t="s">
        <v>2753</v>
      </c>
      <c r="H879" s="9" t="s">
        <v>843</v>
      </c>
    </row>
    <row r="880" spans="1:8" ht="45">
      <c r="A880" t="str">
        <f t="shared" si="13"/>
        <v>0351080506319099</v>
      </c>
      <c r="B880" s="31" t="s">
        <v>835</v>
      </c>
      <c r="C880" s="10" t="s">
        <v>836</v>
      </c>
      <c r="D880" s="9" t="s">
        <v>612</v>
      </c>
      <c r="E880" s="11" t="s">
        <v>908</v>
      </c>
      <c r="F880" s="12" t="s">
        <v>909</v>
      </c>
      <c r="G880" s="8" t="s">
        <v>2753</v>
      </c>
      <c r="H880" s="9" t="s">
        <v>837</v>
      </c>
    </row>
    <row r="881" spans="1:8">
      <c r="A881" t="str">
        <f t="shared" si="13"/>
        <v>0646050312473015</v>
      </c>
      <c r="B881" s="31" t="s">
        <v>1671</v>
      </c>
      <c r="C881" s="10" t="s">
        <v>1672</v>
      </c>
      <c r="D881" s="9" t="s">
        <v>612</v>
      </c>
      <c r="E881" s="11" t="s">
        <v>2815</v>
      </c>
      <c r="F881" s="12" t="s">
        <v>2816</v>
      </c>
      <c r="G881" s="8" t="s">
        <v>2753</v>
      </c>
      <c r="H881" s="9" t="s">
        <v>1673</v>
      </c>
    </row>
    <row r="882" spans="1:8" ht="90">
      <c r="A882" t="str">
        <f t="shared" si="13"/>
        <v>0412050312352021</v>
      </c>
      <c r="B882" s="31" t="s">
        <v>995</v>
      </c>
      <c r="C882" s="10" t="s">
        <v>996</v>
      </c>
      <c r="D882" s="9" t="s">
        <v>612</v>
      </c>
      <c r="E882" s="11" t="s">
        <v>2769</v>
      </c>
      <c r="F882" s="12" t="s">
        <v>2770</v>
      </c>
      <c r="G882" s="8" t="s">
        <v>2753</v>
      </c>
      <c r="H882" s="9" t="s">
        <v>997</v>
      </c>
    </row>
    <row r="883" spans="1:8" ht="90">
      <c r="A883" t="str">
        <f t="shared" si="13"/>
        <v>0412050312352014</v>
      </c>
      <c r="B883" s="31" t="s">
        <v>995</v>
      </c>
      <c r="C883" s="10" t="s">
        <v>996</v>
      </c>
      <c r="D883" s="9" t="s">
        <v>612</v>
      </c>
      <c r="E883" s="11" t="s">
        <v>1423</v>
      </c>
      <c r="F883" s="12" t="s">
        <v>1424</v>
      </c>
      <c r="G883" s="8" t="s">
        <v>2753</v>
      </c>
      <c r="H883" s="9" t="s">
        <v>997</v>
      </c>
    </row>
    <row r="884" spans="1:8" ht="90">
      <c r="A884" t="str">
        <f t="shared" si="13"/>
        <v>0412050312351011</v>
      </c>
      <c r="B884" s="31" t="s">
        <v>995</v>
      </c>
      <c r="C884" s="10" t="s">
        <v>996</v>
      </c>
      <c r="D884" s="9" t="s">
        <v>612</v>
      </c>
      <c r="E884" s="11" t="s">
        <v>458</v>
      </c>
      <c r="F884" s="12" t="s">
        <v>1410</v>
      </c>
      <c r="G884" s="8" t="s">
        <v>2753</v>
      </c>
      <c r="H884" s="9" t="s">
        <v>997</v>
      </c>
    </row>
    <row r="885" spans="1:8" ht="165">
      <c r="A885" t="str">
        <f t="shared" si="13"/>
        <v>0615050502499099</v>
      </c>
      <c r="B885" s="31" t="s">
        <v>1533</v>
      </c>
      <c r="C885" s="10" t="s">
        <v>1534</v>
      </c>
      <c r="D885" s="9" t="s">
        <v>612</v>
      </c>
      <c r="E885" s="11" t="s">
        <v>2093</v>
      </c>
      <c r="F885" s="12" t="s">
        <v>2094</v>
      </c>
      <c r="G885" s="8" t="s">
        <v>2753</v>
      </c>
      <c r="H885" s="9" t="s">
        <v>1537</v>
      </c>
    </row>
    <row r="886" spans="1:8" ht="150">
      <c r="A886" t="str">
        <f t="shared" si="13"/>
        <v>0715050303499099</v>
      </c>
      <c r="B886" s="31" t="s">
        <v>2081</v>
      </c>
      <c r="C886" s="10" t="s">
        <v>2082</v>
      </c>
      <c r="D886" s="9" t="s">
        <v>612</v>
      </c>
      <c r="E886" s="11" t="s">
        <v>2093</v>
      </c>
      <c r="F886" s="12" t="s">
        <v>2094</v>
      </c>
      <c r="G886" s="8" t="s">
        <v>2753</v>
      </c>
      <c r="H886" s="9" t="s">
        <v>2085</v>
      </c>
    </row>
    <row r="887" spans="1:8" ht="45">
      <c r="A887" t="str">
        <f t="shared" si="13"/>
        <v>0647010305473019</v>
      </c>
      <c r="B887" s="31" t="s">
        <v>1691</v>
      </c>
      <c r="C887" s="10" t="s">
        <v>1692</v>
      </c>
      <c r="D887" s="9" t="s">
        <v>612</v>
      </c>
      <c r="E887" s="11" t="s">
        <v>2817</v>
      </c>
      <c r="F887" s="12" t="s">
        <v>2818</v>
      </c>
      <c r="G887" s="8" t="s">
        <v>2753</v>
      </c>
      <c r="H887" s="9" t="s">
        <v>1694</v>
      </c>
    </row>
    <row r="888" spans="1:8" ht="90">
      <c r="A888" t="str">
        <f t="shared" si="13"/>
        <v>0610020218274031</v>
      </c>
      <c r="B888" s="31" t="s">
        <v>1351</v>
      </c>
      <c r="C888" s="10" t="s">
        <v>1352</v>
      </c>
      <c r="D888" s="9" t="s">
        <v>612</v>
      </c>
      <c r="E888" s="14" t="s">
        <v>1336</v>
      </c>
      <c r="F888" s="15" t="s">
        <v>1337</v>
      </c>
      <c r="G888" s="8" t="s">
        <v>2753</v>
      </c>
      <c r="H888" s="9" t="s">
        <v>1353</v>
      </c>
    </row>
    <row r="889" spans="1:8" ht="120">
      <c r="A889" t="str">
        <f t="shared" si="13"/>
        <v>0715050304499071</v>
      </c>
      <c r="B889" s="31" t="s">
        <v>2086</v>
      </c>
      <c r="C889" s="10" t="s">
        <v>2087</v>
      </c>
      <c r="D889" s="9" t="s">
        <v>612</v>
      </c>
      <c r="E889" s="14" t="s">
        <v>562</v>
      </c>
      <c r="F889" s="15" t="s">
        <v>1659</v>
      </c>
      <c r="G889" s="8" t="s">
        <v>2753</v>
      </c>
      <c r="H889" s="9" t="s">
        <v>2090</v>
      </c>
    </row>
    <row r="890" spans="1:8" ht="120">
      <c r="A890" t="str">
        <f t="shared" si="13"/>
        <v>0715050304499041</v>
      </c>
      <c r="B890" s="31" t="s">
        <v>2086</v>
      </c>
      <c r="C890" s="10" t="s">
        <v>2087</v>
      </c>
      <c r="D890" s="9" t="s">
        <v>612</v>
      </c>
      <c r="E890" s="14" t="s">
        <v>517</v>
      </c>
      <c r="F890" s="15" t="s">
        <v>1725</v>
      </c>
      <c r="G890" s="8" t="s">
        <v>2753</v>
      </c>
      <c r="H890" s="9" t="s">
        <v>2090</v>
      </c>
    </row>
    <row r="891" spans="1:8" ht="105">
      <c r="A891" t="str">
        <f t="shared" si="13"/>
        <v>0511020102151151</v>
      </c>
      <c r="B891" s="31" t="s">
        <v>1093</v>
      </c>
      <c r="C891" s="10" t="s">
        <v>1094</v>
      </c>
      <c r="D891" s="9" t="s">
        <v>612</v>
      </c>
      <c r="E891" s="14" t="s">
        <v>407</v>
      </c>
      <c r="F891" s="15" t="s">
        <v>1079</v>
      </c>
      <c r="G891" s="8" t="s">
        <v>2753</v>
      </c>
      <c r="H891" s="9" t="s">
        <v>1096</v>
      </c>
    </row>
    <row r="892" spans="1:8" ht="45">
      <c r="A892" t="str">
        <f t="shared" si="13"/>
        <v>0511080100151151</v>
      </c>
      <c r="B892" s="31" t="s">
        <v>1122</v>
      </c>
      <c r="C892" s="10" t="s">
        <v>1123</v>
      </c>
      <c r="D892" s="9" t="s">
        <v>612</v>
      </c>
      <c r="E892" s="14" t="s">
        <v>407</v>
      </c>
      <c r="F892" s="15" t="s">
        <v>1079</v>
      </c>
      <c r="G892" s="8" t="s">
        <v>2753</v>
      </c>
      <c r="H892" s="9" t="s">
        <v>1126</v>
      </c>
    </row>
    <row r="893" spans="1:8" ht="45">
      <c r="A893" t="str">
        <f t="shared" si="13"/>
        <v>0648050805519198</v>
      </c>
      <c r="B893" s="31" t="s">
        <v>1922</v>
      </c>
      <c r="C893" s="10" t="s">
        <v>1923</v>
      </c>
      <c r="D893" s="9" t="s">
        <v>612</v>
      </c>
      <c r="E893" s="14" t="s">
        <v>2756</v>
      </c>
      <c r="F893" s="15" t="s">
        <v>2819</v>
      </c>
      <c r="G893" s="8" t="s">
        <v>2753</v>
      </c>
      <c r="H893" s="9" t="s">
        <v>1924</v>
      </c>
    </row>
    <row r="894" spans="1:8" ht="45">
      <c r="A894" t="str">
        <f t="shared" ref="A894:A957" si="14">CONCATENATE(B894,E894)</f>
        <v>0552110110151151</v>
      </c>
      <c r="B894" s="31" t="s">
        <v>1294</v>
      </c>
      <c r="C894" s="10" t="s">
        <v>1295</v>
      </c>
      <c r="D894" s="9" t="s">
        <v>612</v>
      </c>
      <c r="E894" s="14" t="s">
        <v>407</v>
      </c>
      <c r="F894" s="15" t="s">
        <v>1079</v>
      </c>
      <c r="G894" s="8" t="s">
        <v>2753</v>
      </c>
      <c r="H894" s="9" t="s">
        <v>1296</v>
      </c>
    </row>
    <row r="895" spans="1:8" ht="45">
      <c r="A895" t="str">
        <f t="shared" si="14"/>
        <v>0743019903333041</v>
      </c>
      <c r="B895" s="31" t="s">
        <v>2189</v>
      </c>
      <c r="C895" s="10" t="s">
        <v>2190</v>
      </c>
      <c r="D895" s="9" t="s">
        <v>612</v>
      </c>
      <c r="E895" s="14" t="s">
        <v>2820</v>
      </c>
      <c r="F895" s="15" t="s">
        <v>2821</v>
      </c>
      <c r="G895" s="8" t="s">
        <v>2753</v>
      </c>
      <c r="H895" s="9" t="s">
        <v>2191</v>
      </c>
    </row>
    <row r="896" spans="1:8" ht="45">
      <c r="A896" t="str">
        <f t="shared" si="14"/>
        <v>0743019903339099</v>
      </c>
      <c r="B896" s="31" t="s">
        <v>2189</v>
      </c>
      <c r="C896" s="10" t="s">
        <v>2190</v>
      </c>
      <c r="D896" s="9" t="s">
        <v>612</v>
      </c>
      <c r="E896" s="14" t="s">
        <v>2822</v>
      </c>
      <c r="F896" s="15" t="s">
        <v>2823</v>
      </c>
      <c r="G896" s="8" t="s">
        <v>2753</v>
      </c>
      <c r="H896" s="9" t="s">
        <v>2191</v>
      </c>
    </row>
    <row r="897" spans="1:8" ht="75">
      <c r="A897" t="str">
        <f t="shared" si="14"/>
        <v>0610030500515112</v>
      </c>
      <c r="B897" s="31" t="s">
        <v>1359</v>
      </c>
      <c r="C897" s="10" t="s">
        <v>1360</v>
      </c>
      <c r="D897" s="9" t="s">
        <v>612</v>
      </c>
      <c r="E897" s="14" t="s">
        <v>2792</v>
      </c>
      <c r="F897" s="15" t="s">
        <v>2793</v>
      </c>
      <c r="G897" s="8" t="s">
        <v>2753</v>
      </c>
      <c r="H897" s="9" t="s">
        <v>1363</v>
      </c>
    </row>
    <row r="898" spans="1:8" ht="75">
      <c r="A898" t="str">
        <f t="shared" si="14"/>
        <v>0610030500515111</v>
      </c>
      <c r="B898" s="31" t="s">
        <v>1359</v>
      </c>
      <c r="C898" s="10" t="s">
        <v>1360</v>
      </c>
      <c r="D898" s="9" t="s">
        <v>612</v>
      </c>
      <c r="E898" s="14" t="s">
        <v>2794</v>
      </c>
      <c r="F898" s="15" t="s">
        <v>2795</v>
      </c>
      <c r="G898" s="8" t="s">
        <v>2753</v>
      </c>
      <c r="H898" s="9" t="s">
        <v>1363</v>
      </c>
    </row>
    <row r="899" spans="1:8" ht="45">
      <c r="A899" t="str">
        <f t="shared" si="14"/>
        <v>0351090905319099</v>
      </c>
      <c r="B899" s="31" t="s">
        <v>898</v>
      </c>
      <c r="C899" s="10" t="s">
        <v>899</v>
      </c>
      <c r="D899" s="9" t="s">
        <v>612</v>
      </c>
      <c r="E899" s="14" t="s">
        <v>908</v>
      </c>
      <c r="F899" s="15" t="s">
        <v>909</v>
      </c>
      <c r="G899" s="8" t="s">
        <v>2753</v>
      </c>
      <c r="H899" s="9" t="s">
        <v>900</v>
      </c>
    </row>
    <row r="900" spans="1:8" ht="45">
      <c r="A900" t="str">
        <f t="shared" si="14"/>
        <v>0646010103473011</v>
      </c>
      <c r="B900" s="31" t="s">
        <v>1611</v>
      </c>
      <c r="C900" s="10" t="s">
        <v>1612</v>
      </c>
      <c r="D900" s="9" t="s">
        <v>612</v>
      </c>
      <c r="E900" s="14" t="s">
        <v>2824</v>
      </c>
      <c r="F900" s="15" t="s">
        <v>2825</v>
      </c>
      <c r="G900" s="8" t="s">
        <v>2753</v>
      </c>
      <c r="H900" s="9" t="s">
        <v>1614</v>
      </c>
    </row>
    <row r="901" spans="1:8">
      <c r="A901" t="str">
        <f t="shared" si="14"/>
        <v>0646020105473012</v>
      </c>
      <c r="B901" s="31" t="s">
        <v>1620</v>
      </c>
      <c r="C901" s="10" t="s">
        <v>1621</v>
      </c>
      <c r="D901" s="9" t="s">
        <v>612</v>
      </c>
      <c r="E901" s="14" t="s">
        <v>2763</v>
      </c>
      <c r="F901" s="15" t="s">
        <v>2765</v>
      </c>
      <c r="G901" s="8" t="s">
        <v>2753</v>
      </c>
      <c r="H901" s="9" t="s">
        <v>1623</v>
      </c>
    </row>
    <row r="902" spans="1:8" ht="90">
      <c r="A902" t="str">
        <f t="shared" si="14"/>
        <v>0351089902319099</v>
      </c>
      <c r="B902" s="31" t="s">
        <v>849</v>
      </c>
      <c r="C902" s="10" t="s">
        <v>850</v>
      </c>
      <c r="D902" s="9" t="s">
        <v>612</v>
      </c>
      <c r="E902" s="14" t="s">
        <v>908</v>
      </c>
      <c r="F902" s="15" t="s">
        <v>909</v>
      </c>
      <c r="G902" s="8" t="s">
        <v>2753</v>
      </c>
      <c r="H902" s="9" t="s">
        <v>853</v>
      </c>
    </row>
    <row r="903" spans="1:8">
      <c r="A903" t="str">
        <f t="shared" si="14"/>
        <v>0646030202473013</v>
      </c>
      <c r="B903" s="31" t="s">
        <v>1639</v>
      </c>
      <c r="C903" s="10" t="s">
        <v>1640</v>
      </c>
      <c r="D903" s="9" t="s">
        <v>612</v>
      </c>
      <c r="E903" s="14" t="s">
        <v>2826</v>
      </c>
      <c r="F903" s="15" t="s">
        <v>2827</v>
      </c>
      <c r="G903" s="8" t="s">
        <v>2753</v>
      </c>
      <c r="H903" s="9" t="s">
        <v>1641</v>
      </c>
    </row>
    <row r="904" spans="1:8" ht="75">
      <c r="A904" t="str">
        <f t="shared" si="14"/>
        <v>0647030200499098</v>
      </c>
      <c r="B904" s="31" t="s">
        <v>1714</v>
      </c>
      <c r="C904" s="10" t="s">
        <v>1715</v>
      </c>
      <c r="D904" s="9" t="s">
        <v>612</v>
      </c>
      <c r="E904" s="14" t="s">
        <v>1720</v>
      </c>
      <c r="F904" s="15" t="s">
        <v>2828</v>
      </c>
      <c r="G904" s="8" t="s">
        <v>2753</v>
      </c>
      <c r="H904" s="9" t="s">
        <v>1717</v>
      </c>
    </row>
    <row r="905" spans="1:8" ht="75">
      <c r="A905" t="str">
        <f t="shared" si="14"/>
        <v>0649020200472073</v>
      </c>
      <c r="B905" s="31" t="s">
        <v>1956</v>
      </c>
      <c r="C905" s="10" t="s">
        <v>1957</v>
      </c>
      <c r="D905" s="9" t="s">
        <v>612</v>
      </c>
      <c r="E905" s="14" t="s">
        <v>497</v>
      </c>
      <c r="F905" s="15" t="s">
        <v>1966</v>
      </c>
      <c r="G905" s="8" t="s">
        <v>2753</v>
      </c>
      <c r="H905" s="9" t="s">
        <v>1960</v>
      </c>
    </row>
    <row r="906" spans="1:8" ht="60">
      <c r="A906" t="str">
        <f t="shared" si="14"/>
        <v>0647040806499064</v>
      </c>
      <c r="B906" s="31" t="s">
        <v>1752</v>
      </c>
      <c r="C906" s="10" t="s">
        <v>1753</v>
      </c>
      <c r="D906" s="9" t="s">
        <v>612</v>
      </c>
      <c r="E906" s="14" t="s">
        <v>2801</v>
      </c>
      <c r="F906" s="15" t="s">
        <v>2802</v>
      </c>
      <c r="G906" s="8" t="s">
        <v>2753</v>
      </c>
      <c r="H906" s="9" t="s">
        <v>1754</v>
      </c>
    </row>
    <row r="907" spans="1:8" ht="45">
      <c r="A907" t="str">
        <f t="shared" si="14"/>
        <v>0351390202311014</v>
      </c>
      <c r="B907" s="31" t="s">
        <v>986</v>
      </c>
      <c r="C907" s="10" t="s">
        <v>987</v>
      </c>
      <c r="D907" s="9" t="s">
        <v>612</v>
      </c>
      <c r="E907" s="5" t="s">
        <v>983</v>
      </c>
      <c r="F907" t="s">
        <v>984</v>
      </c>
      <c r="G907" s="8" t="s">
        <v>2753</v>
      </c>
      <c r="H907" s="9" t="s">
        <v>988</v>
      </c>
    </row>
    <row r="908" spans="1:8" ht="45">
      <c r="A908" t="str">
        <f t="shared" si="14"/>
        <v>0351390202311011</v>
      </c>
      <c r="B908" s="31" t="s">
        <v>986</v>
      </c>
      <c r="C908" s="10" t="s">
        <v>987</v>
      </c>
      <c r="D908" s="9" t="s">
        <v>612</v>
      </c>
      <c r="E908" s="5" t="s">
        <v>957</v>
      </c>
      <c r="F908" t="s">
        <v>958</v>
      </c>
      <c r="G908" s="8" t="s">
        <v>2753</v>
      </c>
      <c r="H908" s="9" t="s">
        <v>988</v>
      </c>
    </row>
    <row r="909" spans="1:8" ht="30">
      <c r="A909" t="str">
        <f t="shared" si="14"/>
        <v>0351100901319099</v>
      </c>
      <c r="B909" s="31" t="s">
        <v>919</v>
      </c>
      <c r="C909" s="10" t="s">
        <v>920</v>
      </c>
      <c r="D909" s="9" t="s">
        <v>612</v>
      </c>
      <c r="E909" s="5" t="s">
        <v>908</v>
      </c>
      <c r="F909" t="s">
        <v>909</v>
      </c>
      <c r="G909" s="8" t="s">
        <v>2753</v>
      </c>
      <c r="H909" s="9" t="s">
        <v>922</v>
      </c>
    </row>
    <row r="910" spans="1:8" ht="45">
      <c r="A910" t="str">
        <f t="shared" si="14"/>
        <v>0151080810319096</v>
      </c>
      <c r="B910" s="31" t="s">
        <v>638</v>
      </c>
      <c r="C910" s="10" t="s">
        <v>639</v>
      </c>
      <c r="D910" s="9" t="s">
        <v>612</v>
      </c>
      <c r="E910" s="5" t="s">
        <v>2829</v>
      </c>
      <c r="F910" t="s">
        <v>2830</v>
      </c>
      <c r="G910" s="8" t="s">
        <v>2753</v>
      </c>
      <c r="H910" s="9" t="s">
        <v>641</v>
      </c>
    </row>
    <row r="911" spans="1:8" ht="60">
      <c r="A911" t="str">
        <f t="shared" si="14"/>
        <v>0650040208439031</v>
      </c>
      <c r="B911" s="31" t="s">
        <v>1983</v>
      </c>
      <c r="C911" s="10" t="s">
        <v>1984</v>
      </c>
      <c r="D911" s="9" t="s">
        <v>612</v>
      </c>
      <c r="E911" s="14" t="s">
        <v>1071</v>
      </c>
      <c r="F911" s="15" t="s">
        <v>1072</v>
      </c>
      <c r="G911" s="8" t="s">
        <v>2753</v>
      </c>
      <c r="H911" s="9" t="s">
        <v>1985</v>
      </c>
    </row>
    <row r="912" spans="1:8" ht="60">
      <c r="A912" t="str">
        <f t="shared" si="14"/>
        <v>0650040208271029</v>
      </c>
      <c r="B912" s="31" t="s">
        <v>1983</v>
      </c>
      <c r="C912" s="10" t="s">
        <v>1984</v>
      </c>
      <c r="D912" s="9" t="s">
        <v>612</v>
      </c>
      <c r="E912" s="14" t="s">
        <v>1042</v>
      </c>
      <c r="F912" s="15" t="s">
        <v>1043</v>
      </c>
      <c r="G912" s="8" t="s">
        <v>2753</v>
      </c>
      <c r="H912" s="9" t="s">
        <v>1985</v>
      </c>
    </row>
    <row r="913" spans="1:8" ht="75">
      <c r="A913" t="str">
        <f t="shared" si="14"/>
        <v>0351060300319099</v>
      </c>
      <c r="B913" s="31" t="s">
        <v>777</v>
      </c>
      <c r="C913" s="10" t="s">
        <v>778</v>
      </c>
      <c r="D913" s="9" t="s">
        <v>612</v>
      </c>
      <c r="E913" s="14" t="s">
        <v>908</v>
      </c>
      <c r="F913" s="15" t="s">
        <v>909</v>
      </c>
      <c r="G913" s="8" t="s">
        <v>2753</v>
      </c>
      <c r="H913" s="9" t="s">
        <v>781</v>
      </c>
    </row>
    <row r="914" spans="1:8" ht="45">
      <c r="A914" t="str">
        <f t="shared" si="14"/>
        <v>0615030300512022</v>
      </c>
      <c r="B914" s="31" t="s">
        <v>1449</v>
      </c>
      <c r="C914" s="10" t="s">
        <v>1450</v>
      </c>
      <c r="D914" s="9" t="s">
        <v>612</v>
      </c>
      <c r="E914" s="14" t="s">
        <v>1461</v>
      </c>
      <c r="F914" s="15" t="s">
        <v>1462</v>
      </c>
      <c r="G914" s="8" t="s">
        <v>2753</v>
      </c>
      <c r="H914" s="9" t="s">
        <v>1452</v>
      </c>
    </row>
    <row r="915" spans="1:8" ht="45">
      <c r="A915" t="str">
        <f t="shared" si="14"/>
        <v>0615030300492094</v>
      </c>
      <c r="B915" s="31" t="s">
        <v>1449</v>
      </c>
      <c r="C915" s="10" t="s">
        <v>1450</v>
      </c>
      <c r="D915" s="9" t="s">
        <v>612</v>
      </c>
      <c r="E915" s="14" t="s">
        <v>556</v>
      </c>
      <c r="F915" s="15" t="s">
        <v>1690</v>
      </c>
      <c r="G915" s="8" t="s">
        <v>2753</v>
      </c>
      <c r="H915" s="9" t="s">
        <v>1452</v>
      </c>
    </row>
    <row r="916" spans="1:8" ht="45">
      <c r="A916" t="str">
        <f t="shared" si="14"/>
        <v>0615061200173019</v>
      </c>
      <c r="B916" s="31" t="s">
        <v>1545</v>
      </c>
      <c r="C916" s="10" t="s">
        <v>1546</v>
      </c>
      <c r="D916" s="9" t="s">
        <v>612</v>
      </c>
      <c r="E916" s="14" t="s">
        <v>2281</v>
      </c>
      <c r="F916" s="15" t="s">
        <v>2282</v>
      </c>
      <c r="G916" s="8" t="s">
        <v>2753</v>
      </c>
      <c r="H916" s="9" t="s">
        <v>1549</v>
      </c>
    </row>
    <row r="917" spans="1:8" ht="30">
      <c r="A917" t="str">
        <f t="shared" si="14"/>
        <v>0648050302514035</v>
      </c>
      <c r="B917" s="31" t="s">
        <v>1908</v>
      </c>
      <c r="C917" s="10" t="s">
        <v>1909</v>
      </c>
      <c r="D917" s="9" t="s">
        <v>612</v>
      </c>
      <c r="E917" s="5" t="s">
        <v>2806</v>
      </c>
      <c r="F917" t="s">
        <v>2807</v>
      </c>
      <c r="G917" s="8" t="s">
        <v>2753</v>
      </c>
      <c r="H917" s="9" t="s">
        <v>1911</v>
      </c>
    </row>
    <row r="918" spans="1:8" ht="30">
      <c r="A918" t="str">
        <f t="shared" si="14"/>
        <v>0351080100434171</v>
      </c>
      <c r="B918" s="31" t="s">
        <v>820</v>
      </c>
      <c r="C918" s="10" t="s">
        <v>821</v>
      </c>
      <c r="D918" s="9" t="s">
        <v>612</v>
      </c>
      <c r="E918" s="5" t="s">
        <v>2804</v>
      </c>
      <c r="F918" t="s">
        <v>2808</v>
      </c>
      <c r="G918" s="8" t="s">
        <v>2753</v>
      </c>
      <c r="H918" s="9" t="s">
        <v>823</v>
      </c>
    </row>
    <row r="919" spans="1:8" ht="30">
      <c r="A919" t="str">
        <f t="shared" si="14"/>
        <v>0351080100319097</v>
      </c>
      <c r="B919" s="31" t="s">
        <v>820</v>
      </c>
      <c r="C919" s="10" t="s">
        <v>821</v>
      </c>
      <c r="D919" s="9" t="s">
        <v>612</v>
      </c>
      <c r="E919" s="5" t="s">
        <v>450</v>
      </c>
      <c r="F919" t="s">
        <v>921</v>
      </c>
      <c r="G919" s="8" t="s">
        <v>2753</v>
      </c>
      <c r="H919" s="9" t="s">
        <v>823</v>
      </c>
    </row>
    <row r="920" spans="1:8" ht="30">
      <c r="A920" t="str">
        <f t="shared" si="14"/>
        <v>0351080100319099</v>
      </c>
      <c r="B920" s="31" t="s">
        <v>820</v>
      </c>
      <c r="C920" s="10" t="s">
        <v>821</v>
      </c>
      <c r="D920" s="9" t="s">
        <v>612</v>
      </c>
      <c r="E920" s="5" t="s">
        <v>908</v>
      </c>
      <c r="F920" t="s">
        <v>909</v>
      </c>
      <c r="G920" s="8" t="s">
        <v>2753</v>
      </c>
      <c r="H920" s="9" t="s">
        <v>823</v>
      </c>
    </row>
    <row r="921" spans="1:8" ht="30">
      <c r="A921" t="str">
        <f t="shared" si="14"/>
        <v>0647030302499041</v>
      </c>
      <c r="B921" s="31" t="s">
        <v>1727</v>
      </c>
      <c r="C921" s="10" t="s">
        <v>1728</v>
      </c>
      <c r="D921" s="9" t="s">
        <v>612</v>
      </c>
      <c r="E921" s="5" t="s">
        <v>517</v>
      </c>
      <c r="F921" t="s">
        <v>1725</v>
      </c>
      <c r="G921" s="8" t="s">
        <v>2753</v>
      </c>
      <c r="H921" s="9" t="s">
        <v>1731</v>
      </c>
    </row>
    <row r="922" spans="1:8" ht="45">
      <c r="A922" t="str">
        <f t="shared" si="14"/>
        <v>0646050302473015</v>
      </c>
      <c r="B922" s="31" t="s">
        <v>1664</v>
      </c>
      <c r="C922" s="10" t="s">
        <v>1665</v>
      </c>
      <c r="D922" s="9" t="s">
        <v>612</v>
      </c>
      <c r="E922" s="5" t="s">
        <v>2815</v>
      </c>
      <c r="F922" t="s">
        <v>2831</v>
      </c>
      <c r="G922" s="8" t="s">
        <v>2753</v>
      </c>
      <c r="H922" s="9" t="s">
        <v>1667</v>
      </c>
    </row>
    <row r="923" spans="1:8" ht="90">
      <c r="A923" t="str">
        <f t="shared" si="14"/>
        <v>0650040600519151</v>
      </c>
      <c r="B923" s="31" t="s">
        <v>1995</v>
      </c>
      <c r="C923" s="10" t="s">
        <v>1996</v>
      </c>
      <c r="D923" s="9" t="s">
        <v>612</v>
      </c>
      <c r="E923" s="14" t="s">
        <v>2001</v>
      </c>
      <c r="F923" s="15" t="s">
        <v>2002</v>
      </c>
      <c r="G923" s="8" t="s">
        <v>2753</v>
      </c>
      <c r="H923" s="9" t="s">
        <v>1998</v>
      </c>
    </row>
    <row r="924" spans="1:8" ht="90">
      <c r="A924" t="str">
        <f t="shared" si="14"/>
        <v>0615040400472111</v>
      </c>
      <c r="B924" s="31" t="s">
        <v>1486</v>
      </c>
      <c r="C924" s="10" t="s">
        <v>1487</v>
      </c>
      <c r="D924" s="9" t="s">
        <v>612</v>
      </c>
      <c r="E924" s="14" t="s">
        <v>498</v>
      </c>
      <c r="F924" s="15" t="s">
        <v>1491</v>
      </c>
      <c r="G924" s="8" t="s">
        <v>2753</v>
      </c>
      <c r="H924" s="9" t="s">
        <v>1488</v>
      </c>
    </row>
    <row r="925" spans="1:8" ht="90">
      <c r="A925" t="str">
        <f t="shared" si="14"/>
        <v>0615040400492094</v>
      </c>
      <c r="B925" s="31" t="s">
        <v>1486</v>
      </c>
      <c r="C925" s="10" t="s">
        <v>1487</v>
      </c>
      <c r="D925" s="9" t="s">
        <v>612</v>
      </c>
      <c r="E925" s="14" t="s">
        <v>556</v>
      </c>
      <c r="F925" s="15" t="s">
        <v>1690</v>
      </c>
      <c r="G925" s="8" t="s">
        <v>2753</v>
      </c>
      <c r="H925" s="9" t="s">
        <v>1488</v>
      </c>
    </row>
    <row r="926" spans="1:8" ht="30">
      <c r="A926" t="str">
        <f t="shared" si="14"/>
        <v>0646030204473013</v>
      </c>
      <c r="B926" s="31" t="s">
        <v>1642</v>
      </c>
      <c r="C926" s="10" t="s">
        <v>1643</v>
      </c>
      <c r="D926" s="9" t="s">
        <v>612</v>
      </c>
      <c r="E926" s="14" t="s">
        <v>2826</v>
      </c>
      <c r="F926" s="15" t="s">
        <v>2827</v>
      </c>
      <c r="G926" s="8" t="s">
        <v>2753</v>
      </c>
      <c r="H926" s="9" t="s">
        <v>1644</v>
      </c>
    </row>
    <row r="927" spans="1:8" ht="45">
      <c r="A927" t="str">
        <f t="shared" si="14"/>
        <v>0351260200319099</v>
      </c>
      <c r="B927" s="31" t="s">
        <v>955</v>
      </c>
      <c r="C927" s="10" t="s">
        <v>956</v>
      </c>
      <c r="D927" s="9" t="s">
        <v>612</v>
      </c>
      <c r="E927" s="14" t="s">
        <v>908</v>
      </c>
      <c r="F927" s="15" t="s">
        <v>909</v>
      </c>
      <c r="G927" s="8" t="s">
        <v>2753</v>
      </c>
      <c r="H927" s="9" t="s">
        <v>959</v>
      </c>
    </row>
    <row r="928" spans="1:8" ht="45">
      <c r="A928" t="str">
        <f t="shared" si="14"/>
        <v>0351180201319099</v>
      </c>
      <c r="B928" s="31" t="s">
        <v>943</v>
      </c>
      <c r="C928" s="10" t="s">
        <v>944</v>
      </c>
      <c r="D928" s="9" t="s">
        <v>612</v>
      </c>
      <c r="E928" s="5" t="s">
        <v>908</v>
      </c>
      <c r="F928" t="s">
        <v>909</v>
      </c>
      <c r="G928" s="8" t="s">
        <v>2753</v>
      </c>
      <c r="H928" s="9" t="s">
        <v>946</v>
      </c>
    </row>
    <row r="929" spans="1:8" ht="60">
      <c r="A929" t="str">
        <f t="shared" si="14"/>
        <v>0351390205311014</v>
      </c>
      <c r="B929" s="31" t="s">
        <v>992</v>
      </c>
      <c r="C929" s="10" t="s">
        <v>993</v>
      </c>
      <c r="D929" s="9" t="s">
        <v>612</v>
      </c>
      <c r="E929" s="5" t="s">
        <v>983</v>
      </c>
      <c r="F929" t="s">
        <v>984</v>
      </c>
      <c r="G929" s="8" t="s">
        <v>2753</v>
      </c>
      <c r="H929" s="9" t="s">
        <v>994</v>
      </c>
    </row>
    <row r="930" spans="1:8" ht="60">
      <c r="A930" t="str">
        <f t="shared" si="14"/>
        <v>0351390205311011</v>
      </c>
      <c r="B930" s="31" t="s">
        <v>992</v>
      </c>
      <c r="C930" s="10" t="s">
        <v>993</v>
      </c>
      <c r="D930" s="9" t="s">
        <v>612</v>
      </c>
      <c r="E930" s="5" t="s">
        <v>957</v>
      </c>
      <c r="F930" t="s">
        <v>958</v>
      </c>
      <c r="G930" s="8" t="s">
        <v>2753</v>
      </c>
      <c r="H930" s="9" t="s">
        <v>994</v>
      </c>
    </row>
    <row r="931" spans="1:8" ht="60">
      <c r="A931" t="str">
        <f t="shared" si="14"/>
        <v>0351390205319099</v>
      </c>
      <c r="B931" s="31" t="s">
        <v>992</v>
      </c>
      <c r="C931" s="10" t="s">
        <v>993</v>
      </c>
      <c r="D931" s="9" t="s">
        <v>612</v>
      </c>
      <c r="E931" s="5" t="s">
        <v>908</v>
      </c>
      <c r="F931" t="s">
        <v>909</v>
      </c>
      <c r="G931" s="8" t="s">
        <v>2753</v>
      </c>
      <c r="H931" s="9" t="s">
        <v>994</v>
      </c>
    </row>
    <row r="932" spans="1:8" ht="60">
      <c r="A932" t="str">
        <f t="shared" si="14"/>
        <v>0610020203274031</v>
      </c>
      <c r="B932" s="31" t="s">
        <v>1346</v>
      </c>
      <c r="C932" s="10" t="s">
        <v>1347</v>
      </c>
      <c r="D932" s="9" t="s">
        <v>612</v>
      </c>
      <c r="E932" s="5" t="s">
        <v>1336</v>
      </c>
      <c r="F932" t="s">
        <v>1337</v>
      </c>
      <c r="G932" s="8" t="s">
        <v>2753</v>
      </c>
      <c r="H932" s="9" t="s">
        <v>1348</v>
      </c>
    </row>
    <row r="933" spans="1:8" ht="150">
      <c r="A933" t="str">
        <f t="shared" si="14"/>
        <v>0743010706333051</v>
      </c>
      <c r="B933" s="31" t="s">
        <v>2165</v>
      </c>
      <c r="C933" s="10" t="s">
        <v>2166</v>
      </c>
      <c r="D933" s="9" t="s">
        <v>612</v>
      </c>
      <c r="E933" s="14" t="s">
        <v>456</v>
      </c>
      <c r="F933" s="15" t="s">
        <v>2138</v>
      </c>
      <c r="G933" s="8" t="s">
        <v>2753</v>
      </c>
      <c r="H933" s="9" t="s">
        <v>2167</v>
      </c>
    </row>
    <row r="934" spans="1:8" ht="60">
      <c r="A934" t="str">
        <f t="shared" si="14"/>
        <v>0610030501515111</v>
      </c>
      <c r="B934" s="31" t="s">
        <v>1364</v>
      </c>
      <c r="C934" s="10" t="s">
        <v>1365</v>
      </c>
      <c r="D934" s="9" t="s">
        <v>612</v>
      </c>
      <c r="E934" s="14" t="s">
        <v>2794</v>
      </c>
      <c r="F934" s="15" t="s">
        <v>2795</v>
      </c>
      <c r="G934" s="8" t="s">
        <v>2753</v>
      </c>
      <c r="H934" s="9" t="s">
        <v>1366</v>
      </c>
    </row>
    <row r="935" spans="1:8" ht="30">
      <c r="A935" t="str">
        <f t="shared" si="14"/>
        <v>0743020300533099</v>
      </c>
      <c r="B935" s="31" t="s">
        <v>2204</v>
      </c>
      <c r="C935" s="10" t="s">
        <v>2205</v>
      </c>
      <c r="D935" s="9" t="s">
        <v>612</v>
      </c>
      <c r="E935" s="14" t="s">
        <v>2832</v>
      </c>
      <c r="F935" s="15" t="s">
        <v>2833</v>
      </c>
      <c r="G935" s="8" t="s">
        <v>2753</v>
      </c>
      <c r="H935" s="9" t="s">
        <v>2207</v>
      </c>
    </row>
    <row r="936" spans="1:8" ht="30">
      <c r="A936" t="str">
        <f t="shared" si="14"/>
        <v>0743020300292041</v>
      </c>
      <c r="B936" s="31" t="s">
        <v>2204</v>
      </c>
      <c r="C936" s="10" t="s">
        <v>2205</v>
      </c>
      <c r="D936" s="9" t="s">
        <v>612</v>
      </c>
      <c r="E936" s="14" t="s">
        <v>523</v>
      </c>
      <c r="F936" s="15" t="s">
        <v>861</v>
      </c>
      <c r="G936" s="8" t="s">
        <v>2753</v>
      </c>
      <c r="H936" s="9" t="s">
        <v>2207</v>
      </c>
    </row>
    <row r="937" spans="1:8" ht="120">
      <c r="A937" t="str">
        <f t="shared" si="14"/>
        <v>0743020311332011</v>
      </c>
      <c r="B937" s="31" t="s">
        <v>2211</v>
      </c>
      <c r="C937" s="10" t="s">
        <v>2212</v>
      </c>
      <c r="D937" s="9" t="s">
        <v>612</v>
      </c>
      <c r="E937" s="14" t="s">
        <v>452</v>
      </c>
      <c r="F937" s="15" t="s">
        <v>2206</v>
      </c>
      <c r="G937" s="8" t="s">
        <v>2753</v>
      </c>
      <c r="H937" s="9" t="s">
        <v>2213</v>
      </c>
    </row>
    <row r="938" spans="1:8" ht="120">
      <c r="A938" t="str">
        <f t="shared" si="14"/>
        <v>0743020311319099</v>
      </c>
      <c r="B938" s="31" t="s">
        <v>2211</v>
      </c>
      <c r="C938" s="10" t="s">
        <v>2212</v>
      </c>
      <c r="D938" s="9" t="s">
        <v>612</v>
      </c>
      <c r="E938" s="14" t="s">
        <v>908</v>
      </c>
      <c r="F938" s="15" t="s">
        <v>909</v>
      </c>
      <c r="G938" s="8" t="s">
        <v>2753</v>
      </c>
      <c r="H938" s="9" t="s">
        <v>2213</v>
      </c>
    </row>
    <row r="939" spans="1:8" ht="30">
      <c r="A939" t="str">
        <f t="shared" si="14"/>
        <v>0351350100319099</v>
      </c>
      <c r="B939" s="31" t="s">
        <v>968</v>
      </c>
      <c r="C939" s="10" t="s">
        <v>969</v>
      </c>
      <c r="D939" s="9" t="s">
        <v>612</v>
      </c>
      <c r="E939" s="5" t="s">
        <v>908</v>
      </c>
      <c r="F939" t="s">
        <v>909</v>
      </c>
      <c r="G939" s="8" t="s">
        <v>2753</v>
      </c>
      <c r="H939" s="9" t="s">
        <v>971</v>
      </c>
    </row>
    <row r="940" spans="1:8" ht="30">
      <c r="A940" t="str">
        <f t="shared" si="14"/>
        <v>0351080102319099</v>
      </c>
      <c r="B940" s="31" t="s">
        <v>824</v>
      </c>
      <c r="C940" s="10" t="s">
        <v>821</v>
      </c>
      <c r="D940" s="9" t="s">
        <v>612</v>
      </c>
      <c r="E940" s="5" t="s">
        <v>908</v>
      </c>
      <c r="F940" t="s">
        <v>909</v>
      </c>
      <c r="G940" s="8" t="s">
        <v>2753</v>
      </c>
      <c r="H940" s="9" t="s">
        <v>825</v>
      </c>
    </row>
    <row r="941" spans="1:8" ht="30">
      <c r="A941" t="str">
        <f t="shared" si="14"/>
        <v>0351080102434171</v>
      </c>
      <c r="B941" s="31" t="s">
        <v>824</v>
      </c>
      <c r="C941" s="10" t="s">
        <v>821</v>
      </c>
      <c r="D941" s="9" t="s">
        <v>612</v>
      </c>
      <c r="E941" s="5" t="s">
        <v>2804</v>
      </c>
      <c r="F941" t="s">
        <v>2808</v>
      </c>
      <c r="G941" s="8" t="s">
        <v>2753</v>
      </c>
      <c r="H941" s="9" t="s">
        <v>825</v>
      </c>
    </row>
    <row r="942" spans="1:8" ht="30">
      <c r="A942" t="str">
        <f t="shared" si="14"/>
        <v>0351080102319097</v>
      </c>
      <c r="B942" s="31" t="s">
        <v>824</v>
      </c>
      <c r="C942" s="10" t="s">
        <v>821</v>
      </c>
      <c r="D942" s="9" t="s">
        <v>612</v>
      </c>
      <c r="E942" s="5" t="s">
        <v>450</v>
      </c>
      <c r="F942" t="s">
        <v>921</v>
      </c>
      <c r="G942" s="8" t="s">
        <v>2753</v>
      </c>
      <c r="H942" s="9" t="s">
        <v>825</v>
      </c>
    </row>
    <row r="943" spans="1:8" ht="45">
      <c r="A943" t="str">
        <f t="shared" si="14"/>
        <v>0351180203319099</v>
      </c>
      <c r="B943" s="31" t="s">
        <v>947</v>
      </c>
      <c r="C943" s="10" t="s">
        <v>944</v>
      </c>
      <c r="D943" s="9" t="s">
        <v>612</v>
      </c>
      <c r="E943" s="5" t="s">
        <v>908</v>
      </c>
      <c r="F943" t="s">
        <v>909</v>
      </c>
      <c r="G943" s="8" t="s">
        <v>2753</v>
      </c>
      <c r="H943" s="9" t="s">
        <v>948</v>
      </c>
    </row>
    <row r="944" spans="1:8" ht="30">
      <c r="A944" t="str">
        <f t="shared" si="14"/>
        <v>0351390100311014</v>
      </c>
      <c r="B944" s="31" t="s">
        <v>974</v>
      </c>
      <c r="C944" s="10" t="s">
        <v>975</v>
      </c>
      <c r="D944" s="9" t="s">
        <v>612</v>
      </c>
      <c r="E944" s="5" t="s">
        <v>983</v>
      </c>
      <c r="F944" t="s">
        <v>984</v>
      </c>
      <c r="G944" s="8" t="s">
        <v>2753</v>
      </c>
      <c r="H944" s="9" t="s">
        <v>977</v>
      </c>
    </row>
    <row r="945" spans="1:8" ht="30">
      <c r="A945" t="str">
        <f t="shared" si="14"/>
        <v>0351390100319099</v>
      </c>
      <c r="B945" s="31" t="s">
        <v>974</v>
      </c>
      <c r="C945" s="10" t="s">
        <v>975</v>
      </c>
      <c r="D945" s="9" t="s">
        <v>612</v>
      </c>
      <c r="E945" s="5" t="s">
        <v>908</v>
      </c>
      <c r="F945" t="s">
        <v>909</v>
      </c>
      <c r="G945" s="8" t="s">
        <v>2753</v>
      </c>
      <c r="H945" s="9" t="s">
        <v>977</v>
      </c>
    </row>
    <row r="946" spans="1:8" ht="30">
      <c r="A946" t="str">
        <f t="shared" si="14"/>
        <v>0351060112319099</v>
      </c>
      <c r="B946" s="31" t="s">
        <v>771</v>
      </c>
      <c r="C946" s="10" t="s">
        <v>772</v>
      </c>
      <c r="D946" s="9" t="s">
        <v>612</v>
      </c>
      <c r="E946" s="14" t="s">
        <v>908</v>
      </c>
      <c r="F946" s="15" t="s">
        <v>909</v>
      </c>
      <c r="G946" s="8" t="s">
        <v>2753</v>
      </c>
      <c r="H946" s="9" t="s">
        <v>773</v>
      </c>
    </row>
    <row r="947" spans="1:8" ht="120">
      <c r="A947" t="str">
        <f t="shared" si="14"/>
        <v>0743020312332011</v>
      </c>
      <c r="B947" s="31" t="s">
        <v>2214</v>
      </c>
      <c r="C947" s="10" t="s">
        <v>2212</v>
      </c>
      <c r="D947" s="9" t="s">
        <v>612</v>
      </c>
      <c r="E947" s="14" t="s">
        <v>452</v>
      </c>
      <c r="F947" s="15" t="s">
        <v>2206</v>
      </c>
      <c r="G947" s="8" t="s">
        <v>2753</v>
      </c>
      <c r="H947" s="9" t="s">
        <v>2215</v>
      </c>
    </row>
    <row r="948" spans="1:8" ht="30">
      <c r="A948" t="str">
        <f t="shared" si="14"/>
        <v>0351350102319099</v>
      </c>
      <c r="B948" s="31" t="s">
        <v>972</v>
      </c>
      <c r="C948" s="10" t="s">
        <v>969</v>
      </c>
      <c r="D948" s="9" t="s">
        <v>612</v>
      </c>
      <c r="E948" s="5" t="s">
        <v>908</v>
      </c>
      <c r="F948" t="s">
        <v>909</v>
      </c>
      <c r="G948" s="8" t="s">
        <v>2753</v>
      </c>
      <c r="H948" s="9" t="s">
        <v>973</v>
      </c>
    </row>
    <row r="949" spans="1:8" ht="45">
      <c r="A949" t="str">
        <f t="shared" si="14"/>
        <v>0351070702292099</v>
      </c>
      <c r="B949" s="31" t="s">
        <v>797</v>
      </c>
      <c r="C949" s="10" t="s">
        <v>798</v>
      </c>
      <c r="D949" s="9" t="s">
        <v>612</v>
      </c>
      <c r="E949" s="5" t="s">
        <v>441</v>
      </c>
      <c r="F949" t="s">
        <v>754</v>
      </c>
      <c r="G949" s="8" t="s">
        <v>2753</v>
      </c>
      <c r="H949" s="9" t="s">
        <v>800</v>
      </c>
    </row>
    <row r="950" spans="1:8" ht="60">
      <c r="A950" t="str">
        <f t="shared" si="14"/>
        <v>0351080201319097</v>
      </c>
      <c r="B950" s="31" t="s">
        <v>828</v>
      </c>
      <c r="C950" s="10" t="s">
        <v>829</v>
      </c>
      <c r="D950" s="9" t="s">
        <v>612</v>
      </c>
      <c r="E950" s="5" t="s">
        <v>450</v>
      </c>
      <c r="F950" t="s">
        <v>921</v>
      </c>
      <c r="G950" s="8" t="s">
        <v>2753</v>
      </c>
      <c r="H950" s="9" t="s">
        <v>831</v>
      </c>
    </row>
    <row r="951" spans="1:8" ht="60">
      <c r="A951" t="str">
        <f t="shared" si="14"/>
        <v>0351080201319099</v>
      </c>
      <c r="B951" s="31" t="s">
        <v>828</v>
      </c>
      <c r="C951" s="10" t="s">
        <v>829</v>
      </c>
      <c r="D951" s="9" t="s">
        <v>612</v>
      </c>
      <c r="E951" s="5" t="s">
        <v>908</v>
      </c>
      <c r="F951" t="s">
        <v>909</v>
      </c>
      <c r="G951" s="8" t="s">
        <v>2753</v>
      </c>
      <c r="H951" s="9" t="s">
        <v>831</v>
      </c>
    </row>
    <row r="952" spans="1:8" ht="105">
      <c r="A952" t="str">
        <f t="shared" si="14"/>
        <v>0351070701292099</v>
      </c>
      <c r="B952" s="31" t="s">
        <v>793</v>
      </c>
      <c r="C952" s="10" t="s">
        <v>794</v>
      </c>
      <c r="D952" s="9" t="s">
        <v>612</v>
      </c>
      <c r="E952" s="5" t="s">
        <v>441</v>
      </c>
      <c r="F952" t="s">
        <v>754</v>
      </c>
      <c r="G952" s="8" t="s">
        <v>2753</v>
      </c>
      <c r="H952" s="9" t="s">
        <v>796</v>
      </c>
    </row>
    <row r="953" spans="1:8" ht="45">
      <c r="A953" t="str">
        <f t="shared" si="14"/>
        <v>0101060602452092</v>
      </c>
      <c r="B953" s="31" t="s">
        <v>610</v>
      </c>
      <c r="C953" s="10" t="s">
        <v>611</v>
      </c>
      <c r="D953" s="9" t="s">
        <v>612</v>
      </c>
      <c r="E953" s="5" t="s">
        <v>2442</v>
      </c>
      <c r="F953" t="s">
        <v>2443</v>
      </c>
      <c r="G953" s="8" t="s">
        <v>2753</v>
      </c>
      <c r="H953" s="9" t="s">
        <v>614</v>
      </c>
    </row>
    <row r="954" spans="1:8" ht="60">
      <c r="A954" t="str">
        <f t="shared" si="14"/>
        <v>0351150200319099</v>
      </c>
      <c r="B954" s="31" t="s">
        <v>930</v>
      </c>
      <c r="C954" s="10" t="s">
        <v>931</v>
      </c>
      <c r="D954" s="9" t="s">
        <v>612</v>
      </c>
      <c r="E954" s="5" t="s">
        <v>908</v>
      </c>
      <c r="F954" t="s">
        <v>909</v>
      </c>
      <c r="G954" s="8" t="s">
        <v>2753</v>
      </c>
      <c r="H954" s="9" t="s">
        <v>934</v>
      </c>
    </row>
    <row r="955" spans="1:8" ht="105">
      <c r="A955" t="str">
        <f t="shared" si="14"/>
        <v>0351070302319099</v>
      </c>
      <c r="B955" s="31" t="s">
        <v>789</v>
      </c>
      <c r="C955" s="10" t="s">
        <v>790</v>
      </c>
      <c r="D955" s="9" t="s">
        <v>612</v>
      </c>
      <c r="E955" s="14" t="s">
        <v>908</v>
      </c>
      <c r="F955" s="15" t="s">
        <v>909</v>
      </c>
      <c r="G955" s="8" t="s">
        <v>2753</v>
      </c>
      <c r="H955" s="9" t="s">
        <v>792</v>
      </c>
    </row>
    <row r="956" spans="1:8" ht="60">
      <c r="A956" t="str">
        <f t="shared" si="14"/>
        <v>0351101100319099</v>
      </c>
      <c r="B956" s="31" t="s">
        <v>923</v>
      </c>
      <c r="C956" s="10" t="s">
        <v>924</v>
      </c>
      <c r="D956" s="9" t="s">
        <v>612</v>
      </c>
      <c r="E956" s="14" t="s">
        <v>908</v>
      </c>
      <c r="F956" s="15" t="s">
        <v>909</v>
      </c>
      <c r="G956" s="8" t="s">
        <v>2753</v>
      </c>
      <c r="H956" s="9" t="s">
        <v>925</v>
      </c>
    </row>
    <row r="957" spans="1:8" ht="30">
      <c r="A957" t="str">
        <f t="shared" si="14"/>
        <v>0351390101311014</v>
      </c>
      <c r="B957" s="31" t="s">
        <v>978</v>
      </c>
      <c r="C957" s="10" t="s">
        <v>975</v>
      </c>
      <c r="D957" s="9" t="s">
        <v>612</v>
      </c>
      <c r="E957" s="5" t="s">
        <v>983</v>
      </c>
      <c r="F957" t="s">
        <v>984</v>
      </c>
      <c r="G957" s="8" t="s">
        <v>2753</v>
      </c>
      <c r="H957" s="9" t="s">
        <v>980</v>
      </c>
    </row>
    <row r="958" spans="1:8" ht="75">
      <c r="A958" t="str">
        <f t="shared" ref="A958:A968" si="15">CONCATENATE(B958,E958)</f>
        <v>0351060306319099</v>
      </c>
      <c r="B958" s="31" t="s">
        <v>785</v>
      </c>
      <c r="C958" s="10" t="s">
        <v>778</v>
      </c>
      <c r="D958" s="9" t="s">
        <v>612</v>
      </c>
      <c r="E958" s="14" t="s">
        <v>908</v>
      </c>
      <c r="F958" s="15" t="s">
        <v>909</v>
      </c>
      <c r="G958" s="8" t="s">
        <v>2753</v>
      </c>
      <c r="H958" s="9" t="s">
        <v>786</v>
      </c>
    </row>
    <row r="959" spans="1:8" ht="60">
      <c r="A959" t="str">
        <f t="shared" si="15"/>
        <v>0351090203319099</v>
      </c>
      <c r="B959" s="31" t="s">
        <v>854</v>
      </c>
      <c r="C959" s="10" t="s">
        <v>855</v>
      </c>
      <c r="D959" s="9" t="s">
        <v>612</v>
      </c>
      <c r="E959" s="14" t="s">
        <v>908</v>
      </c>
      <c r="F959" s="15" t="s">
        <v>909</v>
      </c>
      <c r="G959" s="8" t="s">
        <v>2753</v>
      </c>
      <c r="H959" s="9" t="s">
        <v>858</v>
      </c>
    </row>
    <row r="960" spans="1:8" ht="60">
      <c r="A960" t="str">
        <f t="shared" si="15"/>
        <v>0743010305339090</v>
      </c>
      <c r="B960" s="31" t="s">
        <v>2139</v>
      </c>
      <c r="C960" s="10" t="s">
        <v>2140</v>
      </c>
      <c r="D960" s="9" t="s">
        <v>612</v>
      </c>
      <c r="E960" s="14" t="s">
        <v>2834</v>
      </c>
      <c r="F960" s="15" t="s">
        <v>2835</v>
      </c>
      <c r="G960" s="8" t="s">
        <v>2753</v>
      </c>
      <c r="H960" s="9" t="s">
        <v>2142</v>
      </c>
    </row>
    <row r="961" spans="1:8" ht="45">
      <c r="A961" t="str">
        <f t="shared" si="15"/>
        <v>0351070716292099</v>
      </c>
      <c r="B961" s="31" t="s">
        <v>816</v>
      </c>
      <c r="C961" s="10" t="s">
        <v>798</v>
      </c>
      <c r="D961" s="9" t="s">
        <v>612</v>
      </c>
      <c r="E961" s="5" t="s">
        <v>441</v>
      </c>
      <c r="F961" t="s">
        <v>754</v>
      </c>
      <c r="G961" s="8" t="s">
        <v>2753</v>
      </c>
      <c r="H961" s="9" t="s">
        <v>817</v>
      </c>
    </row>
    <row r="962" spans="1:8" ht="90">
      <c r="A962" t="str">
        <f t="shared" si="15"/>
        <v>0351100404319099</v>
      </c>
      <c r="B962" s="31" t="s">
        <v>912</v>
      </c>
      <c r="C962" s="10" t="s">
        <v>913</v>
      </c>
      <c r="D962" s="9" t="s">
        <v>636</v>
      </c>
      <c r="E962" s="14" t="s">
        <v>908</v>
      </c>
      <c r="F962" s="15" t="s">
        <v>909</v>
      </c>
      <c r="G962" s="8" t="s">
        <v>2753</v>
      </c>
      <c r="H962" s="9" t="s">
        <v>914</v>
      </c>
    </row>
    <row r="963" spans="1:8" ht="90">
      <c r="A963" t="str">
        <f t="shared" si="15"/>
        <v>0351100404319097</v>
      </c>
      <c r="B963" s="31" t="s">
        <v>912</v>
      </c>
      <c r="C963" s="10" t="s">
        <v>913</v>
      </c>
      <c r="D963" s="9" t="s">
        <v>636</v>
      </c>
      <c r="E963" s="14" t="s">
        <v>450</v>
      </c>
      <c r="F963" s="15" t="s">
        <v>921</v>
      </c>
      <c r="G963" s="8" t="s">
        <v>2753</v>
      </c>
      <c r="H963" s="9" t="s">
        <v>914</v>
      </c>
    </row>
    <row r="964" spans="1:8" ht="45">
      <c r="A964" t="str">
        <f t="shared" si="15"/>
        <v>0351070715292099</v>
      </c>
      <c r="B964" s="31" t="s">
        <v>814</v>
      </c>
      <c r="C964" s="10" t="s">
        <v>812</v>
      </c>
      <c r="D964" s="9" t="s">
        <v>636</v>
      </c>
      <c r="E964" s="14" t="s">
        <v>441</v>
      </c>
      <c r="F964" s="15" t="s">
        <v>754</v>
      </c>
      <c r="G964" s="8" t="s">
        <v>2753</v>
      </c>
      <c r="H964" s="9" t="s">
        <v>815</v>
      </c>
    </row>
    <row r="965" spans="1:8" ht="45">
      <c r="A965" t="str">
        <f t="shared" si="15"/>
        <v>0351080507319099</v>
      </c>
      <c r="B965" s="31" t="s">
        <v>838</v>
      </c>
      <c r="C965" s="10" t="s">
        <v>839</v>
      </c>
      <c r="D965" s="9" t="s">
        <v>636</v>
      </c>
      <c r="E965" s="14" t="s">
        <v>908</v>
      </c>
      <c r="F965" s="15" t="s">
        <v>909</v>
      </c>
      <c r="G965" s="8" t="s">
        <v>2753</v>
      </c>
      <c r="H965" s="9" t="s">
        <v>840</v>
      </c>
    </row>
    <row r="966" spans="1:8" ht="90">
      <c r="A966" t="str">
        <f t="shared" si="15"/>
        <v>0351060113319099</v>
      </c>
      <c r="B966" s="31" t="s">
        <v>774</v>
      </c>
      <c r="C966" s="10" t="s">
        <v>775</v>
      </c>
      <c r="D966" s="9" t="s">
        <v>636</v>
      </c>
      <c r="E966" s="14">
        <v>319099</v>
      </c>
      <c r="F966" s="15" t="s">
        <v>909</v>
      </c>
      <c r="G966" s="8" t="s">
        <v>2753</v>
      </c>
      <c r="H966" s="9" t="s">
        <v>776</v>
      </c>
    </row>
    <row r="967" spans="1:8" ht="75">
      <c r="A967" t="str">
        <f t="shared" si="15"/>
        <v>0351090404319099</v>
      </c>
      <c r="B967" s="31" t="s">
        <v>864</v>
      </c>
      <c r="C967" s="10" t="s">
        <v>863</v>
      </c>
      <c r="D967" s="9" t="s">
        <v>636</v>
      </c>
      <c r="E967" s="14" t="s">
        <v>908</v>
      </c>
      <c r="F967" s="15" t="s">
        <v>909</v>
      </c>
      <c r="G967" s="8" t="s">
        <v>2753</v>
      </c>
      <c r="H967" s="9" t="s">
        <v>865</v>
      </c>
    </row>
    <row r="968" spans="1:8" ht="120">
      <c r="A968" t="str">
        <f t="shared" si="15"/>
        <v>0351070704292099</v>
      </c>
      <c r="B968" s="31" t="s">
        <v>801</v>
      </c>
      <c r="C968" s="10" t="s">
        <v>802</v>
      </c>
      <c r="D968" s="9" t="s">
        <v>636</v>
      </c>
      <c r="E968" s="5">
        <v>292099</v>
      </c>
      <c r="F968" t="s">
        <v>754</v>
      </c>
      <c r="G968" s="8" t="s">
        <v>2753</v>
      </c>
      <c r="H968" s="9" t="s">
        <v>803</v>
      </c>
    </row>
  </sheetData>
  <autoFilter ref="B3:H764" xr:uid="{00000000-0009-0000-0000-000005000000}"/>
  <sortState xmlns:xlrd2="http://schemas.microsoft.com/office/spreadsheetml/2017/richdata2" ref="B4:H764">
    <sortCondition ref="B3"/>
  </sortState>
  <mergeCells count="1">
    <mergeCell ref="A1:E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49B6181C-69FB-4A03-BF04-48CAE2B91211}">
            <xm:f>IF(FCS!E11=VLOOKUP(FCS!A11,$B$4:$E$764,4,FALSE),TRUE)</xm:f>
            <x14:dxf/>
          </x14:cfRule>
          <xm:sqref>F11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36"/>
  <sheetViews>
    <sheetView topLeftCell="A19" workbookViewId="0">
      <selection activeCell="A26" sqref="A26:A236"/>
    </sheetView>
  </sheetViews>
  <sheetFormatPr defaultRowHeight="15"/>
  <sheetData>
    <row r="1" spans="1:1" ht="30">
      <c r="A1" s="2" t="s">
        <v>582</v>
      </c>
    </row>
    <row r="2" spans="1:1">
      <c r="A2" s="3" t="s">
        <v>377</v>
      </c>
    </row>
    <row r="3" spans="1:1">
      <c r="A3" s="3" t="s">
        <v>1290</v>
      </c>
    </row>
    <row r="4" spans="1:1">
      <c r="A4" s="3" t="s">
        <v>379</v>
      </c>
    </row>
    <row r="5" spans="1:1">
      <c r="A5" s="3" t="s">
        <v>381</v>
      </c>
    </row>
    <row r="6" spans="1:1">
      <c r="A6" s="3" t="s">
        <v>386</v>
      </c>
    </row>
    <row r="7" spans="1:1">
      <c r="A7" s="3" t="s">
        <v>388</v>
      </c>
    </row>
    <row r="8" spans="1:1">
      <c r="A8" s="3" t="s">
        <v>390</v>
      </c>
    </row>
    <row r="9" spans="1:1">
      <c r="A9" s="3" t="s">
        <v>391</v>
      </c>
    </row>
    <row r="10" spans="1:1">
      <c r="A10" s="3" t="s">
        <v>394</v>
      </c>
    </row>
    <row r="11" spans="1:1">
      <c r="A11" s="3" t="s">
        <v>380</v>
      </c>
    </row>
    <row r="12" spans="1:1">
      <c r="A12" s="6" t="s">
        <v>1011</v>
      </c>
    </row>
    <row r="13" spans="1:1">
      <c r="A13" s="3" t="s">
        <v>382</v>
      </c>
    </row>
    <row r="14" spans="1:1">
      <c r="A14" s="3" t="s">
        <v>2473</v>
      </c>
    </row>
    <row r="15" spans="1:1">
      <c r="A15" s="6" t="s">
        <v>398</v>
      </c>
    </row>
    <row r="16" spans="1:1">
      <c r="A16" s="3" t="s">
        <v>400</v>
      </c>
    </row>
    <row r="17" spans="1:1">
      <c r="A17" s="3" t="s">
        <v>384</v>
      </c>
    </row>
    <row r="18" spans="1:1">
      <c r="A18" s="3" t="s">
        <v>2222</v>
      </c>
    </row>
    <row r="19" spans="1:1">
      <c r="A19" s="6" t="s">
        <v>389</v>
      </c>
    </row>
    <row r="20" spans="1:1">
      <c r="A20" s="6" t="s">
        <v>392</v>
      </c>
    </row>
    <row r="21" spans="1:1">
      <c r="A21" s="3" t="s">
        <v>2218</v>
      </c>
    </row>
    <row r="22" spans="1:1">
      <c r="A22" s="3" t="s">
        <v>408</v>
      </c>
    </row>
    <row r="23" spans="1:1">
      <c r="A23" s="6" t="s">
        <v>410</v>
      </c>
    </row>
    <row r="24" spans="1:1">
      <c r="A24" s="3" t="s">
        <v>412</v>
      </c>
    </row>
    <row r="25" spans="1:1">
      <c r="A25" s="3" t="s">
        <v>396</v>
      </c>
    </row>
    <row r="26" spans="1:1">
      <c r="A26" s="3" t="s">
        <v>423</v>
      </c>
    </row>
    <row r="27" spans="1:1">
      <c r="A27" s="3" t="s">
        <v>425</v>
      </c>
    </row>
    <row r="28" spans="1:1">
      <c r="A28" s="6" t="s">
        <v>399</v>
      </c>
    </row>
    <row r="29" spans="1:1">
      <c r="A29" s="6" t="s">
        <v>2186</v>
      </c>
    </row>
    <row r="30" spans="1:1">
      <c r="A30" s="3" t="s">
        <v>1371</v>
      </c>
    </row>
    <row r="31" spans="1:1">
      <c r="A31" s="3" t="s">
        <v>401</v>
      </c>
    </row>
    <row r="32" spans="1:1">
      <c r="A32" s="6" t="s">
        <v>430</v>
      </c>
    </row>
    <row r="33" spans="1:1">
      <c r="A33" s="6" t="s">
        <v>439</v>
      </c>
    </row>
    <row r="34" spans="1:1">
      <c r="A34" s="6" t="s">
        <v>402</v>
      </c>
    </row>
    <row r="35" spans="1:1">
      <c r="A35" s="3" t="s">
        <v>404</v>
      </c>
    </row>
    <row r="36" spans="1:1">
      <c r="A36" s="6" t="s">
        <v>405</v>
      </c>
    </row>
    <row r="37" spans="1:1">
      <c r="A37" s="6" t="s">
        <v>406</v>
      </c>
    </row>
    <row r="38" spans="1:1">
      <c r="A38" s="6" t="s">
        <v>407</v>
      </c>
    </row>
    <row r="39" spans="1:1">
      <c r="A39" s="3" t="s">
        <v>409</v>
      </c>
    </row>
    <row r="40" spans="1:1">
      <c r="A40" s="6" t="s">
        <v>1124</v>
      </c>
    </row>
    <row r="41" spans="1:1">
      <c r="A41" s="6" t="s">
        <v>457</v>
      </c>
    </row>
    <row r="42" spans="1:1">
      <c r="A42" s="6" t="s">
        <v>2281</v>
      </c>
    </row>
    <row r="43" spans="1:1">
      <c r="A43" s="3" t="s">
        <v>1562</v>
      </c>
    </row>
    <row r="44" spans="1:1">
      <c r="A44" s="3" t="s">
        <v>2079</v>
      </c>
    </row>
    <row r="45" spans="1:1">
      <c r="A45" s="6" t="s">
        <v>459</v>
      </c>
    </row>
    <row r="46" spans="1:1">
      <c r="A46" s="6" t="s">
        <v>2258</v>
      </c>
    </row>
    <row r="47" spans="1:1">
      <c r="A47" s="6" t="s">
        <v>1542</v>
      </c>
    </row>
    <row r="48" spans="1:1">
      <c r="A48" s="6" t="s">
        <v>1547</v>
      </c>
    </row>
    <row r="49" spans="1:1">
      <c r="A49" s="3" t="s">
        <v>1439</v>
      </c>
    </row>
    <row r="50" spans="1:1">
      <c r="A50" s="3" t="s">
        <v>1435</v>
      </c>
    </row>
    <row r="51" spans="1:1">
      <c r="A51" s="6" t="s">
        <v>472</v>
      </c>
    </row>
    <row r="52" spans="1:1">
      <c r="A52" s="3" t="s">
        <v>461</v>
      </c>
    </row>
    <row r="53" spans="1:1">
      <c r="A53" s="3" t="s">
        <v>620</v>
      </c>
    </row>
    <row r="54" spans="1:1">
      <c r="A54" s="3" t="s">
        <v>463</v>
      </c>
    </row>
    <row r="55" spans="1:1">
      <c r="A55" s="3" t="s">
        <v>1607</v>
      </c>
    </row>
    <row r="56" spans="1:1">
      <c r="A56" s="3" t="s">
        <v>2055</v>
      </c>
    </row>
    <row r="57" spans="1:1">
      <c r="A57" s="3" t="s">
        <v>2149</v>
      </c>
    </row>
    <row r="58" spans="1:1">
      <c r="A58" s="3" t="s">
        <v>928</v>
      </c>
    </row>
    <row r="59" spans="1:1">
      <c r="A59" s="6" t="s">
        <v>2128</v>
      </c>
    </row>
    <row r="60" spans="1:1">
      <c r="A60" s="3" t="s">
        <v>411</v>
      </c>
    </row>
    <row r="61" spans="1:1">
      <c r="A61" s="3" t="s">
        <v>953</v>
      </c>
    </row>
    <row r="62" spans="1:1">
      <c r="A62" s="3" t="s">
        <v>413</v>
      </c>
    </row>
    <row r="63" spans="1:1">
      <c r="A63" s="6" t="s">
        <v>1201</v>
      </c>
    </row>
    <row r="64" spans="1:1">
      <c r="A64" s="3" t="s">
        <v>1016</v>
      </c>
    </row>
    <row r="65" spans="1:1">
      <c r="A65" s="3" t="s">
        <v>489</v>
      </c>
    </row>
    <row r="66" spans="1:1">
      <c r="A66" s="3" t="s">
        <v>1000</v>
      </c>
    </row>
    <row r="67" spans="1:1">
      <c r="A67" s="6" t="s">
        <v>493</v>
      </c>
    </row>
    <row r="68" spans="1:1">
      <c r="A68" s="6" t="s">
        <v>495</v>
      </c>
    </row>
    <row r="69" spans="1:1">
      <c r="A69" s="3" t="s">
        <v>1579</v>
      </c>
    </row>
    <row r="70" spans="1:1">
      <c r="A70" s="6" t="s">
        <v>1037</v>
      </c>
    </row>
    <row r="71" spans="1:1">
      <c r="A71" s="3" t="s">
        <v>416</v>
      </c>
    </row>
    <row r="72" spans="1:1">
      <c r="A72" s="6" t="s">
        <v>1042</v>
      </c>
    </row>
    <row r="73" spans="1:1">
      <c r="A73" s="6" t="s">
        <v>500</v>
      </c>
    </row>
    <row r="74" spans="1:1">
      <c r="A74" s="3" t="s">
        <v>502</v>
      </c>
    </row>
    <row r="75" spans="1:1">
      <c r="A75" s="3" t="s">
        <v>2065</v>
      </c>
    </row>
    <row r="76" spans="1:1">
      <c r="A76" s="3" t="s">
        <v>1319</v>
      </c>
    </row>
    <row r="77" spans="1:1">
      <c r="A77" s="6" t="s">
        <v>420</v>
      </c>
    </row>
    <row r="78" spans="1:1">
      <c r="A78" s="6" t="s">
        <v>1340</v>
      </c>
    </row>
    <row r="79" spans="1:1">
      <c r="A79" s="6" t="s">
        <v>513</v>
      </c>
    </row>
    <row r="80" spans="1:1">
      <c r="A80" s="3" t="s">
        <v>1336</v>
      </c>
    </row>
    <row r="81" spans="1:1">
      <c r="A81" s="3" t="s">
        <v>1315</v>
      </c>
    </row>
    <row r="82" spans="1:1">
      <c r="A82" s="3" t="s">
        <v>1311</v>
      </c>
    </row>
    <row r="83" spans="1:1">
      <c r="A83" s="3" t="s">
        <v>519</v>
      </c>
    </row>
    <row r="84" spans="1:1">
      <c r="A84" s="3" t="s">
        <v>887</v>
      </c>
    </row>
    <row r="85" spans="1:1">
      <c r="A85" s="3" t="s">
        <v>422</v>
      </c>
    </row>
    <row r="86" spans="1:1">
      <c r="A86" s="3" t="s">
        <v>424</v>
      </c>
    </row>
    <row r="87" spans="1:1">
      <c r="A87" s="3" t="s">
        <v>426</v>
      </c>
    </row>
    <row r="88" spans="1:1">
      <c r="A88" s="6" t="s">
        <v>427</v>
      </c>
    </row>
    <row r="89" spans="1:1">
      <c r="A89" s="3" t="s">
        <v>429</v>
      </c>
    </row>
    <row r="90" spans="1:1">
      <c r="A90" s="6" t="s">
        <v>856</v>
      </c>
    </row>
    <row r="91" spans="1:1">
      <c r="A91" s="3" t="s">
        <v>431</v>
      </c>
    </row>
    <row r="92" spans="1:1">
      <c r="A92" s="3" t="s">
        <v>883</v>
      </c>
    </row>
    <row r="93" spans="1:1">
      <c r="A93" s="6" t="s">
        <v>432</v>
      </c>
    </row>
    <row r="94" spans="1:1">
      <c r="A94" s="3" t="s">
        <v>523</v>
      </c>
    </row>
    <row r="95" spans="1:1">
      <c r="A95" s="6" t="s">
        <v>962</v>
      </c>
    </row>
    <row r="96" spans="1:1">
      <c r="A96" s="3" t="s">
        <v>525</v>
      </c>
    </row>
    <row r="97" spans="1:1">
      <c r="A97" s="6" t="s">
        <v>932</v>
      </c>
    </row>
    <row r="98" spans="1:1">
      <c r="A98" s="3" t="s">
        <v>434</v>
      </c>
    </row>
    <row r="99" spans="1:1">
      <c r="A99" s="6" t="s">
        <v>436</v>
      </c>
    </row>
    <row r="100" spans="1:1">
      <c r="A100" s="6" t="s">
        <v>437</v>
      </c>
    </row>
    <row r="101" spans="1:1">
      <c r="A101" s="6" t="s">
        <v>438</v>
      </c>
    </row>
    <row r="102" spans="1:1">
      <c r="A102" s="6" t="s">
        <v>440</v>
      </c>
    </row>
    <row r="103" spans="1:1">
      <c r="A103" s="6" t="s">
        <v>441</v>
      </c>
    </row>
    <row r="104" spans="1:1">
      <c r="A104" s="3" t="s">
        <v>2061</v>
      </c>
    </row>
    <row r="105" spans="1:1">
      <c r="A105" s="6" t="s">
        <v>957</v>
      </c>
    </row>
    <row r="106" spans="1:1">
      <c r="A106" s="6" t="s">
        <v>983</v>
      </c>
    </row>
    <row r="107" spans="1:1">
      <c r="A107" s="3" t="s">
        <v>531</v>
      </c>
    </row>
    <row r="108" spans="1:1">
      <c r="A108" s="3" t="s">
        <v>442</v>
      </c>
    </row>
    <row r="109" spans="1:1">
      <c r="A109" s="6" t="s">
        <v>444</v>
      </c>
    </row>
    <row r="110" spans="1:1">
      <c r="A110" s="3" t="s">
        <v>446</v>
      </c>
    </row>
    <row r="111" spans="1:1">
      <c r="A111" s="6" t="s">
        <v>448</v>
      </c>
    </row>
    <row r="112" spans="1:1">
      <c r="A112" s="6" t="s">
        <v>851</v>
      </c>
    </row>
    <row r="113" spans="1:1">
      <c r="A113" s="6" t="s">
        <v>532</v>
      </c>
    </row>
    <row r="114" spans="1:1">
      <c r="A114" s="6" t="s">
        <v>450</v>
      </c>
    </row>
    <row r="115" spans="1:1">
      <c r="A115" s="3" t="s">
        <v>908</v>
      </c>
    </row>
    <row r="116" spans="1:1">
      <c r="A116" s="3" t="s">
        <v>2735</v>
      </c>
    </row>
    <row r="117" spans="1:1">
      <c r="A117" s="3" t="s">
        <v>2198</v>
      </c>
    </row>
    <row r="118" spans="1:1">
      <c r="A118" s="3" t="s">
        <v>2145</v>
      </c>
    </row>
    <row r="119" spans="1:1">
      <c r="A119" s="6" t="s">
        <v>452</v>
      </c>
    </row>
    <row r="120" spans="1:1">
      <c r="A120" s="3" t="s">
        <v>2194</v>
      </c>
    </row>
    <row r="121" spans="1:1">
      <c r="A121" s="6" t="s">
        <v>454</v>
      </c>
    </row>
    <row r="122" spans="1:1">
      <c r="A122" s="3" t="s">
        <v>456</v>
      </c>
    </row>
    <row r="123" spans="1:1">
      <c r="A123" s="6" t="s">
        <v>533</v>
      </c>
    </row>
    <row r="124" spans="1:1">
      <c r="A124" s="6" t="s">
        <v>2175</v>
      </c>
    </row>
    <row r="125" spans="1:1">
      <c r="A125" s="3" t="s">
        <v>458</v>
      </c>
    </row>
    <row r="126" spans="1:1">
      <c r="A126" s="3" t="s">
        <v>535</v>
      </c>
    </row>
    <row r="127" spans="1:1">
      <c r="A127" s="3" t="s">
        <v>1423</v>
      </c>
    </row>
    <row r="128" spans="1:1">
      <c r="A128" s="6" t="s">
        <v>460</v>
      </c>
    </row>
    <row r="129" spans="1:1">
      <c r="A129" s="3" t="s">
        <v>462</v>
      </c>
    </row>
    <row r="130" spans="1:1">
      <c r="A130" s="3" t="s">
        <v>604</v>
      </c>
    </row>
    <row r="131" spans="1:1">
      <c r="A131" s="6" t="s">
        <v>2359</v>
      </c>
    </row>
    <row r="132" spans="1:1">
      <c r="A132" s="3" t="s">
        <v>624</v>
      </c>
    </row>
    <row r="133" spans="1:1">
      <c r="A133" s="3" t="s">
        <v>2436</v>
      </c>
    </row>
    <row r="134" spans="1:1">
      <c r="A134" s="3" t="s">
        <v>758</v>
      </c>
    </row>
    <row r="135" spans="1:1">
      <c r="A135" s="6" t="s">
        <v>1392</v>
      </c>
    </row>
    <row r="136" spans="1:1">
      <c r="A136" s="6" t="s">
        <v>1387</v>
      </c>
    </row>
    <row r="137" spans="1:1">
      <c r="A137" s="6" t="s">
        <v>1405</v>
      </c>
    </row>
    <row r="138" spans="1:1">
      <c r="A138" s="6" t="s">
        <v>1397</v>
      </c>
    </row>
    <row r="139" spans="1:1">
      <c r="A139" s="6" t="s">
        <v>1020</v>
      </c>
    </row>
    <row r="140" spans="1:1">
      <c r="A140" s="6" t="s">
        <v>762</v>
      </c>
    </row>
    <row r="141" spans="1:1">
      <c r="A141" s="3" t="s">
        <v>2730</v>
      </c>
    </row>
    <row r="142" spans="1:1">
      <c r="A142" s="3" t="s">
        <v>467</v>
      </c>
    </row>
    <row r="143" spans="1:1">
      <c r="A143" s="6" t="s">
        <v>1826</v>
      </c>
    </row>
    <row r="144" spans="1:1">
      <c r="A144" s="6" t="s">
        <v>1796</v>
      </c>
    </row>
    <row r="145" spans="1:1">
      <c r="A145" s="6" t="s">
        <v>473</v>
      </c>
    </row>
    <row r="146" spans="1:1">
      <c r="A146" s="6" t="s">
        <v>475</v>
      </c>
    </row>
    <row r="147" spans="1:1">
      <c r="A147" s="3" t="s">
        <v>477</v>
      </c>
    </row>
    <row r="148" spans="1:1">
      <c r="A148" s="6" t="s">
        <v>538</v>
      </c>
    </row>
    <row r="149" spans="1:1">
      <c r="A149" s="3" t="s">
        <v>480</v>
      </c>
    </row>
    <row r="150" spans="1:1">
      <c r="A150" s="6" t="s">
        <v>539</v>
      </c>
    </row>
    <row r="151" spans="1:1">
      <c r="A151" s="3" t="s">
        <v>541</v>
      </c>
    </row>
    <row r="152" spans="1:1">
      <c r="A152" s="3" t="s">
        <v>694</v>
      </c>
    </row>
    <row r="153" spans="1:1">
      <c r="A153" s="6" t="s">
        <v>543</v>
      </c>
    </row>
    <row r="154" spans="1:1">
      <c r="A154" s="3" t="s">
        <v>486</v>
      </c>
    </row>
    <row r="155" spans="1:1">
      <c r="A155" s="6" t="s">
        <v>545</v>
      </c>
    </row>
    <row r="156" spans="1:1">
      <c r="A156" s="6" t="s">
        <v>488</v>
      </c>
    </row>
    <row r="157" spans="1:1">
      <c r="A157" s="6" t="s">
        <v>1071</v>
      </c>
    </row>
    <row r="158" spans="1:1">
      <c r="A158" s="3" t="s">
        <v>598</v>
      </c>
    </row>
    <row r="159" spans="1:1">
      <c r="A159" s="3" t="s">
        <v>2442</v>
      </c>
    </row>
    <row r="160" spans="1:1">
      <c r="A160" s="3" t="s">
        <v>628</v>
      </c>
    </row>
    <row r="161" spans="1:1">
      <c r="A161" s="6" t="s">
        <v>492</v>
      </c>
    </row>
    <row r="162" spans="1:1">
      <c r="A162" s="6" t="s">
        <v>494</v>
      </c>
    </row>
    <row r="163" spans="1:1">
      <c r="A163" s="6" t="s">
        <v>1617</v>
      </c>
    </row>
    <row r="164" spans="1:1">
      <c r="A164" s="6" t="s">
        <v>2341</v>
      </c>
    </row>
    <row r="165" spans="1:1">
      <c r="A165" s="6" t="s">
        <v>497</v>
      </c>
    </row>
    <row r="166" spans="1:1">
      <c r="A166" s="6" t="s">
        <v>498</v>
      </c>
    </row>
    <row r="167" spans="1:1">
      <c r="A167" s="6" t="s">
        <v>501</v>
      </c>
    </row>
    <row r="168" spans="1:1">
      <c r="A168" s="6" t="s">
        <v>2336</v>
      </c>
    </row>
    <row r="169" spans="1:1">
      <c r="A169" s="6" t="s">
        <v>548</v>
      </c>
    </row>
    <row r="170" spans="1:1">
      <c r="A170" s="6" t="s">
        <v>503</v>
      </c>
    </row>
    <row r="171" spans="1:1">
      <c r="A171" s="6" t="s">
        <v>550</v>
      </c>
    </row>
    <row r="172" spans="1:1">
      <c r="A172" s="6" t="s">
        <v>551</v>
      </c>
    </row>
    <row r="173" spans="1:1">
      <c r="A173" s="6" t="s">
        <v>552</v>
      </c>
    </row>
    <row r="174" spans="1:1">
      <c r="A174" s="6" t="s">
        <v>553</v>
      </c>
    </row>
    <row r="175" spans="1:1">
      <c r="A175" s="6" t="s">
        <v>1535</v>
      </c>
    </row>
    <row r="176" spans="1:1">
      <c r="A176" s="6" t="s">
        <v>2383</v>
      </c>
    </row>
    <row r="177" spans="1:1">
      <c r="A177" s="6" t="s">
        <v>554</v>
      </c>
    </row>
    <row r="178" spans="1:1">
      <c r="A178" s="6" t="s">
        <v>2083</v>
      </c>
    </row>
    <row r="179" spans="1:1">
      <c r="A179" s="3" t="s">
        <v>507</v>
      </c>
    </row>
    <row r="180" spans="1:1">
      <c r="A180" s="6" t="s">
        <v>509</v>
      </c>
    </row>
    <row r="181" spans="1:1">
      <c r="A181" s="6" t="s">
        <v>1875</v>
      </c>
    </row>
    <row r="182" spans="1:1">
      <c r="A182" s="3" t="s">
        <v>1837</v>
      </c>
    </row>
    <row r="183" spans="1:1">
      <c r="A183" s="3" t="s">
        <v>556</v>
      </c>
    </row>
    <row r="184" spans="1:1">
      <c r="A184" s="3" t="s">
        <v>1531</v>
      </c>
    </row>
    <row r="185" spans="1:1">
      <c r="A185" s="3" t="s">
        <v>1571</v>
      </c>
    </row>
    <row r="186" spans="1:1">
      <c r="A186" s="6" t="s">
        <v>1685</v>
      </c>
    </row>
    <row r="187" spans="1:1">
      <c r="A187" s="6" t="s">
        <v>512</v>
      </c>
    </row>
    <row r="188" spans="1:1">
      <c r="A188" s="6" t="s">
        <v>557</v>
      </c>
    </row>
    <row r="189" spans="1:1">
      <c r="A189" s="3" t="s">
        <v>558</v>
      </c>
    </row>
    <row r="190" spans="1:1">
      <c r="A190" s="6" t="s">
        <v>514</v>
      </c>
    </row>
    <row r="191" spans="1:1">
      <c r="A191" s="3" t="s">
        <v>559</v>
      </c>
    </row>
    <row r="192" spans="1:1">
      <c r="A192" s="3" t="s">
        <v>633</v>
      </c>
    </row>
    <row r="193" spans="1:1">
      <c r="A193" s="6" t="s">
        <v>2316</v>
      </c>
    </row>
    <row r="194" spans="1:1">
      <c r="A194" s="3" t="s">
        <v>516</v>
      </c>
    </row>
    <row r="195" spans="1:1">
      <c r="A195" s="6" t="s">
        <v>1699</v>
      </c>
    </row>
    <row r="196" spans="1:1">
      <c r="A196" s="6" t="s">
        <v>517</v>
      </c>
    </row>
    <row r="197" spans="1:1">
      <c r="A197" s="6" t="s">
        <v>1729</v>
      </c>
    </row>
    <row r="198" spans="1:1">
      <c r="A198" s="3" t="s">
        <v>561</v>
      </c>
    </row>
    <row r="199" spans="1:1">
      <c r="A199" s="6" t="s">
        <v>1481</v>
      </c>
    </row>
    <row r="200" spans="1:1">
      <c r="A200" s="6" t="s">
        <v>562</v>
      </c>
    </row>
    <row r="201" spans="1:1">
      <c r="A201" s="6" t="s">
        <v>1676</v>
      </c>
    </row>
    <row r="202" spans="1:1">
      <c r="A202" s="3" t="s">
        <v>645</v>
      </c>
    </row>
    <row r="203" spans="1:1">
      <c r="A203" s="6" t="s">
        <v>1720</v>
      </c>
    </row>
    <row r="204" spans="1:1">
      <c r="A204" s="6" t="s">
        <v>2093</v>
      </c>
    </row>
    <row r="205" spans="1:1">
      <c r="A205" s="6" t="s">
        <v>518</v>
      </c>
    </row>
    <row r="206" spans="1:1">
      <c r="A206" s="6" t="s">
        <v>2397</v>
      </c>
    </row>
    <row r="207" spans="1:1">
      <c r="A207" s="6" t="s">
        <v>1461</v>
      </c>
    </row>
    <row r="208" spans="1:1">
      <c r="A208" s="6" t="s">
        <v>563</v>
      </c>
    </row>
    <row r="209" spans="1:1">
      <c r="A209" s="3" t="s">
        <v>564</v>
      </c>
    </row>
    <row r="210" spans="1:1">
      <c r="A210" s="3" t="s">
        <v>1447</v>
      </c>
    </row>
    <row r="211" spans="1:1">
      <c r="A211" s="6" t="s">
        <v>520</v>
      </c>
    </row>
    <row r="212" spans="1:1">
      <c r="A212" s="6" t="s">
        <v>2263</v>
      </c>
    </row>
    <row r="213" spans="1:1">
      <c r="A213" s="6" t="s">
        <v>521</v>
      </c>
    </row>
    <row r="214" spans="1:1">
      <c r="A214" s="3" t="s">
        <v>1850</v>
      </c>
    </row>
    <row r="215" spans="1:1">
      <c r="A215" s="6" t="s">
        <v>1361</v>
      </c>
    </row>
    <row r="216" spans="1:1">
      <c r="A216" s="6" t="s">
        <v>2009</v>
      </c>
    </row>
    <row r="217" spans="1:1">
      <c r="A217" s="6" t="s">
        <v>566</v>
      </c>
    </row>
    <row r="218" spans="1:1">
      <c r="A218" s="6" t="s">
        <v>2088</v>
      </c>
    </row>
    <row r="219" spans="1:1">
      <c r="A219" s="6" t="s">
        <v>567</v>
      </c>
    </row>
    <row r="220" spans="1:1">
      <c r="A220" s="3" t="s">
        <v>2661</v>
      </c>
    </row>
    <row r="221" spans="1:1">
      <c r="A221" s="6" t="s">
        <v>1746</v>
      </c>
    </row>
    <row r="222" spans="1:1">
      <c r="A222" s="6" t="s">
        <v>779</v>
      </c>
    </row>
    <row r="223" spans="1:1">
      <c r="A223" s="3" t="s">
        <v>2543</v>
      </c>
    </row>
    <row r="224" spans="1:1">
      <c r="A224" s="3" t="s">
        <v>917</v>
      </c>
    </row>
    <row r="225" spans="1:1">
      <c r="A225" s="6" t="s">
        <v>1861</v>
      </c>
    </row>
    <row r="226" spans="1:1">
      <c r="A226" s="6" t="s">
        <v>2001</v>
      </c>
    </row>
    <row r="227" spans="1:1">
      <c r="A227" s="3" t="s">
        <v>1943</v>
      </c>
    </row>
    <row r="228" spans="1:1">
      <c r="A228" s="3" t="s">
        <v>522</v>
      </c>
    </row>
    <row r="229" spans="1:1">
      <c r="A229" s="3" t="s">
        <v>524</v>
      </c>
    </row>
    <row r="230" spans="1:1">
      <c r="A230" s="3" t="s">
        <v>526</v>
      </c>
    </row>
    <row r="231" spans="1:1">
      <c r="A231" s="3" t="s">
        <v>1939</v>
      </c>
    </row>
    <row r="232" spans="1:1">
      <c r="A232" s="3" t="s">
        <v>2688</v>
      </c>
    </row>
    <row r="233" spans="1:1">
      <c r="A233" s="6" t="s">
        <v>846</v>
      </c>
    </row>
    <row r="234" spans="1:1">
      <c r="A234" s="6" t="s">
        <v>528</v>
      </c>
    </row>
    <row r="235" spans="1:1">
      <c r="A235" s="6" t="s">
        <v>571</v>
      </c>
    </row>
    <row r="236" spans="1:1">
      <c r="A236" s="6" t="s">
        <v>1958</v>
      </c>
    </row>
  </sheetData>
  <sortState xmlns:xlrd2="http://schemas.microsoft.com/office/spreadsheetml/2017/richdata2" ref="A2:A236">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08"/>
  <sheetViews>
    <sheetView workbookViewId="0">
      <selection activeCell="A164" sqref="A164"/>
    </sheetView>
  </sheetViews>
  <sheetFormatPr defaultColWidth="90" defaultRowHeight="15"/>
  <cols>
    <col min="1" max="1" width="36.5703125" bestFit="1" customWidth="1"/>
    <col min="2" max="2" width="70.28515625" bestFit="1" customWidth="1"/>
    <col min="3" max="3" width="9.7109375" bestFit="1" customWidth="1"/>
    <col min="4" max="4" width="9.5703125" bestFit="1" customWidth="1"/>
    <col min="5" max="5" width="72.85546875" bestFit="1" customWidth="1"/>
    <col min="6" max="6" width="28.5703125" bestFit="1" customWidth="1"/>
    <col min="7" max="7" width="16.28515625" bestFit="1" customWidth="1"/>
  </cols>
  <sheetData>
    <row r="1" spans="1:7" ht="18.75">
      <c r="A1" s="80" t="s">
        <v>2836</v>
      </c>
      <c r="B1" s="80"/>
      <c r="C1" s="80"/>
      <c r="D1" s="80"/>
      <c r="E1" s="80"/>
      <c r="F1" s="80"/>
      <c r="G1" s="80"/>
    </row>
    <row r="2" spans="1:7">
      <c r="A2" t="s">
        <v>2837</v>
      </c>
      <c r="B2" s="5"/>
      <c r="D2" s="5"/>
      <c r="G2" s="5"/>
    </row>
    <row r="3" spans="1:7">
      <c r="B3" s="5"/>
      <c r="D3" s="5"/>
      <c r="G3" s="5"/>
    </row>
    <row r="4" spans="1:7">
      <c r="A4" s="2" t="s">
        <v>579</v>
      </c>
      <c r="B4" s="2" t="s">
        <v>580</v>
      </c>
      <c r="C4" s="2" t="s">
        <v>581</v>
      </c>
      <c r="D4" s="2" t="s">
        <v>582</v>
      </c>
      <c r="E4" s="2" t="s">
        <v>583</v>
      </c>
      <c r="F4" s="2" t="s">
        <v>2838</v>
      </c>
      <c r="G4" s="2" t="s">
        <v>2839</v>
      </c>
    </row>
    <row r="5" spans="1:7">
      <c r="A5" s="9" t="s">
        <v>2339</v>
      </c>
      <c r="B5" s="10" t="s">
        <v>2340</v>
      </c>
      <c r="C5" s="6" t="s">
        <v>2230</v>
      </c>
      <c r="D5" s="11" t="s">
        <v>490</v>
      </c>
      <c r="E5" s="12" t="s">
        <v>2752</v>
      </c>
      <c r="F5" s="8" t="s">
        <v>2753</v>
      </c>
      <c r="G5" s="9" t="s">
        <v>2343</v>
      </c>
    </row>
    <row r="6" spans="1:7">
      <c r="A6" s="9" t="s">
        <v>2279</v>
      </c>
      <c r="B6" s="10" t="s">
        <v>2280</v>
      </c>
      <c r="C6" s="6" t="s">
        <v>2230</v>
      </c>
      <c r="D6" s="11" t="s">
        <v>2754</v>
      </c>
      <c r="E6" s="12" t="s">
        <v>2755</v>
      </c>
      <c r="F6" s="8" t="s">
        <v>2753</v>
      </c>
      <c r="G6" s="9" t="s">
        <v>2283</v>
      </c>
    </row>
    <row r="7" spans="1:7">
      <c r="A7" s="9" t="s">
        <v>1116</v>
      </c>
      <c r="B7" s="10" t="s">
        <v>1117</v>
      </c>
      <c r="C7" s="9" t="s">
        <v>612</v>
      </c>
      <c r="D7" s="11" t="s">
        <v>407</v>
      </c>
      <c r="E7" s="12" t="s">
        <v>1079</v>
      </c>
      <c r="F7" s="8" t="s">
        <v>2753</v>
      </c>
      <c r="G7" s="9" t="s">
        <v>1118</v>
      </c>
    </row>
    <row r="8" spans="1:7">
      <c r="A8" s="9" t="s">
        <v>1266</v>
      </c>
      <c r="B8" s="10" t="s">
        <v>1267</v>
      </c>
      <c r="C8" s="9" t="s">
        <v>612</v>
      </c>
      <c r="D8" s="11" t="s">
        <v>407</v>
      </c>
      <c r="E8" s="12" t="s">
        <v>1079</v>
      </c>
      <c r="F8" s="8" t="s">
        <v>2753</v>
      </c>
      <c r="G8" s="9" t="s">
        <v>1269</v>
      </c>
    </row>
    <row r="9" spans="1:7">
      <c r="A9" s="9" t="s">
        <v>1276</v>
      </c>
      <c r="B9" s="10" t="s">
        <v>1277</v>
      </c>
      <c r="C9" s="9" t="s">
        <v>612</v>
      </c>
      <c r="D9" s="11" t="s">
        <v>407</v>
      </c>
      <c r="E9" s="12" t="s">
        <v>1079</v>
      </c>
      <c r="F9" s="8" t="s">
        <v>2753</v>
      </c>
      <c r="G9" s="9" t="s">
        <v>1278</v>
      </c>
    </row>
    <row r="10" spans="1:7">
      <c r="A10" s="9" t="s">
        <v>1276</v>
      </c>
      <c r="B10" s="10" t="s">
        <v>1277</v>
      </c>
      <c r="C10" s="9" t="s">
        <v>612</v>
      </c>
      <c r="D10" s="11" t="s">
        <v>480</v>
      </c>
      <c r="E10" s="12" t="s">
        <v>2601</v>
      </c>
      <c r="F10" s="8" t="s">
        <v>2753</v>
      </c>
      <c r="G10" s="9" t="s">
        <v>1278</v>
      </c>
    </row>
    <row r="11" spans="1:7">
      <c r="A11" s="9" t="s">
        <v>1276</v>
      </c>
      <c r="B11" s="10" t="s">
        <v>1277</v>
      </c>
      <c r="C11" s="9" t="s">
        <v>612</v>
      </c>
      <c r="D11" s="11" t="s">
        <v>1071</v>
      </c>
      <c r="E11" s="12" t="s">
        <v>1072</v>
      </c>
      <c r="F11" s="8" t="s">
        <v>2753</v>
      </c>
      <c r="G11" s="9" t="s">
        <v>1278</v>
      </c>
    </row>
    <row r="12" spans="1:7">
      <c r="A12" s="9" t="s">
        <v>1918</v>
      </c>
      <c r="B12" s="10" t="s">
        <v>1919</v>
      </c>
      <c r="C12" s="9" t="s">
        <v>612</v>
      </c>
      <c r="D12" s="11" t="s">
        <v>2756</v>
      </c>
      <c r="E12" s="12" t="s">
        <v>2757</v>
      </c>
      <c r="F12" s="8" t="s">
        <v>2753</v>
      </c>
      <c r="G12" s="9" t="s">
        <v>1921</v>
      </c>
    </row>
    <row r="13" spans="1:7">
      <c r="A13" s="9" t="s">
        <v>1771</v>
      </c>
      <c r="B13" s="10" t="s">
        <v>1772</v>
      </c>
      <c r="C13" s="9" t="s">
        <v>612</v>
      </c>
      <c r="D13" s="11" t="s">
        <v>1850</v>
      </c>
      <c r="E13" s="12" t="s">
        <v>2758</v>
      </c>
      <c r="F13" s="8" t="s">
        <v>2753</v>
      </c>
      <c r="G13" s="9" t="s">
        <v>1773</v>
      </c>
    </row>
    <row r="14" spans="1:7">
      <c r="A14" s="9" t="s">
        <v>1824</v>
      </c>
      <c r="B14" s="10" t="s">
        <v>1825</v>
      </c>
      <c r="C14" s="9" t="s">
        <v>612</v>
      </c>
      <c r="D14" s="11" t="s">
        <v>1796</v>
      </c>
      <c r="E14" s="12" t="s">
        <v>1797</v>
      </c>
      <c r="F14" s="8" t="s">
        <v>2753</v>
      </c>
      <c r="G14" s="9" t="s">
        <v>1828</v>
      </c>
    </row>
    <row r="15" spans="1:7">
      <c r="A15" s="9" t="s">
        <v>1794</v>
      </c>
      <c r="B15" s="10" t="s">
        <v>1795</v>
      </c>
      <c r="C15" s="9" t="s">
        <v>612</v>
      </c>
      <c r="D15" s="11" t="s">
        <v>2759</v>
      </c>
      <c r="E15" s="12" t="s">
        <v>2760</v>
      </c>
      <c r="F15" s="8" t="s">
        <v>2753</v>
      </c>
      <c r="G15" s="9" t="s">
        <v>1798</v>
      </c>
    </row>
    <row r="16" spans="1:7">
      <c r="A16" s="9" t="s">
        <v>1411</v>
      </c>
      <c r="B16" s="10" t="s">
        <v>1412</v>
      </c>
      <c r="C16" s="9" t="s">
        <v>612</v>
      </c>
      <c r="D16" s="11" t="s">
        <v>2761</v>
      </c>
      <c r="E16" s="12" t="s">
        <v>2762</v>
      </c>
      <c r="F16" s="8" t="s">
        <v>2753</v>
      </c>
      <c r="G16" s="9" t="s">
        <v>1413</v>
      </c>
    </row>
    <row r="17" spans="1:7">
      <c r="A17" s="9" t="s">
        <v>1479</v>
      </c>
      <c r="B17" s="10" t="s">
        <v>1480</v>
      </c>
      <c r="C17" s="9" t="s">
        <v>612</v>
      </c>
      <c r="D17" s="11" t="s">
        <v>556</v>
      </c>
      <c r="E17" s="12" t="s">
        <v>1690</v>
      </c>
      <c r="F17" s="8" t="s">
        <v>2753</v>
      </c>
      <c r="G17" s="9" t="s">
        <v>1483</v>
      </c>
    </row>
    <row r="18" spans="1:7">
      <c r="A18" s="9" t="s">
        <v>1479</v>
      </c>
      <c r="B18" s="10" t="s">
        <v>1480</v>
      </c>
      <c r="C18" s="9" t="s">
        <v>612</v>
      </c>
      <c r="D18" s="11" t="s">
        <v>562</v>
      </c>
      <c r="E18" s="12" t="s">
        <v>1659</v>
      </c>
      <c r="F18" s="8" t="s">
        <v>2753</v>
      </c>
      <c r="G18" s="9" t="s">
        <v>1483</v>
      </c>
    </row>
    <row r="19" spans="1:7">
      <c r="A19" s="9" t="s">
        <v>1103</v>
      </c>
      <c r="B19" s="10" t="s">
        <v>1104</v>
      </c>
      <c r="C19" s="9" t="s">
        <v>612</v>
      </c>
      <c r="D19" s="11" t="s">
        <v>407</v>
      </c>
      <c r="E19" s="12" t="s">
        <v>1079</v>
      </c>
      <c r="F19" s="8" t="s">
        <v>2753</v>
      </c>
      <c r="G19" s="9" t="s">
        <v>1105</v>
      </c>
    </row>
    <row r="20" spans="1:7">
      <c r="A20" s="9" t="s">
        <v>1234</v>
      </c>
      <c r="B20" s="10" t="s">
        <v>1235</v>
      </c>
      <c r="C20" s="9" t="s">
        <v>612</v>
      </c>
      <c r="D20" s="11" t="s">
        <v>407</v>
      </c>
      <c r="E20" s="12" t="s">
        <v>1079</v>
      </c>
      <c r="F20" s="8" t="s">
        <v>2753</v>
      </c>
      <c r="G20" s="9" t="s">
        <v>1236</v>
      </c>
    </row>
    <row r="21" spans="1:7">
      <c r="A21" s="9" t="s">
        <v>1930</v>
      </c>
      <c r="B21" s="10" t="s">
        <v>1931</v>
      </c>
      <c r="C21" s="9" t="s">
        <v>612</v>
      </c>
      <c r="D21" s="11" t="s">
        <v>2763</v>
      </c>
      <c r="E21" s="12" t="s">
        <v>2764</v>
      </c>
      <c r="F21" s="8" t="s">
        <v>2753</v>
      </c>
      <c r="G21" s="9" t="s">
        <v>1933</v>
      </c>
    </row>
    <row r="22" spans="1:7">
      <c r="A22" s="9" t="s">
        <v>1630</v>
      </c>
      <c r="B22" s="10" t="s">
        <v>1621</v>
      </c>
      <c r="C22" s="9" t="s">
        <v>612</v>
      </c>
      <c r="D22" s="11" t="s">
        <v>2763</v>
      </c>
      <c r="E22" s="12" t="s">
        <v>2764</v>
      </c>
      <c r="F22" s="8" t="s">
        <v>2753</v>
      </c>
      <c r="G22" s="9" t="s">
        <v>1631</v>
      </c>
    </row>
    <row r="23" spans="1:7">
      <c r="A23" s="9" t="s">
        <v>1624</v>
      </c>
      <c r="B23" s="10" t="s">
        <v>1625</v>
      </c>
      <c r="C23" s="9" t="s">
        <v>612</v>
      </c>
      <c r="D23" s="11" t="s">
        <v>2763</v>
      </c>
      <c r="E23" s="12" t="s">
        <v>2765</v>
      </c>
      <c r="F23" s="8" t="s">
        <v>2753</v>
      </c>
      <c r="G23" s="9" t="s">
        <v>1626</v>
      </c>
    </row>
    <row r="24" spans="1:7">
      <c r="A24" s="9" t="s">
        <v>1183</v>
      </c>
      <c r="B24" s="10" t="s">
        <v>1184</v>
      </c>
      <c r="C24" s="9" t="s">
        <v>612</v>
      </c>
      <c r="D24" s="11" t="s">
        <v>407</v>
      </c>
      <c r="E24" s="12" t="s">
        <v>1079</v>
      </c>
      <c r="F24" s="8" t="s">
        <v>2753</v>
      </c>
      <c r="G24" s="9" t="s">
        <v>1185</v>
      </c>
    </row>
    <row r="25" spans="1:7">
      <c r="A25" s="9" t="s">
        <v>1915</v>
      </c>
      <c r="B25" s="10" t="s">
        <v>1916</v>
      </c>
      <c r="C25" s="9" t="s">
        <v>612</v>
      </c>
      <c r="D25" s="11" t="s">
        <v>2766</v>
      </c>
      <c r="E25" s="12" t="s">
        <v>2767</v>
      </c>
      <c r="F25" s="8" t="s">
        <v>2753</v>
      </c>
      <c r="G25" s="9" t="s">
        <v>1917</v>
      </c>
    </row>
    <row r="26" spans="1:7">
      <c r="A26" s="9" t="s">
        <v>1146</v>
      </c>
      <c r="B26" s="10" t="s">
        <v>1147</v>
      </c>
      <c r="C26" s="9" t="s">
        <v>612</v>
      </c>
      <c r="D26" s="11" t="s">
        <v>409</v>
      </c>
      <c r="E26" s="12" t="s">
        <v>1156</v>
      </c>
      <c r="F26" s="8" t="s">
        <v>2753</v>
      </c>
      <c r="G26" s="9" t="s">
        <v>1149</v>
      </c>
    </row>
    <row r="27" spans="1:7">
      <c r="A27" s="9" t="s">
        <v>1146</v>
      </c>
      <c r="B27" s="10" t="s">
        <v>1147</v>
      </c>
      <c r="C27" s="9" t="s">
        <v>612</v>
      </c>
      <c r="D27" s="11" t="s">
        <v>405</v>
      </c>
      <c r="E27" s="12" t="s">
        <v>1063</v>
      </c>
      <c r="F27" s="8" t="s">
        <v>2753</v>
      </c>
      <c r="G27" s="9" t="s">
        <v>1149</v>
      </c>
    </row>
    <row r="28" spans="1:7">
      <c r="A28" s="9" t="s">
        <v>1964</v>
      </c>
      <c r="B28" s="10" t="s">
        <v>1965</v>
      </c>
      <c r="C28" s="9" t="s">
        <v>612</v>
      </c>
      <c r="D28" s="11" t="s">
        <v>571</v>
      </c>
      <c r="E28" s="12" t="s">
        <v>2768</v>
      </c>
      <c r="F28" s="8" t="s">
        <v>2753</v>
      </c>
      <c r="G28" s="9" t="s">
        <v>1967</v>
      </c>
    </row>
    <row r="29" spans="1:7">
      <c r="A29" s="9" t="s">
        <v>1425</v>
      </c>
      <c r="B29" s="10" t="s">
        <v>1426</v>
      </c>
      <c r="C29" s="9" t="s">
        <v>612</v>
      </c>
      <c r="D29" s="11" t="s">
        <v>2769</v>
      </c>
      <c r="E29" s="12" t="s">
        <v>2770</v>
      </c>
      <c r="F29" s="8" t="s">
        <v>2753</v>
      </c>
      <c r="G29" s="9" t="s">
        <v>1427</v>
      </c>
    </row>
    <row r="30" spans="1:7">
      <c r="A30" s="9" t="s">
        <v>1281</v>
      </c>
      <c r="B30" s="10" t="s">
        <v>1282</v>
      </c>
      <c r="C30" s="9" t="s">
        <v>612</v>
      </c>
      <c r="D30" s="11" t="s">
        <v>407</v>
      </c>
      <c r="E30" s="12" t="s">
        <v>1079</v>
      </c>
      <c r="F30" s="8" t="s">
        <v>2753</v>
      </c>
      <c r="G30" s="9" t="s">
        <v>1283</v>
      </c>
    </row>
    <row r="31" spans="1:7">
      <c r="A31" s="9" t="s">
        <v>1119</v>
      </c>
      <c r="B31" s="10" t="s">
        <v>1120</v>
      </c>
      <c r="C31" s="9" t="s">
        <v>612</v>
      </c>
      <c r="D31" s="11" t="s">
        <v>407</v>
      </c>
      <c r="E31" s="12" t="s">
        <v>1079</v>
      </c>
      <c r="F31" s="8" t="s">
        <v>2753</v>
      </c>
      <c r="G31" s="9" t="s">
        <v>1121</v>
      </c>
    </row>
    <row r="32" spans="1:7">
      <c r="A32" s="9" t="s">
        <v>1845</v>
      </c>
      <c r="B32" s="10" t="s">
        <v>1846</v>
      </c>
      <c r="C32" s="9" t="s">
        <v>612</v>
      </c>
      <c r="D32" s="11" t="s">
        <v>1720</v>
      </c>
      <c r="E32" s="12" t="s">
        <v>2771</v>
      </c>
      <c r="F32" s="8" t="s">
        <v>2753</v>
      </c>
      <c r="G32" s="9" t="s">
        <v>1847</v>
      </c>
    </row>
    <row r="33" spans="1:7">
      <c r="A33" s="9" t="s">
        <v>2028</v>
      </c>
      <c r="B33" s="10" t="s">
        <v>2029</v>
      </c>
      <c r="C33" s="9" t="s">
        <v>612</v>
      </c>
      <c r="D33" s="11" t="s">
        <v>420</v>
      </c>
      <c r="E33" s="12" t="s">
        <v>1693</v>
      </c>
      <c r="F33" s="8" t="s">
        <v>2753</v>
      </c>
      <c r="G33" s="9" t="s">
        <v>2030</v>
      </c>
    </row>
    <row r="34" spans="1:7">
      <c r="A34" s="9" t="s">
        <v>2028</v>
      </c>
      <c r="B34" s="10" t="s">
        <v>2029</v>
      </c>
      <c r="C34" s="9" t="s">
        <v>612</v>
      </c>
      <c r="D34" s="11" t="s">
        <v>2772</v>
      </c>
      <c r="E34" s="12" t="s">
        <v>2773</v>
      </c>
      <c r="F34" s="8" t="s">
        <v>2753</v>
      </c>
      <c r="G34" s="9" t="s">
        <v>2030</v>
      </c>
    </row>
    <row r="35" spans="1:7">
      <c r="A35" s="9" t="s">
        <v>2028</v>
      </c>
      <c r="B35" s="10" t="s">
        <v>2029</v>
      </c>
      <c r="C35" s="9" t="s">
        <v>612</v>
      </c>
      <c r="D35" s="11" t="s">
        <v>2774</v>
      </c>
      <c r="E35" s="12" t="s">
        <v>2775</v>
      </c>
      <c r="F35" s="8" t="s">
        <v>2753</v>
      </c>
      <c r="G35" s="9" t="s">
        <v>2030</v>
      </c>
    </row>
    <row r="36" spans="1:7">
      <c r="A36" s="9" t="s">
        <v>2024</v>
      </c>
      <c r="B36" s="10" t="s">
        <v>2025</v>
      </c>
      <c r="C36" s="9" t="s">
        <v>612</v>
      </c>
      <c r="D36" s="11" t="s">
        <v>420</v>
      </c>
      <c r="E36" s="12" t="s">
        <v>1693</v>
      </c>
      <c r="F36" s="8" t="s">
        <v>2753</v>
      </c>
      <c r="G36" s="9" t="s">
        <v>2027</v>
      </c>
    </row>
    <row r="37" spans="1:7">
      <c r="A37" s="9" t="s">
        <v>2024</v>
      </c>
      <c r="B37" s="10" t="s">
        <v>2025</v>
      </c>
      <c r="C37" s="9" t="s">
        <v>612</v>
      </c>
      <c r="D37" s="11" t="s">
        <v>1336</v>
      </c>
      <c r="E37" s="12" t="s">
        <v>1337</v>
      </c>
      <c r="F37" s="8" t="s">
        <v>2753</v>
      </c>
      <c r="G37" s="9" t="s">
        <v>2027</v>
      </c>
    </row>
    <row r="38" spans="1:7">
      <c r="A38" s="9" t="s">
        <v>2024</v>
      </c>
      <c r="B38" s="10" t="s">
        <v>2025</v>
      </c>
      <c r="C38" s="9" t="s">
        <v>612</v>
      </c>
      <c r="D38" s="11" t="s">
        <v>1315</v>
      </c>
      <c r="E38" s="12" t="s">
        <v>1316</v>
      </c>
      <c r="F38" s="8" t="s">
        <v>2753</v>
      </c>
      <c r="G38" s="9" t="s">
        <v>2027</v>
      </c>
    </row>
    <row r="39" spans="1:7">
      <c r="A39" s="9" t="s">
        <v>1065</v>
      </c>
      <c r="B39" s="10" t="s">
        <v>1066</v>
      </c>
      <c r="C39" s="9" t="s">
        <v>612</v>
      </c>
      <c r="D39" s="11" t="s">
        <v>407</v>
      </c>
      <c r="E39" s="12" t="s">
        <v>1079</v>
      </c>
      <c r="F39" s="8" t="s">
        <v>2753</v>
      </c>
      <c r="G39" s="9" t="s">
        <v>1068</v>
      </c>
    </row>
    <row r="40" spans="1:7">
      <c r="A40" s="9" t="s">
        <v>1065</v>
      </c>
      <c r="B40" s="10" t="s">
        <v>1066</v>
      </c>
      <c r="C40" s="9" t="s">
        <v>612</v>
      </c>
      <c r="D40" s="11" t="s">
        <v>1071</v>
      </c>
      <c r="E40" s="12" t="s">
        <v>1072</v>
      </c>
      <c r="F40" s="8" t="s">
        <v>2753</v>
      </c>
      <c r="G40" s="9" t="s">
        <v>1068</v>
      </c>
    </row>
    <row r="41" spans="1:7">
      <c r="A41" s="9" t="s">
        <v>1065</v>
      </c>
      <c r="B41" s="10" t="s">
        <v>1066</v>
      </c>
      <c r="C41" s="9" t="s">
        <v>612</v>
      </c>
      <c r="D41" s="11" t="s">
        <v>416</v>
      </c>
      <c r="E41" s="12" t="s">
        <v>1374</v>
      </c>
      <c r="F41" s="8" t="s">
        <v>2753</v>
      </c>
      <c r="G41" s="9" t="s">
        <v>1068</v>
      </c>
    </row>
    <row r="42" spans="1:7">
      <c r="A42" s="9" t="s">
        <v>1069</v>
      </c>
      <c r="B42" s="10" t="s">
        <v>1070</v>
      </c>
      <c r="C42" s="9" t="s">
        <v>612</v>
      </c>
      <c r="D42" s="11" t="s">
        <v>407</v>
      </c>
      <c r="E42" s="12" t="s">
        <v>1079</v>
      </c>
      <c r="F42" s="8" t="s">
        <v>2753</v>
      </c>
      <c r="G42" s="9" t="s">
        <v>1073</v>
      </c>
    </row>
    <row r="43" spans="1:7">
      <c r="A43" s="9" t="s">
        <v>1074</v>
      </c>
      <c r="B43" s="10" t="s">
        <v>1075</v>
      </c>
      <c r="C43" s="9" t="s">
        <v>612</v>
      </c>
      <c r="D43" s="11" t="s">
        <v>416</v>
      </c>
      <c r="E43" s="12" t="s">
        <v>1374</v>
      </c>
      <c r="F43" s="8" t="s">
        <v>2753</v>
      </c>
      <c r="G43" s="9" t="s">
        <v>1076</v>
      </c>
    </row>
    <row r="44" spans="1:7">
      <c r="A44" s="9" t="s">
        <v>1061</v>
      </c>
      <c r="B44" s="10" t="s">
        <v>1062</v>
      </c>
      <c r="C44" s="9" t="s">
        <v>612</v>
      </c>
      <c r="D44" s="11" t="s">
        <v>407</v>
      </c>
      <c r="E44" s="12" t="s">
        <v>1079</v>
      </c>
      <c r="F44" s="8" t="s">
        <v>2753</v>
      </c>
      <c r="G44" s="9" t="s">
        <v>1064</v>
      </c>
    </row>
    <row r="45" spans="1:7">
      <c r="A45" s="9" t="s">
        <v>2033</v>
      </c>
      <c r="B45" s="10" t="s">
        <v>2034</v>
      </c>
      <c r="C45" s="9" t="s">
        <v>612</v>
      </c>
      <c r="D45" s="11" t="s">
        <v>1315</v>
      </c>
      <c r="E45" s="12" t="s">
        <v>2776</v>
      </c>
      <c r="F45" s="8" t="s">
        <v>2753</v>
      </c>
      <c r="G45" s="9" t="s">
        <v>2035</v>
      </c>
    </row>
    <row r="46" spans="1:7">
      <c r="A46" s="9" t="s">
        <v>1338</v>
      </c>
      <c r="B46" s="10" t="s">
        <v>1339</v>
      </c>
      <c r="C46" s="9" t="s">
        <v>612</v>
      </c>
      <c r="D46" s="11" t="s">
        <v>420</v>
      </c>
      <c r="E46" s="12" t="s">
        <v>1693</v>
      </c>
      <c r="F46" s="8" t="s">
        <v>2753</v>
      </c>
      <c r="G46" s="9" t="s">
        <v>1342</v>
      </c>
    </row>
    <row r="47" spans="1:7">
      <c r="A47" s="9" t="s">
        <v>1338</v>
      </c>
      <c r="B47" s="10" t="s">
        <v>1339</v>
      </c>
      <c r="C47" s="9" t="s">
        <v>612</v>
      </c>
      <c r="D47" s="11" t="s">
        <v>1336</v>
      </c>
      <c r="E47" s="12" t="s">
        <v>1337</v>
      </c>
      <c r="F47" s="8" t="s">
        <v>2753</v>
      </c>
      <c r="G47" s="9" t="s">
        <v>1342</v>
      </c>
    </row>
    <row r="48" spans="1:7">
      <c r="A48" s="9" t="s">
        <v>1338</v>
      </c>
      <c r="B48" s="10" t="s">
        <v>1339</v>
      </c>
      <c r="C48" s="9" t="s">
        <v>612</v>
      </c>
      <c r="D48" s="11" t="s">
        <v>1315</v>
      </c>
      <c r="E48" s="12" t="s">
        <v>1316</v>
      </c>
      <c r="F48" s="8" t="s">
        <v>2753</v>
      </c>
      <c r="G48" s="9" t="s">
        <v>1342</v>
      </c>
    </row>
    <row r="49" spans="1:7">
      <c r="A49" s="9" t="s">
        <v>1338</v>
      </c>
      <c r="B49" s="10" t="s">
        <v>1339</v>
      </c>
      <c r="C49" s="9" t="s">
        <v>612</v>
      </c>
      <c r="D49" s="11" t="s">
        <v>495</v>
      </c>
      <c r="E49" s="12" t="s">
        <v>1067</v>
      </c>
      <c r="F49" s="8" t="s">
        <v>2753</v>
      </c>
      <c r="G49" s="9" t="s">
        <v>1342</v>
      </c>
    </row>
    <row r="50" spans="1:7">
      <c r="A50" s="9" t="s">
        <v>1343</v>
      </c>
      <c r="B50" s="10" t="s">
        <v>1344</v>
      </c>
      <c r="C50" s="9" t="s">
        <v>612</v>
      </c>
      <c r="D50" s="11" t="s">
        <v>420</v>
      </c>
      <c r="E50" s="12" t="s">
        <v>2777</v>
      </c>
      <c r="F50" s="8" t="s">
        <v>2753</v>
      </c>
      <c r="G50" s="9" t="s">
        <v>1345</v>
      </c>
    </row>
    <row r="51" spans="1:7">
      <c r="A51" s="9" t="s">
        <v>657</v>
      </c>
      <c r="B51" s="10" t="s">
        <v>658</v>
      </c>
      <c r="C51" s="9" t="s">
        <v>612</v>
      </c>
      <c r="D51" s="11" t="s">
        <v>541</v>
      </c>
      <c r="E51" s="12" t="s">
        <v>685</v>
      </c>
      <c r="F51" s="8" t="s">
        <v>2753</v>
      </c>
      <c r="G51" s="9" t="s">
        <v>660</v>
      </c>
    </row>
    <row r="52" spans="1:7">
      <c r="A52" s="9" t="s">
        <v>657</v>
      </c>
      <c r="B52" s="10" t="s">
        <v>658</v>
      </c>
      <c r="C52" s="9" t="s">
        <v>612</v>
      </c>
      <c r="D52" s="11" t="s">
        <v>2778</v>
      </c>
      <c r="E52" s="12" t="s">
        <v>2779</v>
      </c>
      <c r="F52" s="8" t="s">
        <v>2753</v>
      </c>
      <c r="G52" s="9" t="s">
        <v>660</v>
      </c>
    </row>
    <row r="53" spans="1:7">
      <c r="A53" s="9" t="s">
        <v>657</v>
      </c>
      <c r="B53" s="10" t="s">
        <v>658</v>
      </c>
      <c r="C53" s="9" t="s">
        <v>612</v>
      </c>
      <c r="D53" s="11" t="s">
        <v>2759</v>
      </c>
      <c r="E53" s="12" t="s">
        <v>2760</v>
      </c>
      <c r="F53" s="8" t="s">
        <v>2753</v>
      </c>
      <c r="G53" s="9" t="s">
        <v>660</v>
      </c>
    </row>
    <row r="54" spans="1:7">
      <c r="A54" s="9" t="s">
        <v>1586</v>
      </c>
      <c r="B54" s="10" t="s">
        <v>1587</v>
      </c>
      <c r="C54" s="9" t="s">
        <v>612</v>
      </c>
      <c r="D54" s="11" t="s">
        <v>2780</v>
      </c>
      <c r="E54" s="12" t="s">
        <v>2781</v>
      </c>
      <c r="F54" s="8" t="s">
        <v>2753</v>
      </c>
      <c r="G54" s="9" t="s">
        <v>1589</v>
      </c>
    </row>
    <row r="55" spans="1:7">
      <c r="A55" s="9" t="s">
        <v>1586</v>
      </c>
      <c r="B55" s="10" t="s">
        <v>1587</v>
      </c>
      <c r="C55" s="9" t="s">
        <v>612</v>
      </c>
      <c r="D55" s="11" t="s">
        <v>2281</v>
      </c>
      <c r="E55" s="12" t="s">
        <v>2282</v>
      </c>
      <c r="F55" s="8" t="s">
        <v>2753</v>
      </c>
      <c r="G55" s="9" t="s">
        <v>1589</v>
      </c>
    </row>
    <row r="56" spans="1:7">
      <c r="A56" s="9" t="s">
        <v>1029</v>
      </c>
      <c r="B56" s="10" t="s">
        <v>1030</v>
      </c>
      <c r="C56" s="9" t="s">
        <v>612</v>
      </c>
      <c r="D56" s="11" t="s">
        <v>1020</v>
      </c>
      <c r="E56" s="12" t="s">
        <v>1021</v>
      </c>
      <c r="F56" s="8" t="s">
        <v>2753</v>
      </c>
      <c r="G56" s="9" t="s">
        <v>1031</v>
      </c>
    </row>
    <row r="57" spans="1:7">
      <c r="A57" s="9" t="s">
        <v>1489</v>
      </c>
      <c r="B57" s="10" t="s">
        <v>1490</v>
      </c>
      <c r="C57" s="9" t="s">
        <v>612</v>
      </c>
      <c r="D57" s="11" t="s">
        <v>556</v>
      </c>
      <c r="E57" s="12" t="s">
        <v>1690</v>
      </c>
      <c r="F57" s="8" t="s">
        <v>2753</v>
      </c>
      <c r="G57" s="9" t="s">
        <v>1492</v>
      </c>
    </row>
    <row r="58" spans="1:7">
      <c r="A58" s="9" t="s">
        <v>1493</v>
      </c>
      <c r="B58" s="10" t="s">
        <v>1494</v>
      </c>
      <c r="C58" s="9" t="s">
        <v>612</v>
      </c>
      <c r="D58" s="11" t="s">
        <v>556</v>
      </c>
      <c r="E58" s="12" t="s">
        <v>1690</v>
      </c>
      <c r="F58" s="8" t="s">
        <v>2753</v>
      </c>
      <c r="G58" s="9" t="s">
        <v>1495</v>
      </c>
    </row>
    <row r="59" spans="1:7">
      <c r="A59" s="9" t="s">
        <v>1467</v>
      </c>
      <c r="B59" s="10" t="s">
        <v>1468</v>
      </c>
      <c r="C59" s="9" t="s">
        <v>612</v>
      </c>
      <c r="D59" s="11" t="s">
        <v>1461</v>
      </c>
      <c r="E59" s="12" t="s">
        <v>1462</v>
      </c>
      <c r="F59" s="8" t="s">
        <v>2753</v>
      </c>
      <c r="G59" s="9" t="s">
        <v>1469</v>
      </c>
    </row>
    <row r="60" spans="1:7">
      <c r="A60" s="9" t="s">
        <v>1467</v>
      </c>
      <c r="B60" s="10" t="s">
        <v>1468</v>
      </c>
      <c r="C60" s="9" t="s">
        <v>612</v>
      </c>
      <c r="D60" s="11" t="s">
        <v>556</v>
      </c>
      <c r="E60" s="12" t="s">
        <v>2782</v>
      </c>
      <c r="F60" s="8" t="s">
        <v>2753</v>
      </c>
      <c r="G60" s="9" t="s">
        <v>1469</v>
      </c>
    </row>
    <row r="61" spans="1:7">
      <c r="A61" s="9" t="s">
        <v>1464</v>
      </c>
      <c r="B61" s="10" t="s">
        <v>1465</v>
      </c>
      <c r="C61" s="9" t="s">
        <v>612</v>
      </c>
      <c r="D61" s="11" t="s">
        <v>556</v>
      </c>
      <c r="E61" s="12" t="s">
        <v>1690</v>
      </c>
      <c r="F61" s="8" t="s">
        <v>2753</v>
      </c>
      <c r="G61" s="9" t="s">
        <v>1466</v>
      </c>
    </row>
    <row r="62" spans="1:7">
      <c r="A62" s="9" t="s">
        <v>844</v>
      </c>
      <c r="B62" s="10" t="s">
        <v>845</v>
      </c>
      <c r="C62" s="9" t="s">
        <v>612</v>
      </c>
      <c r="D62" s="11" t="s">
        <v>908</v>
      </c>
      <c r="E62" s="12" t="s">
        <v>909</v>
      </c>
      <c r="F62" s="8" t="s">
        <v>2753</v>
      </c>
      <c r="G62" s="9" t="s">
        <v>848</v>
      </c>
    </row>
    <row r="63" spans="1:7">
      <c r="A63" s="9" t="s">
        <v>1176</v>
      </c>
      <c r="B63" s="10" t="s">
        <v>1177</v>
      </c>
      <c r="C63" s="9" t="s">
        <v>612</v>
      </c>
      <c r="D63" s="11" t="s">
        <v>407</v>
      </c>
      <c r="E63" s="12" t="s">
        <v>2783</v>
      </c>
      <c r="F63" s="8" t="s">
        <v>2753</v>
      </c>
      <c r="G63" s="9" t="s">
        <v>1179</v>
      </c>
    </row>
    <row r="64" spans="1:7">
      <c r="A64" s="9" t="s">
        <v>1173</v>
      </c>
      <c r="B64" s="10" t="s">
        <v>1174</v>
      </c>
      <c r="C64" s="9" t="s">
        <v>612</v>
      </c>
      <c r="D64" s="11" t="s">
        <v>409</v>
      </c>
      <c r="E64" s="12" t="s">
        <v>1156</v>
      </c>
      <c r="F64" s="8" t="s">
        <v>2753</v>
      </c>
      <c r="G64" s="9" t="s">
        <v>1175</v>
      </c>
    </row>
    <row r="65" spans="1:7">
      <c r="A65" s="9" t="s">
        <v>1005</v>
      </c>
      <c r="B65" s="10" t="s">
        <v>1006</v>
      </c>
      <c r="C65" s="9" t="s">
        <v>612</v>
      </c>
      <c r="D65" s="11" t="s">
        <v>2784</v>
      </c>
      <c r="E65" s="12" t="s">
        <v>2785</v>
      </c>
      <c r="F65" s="8" t="s">
        <v>2753</v>
      </c>
      <c r="G65" s="9" t="s">
        <v>1008</v>
      </c>
    </row>
    <row r="66" spans="1:7">
      <c r="A66" s="9" t="s">
        <v>1035</v>
      </c>
      <c r="B66" s="10" t="s">
        <v>1036</v>
      </c>
      <c r="C66" s="9" t="s">
        <v>612</v>
      </c>
      <c r="D66" s="11" t="s">
        <v>1796</v>
      </c>
      <c r="E66" s="12" t="s">
        <v>1797</v>
      </c>
      <c r="F66" s="8" t="s">
        <v>2753</v>
      </c>
      <c r="G66" s="9" t="s">
        <v>1039</v>
      </c>
    </row>
    <row r="67" spans="1:7">
      <c r="A67" s="9" t="s">
        <v>1035</v>
      </c>
      <c r="B67" s="10" t="s">
        <v>1036</v>
      </c>
      <c r="C67" s="9" t="s">
        <v>612</v>
      </c>
      <c r="D67" s="11" t="s">
        <v>2786</v>
      </c>
      <c r="E67" s="12" t="s">
        <v>2787</v>
      </c>
      <c r="F67" s="8" t="s">
        <v>2753</v>
      </c>
      <c r="G67" s="9" t="s">
        <v>1039</v>
      </c>
    </row>
    <row r="68" spans="1:7">
      <c r="A68" s="9" t="s">
        <v>1035</v>
      </c>
      <c r="B68" s="10" t="s">
        <v>1036</v>
      </c>
      <c r="C68" s="9" t="s">
        <v>612</v>
      </c>
      <c r="D68" s="11" t="s">
        <v>2009</v>
      </c>
      <c r="E68" s="12" t="s">
        <v>2010</v>
      </c>
      <c r="F68" s="8" t="s">
        <v>2753</v>
      </c>
      <c r="G68" s="9" t="s">
        <v>1039</v>
      </c>
    </row>
    <row r="69" spans="1:7">
      <c r="A69" s="9" t="s">
        <v>2007</v>
      </c>
      <c r="B69" s="10" t="s">
        <v>2008</v>
      </c>
      <c r="C69" s="9" t="s">
        <v>612</v>
      </c>
      <c r="D69" s="11" t="s">
        <v>2788</v>
      </c>
      <c r="E69" s="12" t="s">
        <v>2789</v>
      </c>
      <c r="F69" s="8" t="s">
        <v>2753</v>
      </c>
      <c r="G69" s="9" t="s">
        <v>2011</v>
      </c>
    </row>
    <row r="70" spans="1:7">
      <c r="A70" s="9" t="s">
        <v>2007</v>
      </c>
      <c r="B70" s="10" t="s">
        <v>2008</v>
      </c>
      <c r="C70" s="9" t="s">
        <v>612</v>
      </c>
      <c r="D70" s="11" t="s">
        <v>2786</v>
      </c>
      <c r="E70" s="12" t="s">
        <v>2787</v>
      </c>
      <c r="F70" s="8" t="s">
        <v>2753</v>
      </c>
      <c r="G70" s="9" t="s">
        <v>2011</v>
      </c>
    </row>
    <row r="71" spans="1:7">
      <c r="A71" s="9" t="s">
        <v>1428</v>
      </c>
      <c r="B71" s="10" t="s">
        <v>1429</v>
      </c>
      <c r="C71" s="9" t="s">
        <v>612</v>
      </c>
      <c r="D71" s="11" t="s">
        <v>2769</v>
      </c>
      <c r="E71" s="12" t="s">
        <v>2770</v>
      </c>
      <c r="F71" s="8" t="s">
        <v>2753</v>
      </c>
      <c r="G71" s="9" t="s">
        <v>1430</v>
      </c>
    </row>
    <row r="72" spans="1:7">
      <c r="A72" s="9" t="s">
        <v>1218</v>
      </c>
      <c r="B72" s="10" t="s">
        <v>1219</v>
      </c>
      <c r="C72" s="9" t="s">
        <v>612</v>
      </c>
      <c r="D72" s="11" t="s">
        <v>1124</v>
      </c>
      <c r="E72" s="12" t="s">
        <v>1125</v>
      </c>
      <c r="F72" s="8" t="s">
        <v>2753</v>
      </c>
      <c r="G72" s="9" t="s">
        <v>1220</v>
      </c>
    </row>
    <row r="73" spans="1:7">
      <c r="A73" s="9" t="s">
        <v>1221</v>
      </c>
      <c r="B73" s="10" t="s">
        <v>1222</v>
      </c>
      <c r="C73" s="9" t="s">
        <v>612</v>
      </c>
      <c r="D73" s="11" t="s">
        <v>1124</v>
      </c>
      <c r="E73" s="12" t="s">
        <v>1125</v>
      </c>
      <c r="F73" s="8" t="s">
        <v>2753</v>
      </c>
      <c r="G73" s="9" t="s">
        <v>1223</v>
      </c>
    </row>
    <row r="74" spans="1:7">
      <c r="A74" s="9" t="s">
        <v>1215</v>
      </c>
      <c r="B74" s="10" t="s">
        <v>1216</v>
      </c>
      <c r="C74" s="9" t="s">
        <v>612</v>
      </c>
      <c r="D74" s="11" t="s">
        <v>1124</v>
      </c>
      <c r="E74" s="12" t="s">
        <v>1125</v>
      </c>
      <c r="F74" s="8" t="s">
        <v>2753</v>
      </c>
      <c r="G74" s="9" t="s">
        <v>1217</v>
      </c>
    </row>
    <row r="75" spans="1:7">
      <c r="A75" s="9" t="s">
        <v>2040</v>
      </c>
      <c r="B75" s="10" t="s">
        <v>2041</v>
      </c>
      <c r="C75" s="9" t="s">
        <v>612</v>
      </c>
      <c r="D75" s="11" t="s">
        <v>390</v>
      </c>
      <c r="E75" s="12" t="s">
        <v>2790</v>
      </c>
      <c r="F75" s="8" t="s">
        <v>2753</v>
      </c>
      <c r="G75" s="9" t="s">
        <v>2043</v>
      </c>
    </row>
    <row r="76" spans="1:7">
      <c r="A76" s="9" t="s">
        <v>2040</v>
      </c>
      <c r="B76" s="10" t="s">
        <v>2041</v>
      </c>
      <c r="C76" s="9" t="s">
        <v>612</v>
      </c>
      <c r="D76" s="11" t="s">
        <v>407</v>
      </c>
      <c r="E76" s="12" t="s">
        <v>1079</v>
      </c>
      <c r="F76" s="8" t="s">
        <v>2753</v>
      </c>
      <c r="G76" s="9" t="s">
        <v>2043</v>
      </c>
    </row>
    <row r="77" spans="1:7">
      <c r="A77" s="9" t="s">
        <v>2040</v>
      </c>
      <c r="B77" s="10" t="s">
        <v>2041</v>
      </c>
      <c r="C77" s="9" t="s">
        <v>612</v>
      </c>
      <c r="D77" s="11" t="s">
        <v>544</v>
      </c>
      <c r="E77" s="12" t="s">
        <v>2791</v>
      </c>
      <c r="F77" s="8" t="s">
        <v>2753</v>
      </c>
      <c r="G77" s="9" t="s">
        <v>2043</v>
      </c>
    </row>
    <row r="78" spans="1:7">
      <c r="A78" s="9" t="s">
        <v>1992</v>
      </c>
      <c r="B78" s="10" t="s">
        <v>1993</v>
      </c>
      <c r="C78" s="9" t="s">
        <v>612</v>
      </c>
      <c r="D78" s="11" t="s">
        <v>2792</v>
      </c>
      <c r="E78" s="12" t="s">
        <v>2793</v>
      </c>
      <c r="F78" s="8" t="s">
        <v>2753</v>
      </c>
      <c r="G78" s="9" t="s">
        <v>1994</v>
      </c>
    </row>
    <row r="79" spans="1:7">
      <c r="A79" s="9" t="s">
        <v>1992</v>
      </c>
      <c r="B79" s="10" t="s">
        <v>1993</v>
      </c>
      <c r="C79" s="9" t="s">
        <v>612</v>
      </c>
      <c r="D79" s="11" t="s">
        <v>2794</v>
      </c>
      <c r="E79" s="12" t="s">
        <v>2795</v>
      </c>
      <c r="F79" s="8" t="s">
        <v>2753</v>
      </c>
      <c r="G79" s="9" t="s">
        <v>1994</v>
      </c>
    </row>
    <row r="80" spans="1:7">
      <c r="A80" s="9" t="s">
        <v>1992</v>
      </c>
      <c r="B80" s="10" t="s">
        <v>1993</v>
      </c>
      <c r="C80" s="9" t="s">
        <v>612</v>
      </c>
      <c r="D80" s="11" t="s">
        <v>1361</v>
      </c>
      <c r="E80" s="12" t="s">
        <v>1362</v>
      </c>
      <c r="F80" s="8" t="s">
        <v>2753</v>
      </c>
      <c r="G80" s="9" t="s">
        <v>1994</v>
      </c>
    </row>
    <row r="81" spans="1:7">
      <c r="A81" s="9" t="s">
        <v>1961</v>
      </c>
      <c r="B81" s="10" t="s">
        <v>1962</v>
      </c>
      <c r="C81" s="9" t="s">
        <v>612</v>
      </c>
      <c r="D81" s="11" t="s">
        <v>497</v>
      </c>
      <c r="E81" s="12" t="s">
        <v>1966</v>
      </c>
      <c r="F81" s="8" t="s">
        <v>2753</v>
      </c>
      <c r="G81" s="9" t="s">
        <v>1963</v>
      </c>
    </row>
    <row r="82" spans="1:7">
      <c r="A82" s="9" t="s">
        <v>1718</v>
      </c>
      <c r="B82" s="10" t="s">
        <v>1719</v>
      </c>
      <c r="C82" s="9" t="s">
        <v>612</v>
      </c>
      <c r="D82" s="11" t="s">
        <v>514</v>
      </c>
      <c r="E82" s="12" t="s">
        <v>1716</v>
      </c>
      <c r="F82" s="8" t="s">
        <v>2753</v>
      </c>
      <c r="G82" s="9" t="s">
        <v>1722</v>
      </c>
    </row>
    <row r="83" spans="1:7">
      <c r="A83" s="9" t="s">
        <v>726</v>
      </c>
      <c r="B83" s="10" t="s">
        <v>727</v>
      </c>
      <c r="C83" s="9" t="s">
        <v>612</v>
      </c>
      <c r="D83" s="11" t="s">
        <v>694</v>
      </c>
      <c r="E83" s="12" t="s">
        <v>695</v>
      </c>
      <c r="F83" s="8" t="s">
        <v>2753</v>
      </c>
      <c r="G83" s="9" t="s">
        <v>729</v>
      </c>
    </row>
    <row r="84" spans="1:7">
      <c r="A84" s="9" t="s">
        <v>726</v>
      </c>
      <c r="B84" s="10" t="s">
        <v>727</v>
      </c>
      <c r="C84" s="9" t="s">
        <v>612</v>
      </c>
      <c r="D84" s="11" t="s">
        <v>2796</v>
      </c>
      <c r="E84" s="12" t="s">
        <v>2797</v>
      </c>
      <c r="F84" s="8" t="s">
        <v>2753</v>
      </c>
      <c r="G84" s="9" t="s">
        <v>729</v>
      </c>
    </row>
    <row r="85" spans="1:7">
      <c r="A85" s="9" t="s">
        <v>1040</v>
      </c>
      <c r="B85" s="10" t="s">
        <v>1041</v>
      </c>
      <c r="C85" s="9" t="s">
        <v>612</v>
      </c>
      <c r="D85" s="11" t="s">
        <v>2798</v>
      </c>
      <c r="E85" s="12" t="s">
        <v>2799</v>
      </c>
      <c r="F85" s="8" t="s">
        <v>2753</v>
      </c>
      <c r="G85" s="9" t="s">
        <v>1044</v>
      </c>
    </row>
    <row r="86" spans="1:7">
      <c r="A86" s="9" t="s">
        <v>1040</v>
      </c>
      <c r="B86" s="10" t="s">
        <v>1041</v>
      </c>
      <c r="C86" s="9" t="s">
        <v>612</v>
      </c>
      <c r="D86" s="11" t="s">
        <v>418</v>
      </c>
      <c r="E86" s="12" t="s">
        <v>2800</v>
      </c>
      <c r="F86" s="8" t="s">
        <v>2753</v>
      </c>
      <c r="G86" s="9" t="s">
        <v>1044</v>
      </c>
    </row>
    <row r="87" spans="1:7">
      <c r="A87" s="9" t="s">
        <v>1113</v>
      </c>
      <c r="B87" s="10" t="s">
        <v>1114</v>
      </c>
      <c r="C87" s="9" t="s">
        <v>612</v>
      </c>
      <c r="D87" s="11" t="s">
        <v>407</v>
      </c>
      <c r="E87" s="12" t="s">
        <v>1079</v>
      </c>
      <c r="F87" s="8" t="s">
        <v>2753</v>
      </c>
      <c r="G87" s="9" t="s">
        <v>1115</v>
      </c>
    </row>
    <row r="88" spans="1:7">
      <c r="A88" s="9" t="s">
        <v>1744</v>
      </c>
      <c r="B88" s="10" t="s">
        <v>1745</v>
      </c>
      <c r="C88" s="9" t="s">
        <v>612</v>
      </c>
      <c r="D88" s="11" t="s">
        <v>2801</v>
      </c>
      <c r="E88" s="12" t="s">
        <v>2802</v>
      </c>
      <c r="F88" s="8" t="s">
        <v>2753</v>
      </c>
      <c r="G88" s="9" t="s">
        <v>1748</v>
      </c>
    </row>
    <row r="89" spans="1:7">
      <c r="A89" s="9" t="s">
        <v>615</v>
      </c>
      <c r="B89" s="10" t="s">
        <v>616</v>
      </c>
      <c r="C89" s="9" t="s">
        <v>612</v>
      </c>
      <c r="D89" s="11" t="s">
        <v>2442</v>
      </c>
      <c r="E89" s="12" t="s">
        <v>2803</v>
      </c>
      <c r="F89" s="8" t="s">
        <v>2753</v>
      </c>
      <c r="G89" s="9" t="s">
        <v>617</v>
      </c>
    </row>
    <row r="90" spans="1:7">
      <c r="A90" s="9" t="s">
        <v>615</v>
      </c>
      <c r="B90" s="10" t="s">
        <v>616</v>
      </c>
      <c r="C90" s="9" t="s">
        <v>612</v>
      </c>
      <c r="D90" s="11" t="s">
        <v>604</v>
      </c>
      <c r="E90" s="12" t="s">
        <v>605</v>
      </c>
      <c r="F90" s="8" t="s">
        <v>2753</v>
      </c>
      <c r="G90" s="9" t="s">
        <v>617</v>
      </c>
    </row>
    <row r="91" spans="1:7">
      <c r="A91" s="9" t="s">
        <v>1195</v>
      </c>
      <c r="B91" s="10" t="s">
        <v>1196</v>
      </c>
      <c r="C91" s="9" t="s">
        <v>612</v>
      </c>
      <c r="D91" s="11" t="s">
        <v>407</v>
      </c>
      <c r="E91" s="12" t="s">
        <v>1079</v>
      </c>
      <c r="F91" s="8" t="s">
        <v>2753</v>
      </c>
      <c r="G91" s="9" t="s">
        <v>1198</v>
      </c>
    </row>
    <row r="92" spans="1:7">
      <c r="A92" s="9" t="s">
        <v>1195</v>
      </c>
      <c r="B92" s="10" t="s">
        <v>1196</v>
      </c>
      <c r="C92" s="9" t="s">
        <v>612</v>
      </c>
      <c r="D92" s="11" t="s">
        <v>2804</v>
      </c>
      <c r="E92" s="12" t="s">
        <v>2805</v>
      </c>
      <c r="F92" s="8" t="s">
        <v>2753</v>
      </c>
      <c r="G92" s="9" t="s">
        <v>1198</v>
      </c>
    </row>
    <row r="93" spans="1:7">
      <c r="A93" s="9" t="s">
        <v>1195</v>
      </c>
      <c r="B93" s="10" t="s">
        <v>1196</v>
      </c>
      <c r="C93" s="9" t="s">
        <v>612</v>
      </c>
      <c r="D93" s="11" t="s">
        <v>486</v>
      </c>
      <c r="E93" s="12" t="s">
        <v>1261</v>
      </c>
      <c r="F93" s="8" t="s">
        <v>2753</v>
      </c>
      <c r="G93" s="9" t="s">
        <v>1198</v>
      </c>
    </row>
    <row r="94" spans="1:7">
      <c r="A94" s="9" t="s">
        <v>686</v>
      </c>
      <c r="B94" s="10" t="s">
        <v>687</v>
      </c>
      <c r="C94" s="9" t="s">
        <v>612</v>
      </c>
      <c r="D94" s="11" t="s">
        <v>694</v>
      </c>
      <c r="E94" s="12" t="s">
        <v>695</v>
      </c>
      <c r="F94" s="8" t="s">
        <v>2753</v>
      </c>
      <c r="G94" s="9" t="s">
        <v>689</v>
      </c>
    </row>
    <row r="95" spans="1:7">
      <c r="A95" s="9" t="s">
        <v>686</v>
      </c>
      <c r="B95" s="10" t="s">
        <v>687</v>
      </c>
      <c r="C95" s="9" t="s">
        <v>612</v>
      </c>
      <c r="D95" s="11" t="s">
        <v>480</v>
      </c>
      <c r="E95" s="12" t="s">
        <v>2601</v>
      </c>
      <c r="F95" s="8" t="s">
        <v>2753</v>
      </c>
      <c r="G95" s="9" t="s">
        <v>689</v>
      </c>
    </row>
    <row r="96" spans="1:7">
      <c r="A96" s="9" t="s">
        <v>1912</v>
      </c>
      <c r="B96" s="10" t="s">
        <v>1913</v>
      </c>
      <c r="C96" s="9" t="s">
        <v>612</v>
      </c>
      <c r="D96" s="11" t="s">
        <v>2806</v>
      </c>
      <c r="E96" s="12" t="s">
        <v>2807</v>
      </c>
      <c r="F96" s="8" t="s">
        <v>2753</v>
      </c>
      <c r="G96" s="9" t="s">
        <v>1914</v>
      </c>
    </row>
    <row r="97" spans="1:7">
      <c r="A97" s="9" t="s">
        <v>710</v>
      </c>
      <c r="B97" s="10" t="s">
        <v>711</v>
      </c>
      <c r="C97" s="9" t="s">
        <v>612</v>
      </c>
      <c r="D97" s="11" t="s">
        <v>1796</v>
      </c>
      <c r="E97" s="12" t="s">
        <v>1797</v>
      </c>
      <c r="F97" s="8" t="s">
        <v>2753</v>
      </c>
      <c r="G97" s="9" t="s">
        <v>712</v>
      </c>
    </row>
    <row r="98" spans="1:7">
      <c r="A98" s="9" t="s">
        <v>710</v>
      </c>
      <c r="B98" s="10" t="s">
        <v>711</v>
      </c>
      <c r="C98" s="9" t="s">
        <v>612</v>
      </c>
      <c r="D98" s="11" t="s">
        <v>379</v>
      </c>
      <c r="E98" s="12" t="s">
        <v>718</v>
      </c>
      <c r="F98" s="8" t="s">
        <v>2753</v>
      </c>
      <c r="G98" s="9" t="s">
        <v>712</v>
      </c>
    </row>
    <row r="99" spans="1:7">
      <c r="A99" s="9" t="s">
        <v>1507</v>
      </c>
      <c r="B99" s="10" t="s">
        <v>1508</v>
      </c>
      <c r="C99" s="9" t="s">
        <v>612</v>
      </c>
      <c r="D99" s="11" t="s">
        <v>1461</v>
      </c>
      <c r="E99" s="12" t="s">
        <v>1462</v>
      </c>
      <c r="F99" s="8" t="s">
        <v>2753</v>
      </c>
      <c r="G99" s="9" t="s">
        <v>1510</v>
      </c>
    </row>
    <row r="100" spans="1:7">
      <c r="A100" s="9" t="s">
        <v>1507</v>
      </c>
      <c r="B100" s="10" t="s">
        <v>1508</v>
      </c>
      <c r="C100" s="9" t="s">
        <v>612</v>
      </c>
      <c r="D100" s="11" t="s">
        <v>556</v>
      </c>
      <c r="E100" s="12" t="s">
        <v>1690</v>
      </c>
      <c r="F100" s="8" t="s">
        <v>2753</v>
      </c>
      <c r="G100" s="9" t="s">
        <v>1510</v>
      </c>
    </row>
    <row r="101" spans="1:7">
      <c r="A101" s="9" t="s">
        <v>1229</v>
      </c>
      <c r="B101" s="10" t="s">
        <v>1230</v>
      </c>
      <c r="C101" s="9" t="s">
        <v>612</v>
      </c>
      <c r="D101" s="11" t="s">
        <v>407</v>
      </c>
      <c r="E101" s="12" t="s">
        <v>1079</v>
      </c>
      <c r="F101" s="8" t="s">
        <v>2753</v>
      </c>
      <c r="G101" s="9" t="s">
        <v>1231</v>
      </c>
    </row>
    <row r="102" spans="1:7">
      <c r="A102" s="9" t="s">
        <v>1229</v>
      </c>
      <c r="B102" s="10" t="s">
        <v>1230</v>
      </c>
      <c r="C102" s="9" t="s">
        <v>612</v>
      </c>
      <c r="D102" s="11" t="s">
        <v>2804</v>
      </c>
      <c r="E102" s="12" t="s">
        <v>2808</v>
      </c>
      <c r="F102" s="8" t="s">
        <v>2753</v>
      </c>
      <c r="G102" s="9" t="s">
        <v>1231</v>
      </c>
    </row>
    <row r="103" spans="1:7">
      <c r="A103" s="9" t="s">
        <v>752</v>
      </c>
      <c r="B103" s="10" t="s">
        <v>753</v>
      </c>
      <c r="C103" s="9" t="s">
        <v>612</v>
      </c>
      <c r="D103" s="11" t="s">
        <v>908</v>
      </c>
      <c r="E103" s="12" t="s">
        <v>909</v>
      </c>
      <c r="F103" s="8" t="s">
        <v>2753</v>
      </c>
      <c r="G103" s="9" t="s">
        <v>755</v>
      </c>
    </row>
    <row r="104" spans="1:7">
      <c r="A104" s="9" t="s">
        <v>935</v>
      </c>
      <c r="B104" s="10" t="s">
        <v>936</v>
      </c>
      <c r="C104" s="9" t="s">
        <v>612</v>
      </c>
      <c r="D104" s="11" t="s">
        <v>908</v>
      </c>
      <c r="E104" s="12" t="s">
        <v>909</v>
      </c>
      <c r="F104" s="8" t="s">
        <v>2753</v>
      </c>
      <c r="G104" s="9" t="s">
        <v>937</v>
      </c>
    </row>
    <row r="105" spans="1:7">
      <c r="A105" s="9" t="s">
        <v>935</v>
      </c>
      <c r="B105" s="10" t="s">
        <v>936</v>
      </c>
      <c r="C105" s="9" t="s">
        <v>612</v>
      </c>
      <c r="D105" s="11" t="s">
        <v>983</v>
      </c>
      <c r="E105" s="12" t="s">
        <v>984</v>
      </c>
      <c r="F105" s="8" t="s">
        <v>2753</v>
      </c>
      <c r="G105" s="9" t="s">
        <v>937</v>
      </c>
    </row>
    <row r="106" spans="1:7">
      <c r="A106" s="9" t="s">
        <v>1741</v>
      </c>
      <c r="B106" s="10" t="s">
        <v>1742</v>
      </c>
      <c r="C106" s="9" t="s">
        <v>612</v>
      </c>
      <c r="D106" s="11" t="s">
        <v>517</v>
      </c>
      <c r="E106" s="12" t="s">
        <v>1725</v>
      </c>
      <c r="F106" s="8" t="s">
        <v>2753</v>
      </c>
      <c r="G106" s="9" t="s">
        <v>1743</v>
      </c>
    </row>
    <row r="107" spans="1:7">
      <c r="A107" s="9" t="s">
        <v>1136</v>
      </c>
      <c r="B107" s="10" t="s">
        <v>1137</v>
      </c>
      <c r="C107" s="9" t="s">
        <v>612</v>
      </c>
      <c r="D107" s="11" t="s">
        <v>1124</v>
      </c>
      <c r="E107" s="12" t="s">
        <v>2809</v>
      </c>
      <c r="F107" s="8" t="s">
        <v>2753</v>
      </c>
      <c r="G107" s="9" t="s">
        <v>1138</v>
      </c>
    </row>
    <row r="108" spans="1:7">
      <c r="A108" s="9" t="s">
        <v>1136</v>
      </c>
      <c r="B108" s="10" t="s">
        <v>1137</v>
      </c>
      <c r="C108" s="9" t="s">
        <v>612</v>
      </c>
      <c r="D108" s="11" t="s">
        <v>495</v>
      </c>
      <c r="E108" s="12" t="s">
        <v>1067</v>
      </c>
      <c r="F108" s="8" t="s">
        <v>2753</v>
      </c>
      <c r="G108" s="9" t="s">
        <v>1138</v>
      </c>
    </row>
    <row r="109" spans="1:7">
      <c r="A109" s="9" t="s">
        <v>1132</v>
      </c>
      <c r="B109" s="10" t="s">
        <v>1133</v>
      </c>
      <c r="C109" s="9" t="s">
        <v>612</v>
      </c>
      <c r="D109" s="11" t="s">
        <v>1124</v>
      </c>
      <c r="E109" s="12" t="s">
        <v>1125</v>
      </c>
      <c r="F109" s="8" t="s">
        <v>2753</v>
      </c>
      <c r="G109" s="9" t="s">
        <v>1135</v>
      </c>
    </row>
    <row r="110" spans="1:7">
      <c r="A110" s="9" t="s">
        <v>1132</v>
      </c>
      <c r="B110" s="10" t="s">
        <v>1133</v>
      </c>
      <c r="C110" s="9" t="s">
        <v>612</v>
      </c>
      <c r="D110" s="11" t="s">
        <v>439</v>
      </c>
      <c r="E110" s="12" t="s">
        <v>2810</v>
      </c>
      <c r="F110" s="8" t="s">
        <v>2753</v>
      </c>
      <c r="G110" s="9" t="s">
        <v>1135</v>
      </c>
    </row>
    <row r="111" spans="1:7">
      <c r="A111" s="9" t="s">
        <v>1679</v>
      </c>
      <c r="B111" s="10" t="s">
        <v>1680</v>
      </c>
      <c r="C111" s="9" t="s">
        <v>612</v>
      </c>
      <c r="D111" s="11" t="s">
        <v>2811</v>
      </c>
      <c r="E111" s="12" t="s">
        <v>2812</v>
      </c>
      <c r="F111" s="8" t="s">
        <v>2753</v>
      </c>
      <c r="G111" s="9" t="s">
        <v>1682</v>
      </c>
    </row>
    <row r="112" spans="1:7">
      <c r="A112" s="9" t="s">
        <v>1679</v>
      </c>
      <c r="B112" s="10" t="s">
        <v>1680</v>
      </c>
      <c r="C112" s="9" t="s">
        <v>612</v>
      </c>
      <c r="D112" s="11" t="s">
        <v>2756</v>
      </c>
      <c r="E112" s="12" t="s">
        <v>2813</v>
      </c>
      <c r="F112" s="8" t="s">
        <v>2753</v>
      </c>
      <c r="G112" s="9" t="s">
        <v>1682</v>
      </c>
    </row>
    <row r="113" spans="1:7">
      <c r="A113" s="9" t="s">
        <v>1679</v>
      </c>
      <c r="B113" s="10" t="s">
        <v>1680</v>
      </c>
      <c r="C113" s="9" t="s">
        <v>612</v>
      </c>
      <c r="D113" s="11" t="s">
        <v>497</v>
      </c>
      <c r="E113" s="12" t="s">
        <v>2814</v>
      </c>
      <c r="F113" s="8" t="s">
        <v>2753</v>
      </c>
      <c r="G113" s="9" t="s">
        <v>1682</v>
      </c>
    </row>
    <row r="114" spans="1:7">
      <c r="A114" s="9" t="s">
        <v>1139</v>
      </c>
      <c r="B114" s="10" t="s">
        <v>1140</v>
      </c>
      <c r="C114" s="9" t="s">
        <v>612</v>
      </c>
      <c r="D114" s="11" t="s">
        <v>407</v>
      </c>
      <c r="E114" s="12" t="s">
        <v>1079</v>
      </c>
      <c r="F114" s="8" t="s">
        <v>2753</v>
      </c>
      <c r="G114" s="9" t="s">
        <v>1142</v>
      </c>
    </row>
    <row r="115" spans="1:7">
      <c r="A115" s="9" t="s">
        <v>1139</v>
      </c>
      <c r="B115" s="10" t="s">
        <v>1140</v>
      </c>
      <c r="C115" s="9" t="s">
        <v>612</v>
      </c>
      <c r="D115" s="11" t="s">
        <v>405</v>
      </c>
      <c r="E115" s="12" t="s">
        <v>1063</v>
      </c>
      <c r="F115" s="8" t="s">
        <v>2753</v>
      </c>
      <c r="G115" s="9" t="s">
        <v>1142</v>
      </c>
    </row>
    <row r="116" spans="1:7">
      <c r="A116" s="9" t="s">
        <v>1143</v>
      </c>
      <c r="B116" s="10" t="s">
        <v>1144</v>
      </c>
      <c r="C116" s="9" t="s">
        <v>612</v>
      </c>
      <c r="D116" s="11" t="s">
        <v>407</v>
      </c>
      <c r="E116" s="12" t="s">
        <v>1079</v>
      </c>
      <c r="F116" s="8" t="s">
        <v>2753</v>
      </c>
      <c r="G116" s="9" t="s">
        <v>1145</v>
      </c>
    </row>
    <row r="117" spans="1:7">
      <c r="A117" s="9" t="s">
        <v>1143</v>
      </c>
      <c r="B117" s="10" t="s">
        <v>1144</v>
      </c>
      <c r="C117" s="9" t="s">
        <v>612</v>
      </c>
      <c r="D117" s="11" t="s">
        <v>405</v>
      </c>
      <c r="E117" s="12" t="s">
        <v>1063</v>
      </c>
      <c r="F117" s="8" t="s">
        <v>2753</v>
      </c>
      <c r="G117" s="9" t="s">
        <v>1145</v>
      </c>
    </row>
    <row r="118" spans="1:7">
      <c r="A118" s="9" t="s">
        <v>989</v>
      </c>
      <c r="B118" s="10" t="s">
        <v>990</v>
      </c>
      <c r="C118" s="9" t="s">
        <v>612</v>
      </c>
      <c r="D118" s="11" t="s">
        <v>908</v>
      </c>
      <c r="E118" s="12" t="s">
        <v>909</v>
      </c>
      <c r="F118" s="8" t="s">
        <v>2753</v>
      </c>
      <c r="G118" s="9" t="s">
        <v>991</v>
      </c>
    </row>
    <row r="119" spans="1:7">
      <c r="A119" s="9" t="s">
        <v>841</v>
      </c>
      <c r="B119" s="10" t="s">
        <v>842</v>
      </c>
      <c r="C119" s="9" t="s">
        <v>612</v>
      </c>
      <c r="D119" s="11" t="s">
        <v>908</v>
      </c>
      <c r="E119" s="12" t="s">
        <v>909</v>
      </c>
      <c r="F119" s="8" t="s">
        <v>2753</v>
      </c>
      <c r="G119" s="9" t="s">
        <v>843</v>
      </c>
    </row>
    <row r="120" spans="1:7">
      <c r="A120" s="9" t="s">
        <v>835</v>
      </c>
      <c r="B120" s="10" t="s">
        <v>836</v>
      </c>
      <c r="C120" s="9" t="s">
        <v>612</v>
      </c>
      <c r="D120" s="11" t="s">
        <v>908</v>
      </c>
      <c r="E120" s="12" t="s">
        <v>909</v>
      </c>
      <c r="F120" s="8" t="s">
        <v>2753</v>
      </c>
      <c r="G120" s="9" t="s">
        <v>837</v>
      </c>
    </row>
    <row r="121" spans="1:7">
      <c r="A121" s="9" t="s">
        <v>1671</v>
      </c>
      <c r="B121" s="10" t="s">
        <v>1672</v>
      </c>
      <c r="C121" s="9" t="s">
        <v>612</v>
      </c>
      <c r="D121" s="11" t="s">
        <v>2815</v>
      </c>
      <c r="E121" s="12" t="s">
        <v>2816</v>
      </c>
      <c r="F121" s="8" t="s">
        <v>2753</v>
      </c>
      <c r="G121" s="9" t="s">
        <v>1673</v>
      </c>
    </row>
    <row r="122" spans="1:7">
      <c r="A122" s="9" t="s">
        <v>995</v>
      </c>
      <c r="B122" s="10" t="s">
        <v>996</v>
      </c>
      <c r="C122" s="9" t="s">
        <v>612</v>
      </c>
      <c r="D122" s="11" t="s">
        <v>2769</v>
      </c>
      <c r="E122" s="12" t="s">
        <v>2770</v>
      </c>
      <c r="F122" s="8" t="s">
        <v>2753</v>
      </c>
      <c r="G122" s="9" t="s">
        <v>997</v>
      </c>
    </row>
    <row r="123" spans="1:7">
      <c r="A123" s="9" t="s">
        <v>995</v>
      </c>
      <c r="B123" s="10" t="s">
        <v>996</v>
      </c>
      <c r="C123" s="9" t="s">
        <v>612</v>
      </c>
      <c r="D123" s="11" t="s">
        <v>1423</v>
      </c>
      <c r="E123" s="12" t="s">
        <v>1424</v>
      </c>
      <c r="F123" s="8" t="s">
        <v>2753</v>
      </c>
      <c r="G123" s="9" t="s">
        <v>997</v>
      </c>
    </row>
    <row r="124" spans="1:7">
      <c r="A124" s="9" t="s">
        <v>995</v>
      </c>
      <c r="B124" s="10" t="s">
        <v>996</v>
      </c>
      <c r="C124" s="9" t="s">
        <v>612</v>
      </c>
      <c r="D124" s="11" t="s">
        <v>458</v>
      </c>
      <c r="E124" s="12" t="s">
        <v>1410</v>
      </c>
      <c r="F124" s="8" t="s">
        <v>2753</v>
      </c>
      <c r="G124" s="9" t="s">
        <v>997</v>
      </c>
    </row>
    <row r="125" spans="1:7">
      <c r="A125" s="9" t="s">
        <v>1533</v>
      </c>
      <c r="B125" s="10" t="s">
        <v>1534</v>
      </c>
      <c r="C125" s="9" t="s">
        <v>612</v>
      </c>
      <c r="D125" s="11" t="s">
        <v>2093</v>
      </c>
      <c r="E125" s="12" t="s">
        <v>2094</v>
      </c>
      <c r="F125" s="8" t="s">
        <v>2753</v>
      </c>
      <c r="G125" s="9" t="s">
        <v>1537</v>
      </c>
    </row>
    <row r="126" spans="1:7">
      <c r="A126" s="9" t="s">
        <v>2081</v>
      </c>
      <c r="B126" s="10" t="s">
        <v>2082</v>
      </c>
      <c r="C126" s="9" t="s">
        <v>612</v>
      </c>
      <c r="D126" s="11" t="s">
        <v>2093</v>
      </c>
      <c r="E126" s="12" t="s">
        <v>2094</v>
      </c>
      <c r="F126" s="8" t="s">
        <v>2753</v>
      </c>
      <c r="G126" s="9" t="s">
        <v>2085</v>
      </c>
    </row>
    <row r="127" spans="1:7">
      <c r="A127" s="9" t="s">
        <v>1691</v>
      </c>
      <c r="B127" s="10" t="s">
        <v>1692</v>
      </c>
      <c r="C127" s="9" t="s">
        <v>612</v>
      </c>
      <c r="D127" s="11" t="s">
        <v>2817</v>
      </c>
      <c r="E127" s="12" t="s">
        <v>2818</v>
      </c>
      <c r="F127" s="8" t="s">
        <v>2753</v>
      </c>
      <c r="G127" s="9" t="s">
        <v>1694</v>
      </c>
    </row>
    <row r="128" spans="1:7">
      <c r="A128" s="9" t="s">
        <v>1351</v>
      </c>
      <c r="B128" s="10" t="s">
        <v>1352</v>
      </c>
      <c r="C128" s="9" t="s">
        <v>612</v>
      </c>
      <c r="D128" s="14" t="s">
        <v>1336</v>
      </c>
      <c r="E128" s="15" t="s">
        <v>1337</v>
      </c>
      <c r="F128" s="8" t="s">
        <v>2753</v>
      </c>
      <c r="G128" s="9" t="s">
        <v>1353</v>
      </c>
    </row>
    <row r="129" spans="1:7">
      <c r="A129" s="9" t="s">
        <v>2086</v>
      </c>
      <c r="B129" s="10" t="s">
        <v>2087</v>
      </c>
      <c r="C129" s="9" t="s">
        <v>612</v>
      </c>
      <c r="D129" s="14" t="s">
        <v>562</v>
      </c>
      <c r="E129" s="15" t="s">
        <v>1659</v>
      </c>
      <c r="F129" s="8" t="s">
        <v>2753</v>
      </c>
      <c r="G129" s="9" t="s">
        <v>2090</v>
      </c>
    </row>
    <row r="130" spans="1:7">
      <c r="A130" s="9" t="s">
        <v>2086</v>
      </c>
      <c r="B130" s="10" t="s">
        <v>2087</v>
      </c>
      <c r="C130" s="9" t="s">
        <v>612</v>
      </c>
      <c r="D130" s="14" t="s">
        <v>517</v>
      </c>
      <c r="E130" s="15" t="s">
        <v>1725</v>
      </c>
      <c r="F130" s="8" t="s">
        <v>2753</v>
      </c>
      <c r="G130" s="9" t="s">
        <v>2090</v>
      </c>
    </row>
    <row r="131" spans="1:7">
      <c r="A131" s="9" t="s">
        <v>1093</v>
      </c>
      <c r="B131" s="10" t="s">
        <v>1094</v>
      </c>
      <c r="C131" s="9" t="s">
        <v>612</v>
      </c>
      <c r="D131" s="14" t="s">
        <v>407</v>
      </c>
      <c r="E131" s="15" t="s">
        <v>1079</v>
      </c>
      <c r="F131" s="8" t="s">
        <v>2753</v>
      </c>
      <c r="G131" s="9" t="s">
        <v>1096</v>
      </c>
    </row>
    <row r="132" spans="1:7">
      <c r="A132" s="9" t="s">
        <v>1122</v>
      </c>
      <c r="B132" s="10" t="s">
        <v>1123</v>
      </c>
      <c r="C132" s="9" t="s">
        <v>612</v>
      </c>
      <c r="D132" s="14" t="s">
        <v>407</v>
      </c>
      <c r="E132" s="15" t="s">
        <v>1079</v>
      </c>
      <c r="F132" s="8" t="s">
        <v>2753</v>
      </c>
      <c r="G132" s="9" t="s">
        <v>1126</v>
      </c>
    </row>
    <row r="133" spans="1:7">
      <c r="A133" s="9" t="s">
        <v>1922</v>
      </c>
      <c r="B133" s="10" t="s">
        <v>1923</v>
      </c>
      <c r="C133" s="9" t="s">
        <v>612</v>
      </c>
      <c r="D133" s="14" t="s">
        <v>2756</v>
      </c>
      <c r="E133" s="15" t="s">
        <v>2819</v>
      </c>
      <c r="F133" s="8" t="s">
        <v>2753</v>
      </c>
      <c r="G133" s="9" t="s">
        <v>1924</v>
      </c>
    </row>
    <row r="134" spans="1:7">
      <c r="A134" s="9" t="s">
        <v>1294</v>
      </c>
      <c r="B134" s="10" t="s">
        <v>1295</v>
      </c>
      <c r="C134" s="9" t="s">
        <v>612</v>
      </c>
      <c r="D134" s="14" t="s">
        <v>407</v>
      </c>
      <c r="E134" s="15" t="s">
        <v>1079</v>
      </c>
      <c r="F134" s="8" t="s">
        <v>2753</v>
      </c>
      <c r="G134" s="9" t="s">
        <v>1296</v>
      </c>
    </row>
    <row r="135" spans="1:7">
      <c r="A135" s="9" t="s">
        <v>2189</v>
      </c>
      <c r="B135" s="10" t="s">
        <v>2190</v>
      </c>
      <c r="C135" s="9" t="s">
        <v>612</v>
      </c>
      <c r="D135" s="14" t="s">
        <v>2820</v>
      </c>
      <c r="E135" s="15" t="s">
        <v>2821</v>
      </c>
      <c r="F135" s="8" t="s">
        <v>2753</v>
      </c>
      <c r="G135" s="9" t="s">
        <v>2191</v>
      </c>
    </row>
    <row r="136" spans="1:7">
      <c r="A136" s="9" t="s">
        <v>2189</v>
      </c>
      <c r="B136" s="10" t="s">
        <v>2190</v>
      </c>
      <c r="C136" s="9" t="s">
        <v>612</v>
      </c>
      <c r="D136" s="14" t="s">
        <v>2822</v>
      </c>
      <c r="E136" s="15" t="s">
        <v>2823</v>
      </c>
      <c r="F136" s="8" t="s">
        <v>2753</v>
      </c>
      <c r="G136" s="9" t="s">
        <v>2191</v>
      </c>
    </row>
    <row r="137" spans="1:7">
      <c r="A137" s="9" t="s">
        <v>1359</v>
      </c>
      <c r="B137" s="10" t="s">
        <v>1360</v>
      </c>
      <c r="C137" s="9" t="s">
        <v>612</v>
      </c>
      <c r="D137" s="14" t="s">
        <v>2792</v>
      </c>
      <c r="E137" s="15" t="s">
        <v>2793</v>
      </c>
      <c r="F137" s="8" t="s">
        <v>2753</v>
      </c>
      <c r="G137" s="9" t="s">
        <v>1363</v>
      </c>
    </row>
    <row r="138" spans="1:7">
      <c r="A138" s="9" t="s">
        <v>1359</v>
      </c>
      <c r="B138" s="10" t="s">
        <v>1360</v>
      </c>
      <c r="C138" s="9" t="s">
        <v>612</v>
      </c>
      <c r="D138" s="14" t="s">
        <v>2794</v>
      </c>
      <c r="E138" s="15" t="s">
        <v>2795</v>
      </c>
      <c r="F138" s="8" t="s">
        <v>2753</v>
      </c>
      <c r="G138" s="9" t="s">
        <v>1363</v>
      </c>
    </row>
    <row r="139" spans="1:7">
      <c r="A139" s="9" t="s">
        <v>898</v>
      </c>
      <c r="B139" s="10" t="s">
        <v>899</v>
      </c>
      <c r="C139" s="9" t="s">
        <v>612</v>
      </c>
      <c r="D139" s="14" t="s">
        <v>908</v>
      </c>
      <c r="E139" s="15" t="s">
        <v>909</v>
      </c>
      <c r="F139" s="8" t="s">
        <v>2753</v>
      </c>
      <c r="G139" s="9" t="s">
        <v>900</v>
      </c>
    </row>
    <row r="140" spans="1:7">
      <c r="A140" s="9" t="s">
        <v>1611</v>
      </c>
      <c r="B140" s="10" t="s">
        <v>1612</v>
      </c>
      <c r="C140" s="9" t="s">
        <v>612</v>
      </c>
      <c r="D140" s="14" t="s">
        <v>2824</v>
      </c>
      <c r="E140" s="15" t="s">
        <v>2825</v>
      </c>
      <c r="F140" s="8" t="s">
        <v>2753</v>
      </c>
      <c r="G140" s="9" t="s">
        <v>1614</v>
      </c>
    </row>
    <row r="141" spans="1:7">
      <c r="A141" s="9" t="s">
        <v>1620</v>
      </c>
      <c r="B141" s="10" t="s">
        <v>1621</v>
      </c>
      <c r="C141" s="9" t="s">
        <v>612</v>
      </c>
      <c r="D141" s="14" t="s">
        <v>2763</v>
      </c>
      <c r="E141" s="15" t="s">
        <v>2765</v>
      </c>
      <c r="F141" s="8" t="s">
        <v>2753</v>
      </c>
      <c r="G141" s="9" t="s">
        <v>1623</v>
      </c>
    </row>
    <row r="142" spans="1:7">
      <c r="A142" s="9" t="s">
        <v>849</v>
      </c>
      <c r="B142" s="10" t="s">
        <v>850</v>
      </c>
      <c r="C142" s="9" t="s">
        <v>612</v>
      </c>
      <c r="D142" s="14" t="s">
        <v>908</v>
      </c>
      <c r="E142" s="15" t="s">
        <v>909</v>
      </c>
      <c r="F142" s="8" t="s">
        <v>2753</v>
      </c>
      <c r="G142" s="9" t="s">
        <v>853</v>
      </c>
    </row>
    <row r="143" spans="1:7">
      <c r="A143" s="9" t="s">
        <v>1639</v>
      </c>
      <c r="B143" s="10" t="s">
        <v>1640</v>
      </c>
      <c r="C143" s="9" t="s">
        <v>612</v>
      </c>
      <c r="D143" s="14" t="s">
        <v>2826</v>
      </c>
      <c r="E143" s="15" t="s">
        <v>2827</v>
      </c>
      <c r="F143" s="8" t="s">
        <v>2753</v>
      </c>
      <c r="G143" s="9" t="s">
        <v>1641</v>
      </c>
    </row>
    <row r="144" spans="1:7">
      <c r="A144" s="9" t="s">
        <v>1714</v>
      </c>
      <c r="B144" s="10" t="s">
        <v>1715</v>
      </c>
      <c r="C144" s="9" t="s">
        <v>612</v>
      </c>
      <c r="D144" s="14" t="s">
        <v>1720</v>
      </c>
      <c r="E144" s="15" t="s">
        <v>2828</v>
      </c>
      <c r="F144" s="8" t="s">
        <v>2753</v>
      </c>
      <c r="G144" s="9" t="s">
        <v>1717</v>
      </c>
    </row>
    <row r="145" spans="1:7">
      <c r="A145" s="9" t="s">
        <v>1956</v>
      </c>
      <c r="B145" s="10" t="s">
        <v>1957</v>
      </c>
      <c r="C145" s="9" t="s">
        <v>612</v>
      </c>
      <c r="D145" s="14" t="s">
        <v>497</v>
      </c>
      <c r="E145" s="15" t="s">
        <v>1966</v>
      </c>
      <c r="F145" s="8" t="s">
        <v>2753</v>
      </c>
      <c r="G145" s="9" t="s">
        <v>1960</v>
      </c>
    </row>
    <row r="146" spans="1:7">
      <c r="A146" s="9" t="s">
        <v>1752</v>
      </c>
      <c r="B146" s="10" t="s">
        <v>1753</v>
      </c>
      <c r="C146" s="9" t="s">
        <v>612</v>
      </c>
      <c r="D146" s="14" t="s">
        <v>2801</v>
      </c>
      <c r="E146" s="15" t="s">
        <v>2802</v>
      </c>
      <c r="F146" s="8" t="s">
        <v>2753</v>
      </c>
      <c r="G146" s="9" t="s">
        <v>1754</v>
      </c>
    </row>
    <row r="147" spans="1:7">
      <c r="A147" s="9" t="s">
        <v>986</v>
      </c>
      <c r="B147" s="10" t="s">
        <v>987</v>
      </c>
      <c r="C147" s="9" t="s">
        <v>612</v>
      </c>
      <c r="D147" s="5" t="s">
        <v>983</v>
      </c>
      <c r="E147" t="s">
        <v>984</v>
      </c>
      <c r="F147" s="8" t="s">
        <v>2753</v>
      </c>
      <c r="G147" s="9" t="s">
        <v>988</v>
      </c>
    </row>
    <row r="148" spans="1:7">
      <c r="A148" s="9" t="s">
        <v>986</v>
      </c>
      <c r="B148" s="10" t="s">
        <v>987</v>
      </c>
      <c r="C148" s="9" t="s">
        <v>612</v>
      </c>
      <c r="D148" s="5" t="s">
        <v>957</v>
      </c>
      <c r="E148" t="s">
        <v>958</v>
      </c>
      <c r="F148" s="8" t="s">
        <v>2753</v>
      </c>
      <c r="G148" s="9" t="s">
        <v>988</v>
      </c>
    </row>
    <row r="149" spans="1:7">
      <c r="A149" s="9" t="s">
        <v>919</v>
      </c>
      <c r="B149" s="10" t="s">
        <v>920</v>
      </c>
      <c r="C149" s="9" t="s">
        <v>612</v>
      </c>
      <c r="D149" s="5" t="s">
        <v>908</v>
      </c>
      <c r="E149" t="s">
        <v>909</v>
      </c>
      <c r="F149" s="8" t="s">
        <v>2753</v>
      </c>
      <c r="G149" s="9" t="s">
        <v>922</v>
      </c>
    </row>
    <row r="150" spans="1:7">
      <c r="A150" s="9" t="s">
        <v>638</v>
      </c>
      <c r="B150" s="10" t="s">
        <v>639</v>
      </c>
      <c r="C150" s="9" t="s">
        <v>612</v>
      </c>
      <c r="D150" s="5" t="s">
        <v>2829</v>
      </c>
      <c r="E150" t="s">
        <v>2830</v>
      </c>
      <c r="F150" s="8" t="s">
        <v>2753</v>
      </c>
      <c r="G150" s="9" t="s">
        <v>641</v>
      </c>
    </row>
    <row r="151" spans="1:7">
      <c r="A151" s="9" t="s">
        <v>1983</v>
      </c>
      <c r="B151" s="10" t="s">
        <v>1984</v>
      </c>
      <c r="C151" s="9" t="s">
        <v>612</v>
      </c>
      <c r="D151" s="14" t="s">
        <v>1071</v>
      </c>
      <c r="E151" s="15" t="s">
        <v>1072</v>
      </c>
      <c r="F151" s="8" t="s">
        <v>2753</v>
      </c>
      <c r="G151" s="9" t="s">
        <v>1985</v>
      </c>
    </row>
    <row r="152" spans="1:7">
      <c r="A152" s="9" t="s">
        <v>1983</v>
      </c>
      <c r="B152" s="10" t="s">
        <v>1984</v>
      </c>
      <c r="C152" s="9" t="s">
        <v>612</v>
      </c>
      <c r="D152" s="14" t="s">
        <v>1042</v>
      </c>
      <c r="E152" s="15" t="s">
        <v>1043</v>
      </c>
      <c r="F152" s="8" t="s">
        <v>2753</v>
      </c>
      <c r="G152" s="9" t="s">
        <v>1985</v>
      </c>
    </row>
    <row r="153" spans="1:7">
      <c r="A153" s="9" t="s">
        <v>777</v>
      </c>
      <c r="B153" s="10" t="s">
        <v>778</v>
      </c>
      <c r="C153" s="9" t="s">
        <v>612</v>
      </c>
      <c r="D153" s="14" t="s">
        <v>908</v>
      </c>
      <c r="E153" s="15" t="s">
        <v>909</v>
      </c>
      <c r="F153" s="8" t="s">
        <v>2753</v>
      </c>
      <c r="G153" s="9" t="s">
        <v>781</v>
      </c>
    </row>
    <row r="154" spans="1:7">
      <c r="A154" s="9" t="s">
        <v>1449</v>
      </c>
      <c r="B154" s="10" t="s">
        <v>1450</v>
      </c>
      <c r="C154" s="9" t="s">
        <v>612</v>
      </c>
      <c r="D154" s="14" t="s">
        <v>1461</v>
      </c>
      <c r="E154" s="15" t="s">
        <v>1462</v>
      </c>
      <c r="F154" s="8" t="s">
        <v>2753</v>
      </c>
      <c r="G154" s="9" t="s">
        <v>1452</v>
      </c>
    </row>
    <row r="155" spans="1:7">
      <c r="A155" s="9" t="s">
        <v>1449</v>
      </c>
      <c r="B155" s="10" t="s">
        <v>1450</v>
      </c>
      <c r="C155" s="9" t="s">
        <v>612</v>
      </c>
      <c r="D155" s="14" t="s">
        <v>556</v>
      </c>
      <c r="E155" s="15" t="s">
        <v>1690</v>
      </c>
      <c r="F155" s="8" t="s">
        <v>2753</v>
      </c>
      <c r="G155" s="9" t="s">
        <v>1452</v>
      </c>
    </row>
    <row r="156" spans="1:7">
      <c r="A156" s="9" t="s">
        <v>1545</v>
      </c>
      <c r="B156" s="10" t="s">
        <v>1546</v>
      </c>
      <c r="C156" s="9" t="s">
        <v>612</v>
      </c>
      <c r="D156" s="14" t="s">
        <v>2281</v>
      </c>
      <c r="E156" s="15" t="s">
        <v>2282</v>
      </c>
      <c r="F156" s="8" t="s">
        <v>2753</v>
      </c>
      <c r="G156" s="9" t="s">
        <v>1549</v>
      </c>
    </row>
    <row r="157" spans="1:7">
      <c r="A157" s="9" t="s">
        <v>1908</v>
      </c>
      <c r="B157" s="10" t="s">
        <v>1909</v>
      </c>
      <c r="C157" s="9" t="s">
        <v>612</v>
      </c>
      <c r="D157" s="5" t="s">
        <v>2806</v>
      </c>
      <c r="E157" t="s">
        <v>2807</v>
      </c>
      <c r="F157" s="8" t="s">
        <v>2753</v>
      </c>
      <c r="G157" s="9" t="s">
        <v>1911</v>
      </c>
    </row>
    <row r="158" spans="1:7">
      <c r="A158" s="9" t="s">
        <v>820</v>
      </c>
      <c r="B158" s="10" t="s">
        <v>821</v>
      </c>
      <c r="C158" s="9" t="s">
        <v>612</v>
      </c>
      <c r="D158" s="5" t="s">
        <v>2804</v>
      </c>
      <c r="E158" t="s">
        <v>2808</v>
      </c>
      <c r="F158" s="8" t="s">
        <v>2753</v>
      </c>
      <c r="G158" s="9" t="s">
        <v>823</v>
      </c>
    </row>
    <row r="159" spans="1:7">
      <c r="A159" s="9" t="s">
        <v>820</v>
      </c>
      <c r="B159" s="10" t="s">
        <v>821</v>
      </c>
      <c r="C159" s="9" t="s">
        <v>612</v>
      </c>
      <c r="D159" s="5" t="s">
        <v>450</v>
      </c>
      <c r="E159" t="s">
        <v>921</v>
      </c>
      <c r="F159" s="8" t="s">
        <v>2753</v>
      </c>
      <c r="G159" s="9" t="s">
        <v>823</v>
      </c>
    </row>
    <row r="160" spans="1:7">
      <c r="A160" s="9" t="s">
        <v>820</v>
      </c>
      <c r="B160" s="10" t="s">
        <v>821</v>
      </c>
      <c r="C160" s="9" t="s">
        <v>612</v>
      </c>
      <c r="D160" s="5" t="s">
        <v>908</v>
      </c>
      <c r="E160" t="s">
        <v>909</v>
      </c>
      <c r="F160" s="8" t="s">
        <v>2753</v>
      </c>
      <c r="G160" s="9" t="s">
        <v>823</v>
      </c>
    </row>
    <row r="161" spans="1:7">
      <c r="A161" s="9" t="s">
        <v>1727</v>
      </c>
      <c r="B161" s="10" t="s">
        <v>1728</v>
      </c>
      <c r="C161" s="9" t="s">
        <v>612</v>
      </c>
      <c r="D161" s="5" t="s">
        <v>517</v>
      </c>
      <c r="E161" t="s">
        <v>1725</v>
      </c>
      <c r="F161" s="8" t="s">
        <v>2753</v>
      </c>
      <c r="G161" s="9" t="s">
        <v>1731</v>
      </c>
    </row>
    <row r="162" spans="1:7">
      <c r="A162" s="9" t="s">
        <v>1664</v>
      </c>
      <c r="B162" s="10" t="s">
        <v>1665</v>
      </c>
      <c r="C162" s="9" t="s">
        <v>612</v>
      </c>
      <c r="D162" s="5" t="s">
        <v>2815</v>
      </c>
      <c r="E162" t="s">
        <v>2831</v>
      </c>
      <c r="F162" s="8" t="s">
        <v>2753</v>
      </c>
      <c r="G162" s="9" t="s">
        <v>1667</v>
      </c>
    </row>
    <row r="163" spans="1:7">
      <c r="A163" s="31" t="s">
        <v>1995</v>
      </c>
      <c r="B163" s="10" t="s">
        <v>1996</v>
      </c>
      <c r="C163" s="9" t="s">
        <v>612</v>
      </c>
      <c r="D163" s="14" t="s">
        <v>2001</v>
      </c>
      <c r="E163" s="15" t="s">
        <v>2002</v>
      </c>
      <c r="F163" s="8" t="s">
        <v>2753</v>
      </c>
      <c r="G163" s="9" t="s">
        <v>1998</v>
      </c>
    </row>
    <row r="164" spans="1:7">
      <c r="A164" s="9" t="s">
        <v>1486</v>
      </c>
      <c r="B164" s="10" t="s">
        <v>1487</v>
      </c>
      <c r="C164" s="9" t="s">
        <v>612</v>
      </c>
      <c r="D164" s="14" t="s">
        <v>498</v>
      </c>
      <c r="E164" s="15" t="s">
        <v>1491</v>
      </c>
      <c r="F164" s="8" t="s">
        <v>2753</v>
      </c>
      <c r="G164" s="9" t="s">
        <v>1488</v>
      </c>
    </row>
    <row r="165" spans="1:7">
      <c r="A165" s="9" t="s">
        <v>1486</v>
      </c>
      <c r="B165" s="10" t="s">
        <v>1487</v>
      </c>
      <c r="C165" s="9" t="s">
        <v>612</v>
      </c>
      <c r="D165" s="14" t="s">
        <v>556</v>
      </c>
      <c r="E165" s="15" t="s">
        <v>1690</v>
      </c>
      <c r="F165" s="8" t="s">
        <v>2753</v>
      </c>
      <c r="G165" s="9" t="s">
        <v>1488</v>
      </c>
    </row>
    <row r="166" spans="1:7">
      <c r="A166" s="9" t="s">
        <v>1642</v>
      </c>
      <c r="B166" s="10" t="s">
        <v>1643</v>
      </c>
      <c r="C166" s="9" t="s">
        <v>612</v>
      </c>
      <c r="D166" s="14" t="s">
        <v>2826</v>
      </c>
      <c r="E166" s="15" t="s">
        <v>2827</v>
      </c>
      <c r="F166" s="8" t="s">
        <v>2753</v>
      </c>
      <c r="G166" s="9" t="s">
        <v>1644</v>
      </c>
    </row>
    <row r="167" spans="1:7">
      <c r="A167" s="9" t="s">
        <v>955</v>
      </c>
      <c r="B167" s="10" t="s">
        <v>956</v>
      </c>
      <c r="C167" s="9" t="s">
        <v>612</v>
      </c>
      <c r="D167" s="14" t="s">
        <v>908</v>
      </c>
      <c r="E167" s="15" t="s">
        <v>909</v>
      </c>
      <c r="F167" s="8" t="s">
        <v>2753</v>
      </c>
      <c r="G167" s="9" t="s">
        <v>959</v>
      </c>
    </row>
    <row r="168" spans="1:7">
      <c r="A168" s="9" t="s">
        <v>943</v>
      </c>
      <c r="B168" s="10" t="s">
        <v>944</v>
      </c>
      <c r="C168" s="9" t="s">
        <v>612</v>
      </c>
      <c r="D168" s="5" t="s">
        <v>908</v>
      </c>
      <c r="E168" t="s">
        <v>909</v>
      </c>
      <c r="F168" s="8" t="s">
        <v>2753</v>
      </c>
      <c r="G168" s="9" t="s">
        <v>946</v>
      </c>
    </row>
    <row r="169" spans="1:7">
      <c r="A169" s="9" t="s">
        <v>992</v>
      </c>
      <c r="B169" s="10" t="s">
        <v>993</v>
      </c>
      <c r="C169" s="9" t="s">
        <v>612</v>
      </c>
      <c r="D169" s="5" t="s">
        <v>983</v>
      </c>
      <c r="E169" t="s">
        <v>984</v>
      </c>
      <c r="F169" s="8" t="s">
        <v>2753</v>
      </c>
      <c r="G169" s="9" t="s">
        <v>994</v>
      </c>
    </row>
    <row r="170" spans="1:7">
      <c r="A170" s="9" t="s">
        <v>992</v>
      </c>
      <c r="B170" s="10" t="s">
        <v>993</v>
      </c>
      <c r="C170" s="9" t="s">
        <v>612</v>
      </c>
      <c r="D170" s="5" t="s">
        <v>957</v>
      </c>
      <c r="E170" t="s">
        <v>958</v>
      </c>
      <c r="F170" s="8" t="s">
        <v>2753</v>
      </c>
      <c r="G170" s="9" t="s">
        <v>994</v>
      </c>
    </row>
    <row r="171" spans="1:7">
      <c r="A171" s="9" t="s">
        <v>992</v>
      </c>
      <c r="B171" s="10" t="s">
        <v>993</v>
      </c>
      <c r="C171" s="9" t="s">
        <v>612</v>
      </c>
      <c r="D171" s="5" t="s">
        <v>908</v>
      </c>
      <c r="E171" t="s">
        <v>909</v>
      </c>
      <c r="F171" s="8" t="s">
        <v>2753</v>
      </c>
      <c r="G171" s="9" t="s">
        <v>994</v>
      </c>
    </row>
    <row r="172" spans="1:7">
      <c r="A172" s="9" t="s">
        <v>1346</v>
      </c>
      <c r="B172" s="10" t="s">
        <v>1347</v>
      </c>
      <c r="C172" s="9" t="s">
        <v>612</v>
      </c>
      <c r="D172" s="5" t="s">
        <v>1336</v>
      </c>
      <c r="E172" t="s">
        <v>1337</v>
      </c>
      <c r="F172" s="8" t="s">
        <v>2753</v>
      </c>
      <c r="G172" s="9" t="s">
        <v>1348</v>
      </c>
    </row>
    <row r="173" spans="1:7">
      <c r="A173" s="9" t="s">
        <v>2165</v>
      </c>
      <c r="B173" s="10" t="s">
        <v>2166</v>
      </c>
      <c r="C173" s="9" t="s">
        <v>612</v>
      </c>
      <c r="D173" s="14" t="s">
        <v>456</v>
      </c>
      <c r="E173" s="15" t="s">
        <v>2138</v>
      </c>
      <c r="F173" s="8" t="s">
        <v>2753</v>
      </c>
      <c r="G173" s="9" t="s">
        <v>2167</v>
      </c>
    </row>
    <row r="174" spans="1:7">
      <c r="A174" s="9" t="s">
        <v>1364</v>
      </c>
      <c r="B174" s="10" t="s">
        <v>1365</v>
      </c>
      <c r="C174" s="9" t="s">
        <v>612</v>
      </c>
      <c r="D174" s="14" t="s">
        <v>2794</v>
      </c>
      <c r="E174" s="15" t="s">
        <v>2795</v>
      </c>
      <c r="F174" s="8" t="s">
        <v>2753</v>
      </c>
      <c r="G174" s="9" t="s">
        <v>1366</v>
      </c>
    </row>
    <row r="175" spans="1:7">
      <c r="A175" s="9" t="s">
        <v>2204</v>
      </c>
      <c r="B175" s="10" t="s">
        <v>2205</v>
      </c>
      <c r="C175" s="9" t="s">
        <v>612</v>
      </c>
      <c r="D175" s="14" t="s">
        <v>2832</v>
      </c>
      <c r="E175" s="15" t="s">
        <v>2833</v>
      </c>
      <c r="F175" s="8" t="s">
        <v>2753</v>
      </c>
      <c r="G175" s="9" t="s">
        <v>2207</v>
      </c>
    </row>
    <row r="176" spans="1:7">
      <c r="A176" s="9" t="s">
        <v>2204</v>
      </c>
      <c r="B176" s="10" t="s">
        <v>2205</v>
      </c>
      <c r="C176" s="9" t="s">
        <v>612</v>
      </c>
      <c r="D176" s="14" t="s">
        <v>523</v>
      </c>
      <c r="E176" s="15" t="s">
        <v>861</v>
      </c>
      <c r="F176" s="8" t="s">
        <v>2753</v>
      </c>
      <c r="G176" s="9" t="s">
        <v>2207</v>
      </c>
    </row>
    <row r="177" spans="1:7">
      <c r="A177" s="9" t="s">
        <v>2211</v>
      </c>
      <c r="B177" s="10" t="s">
        <v>2212</v>
      </c>
      <c r="C177" s="9" t="s">
        <v>612</v>
      </c>
      <c r="D177" s="14" t="s">
        <v>452</v>
      </c>
      <c r="E177" s="15" t="s">
        <v>2206</v>
      </c>
      <c r="F177" s="8" t="s">
        <v>2753</v>
      </c>
      <c r="G177" s="9" t="s">
        <v>2213</v>
      </c>
    </row>
    <row r="178" spans="1:7">
      <c r="A178" s="9" t="s">
        <v>2211</v>
      </c>
      <c r="B178" s="10" t="s">
        <v>2212</v>
      </c>
      <c r="C178" s="9" t="s">
        <v>612</v>
      </c>
      <c r="D178" s="14" t="s">
        <v>908</v>
      </c>
      <c r="E178" s="15" t="s">
        <v>909</v>
      </c>
      <c r="F178" s="8" t="s">
        <v>2753</v>
      </c>
      <c r="G178" s="9" t="s">
        <v>2213</v>
      </c>
    </row>
    <row r="179" spans="1:7">
      <c r="A179" s="9" t="s">
        <v>968</v>
      </c>
      <c r="B179" s="10" t="s">
        <v>969</v>
      </c>
      <c r="C179" s="9" t="s">
        <v>612</v>
      </c>
      <c r="D179" s="5" t="s">
        <v>908</v>
      </c>
      <c r="E179" t="s">
        <v>909</v>
      </c>
      <c r="F179" s="8" t="s">
        <v>2753</v>
      </c>
      <c r="G179" s="9" t="s">
        <v>971</v>
      </c>
    </row>
    <row r="180" spans="1:7">
      <c r="A180" s="9" t="s">
        <v>824</v>
      </c>
      <c r="B180" s="10" t="s">
        <v>821</v>
      </c>
      <c r="C180" s="9" t="s">
        <v>612</v>
      </c>
      <c r="D180" s="5" t="s">
        <v>908</v>
      </c>
      <c r="E180" t="s">
        <v>909</v>
      </c>
      <c r="F180" s="8" t="s">
        <v>2753</v>
      </c>
      <c r="G180" s="9" t="s">
        <v>825</v>
      </c>
    </row>
    <row r="181" spans="1:7">
      <c r="A181" s="9" t="s">
        <v>824</v>
      </c>
      <c r="B181" s="10" t="s">
        <v>821</v>
      </c>
      <c r="C181" s="9" t="s">
        <v>612</v>
      </c>
      <c r="D181" s="5" t="s">
        <v>2804</v>
      </c>
      <c r="E181" t="s">
        <v>2808</v>
      </c>
      <c r="F181" s="8" t="s">
        <v>2753</v>
      </c>
      <c r="G181" s="9" t="s">
        <v>825</v>
      </c>
    </row>
    <row r="182" spans="1:7">
      <c r="A182" s="9" t="s">
        <v>824</v>
      </c>
      <c r="B182" s="10" t="s">
        <v>821</v>
      </c>
      <c r="C182" s="9" t="s">
        <v>612</v>
      </c>
      <c r="D182" s="5" t="s">
        <v>450</v>
      </c>
      <c r="E182" t="s">
        <v>921</v>
      </c>
      <c r="F182" s="8" t="s">
        <v>2753</v>
      </c>
      <c r="G182" s="9" t="s">
        <v>825</v>
      </c>
    </row>
    <row r="183" spans="1:7">
      <c r="A183" s="9" t="s">
        <v>947</v>
      </c>
      <c r="B183" s="10" t="s">
        <v>944</v>
      </c>
      <c r="C183" s="9" t="s">
        <v>612</v>
      </c>
      <c r="D183" s="5" t="s">
        <v>908</v>
      </c>
      <c r="E183" t="s">
        <v>909</v>
      </c>
      <c r="F183" s="8" t="s">
        <v>2753</v>
      </c>
      <c r="G183" s="9" t="s">
        <v>948</v>
      </c>
    </row>
    <row r="184" spans="1:7">
      <c r="A184" s="9" t="s">
        <v>974</v>
      </c>
      <c r="B184" s="10" t="s">
        <v>975</v>
      </c>
      <c r="C184" s="9" t="s">
        <v>612</v>
      </c>
      <c r="D184" s="5" t="s">
        <v>983</v>
      </c>
      <c r="E184" t="s">
        <v>984</v>
      </c>
      <c r="F184" s="8" t="s">
        <v>2753</v>
      </c>
      <c r="G184" s="9" t="s">
        <v>977</v>
      </c>
    </row>
    <row r="185" spans="1:7">
      <c r="A185" s="9" t="s">
        <v>974</v>
      </c>
      <c r="B185" s="10" t="s">
        <v>975</v>
      </c>
      <c r="C185" s="9" t="s">
        <v>612</v>
      </c>
      <c r="D185" s="5" t="s">
        <v>908</v>
      </c>
      <c r="E185" t="s">
        <v>909</v>
      </c>
      <c r="F185" s="8" t="s">
        <v>2753</v>
      </c>
      <c r="G185" s="9" t="s">
        <v>977</v>
      </c>
    </row>
    <row r="186" spans="1:7">
      <c r="A186" s="9" t="s">
        <v>771</v>
      </c>
      <c r="B186" s="10" t="s">
        <v>772</v>
      </c>
      <c r="C186" s="9" t="s">
        <v>612</v>
      </c>
      <c r="D186" s="14" t="s">
        <v>908</v>
      </c>
      <c r="E186" s="15" t="s">
        <v>909</v>
      </c>
      <c r="F186" s="8" t="s">
        <v>2753</v>
      </c>
      <c r="G186" s="9" t="s">
        <v>773</v>
      </c>
    </row>
    <row r="187" spans="1:7">
      <c r="A187" s="9" t="s">
        <v>2214</v>
      </c>
      <c r="B187" s="10" t="s">
        <v>2212</v>
      </c>
      <c r="C187" s="9" t="s">
        <v>612</v>
      </c>
      <c r="D187" s="14" t="s">
        <v>452</v>
      </c>
      <c r="E187" s="15" t="s">
        <v>2206</v>
      </c>
      <c r="F187" s="8" t="s">
        <v>2753</v>
      </c>
      <c r="G187" s="9" t="s">
        <v>2215</v>
      </c>
    </row>
    <row r="188" spans="1:7">
      <c r="A188" s="9" t="s">
        <v>972</v>
      </c>
      <c r="B188" s="10" t="s">
        <v>969</v>
      </c>
      <c r="C188" s="9" t="s">
        <v>612</v>
      </c>
      <c r="D188" s="5" t="s">
        <v>908</v>
      </c>
      <c r="E188" t="s">
        <v>909</v>
      </c>
      <c r="F188" s="8" t="s">
        <v>2753</v>
      </c>
      <c r="G188" s="9" t="s">
        <v>973</v>
      </c>
    </row>
    <row r="189" spans="1:7">
      <c r="A189" s="9" t="s">
        <v>797</v>
      </c>
      <c r="B189" s="10" t="s">
        <v>798</v>
      </c>
      <c r="C189" s="9" t="s">
        <v>612</v>
      </c>
      <c r="D189" s="5" t="s">
        <v>441</v>
      </c>
      <c r="E189" t="s">
        <v>754</v>
      </c>
      <c r="F189" s="8" t="s">
        <v>2753</v>
      </c>
      <c r="G189" s="9" t="s">
        <v>800</v>
      </c>
    </row>
    <row r="190" spans="1:7">
      <c r="A190" s="9" t="s">
        <v>828</v>
      </c>
      <c r="B190" s="10" t="s">
        <v>829</v>
      </c>
      <c r="C190" s="9" t="s">
        <v>612</v>
      </c>
      <c r="D190" s="5" t="s">
        <v>450</v>
      </c>
      <c r="E190" t="s">
        <v>921</v>
      </c>
      <c r="F190" s="8" t="s">
        <v>2753</v>
      </c>
      <c r="G190" s="9" t="s">
        <v>831</v>
      </c>
    </row>
    <row r="191" spans="1:7">
      <c r="A191" s="9" t="s">
        <v>828</v>
      </c>
      <c r="B191" s="10" t="s">
        <v>829</v>
      </c>
      <c r="C191" s="9" t="s">
        <v>612</v>
      </c>
      <c r="D191" s="5" t="s">
        <v>908</v>
      </c>
      <c r="E191" t="s">
        <v>909</v>
      </c>
      <c r="F191" s="8" t="s">
        <v>2753</v>
      </c>
      <c r="G191" s="9" t="s">
        <v>831</v>
      </c>
    </row>
    <row r="192" spans="1:7">
      <c r="A192" s="9" t="s">
        <v>793</v>
      </c>
      <c r="B192" s="10" t="s">
        <v>794</v>
      </c>
      <c r="C192" s="9" t="s">
        <v>612</v>
      </c>
      <c r="D192" s="5" t="s">
        <v>441</v>
      </c>
      <c r="E192" t="s">
        <v>754</v>
      </c>
      <c r="F192" s="8" t="s">
        <v>2753</v>
      </c>
      <c r="G192" s="9" t="s">
        <v>796</v>
      </c>
    </row>
    <row r="193" spans="1:7">
      <c r="A193" s="9" t="s">
        <v>610</v>
      </c>
      <c r="B193" s="10" t="s">
        <v>611</v>
      </c>
      <c r="C193" s="9" t="s">
        <v>612</v>
      </c>
      <c r="D193" s="5" t="s">
        <v>2442</v>
      </c>
      <c r="E193" t="s">
        <v>2443</v>
      </c>
      <c r="F193" s="8" t="s">
        <v>2753</v>
      </c>
      <c r="G193" s="9" t="s">
        <v>614</v>
      </c>
    </row>
    <row r="194" spans="1:7">
      <c r="A194" s="9" t="s">
        <v>930</v>
      </c>
      <c r="B194" s="10" t="s">
        <v>931</v>
      </c>
      <c r="C194" s="9" t="s">
        <v>612</v>
      </c>
      <c r="D194" s="5" t="s">
        <v>908</v>
      </c>
      <c r="E194" t="s">
        <v>909</v>
      </c>
      <c r="F194" s="8" t="s">
        <v>2753</v>
      </c>
      <c r="G194" s="9" t="s">
        <v>934</v>
      </c>
    </row>
    <row r="195" spans="1:7">
      <c r="A195" s="9" t="s">
        <v>789</v>
      </c>
      <c r="B195" s="10" t="s">
        <v>790</v>
      </c>
      <c r="C195" s="9" t="s">
        <v>612</v>
      </c>
      <c r="D195" s="14" t="s">
        <v>908</v>
      </c>
      <c r="E195" s="15" t="s">
        <v>909</v>
      </c>
      <c r="F195" s="8" t="s">
        <v>2753</v>
      </c>
      <c r="G195" s="9" t="s">
        <v>792</v>
      </c>
    </row>
    <row r="196" spans="1:7">
      <c r="A196" s="9" t="s">
        <v>923</v>
      </c>
      <c r="B196" s="10" t="s">
        <v>924</v>
      </c>
      <c r="C196" s="9" t="s">
        <v>612</v>
      </c>
      <c r="D196" s="14" t="s">
        <v>908</v>
      </c>
      <c r="E196" s="15" t="s">
        <v>909</v>
      </c>
      <c r="F196" s="8" t="s">
        <v>2753</v>
      </c>
      <c r="G196" s="9" t="s">
        <v>925</v>
      </c>
    </row>
    <row r="197" spans="1:7">
      <c r="A197" s="9" t="s">
        <v>978</v>
      </c>
      <c r="B197" s="10" t="s">
        <v>975</v>
      </c>
      <c r="C197" s="9" t="s">
        <v>612</v>
      </c>
      <c r="D197" s="5" t="s">
        <v>983</v>
      </c>
      <c r="E197" t="s">
        <v>984</v>
      </c>
      <c r="F197" s="8" t="s">
        <v>2753</v>
      </c>
      <c r="G197" s="9" t="s">
        <v>980</v>
      </c>
    </row>
    <row r="198" spans="1:7">
      <c r="A198" s="9" t="s">
        <v>785</v>
      </c>
      <c r="B198" s="10" t="s">
        <v>778</v>
      </c>
      <c r="C198" s="9" t="s">
        <v>612</v>
      </c>
      <c r="D198" s="14" t="s">
        <v>908</v>
      </c>
      <c r="E198" s="15" t="s">
        <v>909</v>
      </c>
      <c r="F198" s="8" t="s">
        <v>2753</v>
      </c>
      <c r="G198" s="9" t="s">
        <v>786</v>
      </c>
    </row>
    <row r="199" spans="1:7">
      <c r="A199" s="9" t="s">
        <v>854</v>
      </c>
      <c r="B199" s="10" t="s">
        <v>855</v>
      </c>
      <c r="C199" s="9" t="s">
        <v>612</v>
      </c>
      <c r="D199" s="14" t="s">
        <v>908</v>
      </c>
      <c r="E199" s="15" t="s">
        <v>909</v>
      </c>
      <c r="F199" s="8" t="s">
        <v>2753</v>
      </c>
      <c r="G199" s="9" t="s">
        <v>858</v>
      </c>
    </row>
    <row r="200" spans="1:7">
      <c r="A200" s="9" t="s">
        <v>2139</v>
      </c>
      <c r="B200" s="10" t="s">
        <v>2140</v>
      </c>
      <c r="C200" s="9" t="s">
        <v>612</v>
      </c>
      <c r="D200" s="14" t="s">
        <v>2834</v>
      </c>
      <c r="E200" s="15" t="s">
        <v>2835</v>
      </c>
      <c r="F200" s="8" t="s">
        <v>2753</v>
      </c>
      <c r="G200" s="9" t="s">
        <v>2142</v>
      </c>
    </row>
    <row r="201" spans="1:7">
      <c r="A201" s="9" t="s">
        <v>816</v>
      </c>
      <c r="B201" s="10" t="s">
        <v>798</v>
      </c>
      <c r="C201" s="9" t="s">
        <v>612</v>
      </c>
      <c r="D201" s="5" t="s">
        <v>441</v>
      </c>
      <c r="E201" t="s">
        <v>754</v>
      </c>
      <c r="F201" s="8" t="s">
        <v>2753</v>
      </c>
      <c r="G201" s="9" t="s">
        <v>817</v>
      </c>
    </row>
    <row r="202" spans="1:7">
      <c r="A202" s="9" t="s">
        <v>912</v>
      </c>
      <c r="B202" s="10" t="s">
        <v>913</v>
      </c>
      <c r="C202" s="9" t="s">
        <v>636</v>
      </c>
      <c r="D202" s="14" t="s">
        <v>908</v>
      </c>
      <c r="E202" s="15" t="s">
        <v>909</v>
      </c>
      <c r="F202" s="8" t="s">
        <v>2753</v>
      </c>
      <c r="G202" s="9" t="s">
        <v>914</v>
      </c>
    </row>
    <row r="203" spans="1:7">
      <c r="A203" s="9" t="s">
        <v>912</v>
      </c>
      <c r="B203" s="10" t="s">
        <v>913</v>
      </c>
      <c r="C203" s="9" t="s">
        <v>636</v>
      </c>
      <c r="D203" s="14" t="s">
        <v>450</v>
      </c>
      <c r="E203" s="15" t="s">
        <v>921</v>
      </c>
      <c r="F203" s="8" t="s">
        <v>2753</v>
      </c>
      <c r="G203" s="9" t="s">
        <v>914</v>
      </c>
    </row>
    <row r="204" spans="1:7">
      <c r="A204" s="9" t="s">
        <v>814</v>
      </c>
      <c r="B204" s="10" t="s">
        <v>812</v>
      </c>
      <c r="C204" s="9" t="s">
        <v>636</v>
      </c>
      <c r="D204" s="14" t="s">
        <v>441</v>
      </c>
      <c r="E204" s="15" t="s">
        <v>754</v>
      </c>
      <c r="F204" s="8" t="s">
        <v>2753</v>
      </c>
      <c r="G204" s="9" t="s">
        <v>815</v>
      </c>
    </row>
    <row r="205" spans="1:7">
      <c r="A205" s="9" t="s">
        <v>838</v>
      </c>
      <c r="B205" s="10" t="s">
        <v>839</v>
      </c>
      <c r="C205" s="9" t="s">
        <v>636</v>
      </c>
      <c r="D205" s="14" t="s">
        <v>908</v>
      </c>
      <c r="E205" s="15" t="s">
        <v>909</v>
      </c>
      <c r="F205" s="8" t="s">
        <v>2753</v>
      </c>
      <c r="G205" s="9" t="s">
        <v>840</v>
      </c>
    </row>
    <row r="206" spans="1:7">
      <c r="A206" s="9" t="s">
        <v>774</v>
      </c>
      <c r="B206" s="10" t="s">
        <v>775</v>
      </c>
      <c r="C206" s="9" t="s">
        <v>636</v>
      </c>
      <c r="D206" s="14" t="s">
        <v>908</v>
      </c>
      <c r="E206" s="15" t="s">
        <v>909</v>
      </c>
      <c r="F206" s="8" t="s">
        <v>2753</v>
      </c>
      <c r="G206" s="9" t="s">
        <v>776</v>
      </c>
    </row>
    <row r="207" spans="1:7">
      <c r="A207" s="9" t="s">
        <v>864</v>
      </c>
      <c r="B207" s="10" t="s">
        <v>863</v>
      </c>
      <c r="C207" s="9" t="s">
        <v>636</v>
      </c>
      <c r="D207" s="14" t="s">
        <v>908</v>
      </c>
      <c r="E207" s="15" t="s">
        <v>909</v>
      </c>
      <c r="F207" s="8" t="s">
        <v>2753</v>
      </c>
      <c r="G207" s="9" t="s">
        <v>865</v>
      </c>
    </row>
    <row r="208" spans="1:7">
      <c r="A208" s="9" t="s">
        <v>801</v>
      </c>
      <c r="B208" s="10" t="s">
        <v>802</v>
      </c>
      <c r="C208" s="9" t="s">
        <v>636</v>
      </c>
      <c r="D208" s="5" t="s">
        <v>441</v>
      </c>
      <c r="E208" t="s">
        <v>754</v>
      </c>
      <c r="F208" s="8" t="s">
        <v>2753</v>
      </c>
      <c r="G208" s="9" t="s">
        <v>803</v>
      </c>
    </row>
  </sheetData>
  <mergeCells count="1">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U400"/>
  <sheetViews>
    <sheetView topLeftCell="A354" zoomScale="86" zoomScaleNormal="86" workbookViewId="0">
      <selection activeCell="J11" sqref="J11:K376"/>
    </sheetView>
  </sheetViews>
  <sheetFormatPr defaultRowHeight="15"/>
  <cols>
    <col min="1" max="1" width="16.7109375" style="36" customWidth="1"/>
    <col min="2" max="2" width="31.42578125" style="36" customWidth="1"/>
    <col min="3" max="3" width="14.85546875" style="36" customWidth="1"/>
    <col min="4" max="4" width="11" style="36" customWidth="1"/>
    <col min="5" max="5" width="14.7109375" style="36" customWidth="1"/>
    <col min="6" max="6" width="12.28515625" style="36" customWidth="1"/>
    <col min="7" max="7" width="10.28515625" style="36" customWidth="1"/>
    <col min="8" max="8" width="10" style="36" customWidth="1"/>
    <col min="9" max="9" width="11.42578125" style="36" customWidth="1"/>
    <col min="10" max="13" width="9.28515625" style="36" customWidth="1"/>
    <col min="14" max="14" width="14.42578125" style="36" customWidth="1"/>
    <col min="15" max="15" width="15.28515625" style="36" customWidth="1"/>
    <col min="16" max="16" width="12" style="36" customWidth="1"/>
    <col min="17" max="19" width="9.140625" style="36"/>
    <col min="20" max="21" width="11.5703125" style="36" customWidth="1"/>
    <col min="22" max="16384" width="9.140625" style="36"/>
  </cols>
  <sheetData>
    <row r="1" spans="1:21">
      <c r="A1" s="35" t="s">
        <v>2840</v>
      </c>
    </row>
    <row r="2" spans="1:21">
      <c r="A2" s="37" t="s">
        <v>1</v>
      </c>
    </row>
    <row r="3" spans="1:21">
      <c r="A3" s="37"/>
    </row>
    <row r="4" spans="1:21">
      <c r="A4" s="38" t="s">
        <v>2841</v>
      </c>
      <c r="B4" s="54" t="str">
        <f>IF(B5&lt;&gt;"",(INDEX(Agency!B2:B155,MATCH(FCS!B6,Agency!A2:A155,0),0)),"")</f>
        <v/>
      </c>
    </row>
    <row r="5" spans="1:21">
      <c r="A5" s="38" t="s">
        <v>10</v>
      </c>
      <c r="B5" s="69"/>
    </row>
    <row r="6" spans="1:21">
      <c r="A6" s="38" t="s">
        <v>2842</v>
      </c>
      <c r="B6" s="54" t="str">
        <f>IF(B5&lt;&gt;"",INDEX(Agency!F2:F27,MATCH(FCS!B5,Agency!E2:E27,0),0),"")</f>
        <v/>
      </c>
    </row>
    <row r="7" spans="1:21">
      <c r="A7" s="39"/>
      <c r="B7" s="40"/>
      <c r="C7" s="41"/>
      <c r="D7" s="41"/>
    </row>
    <row r="8" spans="1:21">
      <c r="G8" s="42" t="s">
        <v>2843</v>
      </c>
      <c r="H8" s="43"/>
      <c r="I8" s="43"/>
      <c r="J8" s="43"/>
      <c r="K8" s="43"/>
      <c r="L8" s="43"/>
      <c r="M8" s="43"/>
      <c r="N8" s="43"/>
      <c r="O8" s="43"/>
      <c r="P8" s="44"/>
      <c r="Q8" s="42" t="s">
        <v>2844</v>
      </c>
      <c r="R8" s="45"/>
      <c r="S8" s="45"/>
      <c r="T8" s="45"/>
      <c r="U8" s="46"/>
    </row>
    <row r="9" spans="1:21">
      <c r="A9" s="47" t="s">
        <v>2845</v>
      </c>
      <c r="B9" s="47" t="s">
        <v>2846</v>
      </c>
      <c r="C9" s="47" t="s">
        <v>2847</v>
      </c>
      <c r="D9" s="47" t="s">
        <v>2848</v>
      </c>
      <c r="E9" s="47" t="s">
        <v>2849</v>
      </c>
      <c r="F9" s="47" t="s">
        <v>2850</v>
      </c>
      <c r="G9" s="47" t="s">
        <v>2851</v>
      </c>
      <c r="H9" s="47" t="s">
        <v>2852</v>
      </c>
      <c r="I9" s="47" t="s">
        <v>2853</v>
      </c>
      <c r="J9" s="47" t="s">
        <v>2854</v>
      </c>
      <c r="K9" s="47" t="s">
        <v>2855</v>
      </c>
      <c r="L9" s="47" t="s">
        <v>2856</v>
      </c>
      <c r="M9" s="47" t="s">
        <v>2857</v>
      </c>
      <c r="N9" s="47" t="s">
        <v>2858</v>
      </c>
      <c r="O9" s="47" t="s">
        <v>2859</v>
      </c>
      <c r="P9" s="47" t="s">
        <v>2860</v>
      </c>
      <c r="Q9" s="47" t="s">
        <v>2861</v>
      </c>
      <c r="R9" s="47" t="s">
        <v>2862</v>
      </c>
      <c r="S9" s="47" t="s">
        <v>2863</v>
      </c>
      <c r="T9" s="47" t="s">
        <v>2864</v>
      </c>
      <c r="U9" s="47" t="s">
        <v>2865</v>
      </c>
    </row>
    <row r="10" spans="1:21" ht="97.5" customHeight="1">
      <c r="A10" s="38" t="s">
        <v>2866</v>
      </c>
      <c r="B10" s="38" t="s">
        <v>2867</v>
      </c>
      <c r="C10" s="48" t="s">
        <v>2868</v>
      </c>
      <c r="D10" s="48" t="s">
        <v>2869</v>
      </c>
      <c r="E10" s="48" t="s">
        <v>2870</v>
      </c>
      <c r="F10" s="48" t="s">
        <v>2871</v>
      </c>
      <c r="G10" s="48" t="s">
        <v>2872</v>
      </c>
      <c r="H10" s="48" t="s">
        <v>2873</v>
      </c>
      <c r="I10" s="48" t="s">
        <v>2874</v>
      </c>
      <c r="J10" s="48" t="s">
        <v>2875</v>
      </c>
      <c r="K10" s="48" t="s">
        <v>2876</v>
      </c>
      <c r="L10" s="48" t="s">
        <v>2877</v>
      </c>
      <c r="M10" s="48" t="s">
        <v>2878</v>
      </c>
      <c r="N10" s="48" t="s">
        <v>2879</v>
      </c>
      <c r="O10" s="48" t="s">
        <v>2880</v>
      </c>
      <c r="P10" s="48" t="s">
        <v>2881</v>
      </c>
      <c r="Q10" s="48" t="s">
        <v>2882</v>
      </c>
      <c r="R10" s="48" t="s">
        <v>2883</v>
      </c>
      <c r="S10" s="48" t="s">
        <v>2884</v>
      </c>
      <c r="T10" s="48" t="s">
        <v>2885</v>
      </c>
      <c r="U10" s="48" t="s">
        <v>2886</v>
      </c>
    </row>
    <row r="11" spans="1:21" s="49" customFormat="1">
      <c r="A11" s="31"/>
      <c r="B11" s="55" t="str">
        <f>IF(A11&lt;&gt;"",INDEX('CIPSOC Credit and Clock'!$C$4:$C$968,MATCH(FCS!A11,'CIPSOC Credit and Clock'!$B$4:$B$968,0),0),"")</f>
        <v/>
      </c>
      <c r="E11" s="50"/>
      <c r="F11" s="55" t="str">
        <f>IF(A11&lt;&gt;"",IF(VLOOKUP(CONCATENATE(A11,E11),'CIPSOC Credit and Clock'!$A$4:$G$968,7,FALSE)="Secondary","Yes","No"),"")</f>
        <v/>
      </c>
      <c r="G11" s="55" t="str">
        <f>IF(A11&lt;&gt;"",IF(ISNUMBER(MATCH(E11,'S and R DOL'!$D$2:$D$92,0)),"Yes","No"),"")</f>
        <v/>
      </c>
      <c r="H11" s="55" t="str">
        <f>IF(A11&lt;&gt;"",IF(ISNUMBER(MATCH(E11,'S and R DOL'!$C$2:$C$92,0)),"Yes","No"),"")</f>
        <v/>
      </c>
      <c r="J11" s="55" t="str">
        <f>IF(A11&lt;&gt;"",IF(ISNUMBER(MATCH(E11,'S and R DOL'!$A$2:$A$184,0)),"Yes","No"),"")</f>
        <v/>
      </c>
      <c r="K11" s="55" t="str">
        <f>IF(A11&lt;&gt;"",IF(ISNUMBER(MATCH(E11,'S and R DOL'!$B$2:$B$182,0)),"Yes","No"),"")</f>
        <v/>
      </c>
    </row>
    <row r="12" spans="1:21" s="49" customFormat="1">
      <c r="A12" s="56"/>
      <c r="B12" s="55" t="str">
        <f>IF(A12&lt;&gt;"",INDEX('CIPSOC Credit and Clock'!$C$4:$C$968,MATCH(FCS!A12,'CIPSOC Credit and Clock'!$B$4:$B$968,0),0),"")</f>
        <v/>
      </c>
      <c r="E12" s="50"/>
      <c r="F12" s="55" t="str">
        <f>IF(A12&lt;&gt;"",IF(VLOOKUP(CONCATENATE(A12,E12),'CIPSOC Credit and Clock'!$A$4:$G$968,7,FALSE)="Secondary","Yes","No"),"")</f>
        <v/>
      </c>
      <c r="G12" s="55" t="str">
        <f>IF(A12&lt;&gt;"",IF(ISNUMBER(MATCH(E12,'S and R DOL'!$D$2:$D$92,0)),"Yes","No"),"")</f>
        <v/>
      </c>
      <c r="H12" s="55" t="str">
        <f>IF(A12&lt;&gt;"",IF(ISNUMBER(MATCH(E12,'S and R DOL'!$C$2:$C$92,0)),"Yes","No"),"")</f>
        <v/>
      </c>
      <c r="J12" s="55" t="str">
        <f>IF(A12&lt;&gt;"",IF(ISNUMBER(MATCH(E12,'S and R DOL'!$A$2:$A$184,0)),"Yes","No"),"")</f>
        <v/>
      </c>
      <c r="K12" s="55" t="str">
        <f>IF(A12&lt;&gt;"",IF(ISNUMBER(MATCH(E12,'S and R DOL'!$B$2:$B$182,0)),"Yes","No"),"")</f>
        <v/>
      </c>
    </row>
    <row r="13" spans="1:21" s="49" customFormat="1">
      <c r="A13" s="56"/>
      <c r="B13" s="55" t="str">
        <f>IF(A13&lt;&gt;"",INDEX('CIPSOC Credit and Clock'!$C$4:$C$968,MATCH(FCS!A13,'CIPSOC Credit and Clock'!$B$4:$B$968,0),0),"")</f>
        <v/>
      </c>
      <c r="E13" s="50"/>
      <c r="F13" s="55" t="str">
        <f>IF(A13&lt;&gt;"",IF(VLOOKUP(CONCATENATE(A13,E13),'CIPSOC Credit and Clock'!$A$4:$G$968,7,FALSE)="Secondary","Yes","No"),"")</f>
        <v/>
      </c>
      <c r="G13" s="55" t="str">
        <f>IF(A13&lt;&gt;"",IF(ISNUMBER(MATCH(E13,'S and R DOL'!$D$2:$D$92,0)),"Yes","No"),"")</f>
        <v/>
      </c>
      <c r="H13" s="55" t="str">
        <f>IF(A13&lt;&gt;"",IF(ISNUMBER(MATCH(E13,'S and R DOL'!$C$2:$C$92,0)),"Yes","No"),"")</f>
        <v/>
      </c>
      <c r="J13" s="55" t="str">
        <f>IF(A13&lt;&gt;"",IF(ISNUMBER(MATCH(E13,'S and R DOL'!$A$2:$A$184,0)),"Yes","No"),"")</f>
        <v/>
      </c>
      <c r="K13" s="55" t="str">
        <f>IF(A13&lt;&gt;"",IF(ISNUMBER(MATCH(E13,'S and R DOL'!$B$2:$B$182,0)),"Yes","No"),"")</f>
        <v/>
      </c>
    </row>
    <row r="14" spans="1:21" s="49" customFormat="1">
      <c r="A14" s="56"/>
      <c r="B14" s="55" t="str">
        <f>IF(A14&lt;&gt;"",INDEX('CIPSOC Credit and Clock'!$C$4:$C$968,MATCH(FCS!A14,'CIPSOC Credit and Clock'!$B$4:$B$968,0),0),"")</f>
        <v/>
      </c>
      <c r="E14" s="50"/>
      <c r="F14" s="55" t="str">
        <f>IF(A14&lt;&gt;"",IF(VLOOKUP(CONCATENATE(A14,E14),'CIPSOC Credit and Clock'!$A$4:$G$968,7,FALSE)="Secondary","Yes","No"),"")</f>
        <v/>
      </c>
      <c r="G14" s="55" t="str">
        <f>IF(A14&lt;&gt;"",IF(ISNUMBER(MATCH(E14,'S and R DOL'!$D$2:$D$92,0)),"Yes","No"),"")</f>
        <v/>
      </c>
      <c r="H14" s="55" t="str">
        <f>IF(A14&lt;&gt;"",IF(ISNUMBER(MATCH(E14,'S and R DOL'!$C$2:$C$92,0)),"Yes","No"),"")</f>
        <v/>
      </c>
      <c r="J14" s="55" t="str">
        <f>IF(A14&lt;&gt;"",IF(ISNUMBER(MATCH(E14,'S and R DOL'!$A$2:$A$184,0)),"Yes","No"),"")</f>
        <v/>
      </c>
      <c r="K14" s="55" t="str">
        <f>IF(A14&lt;&gt;"",IF(ISNUMBER(MATCH(E14,'S and R DOL'!$B$2:$B$182,0)),"Yes","No"),"")</f>
        <v/>
      </c>
    </row>
    <row r="15" spans="1:21" s="49" customFormat="1">
      <c r="A15" s="56"/>
      <c r="B15" s="55" t="str">
        <f>IF(A15&lt;&gt;"",INDEX('CIPSOC Credit and Clock'!$C$4:$C$968,MATCH(FCS!A15,'CIPSOC Credit and Clock'!$B$4:$B$968,0),0),"")</f>
        <v/>
      </c>
      <c r="E15" s="50"/>
      <c r="F15" s="55" t="str">
        <f>IF(A15&lt;&gt;"",IF(VLOOKUP(CONCATENATE(A15,E15),'CIPSOC Credit and Clock'!$A$4:$G$968,7,FALSE)="Secondary","Yes","No"),"")</f>
        <v/>
      </c>
      <c r="G15" s="55" t="str">
        <f>IF(A15&lt;&gt;"",IF(ISNUMBER(MATCH(E15,'S and R DOL'!$D$2:$D$92,0)),"Yes","No"),"")</f>
        <v/>
      </c>
      <c r="H15" s="55" t="str">
        <f>IF(A15&lt;&gt;"",IF(ISNUMBER(MATCH(E15,'S and R DOL'!$C$2:$C$92,0)),"Yes","No"),"")</f>
        <v/>
      </c>
      <c r="J15" s="55" t="str">
        <f>IF(A15&lt;&gt;"",IF(ISNUMBER(MATCH(E15,'S and R DOL'!$A$2:$A$184,0)),"Yes","No"),"")</f>
        <v/>
      </c>
      <c r="K15" s="55" t="str">
        <f>IF(A15&lt;&gt;"",IF(ISNUMBER(MATCH(E15,'S and R DOL'!$B$2:$B$182,0)),"Yes","No"),"")</f>
        <v/>
      </c>
    </row>
    <row r="16" spans="1:21" s="49" customFormat="1">
      <c r="A16" s="56"/>
      <c r="B16" s="55" t="str">
        <f>IF(A16&lt;&gt;"",INDEX('CIPSOC Credit and Clock'!$C$4:$C$968,MATCH(FCS!A16,'CIPSOC Credit and Clock'!$B$4:$B$968,0),0),"")</f>
        <v/>
      </c>
      <c r="E16" s="50"/>
      <c r="F16" s="55" t="str">
        <f>IF(A16&lt;&gt;"",IF(VLOOKUP(CONCATENATE(A16,E16),'CIPSOC Credit and Clock'!$A$4:$G$968,7,FALSE)="Secondary","Yes","No"),"")</f>
        <v/>
      </c>
      <c r="G16" s="55" t="str">
        <f>IF(A16&lt;&gt;"",IF(ISNUMBER(MATCH(E16,'S and R DOL'!$D$2:$D$92,0)),"Yes","No"),"")</f>
        <v/>
      </c>
      <c r="H16" s="55" t="str">
        <f>IF(A16&lt;&gt;"",IF(ISNUMBER(MATCH(E16,'S and R DOL'!$C$2:$C$92,0)),"Yes","No"),"")</f>
        <v/>
      </c>
      <c r="J16" s="55" t="str">
        <f>IF(A16&lt;&gt;"",IF(ISNUMBER(MATCH(E16,'S and R DOL'!$A$2:$A$184,0)),"Yes","No"),"")</f>
        <v/>
      </c>
      <c r="K16" s="55" t="str">
        <f>IF(A16&lt;&gt;"",IF(ISNUMBER(MATCH(E16,'S and R DOL'!$B$2:$B$182,0)),"Yes","No"),"")</f>
        <v/>
      </c>
    </row>
    <row r="17" spans="1:11" s="49" customFormat="1">
      <c r="A17" s="56"/>
      <c r="B17" s="55" t="str">
        <f>IF(A17&lt;&gt;"",INDEX('CIPSOC Credit and Clock'!$C$4:$C$968,MATCH(FCS!A17,'CIPSOC Credit and Clock'!$B$4:$B$968,0),0),"")</f>
        <v/>
      </c>
      <c r="E17" s="50"/>
      <c r="F17" s="55" t="str">
        <f>IF(A17&lt;&gt;"",IF(VLOOKUP(CONCATENATE(A17,E17),'CIPSOC Credit and Clock'!$A$4:$G$968,7,FALSE)="Secondary","Yes","No"),"")</f>
        <v/>
      </c>
      <c r="G17" s="55" t="str">
        <f>IF(A17&lt;&gt;"",IF(ISNUMBER(MATCH(E17,'S and R DOL'!$D$2:$D$92,0)),"Yes","No"),"")</f>
        <v/>
      </c>
      <c r="H17" s="55" t="str">
        <f>IF(A17&lt;&gt;"",IF(ISNUMBER(MATCH(E17,'S and R DOL'!$C$2:$C$92,0)),"Yes","No"),"")</f>
        <v/>
      </c>
      <c r="J17" s="55" t="str">
        <f>IF(A17&lt;&gt;"",IF(ISNUMBER(MATCH(E17,'S and R DOL'!$A$2:$A$184,0)),"Yes","No"),"")</f>
        <v/>
      </c>
      <c r="K17" s="55" t="str">
        <f>IF(A17&lt;&gt;"",IF(ISNUMBER(MATCH(E17,'S and R DOL'!$B$2:$B$182,0)),"Yes","No"),"")</f>
        <v/>
      </c>
    </row>
    <row r="18" spans="1:11" s="49" customFormat="1">
      <c r="A18" s="56"/>
      <c r="B18" s="55" t="str">
        <f>IF(A18&lt;&gt;"",INDEX('CIPSOC Credit and Clock'!$C$4:$C$968,MATCH(FCS!A18,'CIPSOC Credit and Clock'!$B$4:$B$968,0),0),"")</f>
        <v/>
      </c>
      <c r="E18" s="50"/>
      <c r="F18" s="55" t="str">
        <f>IF(A18&lt;&gt;"",IF(VLOOKUP(CONCATENATE(A18,E18),'CIPSOC Credit and Clock'!$A$4:$G$968,7,FALSE)="Secondary","Yes","No"),"")</f>
        <v/>
      </c>
      <c r="G18" s="55" t="str">
        <f>IF(A18&lt;&gt;"",IF(ISNUMBER(MATCH(E18,'S and R DOL'!$D$2:$D$92,0)),"Yes","No"),"")</f>
        <v/>
      </c>
      <c r="H18" s="55" t="str">
        <f>IF(A18&lt;&gt;"",IF(ISNUMBER(MATCH(E18,'S and R DOL'!$C$2:$C$92,0)),"Yes","No"),"")</f>
        <v/>
      </c>
      <c r="J18" s="55" t="str">
        <f>IF(A18&lt;&gt;"",IF(ISNUMBER(MATCH(E18,'S and R DOL'!$A$2:$A$184,0)),"Yes","No"),"")</f>
        <v/>
      </c>
      <c r="K18" s="55" t="str">
        <f>IF(A18&lt;&gt;"",IF(ISNUMBER(MATCH(E18,'S and R DOL'!$B$2:$B$182,0)),"Yes","No"),"")</f>
        <v/>
      </c>
    </row>
    <row r="19" spans="1:11" s="49" customFormat="1">
      <c r="A19" s="56"/>
      <c r="B19" s="55" t="str">
        <f>IF(A19&lt;&gt;"",INDEX('CIPSOC Credit and Clock'!$C$4:$C$968,MATCH(FCS!A19,'CIPSOC Credit and Clock'!$B$4:$B$968,0),0),"")</f>
        <v/>
      </c>
      <c r="E19" s="50"/>
      <c r="F19" s="55" t="str">
        <f>IF(A19&lt;&gt;"",IF(VLOOKUP(CONCATENATE(A19,E19),'CIPSOC Credit and Clock'!$A$4:$G$968,7,FALSE)="Secondary","Yes","No"),"")</f>
        <v/>
      </c>
      <c r="G19" s="55" t="str">
        <f>IF(A19&lt;&gt;"",IF(ISNUMBER(MATCH(E19,'S and R DOL'!$D$2:$D$92,0)),"Yes","No"),"")</f>
        <v/>
      </c>
      <c r="H19" s="55" t="str">
        <f>IF(A19&lt;&gt;"",IF(ISNUMBER(MATCH(E19,'S and R DOL'!$C$2:$C$92,0)),"Yes","No"),"")</f>
        <v/>
      </c>
      <c r="J19" s="55" t="str">
        <f>IF(A19&lt;&gt;"",IF(ISNUMBER(MATCH(E19,'S and R DOL'!$A$2:$A$184,0)),"Yes","No"),"")</f>
        <v/>
      </c>
      <c r="K19" s="55" t="str">
        <f>IF(A19&lt;&gt;"",IF(ISNUMBER(MATCH(E19,'S and R DOL'!$B$2:$B$182,0)),"Yes","No"),"")</f>
        <v/>
      </c>
    </row>
    <row r="20" spans="1:11" s="49" customFormat="1">
      <c r="A20" s="56"/>
      <c r="B20" s="55" t="str">
        <f>IF(A20&lt;&gt;"",INDEX('CIPSOC Credit and Clock'!$C$4:$C$968,MATCH(FCS!A20,'CIPSOC Credit and Clock'!$B$4:$B$968,0),0),"")</f>
        <v/>
      </c>
      <c r="E20" s="50"/>
      <c r="F20" s="55" t="str">
        <f>IF(A20&lt;&gt;"",IF(VLOOKUP(CONCATENATE(A20,E20),'CIPSOC Credit and Clock'!$A$4:$G$968,7,FALSE)="Secondary","Yes","No"),"")</f>
        <v/>
      </c>
      <c r="G20" s="55" t="str">
        <f>IF(A20&lt;&gt;"",IF(ISNUMBER(MATCH(E20,'S and R DOL'!$D$2:$D$92,0)),"Yes","No"),"")</f>
        <v/>
      </c>
      <c r="H20" s="55" t="str">
        <f>IF(A20&lt;&gt;"",IF(ISNUMBER(MATCH(E20,'S and R DOL'!$C$2:$C$92,0)),"Yes","No"),"")</f>
        <v/>
      </c>
      <c r="J20" s="55" t="str">
        <f>IF(A20&lt;&gt;"",IF(ISNUMBER(MATCH(E20,'S and R DOL'!$A$2:$A$184,0)),"Yes","No"),"")</f>
        <v/>
      </c>
      <c r="K20" s="55" t="str">
        <f>IF(A20&lt;&gt;"",IF(ISNUMBER(MATCH(E20,'S and R DOL'!$B$2:$B$182,0)),"Yes","No"),"")</f>
        <v/>
      </c>
    </row>
    <row r="21" spans="1:11" s="49" customFormat="1">
      <c r="A21" s="56"/>
      <c r="B21" s="55" t="str">
        <f>IF(A21&lt;&gt;"",INDEX('CIPSOC Credit and Clock'!$C$4:$C$968,MATCH(FCS!A21,'CIPSOC Credit and Clock'!$B$4:$B$968,0),0),"")</f>
        <v/>
      </c>
      <c r="E21" s="50"/>
      <c r="F21" s="55" t="str">
        <f>IF(A21&lt;&gt;"",IF(VLOOKUP(CONCATENATE(A21,E21),'CIPSOC Credit and Clock'!$A$4:$G$968,7,FALSE)="Secondary","Yes","No"),"")</f>
        <v/>
      </c>
      <c r="G21" s="55" t="str">
        <f>IF(A21&lt;&gt;"",IF(ISNUMBER(MATCH(E21,'S and R DOL'!$D$2:$D$92,0)),"Yes","No"),"")</f>
        <v/>
      </c>
      <c r="H21" s="55" t="str">
        <f>IF(A21&lt;&gt;"",IF(ISNUMBER(MATCH(E21,'S and R DOL'!$C$2:$C$92,0)),"Yes","No"),"")</f>
        <v/>
      </c>
      <c r="J21" s="55" t="str">
        <f>IF(A21&lt;&gt;"",IF(ISNUMBER(MATCH(E21,'S and R DOL'!$A$2:$A$184,0)),"Yes","No"),"")</f>
        <v/>
      </c>
      <c r="K21" s="55" t="str">
        <f>IF(A21&lt;&gt;"",IF(ISNUMBER(MATCH(E21,'S and R DOL'!$B$2:$B$182,0)),"Yes","No"),"")</f>
        <v/>
      </c>
    </row>
    <row r="22" spans="1:11" s="49" customFormat="1">
      <c r="A22" s="56"/>
      <c r="B22" s="55" t="str">
        <f>IF(A22&lt;&gt;"",INDEX('CIPSOC Credit and Clock'!$C$4:$C$968,MATCH(FCS!A22,'CIPSOC Credit and Clock'!$B$4:$B$968,0),0),"")</f>
        <v/>
      </c>
      <c r="E22" s="50"/>
      <c r="F22" s="55" t="str">
        <f>IF(A22&lt;&gt;"",IF(VLOOKUP(CONCATENATE(A22,E22),'CIPSOC Credit and Clock'!$A$4:$G$968,7,FALSE)="Secondary","Yes","No"),"")</f>
        <v/>
      </c>
      <c r="G22" s="55" t="str">
        <f>IF(A22&lt;&gt;"",IF(ISNUMBER(MATCH(E22,'S and R DOL'!$D$2:$D$92,0)),"Yes","No"),"")</f>
        <v/>
      </c>
      <c r="H22" s="55" t="str">
        <f>IF(A22&lt;&gt;"",IF(ISNUMBER(MATCH(E22,'S and R DOL'!$C$2:$C$92,0)),"Yes","No"),"")</f>
        <v/>
      </c>
      <c r="J22" s="55" t="str">
        <f>IF(A22&lt;&gt;"",IF(ISNUMBER(MATCH(E22,'S and R DOL'!$A$2:$A$184,0)),"Yes","No"),"")</f>
        <v/>
      </c>
      <c r="K22" s="55" t="str">
        <f>IF(A22&lt;&gt;"",IF(ISNUMBER(MATCH(E22,'S and R DOL'!$B$2:$B$182,0)),"Yes","No"),"")</f>
        <v/>
      </c>
    </row>
    <row r="23" spans="1:11" s="49" customFormat="1">
      <c r="A23" s="56"/>
      <c r="B23" s="55" t="str">
        <f>IF(A23&lt;&gt;"",INDEX('CIPSOC Credit and Clock'!$C$4:$C$968,MATCH(FCS!A23,'CIPSOC Credit and Clock'!$B$4:$B$968,0),0),"")</f>
        <v/>
      </c>
      <c r="E23" s="50"/>
      <c r="F23" s="55" t="str">
        <f>IF(A23&lt;&gt;"",IF(VLOOKUP(CONCATENATE(A23,E23),'CIPSOC Credit and Clock'!$A$4:$G$968,7,FALSE)="Secondary","Yes","No"),"")</f>
        <v/>
      </c>
      <c r="G23" s="55" t="str">
        <f>IF(A23&lt;&gt;"",IF(ISNUMBER(MATCH(E23,'S and R DOL'!$D$2:$D$92,0)),"Yes","No"),"")</f>
        <v/>
      </c>
      <c r="H23" s="55" t="str">
        <f>IF(A23&lt;&gt;"",IF(ISNUMBER(MATCH(E23,'S and R DOL'!$C$2:$C$92,0)),"Yes","No"),"")</f>
        <v/>
      </c>
      <c r="J23" s="55" t="str">
        <f>IF(A23&lt;&gt;"",IF(ISNUMBER(MATCH(E23,'S and R DOL'!$A$2:$A$184,0)),"Yes","No"),"")</f>
        <v/>
      </c>
      <c r="K23" s="55" t="str">
        <f>IF(A23&lt;&gt;"",IF(ISNUMBER(MATCH(E23,'S and R DOL'!$B$2:$B$182,0)),"Yes","No"),"")</f>
        <v/>
      </c>
    </row>
    <row r="24" spans="1:11" s="49" customFormat="1">
      <c r="A24" s="56"/>
      <c r="B24" s="55" t="str">
        <f>IF(A24&lt;&gt;"",INDEX('CIPSOC Credit and Clock'!$C$4:$C$968,MATCH(FCS!A24,'CIPSOC Credit and Clock'!$B$4:$B$968,0),0),"")</f>
        <v/>
      </c>
      <c r="E24" s="50"/>
      <c r="F24" s="55" t="str">
        <f>IF(A24&lt;&gt;"",IF(VLOOKUP(CONCATENATE(A24,E24),'CIPSOC Credit and Clock'!$A$4:$G$968,7,FALSE)="Secondary","Yes","No"),"")</f>
        <v/>
      </c>
      <c r="G24" s="55" t="str">
        <f>IF(A24&lt;&gt;"",IF(ISNUMBER(MATCH(E24,'S and R DOL'!$D$2:$D$92,0)),"Yes","No"),"")</f>
        <v/>
      </c>
      <c r="H24" s="55" t="str">
        <f>IF(A24&lt;&gt;"",IF(ISNUMBER(MATCH(E24,'S and R DOL'!$C$2:$C$92,0)),"Yes","No"),"")</f>
        <v/>
      </c>
      <c r="J24" s="55" t="str">
        <f>IF(A24&lt;&gt;"",IF(ISNUMBER(MATCH(E24,'S and R DOL'!$A$2:$A$184,0)),"Yes","No"),"")</f>
        <v/>
      </c>
      <c r="K24" s="55" t="str">
        <f>IF(A24&lt;&gt;"",IF(ISNUMBER(MATCH(E24,'S and R DOL'!$B$2:$B$182,0)),"Yes","No"),"")</f>
        <v/>
      </c>
    </row>
    <row r="25" spans="1:11" s="49" customFormat="1">
      <c r="A25" s="56"/>
      <c r="B25" s="55" t="str">
        <f>IF(A25&lt;&gt;"",INDEX('CIPSOC Credit and Clock'!$C$4:$C$968,MATCH(FCS!A25,'CIPSOC Credit and Clock'!$B$4:$B$968,0),0),"")</f>
        <v/>
      </c>
      <c r="E25" s="50"/>
      <c r="F25" s="55" t="str">
        <f>IF(A25&lt;&gt;"",IF(VLOOKUP(CONCATENATE(A25,E25),'CIPSOC Credit and Clock'!$A$4:$G$968,7,FALSE)="Secondary","Yes","No"),"")</f>
        <v/>
      </c>
      <c r="G25" s="55" t="str">
        <f>IF(A25&lt;&gt;"",IF(ISNUMBER(MATCH(E25,'S and R DOL'!$D$2:$D$92,0)),"Yes","No"),"")</f>
        <v/>
      </c>
      <c r="H25" s="55" t="str">
        <f>IF(A25&lt;&gt;"",IF(ISNUMBER(MATCH(E25,'S and R DOL'!$C$2:$C$92,0)),"Yes","No"),"")</f>
        <v/>
      </c>
      <c r="J25" s="55" t="str">
        <f>IF(A25&lt;&gt;"",IF(ISNUMBER(MATCH(E25,'S and R DOL'!$A$2:$A$184,0)),"Yes","No"),"")</f>
        <v/>
      </c>
      <c r="K25" s="55" t="str">
        <f>IF(A25&lt;&gt;"",IF(ISNUMBER(MATCH(E25,'S and R DOL'!$B$2:$B$182,0)),"Yes","No"),"")</f>
        <v/>
      </c>
    </row>
    <row r="26" spans="1:11" s="49" customFormat="1">
      <c r="A26" s="56"/>
      <c r="B26" s="55" t="str">
        <f>IF(A26&lt;&gt;"",INDEX('CIPSOC Credit and Clock'!$C$4:$C$968,MATCH(FCS!A26,'CIPSOC Credit and Clock'!$B$4:$B$968,0),0),"")</f>
        <v/>
      </c>
      <c r="E26" s="50"/>
      <c r="F26" s="55" t="str">
        <f>IF(A26&lt;&gt;"",IF(VLOOKUP(CONCATENATE(A26,E26),'CIPSOC Credit and Clock'!$A$4:$G$968,7,FALSE)="Secondary","Yes","No"),"")</f>
        <v/>
      </c>
      <c r="G26" s="55" t="str">
        <f>IF(A26&lt;&gt;"",IF(ISNUMBER(MATCH(E26,'S and R DOL'!$D$2:$D$92,0)),"Yes","No"),"")</f>
        <v/>
      </c>
      <c r="H26" s="55" t="str">
        <f>IF(A26&lt;&gt;"",IF(ISNUMBER(MATCH(E26,'S and R DOL'!$C$2:$C$92,0)),"Yes","No"),"")</f>
        <v/>
      </c>
      <c r="J26" s="55" t="str">
        <f>IF(A26&lt;&gt;"",IF(ISNUMBER(MATCH(E26,'S and R DOL'!$A$2:$A$184,0)),"Yes","No"),"")</f>
        <v/>
      </c>
      <c r="K26" s="55" t="str">
        <f>IF(A26&lt;&gt;"",IF(ISNUMBER(MATCH(E26,'S and R DOL'!$B$2:$B$182,0)),"Yes","No"),"")</f>
        <v/>
      </c>
    </row>
    <row r="27" spans="1:11" s="49" customFormat="1">
      <c r="A27" s="56"/>
      <c r="B27" s="55" t="str">
        <f>IF(A27&lt;&gt;"",INDEX('CIPSOC Credit and Clock'!$C$4:$C$968,MATCH(FCS!A27,'CIPSOC Credit and Clock'!$B$4:$B$968,0),0),"")</f>
        <v/>
      </c>
      <c r="E27" s="50"/>
      <c r="F27" s="55" t="str">
        <f>IF(A27&lt;&gt;"",IF(VLOOKUP(CONCATENATE(A27,E27),'CIPSOC Credit and Clock'!$A$4:$G$968,7,FALSE)="Secondary","Yes","No"),"")</f>
        <v/>
      </c>
      <c r="G27" s="55" t="str">
        <f>IF(A27&lt;&gt;"",IF(ISNUMBER(MATCH(E27,'S and R DOL'!$D$2:$D$92,0)),"Yes","No"),"")</f>
        <v/>
      </c>
      <c r="H27" s="55" t="str">
        <f>IF(A27&lt;&gt;"",IF(ISNUMBER(MATCH(E27,'S and R DOL'!$C$2:$C$92,0)),"Yes","No"),"")</f>
        <v/>
      </c>
      <c r="J27" s="55" t="str">
        <f>IF(A27&lt;&gt;"",IF(ISNUMBER(MATCH(E27,'S and R DOL'!$A$2:$A$184,0)),"Yes","No"),"")</f>
        <v/>
      </c>
      <c r="K27" s="55" t="str">
        <f>IF(A27&lt;&gt;"",IF(ISNUMBER(MATCH(E27,'S and R DOL'!$B$2:$B$182,0)),"Yes","No"),"")</f>
        <v/>
      </c>
    </row>
    <row r="28" spans="1:11" s="49" customFormat="1">
      <c r="A28" s="56"/>
      <c r="B28" s="55" t="str">
        <f>IF(A28&lt;&gt;"",INDEX('CIPSOC Credit and Clock'!$C$4:$C$968,MATCH(FCS!A28,'CIPSOC Credit and Clock'!$B$4:$B$968,0),0),"")</f>
        <v/>
      </c>
      <c r="E28" s="50"/>
      <c r="F28" s="55" t="str">
        <f>IF(A28&lt;&gt;"",IF(VLOOKUP(CONCATENATE(A28,E28),'CIPSOC Credit and Clock'!$A$4:$G$968,7,FALSE)="Secondary","Yes","No"),"")</f>
        <v/>
      </c>
      <c r="G28" s="55" t="str">
        <f>IF(A28&lt;&gt;"",IF(ISNUMBER(MATCH(E28,'S and R DOL'!$D$2:$D$92,0)),"Yes","No"),"")</f>
        <v/>
      </c>
      <c r="H28" s="55" t="str">
        <f>IF(A28&lt;&gt;"",IF(ISNUMBER(MATCH(E28,'S and R DOL'!$C$2:$C$92,0)),"Yes","No"),"")</f>
        <v/>
      </c>
      <c r="J28" s="55" t="str">
        <f>IF(A28&lt;&gt;"",IF(ISNUMBER(MATCH(E28,'S and R DOL'!$A$2:$A$184,0)),"Yes","No"),"")</f>
        <v/>
      </c>
      <c r="K28" s="55" t="str">
        <f>IF(A28&lt;&gt;"",IF(ISNUMBER(MATCH(E28,'S and R DOL'!$B$2:$B$182,0)),"Yes","No"),"")</f>
        <v/>
      </c>
    </row>
    <row r="29" spans="1:11" s="49" customFormat="1">
      <c r="A29" s="56"/>
      <c r="B29" s="55" t="str">
        <f>IF(A29&lt;&gt;"",INDEX('CIPSOC Credit and Clock'!$C$4:$C$968,MATCH(FCS!A29,'CIPSOC Credit and Clock'!$B$4:$B$968,0),0),"")</f>
        <v/>
      </c>
      <c r="E29" s="50"/>
      <c r="F29" s="55" t="str">
        <f>IF(A29&lt;&gt;"",IF(VLOOKUP(CONCATENATE(A29,E29),'CIPSOC Credit and Clock'!$A$4:$G$968,7,FALSE)="Secondary","Yes","No"),"")</f>
        <v/>
      </c>
      <c r="G29" s="55" t="str">
        <f>IF(A29&lt;&gt;"",IF(ISNUMBER(MATCH(E29,'S and R DOL'!$D$2:$D$92,0)),"Yes","No"),"")</f>
        <v/>
      </c>
      <c r="H29" s="55" t="str">
        <f>IF(A29&lt;&gt;"",IF(ISNUMBER(MATCH(E29,'S and R DOL'!$C$2:$C$92,0)),"Yes","No"),"")</f>
        <v/>
      </c>
      <c r="J29" s="55" t="str">
        <f>IF(A29&lt;&gt;"",IF(ISNUMBER(MATCH(E29,'S and R DOL'!$A$2:$A$184,0)),"Yes","No"),"")</f>
        <v/>
      </c>
      <c r="K29" s="55" t="str">
        <f>IF(A29&lt;&gt;"",IF(ISNUMBER(MATCH(E29,'S and R DOL'!$B$2:$B$182,0)),"Yes","No"),"")</f>
        <v/>
      </c>
    </row>
    <row r="30" spans="1:11" s="49" customFormat="1">
      <c r="A30" s="56"/>
      <c r="B30" s="55" t="str">
        <f>IF(A30&lt;&gt;"",INDEX('CIPSOC Credit and Clock'!$C$4:$C$968,MATCH(FCS!A30,'CIPSOC Credit and Clock'!$B$4:$B$968,0),0),"")</f>
        <v/>
      </c>
      <c r="E30" s="50"/>
      <c r="F30" s="55" t="str">
        <f>IF(A30&lt;&gt;"",IF(VLOOKUP(CONCATENATE(A30,E30),'CIPSOC Credit and Clock'!$A$4:$G$968,7,FALSE)="Secondary","Yes","No"),"")</f>
        <v/>
      </c>
      <c r="G30" s="55" t="str">
        <f>IF(A30&lt;&gt;"",IF(ISNUMBER(MATCH(E30,'S and R DOL'!$D$2:$D$92,0)),"Yes","No"),"")</f>
        <v/>
      </c>
      <c r="H30" s="55" t="str">
        <f>IF(A30&lt;&gt;"",IF(ISNUMBER(MATCH(E30,'S and R DOL'!$C$2:$C$92,0)),"Yes","No"),"")</f>
        <v/>
      </c>
      <c r="J30" s="55" t="str">
        <f>IF(A30&lt;&gt;"",IF(ISNUMBER(MATCH(E30,'S and R DOL'!$A$2:$A$184,0)),"Yes","No"),"")</f>
        <v/>
      </c>
      <c r="K30" s="55" t="str">
        <f>IF(A30&lt;&gt;"",IF(ISNUMBER(MATCH(E30,'S and R DOL'!$B$2:$B$182,0)),"Yes","No"),"")</f>
        <v/>
      </c>
    </row>
    <row r="31" spans="1:11" s="49" customFormat="1">
      <c r="A31" s="56"/>
      <c r="B31" s="55" t="str">
        <f>IF(A31&lt;&gt;"",INDEX('CIPSOC Credit and Clock'!$C$4:$C$968,MATCH(FCS!A31,'CIPSOC Credit and Clock'!$B$4:$B$968,0),0),"")</f>
        <v/>
      </c>
      <c r="E31" s="50"/>
      <c r="F31" s="55" t="str">
        <f>IF(A31&lt;&gt;"",IF(VLOOKUP(CONCATENATE(A31,E31),'CIPSOC Credit and Clock'!$A$4:$G$968,7,FALSE)="Secondary","Yes","No"),"")</f>
        <v/>
      </c>
      <c r="G31" s="55" t="str">
        <f>IF(A31&lt;&gt;"",IF(ISNUMBER(MATCH(E31,'S and R DOL'!$D$2:$D$92,0)),"Yes","No"),"")</f>
        <v/>
      </c>
      <c r="H31" s="55" t="str">
        <f>IF(A31&lt;&gt;"",IF(ISNUMBER(MATCH(E31,'S and R DOL'!$C$2:$C$92,0)),"Yes","No"),"")</f>
        <v/>
      </c>
      <c r="J31" s="55" t="str">
        <f>IF(A31&lt;&gt;"",IF(ISNUMBER(MATCH(E31,'S and R DOL'!$A$2:$A$184,0)),"Yes","No"),"")</f>
        <v/>
      </c>
      <c r="K31" s="55" t="str">
        <f>IF(A31&lt;&gt;"",IF(ISNUMBER(MATCH(E31,'S and R DOL'!$B$2:$B$182,0)),"Yes","No"),"")</f>
        <v/>
      </c>
    </row>
    <row r="32" spans="1:11" s="49" customFormat="1">
      <c r="A32" s="56"/>
      <c r="B32" s="55" t="str">
        <f>IF(A32&lt;&gt;"",INDEX('CIPSOC Credit and Clock'!$C$4:$C$968,MATCH(FCS!A32,'CIPSOC Credit and Clock'!$B$4:$B$968,0),0),"")</f>
        <v/>
      </c>
      <c r="E32" s="50"/>
      <c r="F32" s="55" t="str">
        <f>IF(A32&lt;&gt;"",IF(VLOOKUP(CONCATENATE(A32,E32),'CIPSOC Credit and Clock'!$A$4:$G$968,7,FALSE)="Secondary","Yes","No"),"")</f>
        <v/>
      </c>
      <c r="G32" s="55" t="str">
        <f>IF(A32&lt;&gt;"",IF(ISNUMBER(MATCH(E32,'S and R DOL'!$D$2:$D$92,0)),"Yes","No"),"")</f>
        <v/>
      </c>
      <c r="H32" s="55" t="str">
        <f>IF(A32&lt;&gt;"",IF(ISNUMBER(MATCH(E32,'S and R DOL'!$C$2:$C$92,0)),"Yes","No"),"")</f>
        <v/>
      </c>
      <c r="J32" s="55" t="str">
        <f>IF(A32&lt;&gt;"",IF(ISNUMBER(MATCH(E32,'S and R DOL'!$A$2:$A$184,0)),"Yes","No"),"")</f>
        <v/>
      </c>
      <c r="K32" s="55" t="str">
        <f>IF(A32&lt;&gt;"",IF(ISNUMBER(MATCH(E32,'S and R DOL'!$B$2:$B$182,0)),"Yes","No"),"")</f>
        <v/>
      </c>
    </row>
    <row r="33" spans="1:11" s="49" customFormat="1">
      <c r="A33" s="56"/>
      <c r="B33" s="55" t="str">
        <f>IF(A33&lt;&gt;"",INDEX('CIPSOC Credit and Clock'!$C$4:$C$968,MATCH(FCS!A33,'CIPSOC Credit and Clock'!$B$4:$B$968,0),0),"")</f>
        <v/>
      </c>
      <c r="E33" s="50"/>
      <c r="F33" s="55" t="str">
        <f>IF(A33&lt;&gt;"",IF(VLOOKUP(CONCATENATE(A33,E33),'CIPSOC Credit and Clock'!$A$4:$G$968,7,FALSE)="Secondary","Yes","No"),"")</f>
        <v/>
      </c>
      <c r="G33" s="55" t="str">
        <f>IF(A33&lt;&gt;"",IF(ISNUMBER(MATCH(E33,'S and R DOL'!$D$2:$D$92,0)),"Yes","No"),"")</f>
        <v/>
      </c>
      <c r="H33" s="55" t="str">
        <f>IF(A33&lt;&gt;"",IF(ISNUMBER(MATCH(E33,'S and R DOL'!$C$2:$C$92,0)),"Yes","No"),"")</f>
        <v/>
      </c>
      <c r="J33" s="55" t="str">
        <f>IF(A33&lt;&gt;"",IF(ISNUMBER(MATCH(E33,'S and R DOL'!$A$2:$A$184,0)),"Yes","No"),"")</f>
        <v/>
      </c>
      <c r="K33" s="55" t="str">
        <f>IF(A33&lt;&gt;"",IF(ISNUMBER(MATCH(E33,'S and R DOL'!$B$2:$B$182,0)),"Yes","No"),"")</f>
        <v/>
      </c>
    </row>
    <row r="34" spans="1:11" s="49" customFormat="1">
      <c r="A34" s="56"/>
      <c r="B34" s="55" t="str">
        <f>IF(A34&lt;&gt;"",INDEX('CIPSOC Credit and Clock'!$C$4:$C$968,MATCH(FCS!A34,'CIPSOC Credit and Clock'!$B$4:$B$968,0),0),"")</f>
        <v/>
      </c>
      <c r="E34" s="50"/>
      <c r="F34" s="55" t="str">
        <f>IF(A34&lt;&gt;"",IF(VLOOKUP(CONCATENATE(A34,E34),'CIPSOC Credit and Clock'!$A$4:$G$968,7,FALSE)="Secondary","Yes","No"),"")</f>
        <v/>
      </c>
      <c r="G34" s="55" t="str">
        <f>IF(A34&lt;&gt;"",IF(ISNUMBER(MATCH(E34,'S and R DOL'!$D$2:$D$92,0)),"Yes","No"),"")</f>
        <v/>
      </c>
      <c r="H34" s="55" t="str">
        <f>IF(A34&lt;&gt;"",IF(ISNUMBER(MATCH(E34,'S and R DOL'!$C$2:$C$92,0)),"Yes","No"),"")</f>
        <v/>
      </c>
      <c r="J34" s="55" t="str">
        <f>IF(A34&lt;&gt;"",IF(ISNUMBER(MATCH(E34,'S and R DOL'!$A$2:$A$184,0)),"Yes","No"),"")</f>
        <v/>
      </c>
      <c r="K34" s="55" t="str">
        <f>IF(A34&lt;&gt;"",IF(ISNUMBER(MATCH(E34,'S and R DOL'!$B$2:$B$182,0)),"Yes","No"),"")</f>
        <v/>
      </c>
    </row>
    <row r="35" spans="1:11" s="49" customFormat="1">
      <c r="A35" s="56"/>
      <c r="B35" s="55" t="str">
        <f>IF(A35&lt;&gt;"",INDEX('CIPSOC Credit and Clock'!$C$4:$C$968,MATCH(FCS!A35,'CIPSOC Credit and Clock'!$B$4:$B$968,0),0),"")</f>
        <v/>
      </c>
      <c r="E35" s="50"/>
      <c r="F35" s="55" t="str">
        <f>IF(A35&lt;&gt;"",IF(VLOOKUP(CONCATENATE(A35,E35),'CIPSOC Credit and Clock'!$A$4:$G$968,7,FALSE)="Secondary","Yes","No"),"")</f>
        <v/>
      </c>
      <c r="G35" s="55" t="str">
        <f>IF(A35&lt;&gt;"",IF(ISNUMBER(MATCH(E35,'S and R DOL'!$D$2:$D$92,0)),"Yes","No"),"")</f>
        <v/>
      </c>
      <c r="H35" s="55" t="str">
        <f>IF(A35&lt;&gt;"",IF(ISNUMBER(MATCH(E35,'S and R DOL'!$C$2:$C$92,0)),"Yes","No"),"")</f>
        <v/>
      </c>
      <c r="J35" s="55" t="str">
        <f>IF(A35&lt;&gt;"",IF(ISNUMBER(MATCH(E35,'S and R DOL'!$A$2:$A$184,0)),"Yes","No"),"")</f>
        <v/>
      </c>
      <c r="K35" s="55" t="str">
        <f>IF(A35&lt;&gt;"",IF(ISNUMBER(MATCH(E35,'S and R DOL'!$B$2:$B$182,0)),"Yes","No"),"")</f>
        <v/>
      </c>
    </row>
    <row r="36" spans="1:11" s="49" customFormat="1">
      <c r="A36" s="56"/>
      <c r="B36" s="55" t="str">
        <f>IF(A36&lt;&gt;"",INDEX('CIPSOC Credit and Clock'!$C$4:$C$968,MATCH(FCS!A36,'CIPSOC Credit and Clock'!$B$4:$B$968,0),0),"")</f>
        <v/>
      </c>
      <c r="E36" s="50"/>
      <c r="F36" s="55" t="str">
        <f>IF(A36&lt;&gt;"",IF(VLOOKUP(CONCATENATE(A36,E36),'CIPSOC Credit and Clock'!$A$4:$G$968,7,FALSE)="Secondary","Yes","No"),"")</f>
        <v/>
      </c>
      <c r="G36" s="55" t="str">
        <f>IF(A36&lt;&gt;"",IF(ISNUMBER(MATCH(E36,'S and R DOL'!$D$2:$D$92,0)),"Yes","No"),"")</f>
        <v/>
      </c>
      <c r="H36" s="55" t="str">
        <f>IF(A36&lt;&gt;"",IF(ISNUMBER(MATCH(E36,'S and R DOL'!$C$2:$C$92,0)),"Yes","No"),"")</f>
        <v/>
      </c>
      <c r="J36" s="55" t="str">
        <f>IF(A36&lt;&gt;"",IF(ISNUMBER(MATCH(E36,'S and R DOL'!$A$2:$A$184,0)),"Yes","No"),"")</f>
        <v/>
      </c>
      <c r="K36" s="55" t="str">
        <f>IF(A36&lt;&gt;"",IF(ISNUMBER(MATCH(E36,'S and R DOL'!$B$2:$B$182,0)),"Yes","No"),"")</f>
        <v/>
      </c>
    </row>
    <row r="37" spans="1:11" s="49" customFormat="1">
      <c r="A37" s="56"/>
      <c r="B37" s="55" t="str">
        <f>IF(A37&lt;&gt;"",INDEX('CIPSOC Credit and Clock'!$C$4:$C$968,MATCH(FCS!A37,'CIPSOC Credit and Clock'!$B$4:$B$968,0),0),"")</f>
        <v/>
      </c>
      <c r="E37" s="50"/>
      <c r="F37" s="55" t="str">
        <f>IF(A37&lt;&gt;"",IF(VLOOKUP(CONCATENATE(A37,E37),'CIPSOC Credit and Clock'!$A$4:$G$968,7,FALSE)="Secondary","Yes","No"),"")</f>
        <v/>
      </c>
      <c r="G37" s="55" t="str">
        <f>IF(A37&lt;&gt;"",IF(ISNUMBER(MATCH(E37,'S and R DOL'!$D$2:$D$92,0)),"Yes","No"),"")</f>
        <v/>
      </c>
      <c r="H37" s="55" t="str">
        <f>IF(A37&lt;&gt;"",IF(ISNUMBER(MATCH(E37,'S and R DOL'!$C$2:$C$92,0)),"Yes","No"),"")</f>
        <v/>
      </c>
      <c r="J37" s="55" t="str">
        <f>IF(A37&lt;&gt;"",IF(ISNUMBER(MATCH(E37,'S and R DOL'!$A$2:$A$184,0)),"Yes","No"),"")</f>
        <v/>
      </c>
      <c r="K37" s="55" t="str">
        <f>IF(A37&lt;&gt;"",IF(ISNUMBER(MATCH(E37,'S and R DOL'!$B$2:$B$182,0)),"Yes","No"),"")</f>
        <v/>
      </c>
    </row>
    <row r="38" spans="1:11" s="49" customFormat="1">
      <c r="A38" s="56"/>
      <c r="B38" s="55" t="str">
        <f>IF(A38&lt;&gt;"",INDEX('CIPSOC Credit and Clock'!$C$4:$C$968,MATCH(FCS!A38,'CIPSOC Credit and Clock'!$B$4:$B$968,0),0),"")</f>
        <v/>
      </c>
      <c r="E38" s="50"/>
      <c r="F38" s="55" t="str">
        <f>IF(A38&lt;&gt;"",IF(VLOOKUP(CONCATENATE(A38,E38),'CIPSOC Credit and Clock'!$A$4:$G$968,7,FALSE)="Secondary","Yes","No"),"")</f>
        <v/>
      </c>
      <c r="G38" s="55" t="str">
        <f>IF(A38&lt;&gt;"",IF(ISNUMBER(MATCH(E38,'S and R DOL'!$D$2:$D$92,0)),"Yes","No"),"")</f>
        <v/>
      </c>
      <c r="H38" s="55" t="str">
        <f>IF(A38&lt;&gt;"",IF(ISNUMBER(MATCH(E38,'S and R DOL'!$C$2:$C$92,0)),"Yes","No"),"")</f>
        <v/>
      </c>
      <c r="J38" s="55" t="str">
        <f>IF(A38&lt;&gt;"",IF(ISNUMBER(MATCH(E38,'S and R DOL'!$A$2:$A$184,0)),"Yes","No"),"")</f>
        <v/>
      </c>
      <c r="K38" s="55" t="str">
        <f>IF(A38&lt;&gt;"",IF(ISNUMBER(MATCH(E38,'S and R DOL'!$B$2:$B$182,0)),"Yes","No"),"")</f>
        <v/>
      </c>
    </row>
    <row r="39" spans="1:11" s="49" customFormat="1">
      <c r="A39" s="56"/>
      <c r="B39" s="55" t="str">
        <f>IF(A39&lt;&gt;"",INDEX('CIPSOC Credit and Clock'!$C$4:$C$968,MATCH(FCS!A39,'CIPSOC Credit and Clock'!$B$4:$B$968,0),0),"")</f>
        <v/>
      </c>
      <c r="E39" s="50"/>
      <c r="F39" s="55" t="str">
        <f>IF(A39&lt;&gt;"",IF(VLOOKUP(CONCATENATE(A39,E39),'CIPSOC Credit and Clock'!$A$4:$G$968,7,FALSE)="Secondary","Yes","No"),"")</f>
        <v/>
      </c>
      <c r="G39" s="55" t="str">
        <f>IF(A39&lt;&gt;"",IF(ISNUMBER(MATCH(E39,'S and R DOL'!$D$2:$D$92,0)),"Yes","No"),"")</f>
        <v/>
      </c>
      <c r="H39" s="55" t="str">
        <f>IF(A39&lt;&gt;"",IF(ISNUMBER(MATCH(E39,'S and R DOL'!$C$2:$C$92,0)),"Yes","No"),"")</f>
        <v/>
      </c>
      <c r="J39" s="55" t="str">
        <f>IF(A39&lt;&gt;"",IF(ISNUMBER(MATCH(E39,'S and R DOL'!$A$2:$A$184,0)),"Yes","No"),"")</f>
        <v/>
      </c>
      <c r="K39" s="55" t="str">
        <f>IF(A39&lt;&gt;"",IF(ISNUMBER(MATCH(E39,'S and R DOL'!$B$2:$B$182,0)),"Yes","No"),"")</f>
        <v/>
      </c>
    </row>
    <row r="40" spans="1:11" s="49" customFormat="1">
      <c r="A40" s="56"/>
      <c r="B40" s="55" t="str">
        <f>IF(A40&lt;&gt;"",INDEX('CIPSOC Credit and Clock'!$C$4:$C$968,MATCH(FCS!A40,'CIPSOC Credit and Clock'!$B$4:$B$968,0),0),"")</f>
        <v/>
      </c>
      <c r="E40" s="50"/>
      <c r="F40" s="55" t="str">
        <f>IF(A40&lt;&gt;"",IF(VLOOKUP(CONCATENATE(A40,E40),'CIPSOC Credit and Clock'!$A$4:$G$968,7,FALSE)="Secondary","Yes","No"),"")</f>
        <v/>
      </c>
      <c r="G40" s="55" t="str">
        <f>IF(A40&lt;&gt;"",IF(ISNUMBER(MATCH(E40,'S and R DOL'!$D$2:$D$92,0)),"Yes","No"),"")</f>
        <v/>
      </c>
      <c r="H40" s="55" t="str">
        <f>IF(A40&lt;&gt;"",IF(ISNUMBER(MATCH(E40,'S and R DOL'!$C$2:$C$92,0)),"Yes","No"),"")</f>
        <v/>
      </c>
      <c r="J40" s="55" t="str">
        <f>IF(A40&lt;&gt;"",IF(ISNUMBER(MATCH(E40,'S and R DOL'!$A$2:$A$184,0)),"Yes","No"),"")</f>
        <v/>
      </c>
      <c r="K40" s="55" t="str">
        <f>IF(A40&lt;&gt;"",IF(ISNUMBER(MATCH(E40,'S and R DOL'!$B$2:$B$182,0)),"Yes","No"),"")</f>
        <v/>
      </c>
    </row>
    <row r="41" spans="1:11" s="49" customFormat="1">
      <c r="A41" s="56"/>
      <c r="B41" s="55" t="str">
        <f>IF(A41&lt;&gt;"",INDEX('CIPSOC Credit and Clock'!$C$4:$C$968,MATCH(FCS!A41,'CIPSOC Credit and Clock'!$B$4:$B$968,0),0),"")</f>
        <v/>
      </c>
      <c r="E41" s="50"/>
      <c r="F41" s="55" t="str">
        <f>IF(A41&lt;&gt;"",IF(VLOOKUP(CONCATENATE(A41,E41),'CIPSOC Credit and Clock'!$A$4:$G$968,7,FALSE)="Secondary","Yes","No"),"")</f>
        <v/>
      </c>
      <c r="G41" s="55" t="str">
        <f>IF(A41&lt;&gt;"",IF(ISNUMBER(MATCH(E41,'S and R DOL'!$D$2:$D$92,0)),"Yes","No"),"")</f>
        <v/>
      </c>
      <c r="H41" s="55" t="str">
        <f>IF(A41&lt;&gt;"",IF(ISNUMBER(MATCH(E41,'S and R DOL'!$C$2:$C$92,0)),"Yes","No"),"")</f>
        <v/>
      </c>
      <c r="J41" s="55" t="str">
        <f>IF(A41&lt;&gt;"",IF(ISNUMBER(MATCH(E41,'S and R DOL'!$A$2:$A$184,0)),"Yes","No"),"")</f>
        <v/>
      </c>
      <c r="K41" s="55" t="str">
        <f>IF(A41&lt;&gt;"",IF(ISNUMBER(MATCH(E41,'S and R DOL'!$B$2:$B$182,0)),"Yes","No"),"")</f>
        <v/>
      </c>
    </row>
    <row r="42" spans="1:11" s="49" customFormat="1">
      <c r="A42" s="56"/>
      <c r="B42" s="55" t="str">
        <f>IF(A42&lt;&gt;"",INDEX('CIPSOC Credit and Clock'!$C$4:$C$968,MATCH(FCS!A42,'CIPSOC Credit and Clock'!$B$4:$B$968,0),0),"")</f>
        <v/>
      </c>
      <c r="E42" s="50"/>
      <c r="F42" s="55" t="str">
        <f>IF(A42&lt;&gt;"",IF(VLOOKUP(CONCATENATE(A42,E42),'CIPSOC Credit and Clock'!$A$4:$G$968,7,FALSE)="Secondary","Yes","No"),"")</f>
        <v/>
      </c>
      <c r="G42" s="55" t="str">
        <f>IF(A42&lt;&gt;"",IF(ISNUMBER(MATCH(E42,'S and R DOL'!$D$2:$D$92,0)),"Yes","No"),"")</f>
        <v/>
      </c>
      <c r="H42" s="55" t="str">
        <f>IF(A42&lt;&gt;"",IF(ISNUMBER(MATCH(E42,'S and R DOL'!$C$2:$C$92,0)),"Yes","No"),"")</f>
        <v/>
      </c>
      <c r="J42" s="55" t="str">
        <f>IF(A42&lt;&gt;"",IF(ISNUMBER(MATCH(E42,'S and R DOL'!$A$2:$A$184,0)),"Yes","No"),"")</f>
        <v/>
      </c>
      <c r="K42" s="55" t="str">
        <f>IF(A42&lt;&gt;"",IF(ISNUMBER(MATCH(E42,'S and R DOL'!$B$2:$B$182,0)),"Yes","No"),"")</f>
        <v/>
      </c>
    </row>
    <row r="43" spans="1:11" s="49" customFormat="1">
      <c r="A43" s="56"/>
      <c r="B43" s="55" t="str">
        <f>IF(A43&lt;&gt;"",INDEX('CIPSOC Credit and Clock'!$C$4:$C$968,MATCH(FCS!A43,'CIPSOC Credit and Clock'!$B$4:$B$968,0),0),"")</f>
        <v/>
      </c>
      <c r="E43" s="50"/>
      <c r="F43" s="55" t="str">
        <f>IF(A43&lt;&gt;"",IF(VLOOKUP(CONCATENATE(A43,E43),'CIPSOC Credit and Clock'!$A$4:$G$968,7,FALSE)="Secondary","Yes","No"),"")</f>
        <v/>
      </c>
      <c r="G43" s="55" t="str">
        <f>IF(A43&lt;&gt;"",IF(ISNUMBER(MATCH(E43,'S and R DOL'!$D$2:$D$92,0)),"Yes","No"),"")</f>
        <v/>
      </c>
      <c r="H43" s="55" t="str">
        <f>IF(A43&lt;&gt;"",IF(ISNUMBER(MATCH(E43,'S and R DOL'!$C$2:$C$92,0)),"Yes","No"),"")</f>
        <v/>
      </c>
      <c r="J43" s="55" t="str">
        <f>IF(A43&lt;&gt;"",IF(ISNUMBER(MATCH(E43,'S and R DOL'!$A$2:$A$184,0)),"Yes","No"),"")</f>
        <v/>
      </c>
      <c r="K43" s="55" t="str">
        <f>IF(A43&lt;&gt;"",IF(ISNUMBER(MATCH(E43,'S and R DOL'!$B$2:$B$182,0)),"Yes","No"),"")</f>
        <v/>
      </c>
    </row>
    <row r="44" spans="1:11" s="49" customFormat="1">
      <c r="A44" s="56"/>
      <c r="B44" s="55" t="str">
        <f>IF(A44&lt;&gt;"",INDEX('CIPSOC Credit and Clock'!$C$4:$C$968,MATCH(FCS!A44,'CIPSOC Credit and Clock'!$B$4:$B$968,0),0),"")</f>
        <v/>
      </c>
      <c r="E44" s="50"/>
      <c r="F44" s="55" t="str">
        <f>IF(A44&lt;&gt;"",IF(VLOOKUP(CONCATENATE(A44,E44),'CIPSOC Credit and Clock'!$A$4:$G$968,7,FALSE)="Secondary","Yes","No"),"")</f>
        <v/>
      </c>
      <c r="G44" s="55" t="str">
        <f>IF(A44&lt;&gt;"",IF(ISNUMBER(MATCH(E44,'S and R DOL'!$D$2:$D$92,0)),"Yes","No"),"")</f>
        <v/>
      </c>
      <c r="H44" s="55" t="str">
        <f>IF(A44&lt;&gt;"",IF(ISNUMBER(MATCH(E44,'S and R DOL'!$C$2:$C$92,0)),"Yes","No"),"")</f>
        <v/>
      </c>
      <c r="J44" s="55" t="str">
        <f>IF(A44&lt;&gt;"",IF(ISNUMBER(MATCH(E44,'S and R DOL'!$A$2:$A$184,0)),"Yes","No"),"")</f>
        <v/>
      </c>
      <c r="K44" s="55" t="str">
        <f>IF(A44&lt;&gt;"",IF(ISNUMBER(MATCH(E44,'S and R DOL'!$B$2:$B$182,0)),"Yes","No"),"")</f>
        <v/>
      </c>
    </row>
    <row r="45" spans="1:11" s="49" customFormat="1">
      <c r="A45" s="56"/>
      <c r="B45" s="55" t="str">
        <f>IF(A45&lt;&gt;"",INDEX('CIPSOC Credit and Clock'!$C$4:$C$968,MATCH(FCS!A45,'CIPSOC Credit and Clock'!$B$4:$B$968,0),0),"")</f>
        <v/>
      </c>
      <c r="E45" s="50"/>
      <c r="F45" s="55" t="str">
        <f>IF(A45&lt;&gt;"",IF(VLOOKUP(CONCATENATE(A45,E45),'CIPSOC Credit and Clock'!$A$4:$G$968,7,FALSE)="Secondary","Yes","No"),"")</f>
        <v/>
      </c>
      <c r="G45" s="55" t="str">
        <f>IF(A45&lt;&gt;"",IF(ISNUMBER(MATCH(E45,'S and R DOL'!$D$2:$D$92,0)),"Yes","No"),"")</f>
        <v/>
      </c>
      <c r="H45" s="55" t="str">
        <f>IF(A45&lt;&gt;"",IF(ISNUMBER(MATCH(E45,'S and R DOL'!$C$2:$C$92,0)),"Yes","No"),"")</f>
        <v/>
      </c>
      <c r="J45" s="55" t="str">
        <f>IF(A45&lt;&gt;"",IF(ISNUMBER(MATCH(E45,'S and R DOL'!$A$2:$A$184,0)),"Yes","No"),"")</f>
        <v/>
      </c>
      <c r="K45" s="55" t="str">
        <f>IF(A45&lt;&gt;"",IF(ISNUMBER(MATCH(E45,'S and R DOL'!$B$2:$B$182,0)),"Yes","No"),"")</f>
        <v/>
      </c>
    </row>
    <row r="46" spans="1:11" s="49" customFormat="1">
      <c r="A46" s="56"/>
      <c r="B46" s="55" t="str">
        <f>IF(A46&lt;&gt;"",INDEX('CIPSOC Credit and Clock'!$C$4:$C$968,MATCH(FCS!A46,'CIPSOC Credit and Clock'!$B$4:$B$968,0),0),"")</f>
        <v/>
      </c>
      <c r="E46" s="50"/>
      <c r="F46" s="55" t="str">
        <f>IF(A46&lt;&gt;"",IF(VLOOKUP(CONCATENATE(A46,E46),'CIPSOC Credit and Clock'!$A$4:$G$968,7,FALSE)="Secondary","Yes","No"),"")</f>
        <v/>
      </c>
      <c r="G46" s="55" t="str">
        <f>IF(A46&lt;&gt;"",IF(ISNUMBER(MATCH(E46,'S and R DOL'!$D$2:$D$92,0)),"Yes","No"),"")</f>
        <v/>
      </c>
      <c r="H46" s="55" t="str">
        <f>IF(A46&lt;&gt;"",IF(ISNUMBER(MATCH(E46,'S and R DOL'!$C$2:$C$92,0)),"Yes","No"),"")</f>
        <v/>
      </c>
      <c r="J46" s="55" t="str">
        <f>IF(A46&lt;&gt;"",IF(ISNUMBER(MATCH(E46,'S and R DOL'!$A$2:$A$184,0)),"Yes","No"),"")</f>
        <v/>
      </c>
      <c r="K46" s="55" t="str">
        <f>IF(A46&lt;&gt;"",IF(ISNUMBER(MATCH(E46,'S and R DOL'!$B$2:$B$182,0)),"Yes","No"),"")</f>
        <v/>
      </c>
    </row>
    <row r="47" spans="1:11" s="49" customFormat="1">
      <c r="A47" s="56"/>
      <c r="B47" s="55" t="str">
        <f>IF(A47&lt;&gt;"",INDEX('CIPSOC Credit and Clock'!$C$4:$C$968,MATCH(FCS!A47,'CIPSOC Credit and Clock'!$B$4:$B$968,0),0),"")</f>
        <v/>
      </c>
      <c r="E47" s="50"/>
      <c r="F47" s="55" t="str">
        <f>IF(A47&lt;&gt;"",IF(VLOOKUP(CONCATENATE(A47,E47),'CIPSOC Credit and Clock'!$A$4:$G$968,7,FALSE)="Secondary","Yes","No"),"")</f>
        <v/>
      </c>
      <c r="G47" s="55" t="str">
        <f>IF(A47&lt;&gt;"",IF(ISNUMBER(MATCH(E47,'S and R DOL'!$D$2:$D$92,0)),"Yes","No"),"")</f>
        <v/>
      </c>
      <c r="H47" s="55" t="str">
        <f>IF(A47&lt;&gt;"",IF(ISNUMBER(MATCH(E47,'S and R DOL'!$C$2:$C$92,0)),"Yes","No"),"")</f>
        <v/>
      </c>
      <c r="J47" s="55" t="str">
        <f>IF(A47&lt;&gt;"",IF(ISNUMBER(MATCH(E47,'S and R DOL'!$A$2:$A$184,0)),"Yes","No"),"")</f>
        <v/>
      </c>
      <c r="K47" s="55" t="str">
        <f>IF(A47&lt;&gt;"",IF(ISNUMBER(MATCH(E47,'S and R DOL'!$B$2:$B$182,0)),"Yes","No"),"")</f>
        <v/>
      </c>
    </row>
    <row r="48" spans="1:11" s="49" customFormat="1">
      <c r="A48" s="56"/>
      <c r="B48" s="55" t="str">
        <f>IF(A48&lt;&gt;"",INDEX('CIPSOC Credit and Clock'!$C$4:$C$968,MATCH(FCS!A48,'CIPSOC Credit and Clock'!$B$4:$B$968,0),0),"")</f>
        <v/>
      </c>
      <c r="E48" s="50"/>
      <c r="F48" s="55" t="str">
        <f>IF(A48&lt;&gt;"",IF(VLOOKUP(CONCATENATE(A48,E48),'CIPSOC Credit and Clock'!$A$4:$G$968,7,FALSE)="Secondary","Yes","No"),"")</f>
        <v/>
      </c>
      <c r="G48" s="55" t="str">
        <f>IF(A48&lt;&gt;"",IF(ISNUMBER(MATCH(E48,'S and R DOL'!$D$2:$D$92,0)),"Yes","No"),"")</f>
        <v/>
      </c>
      <c r="H48" s="55" t="str">
        <f>IF(A48&lt;&gt;"",IF(ISNUMBER(MATCH(E48,'S and R DOL'!$C$2:$C$92,0)),"Yes","No"),"")</f>
        <v/>
      </c>
      <c r="J48" s="55" t="str">
        <f>IF(A48&lt;&gt;"",IF(ISNUMBER(MATCH(E48,'S and R DOL'!$A$2:$A$184,0)),"Yes","No"),"")</f>
        <v/>
      </c>
      <c r="K48" s="55" t="str">
        <f>IF(A48&lt;&gt;"",IF(ISNUMBER(MATCH(E48,'S and R DOL'!$B$2:$B$182,0)),"Yes","No"),"")</f>
        <v/>
      </c>
    </row>
    <row r="49" spans="1:11" s="49" customFormat="1">
      <c r="A49" s="56"/>
      <c r="B49" s="55" t="str">
        <f>IF(A49&lt;&gt;"",INDEX('CIPSOC Credit and Clock'!$C$4:$C$968,MATCH(FCS!A49,'CIPSOC Credit and Clock'!$B$4:$B$968,0),0),"")</f>
        <v/>
      </c>
      <c r="E49" s="50"/>
      <c r="F49" s="55" t="str">
        <f>IF(A49&lt;&gt;"",IF(VLOOKUP(CONCATENATE(A49,E49),'CIPSOC Credit and Clock'!$A$4:$G$968,7,FALSE)="Secondary","Yes","No"),"")</f>
        <v/>
      </c>
      <c r="G49" s="55" t="str">
        <f>IF(A49&lt;&gt;"",IF(ISNUMBER(MATCH(E49,'S and R DOL'!$D$2:$D$92,0)),"Yes","No"),"")</f>
        <v/>
      </c>
      <c r="H49" s="55" t="str">
        <f>IF(A49&lt;&gt;"",IF(ISNUMBER(MATCH(E49,'S and R DOL'!$C$2:$C$92,0)),"Yes","No"),"")</f>
        <v/>
      </c>
      <c r="J49" s="55" t="str">
        <f>IF(A49&lt;&gt;"",IF(ISNUMBER(MATCH(E49,'S and R DOL'!$A$2:$A$184,0)),"Yes","No"),"")</f>
        <v/>
      </c>
      <c r="K49" s="55" t="str">
        <f>IF(A49&lt;&gt;"",IF(ISNUMBER(MATCH(E49,'S and R DOL'!$B$2:$B$182,0)),"Yes","No"),"")</f>
        <v/>
      </c>
    </row>
    <row r="50" spans="1:11" s="49" customFormat="1">
      <c r="A50" s="56"/>
      <c r="B50" s="55" t="str">
        <f>IF(A50&lt;&gt;"",INDEX('CIPSOC Credit and Clock'!$C$4:$C$968,MATCH(FCS!A50,'CIPSOC Credit and Clock'!$B$4:$B$968,0),0),"")</f>
        <v/>
      </c>
      <c r="E50" s="50"/>
      <c r="F50" s="55" t="str">
        <f>IF(A50&lt;&gt;"",IF(VLOOKUP(CONCATENATE(A50,E50),'CIPSOC Credit and Clock'!$A$4:$G$968,7,FALSE)="Secondary","Yes","No"),"")</f>
        <v/>
      </c>
      <c r="G50" s="55" t="str">
        <f>IF(A50&lt;&gt;"",IF(ISNUMBER(MATCH(E50,'S and R DOL'!$D$2:$D$92,0)),"Yes","No"),"")</f>
        <v/>
      </c>
      <c r="H50" s="55" t="str">
        <f>IF(A50&lt;&gt;"",IF(ISNUMBER(MATCH(E50,'S and R DOL'!$C$2:$C$92,0)),"Yes","No"),"")</f>
        <v/>
      </c>
      <c r="J50" s="55" t="str">
        <f>IF(A50&lt;&gt;"",IF(ISNUMBER(MATCH(E50,'S and R DOL'!$A$2:$A$184,0)),"Yes","No"),"")</f>
        <v/>
      </c>
      <c r="K50" s="55" t="str">
        <f>IF(A50&lt;&gt;"",IF(ISNUMBER(MATCH(E50,'S and R DOL'!$B$2:$B$182,0)),"Yes","No"),"")</f>
        <v/>
      </c>
    </row>
    <row r="51" spans="1:11" s="49" customFormat="1">
      <c r="A51" s="56"/>
      <c r="B51" s="55" t="str">
        <f>IF(A51&lt;&gt;"",INDEX('CIPSOC Credit and Clock'!$C$4:$C$968,MATCH(FCS!A51,'CIPSOC Credit and Clock'!$B$4:$B$968,0),0),"")</f>
        <v/>
      </c>
      <c r="E51" s="50"/>
      <c r="F51" s="55" t="str">
        <f>IF(A51&lt;&gt;"",IF(VLOOKUP(CONCATENATE(A51,E51),'CIPSOC Credit and Clock'!$A$4:$G$968,7,FALSE)="Secondary","Yes","No"),"")</f>
        <v/>
      </c>
      <c r="G51" s="55" t="str">
        <f>IF(A51&lt;&gt;"",IF(ISNUMBER(MATCH(E51,'S and R DOL'!$D$2:$D$92,0)),"Yes","No"),"")</f>
        <v/>
      </c>
      <c r="H51" s="55" t="str">
        <f>IF(A51&lt;&gt;"",IF(ISNUMBER(MATCH(E51,'S and R DOL'!$C$2:$C$92,0)),"Yes","No"),"")</f>
        <v/>
      </c>
      <c r="J51" s="55" t="str">
        <f>IF(A51&lt;&gt;"",IF(ISNUMBER(MATCH(E51,'S and R DOL'!$A$2:$A$184,0)),"Yes","No"),"")</f>
        <v/>
      </c>
      <c r="K51" s="55" t="str">
        <f>IF(A51&lt;&gt;"",IF(ISNUMBER(MATCH(E51,'S and R DOL'!$B$2:$B$182,0)),"Yes","No"),"")</f>
        <v/>
      </c>
    </row>
    <row r="52" spans="1:11" s="49" customFormat="1">
      <c r="A52" s="56"/>
      <c r="B52" s="55" t="str">
        <f>IF(A52&lt;&gt;"",INDEX('CIPSOC Credit and Clock'!$C$4:$C$968,MATCH(FCS!A52,'CIPSOC Credit and Clock'!$B$4:$B$968,0),0),"")</f>
        <v/>
      </c>
      <c r="E52" s="50"/>
      <c r="F52" s="55" t="str">
        <f>IF(A52&lt;&gt;"",IF(VLOOKUP(CONCATENATE(A52,E52),'CIPSOC Credit and Clock'!$A$4:$G$968,7,FALSE)="Secondary","Yes","No"),"")</f>
        <v/>
      </c>
      <c r="G52" s="55" t="str">
        <f>IF(A52&lt;&gt;"",IF(ISNUMBER(MATCH(E52,'S and R DOL'!$D$2:$D$92,0)),"Yes","No"),"")</f>
        <v/>
      </c>
      <c r="H52" s="55" t="str">
        <f>IF(A52&lt;&gt;"",IF(ISNUMBER(MATCH(E52,'S and R DOL'!$C$2:$C$92,0)),"Yes","No"),"")</f>
        <v/>
      </c>
      <c r="J52" s="55" t="str">
        <f>IF(A52&lt;&gt;"",IF(ISNUMBER(MATCH(E52,'S and R DOL'!$A$2:$A$184,0)),"Yes","No"),"")</f>
        <v/>
      </c>
      <c r="K52" s="55" t="str">
        <f>IF(A52&lt;&gt;"",IF(ISNUMBER(MATCH(E52,'S and R DOL'!$B$2:$B$182,0)),"Yes","No"),"")</f>
        <v/>
      </c>
    </row>
    <row r="53" spans="1:11" s="49" customFormat="1">
      <c r="A53" s="56"/>
      <c r="B53" s="55" t="str">
        <f>IF(A53&lt;&gt;"",INDEX('CIPSOC Credit and Clock'!$C$4:$C$968,MATCH(FCS!A53,'CIPSOC Credit and Clock'!$B$4:$B$968,0),0),"")</f>
        <v/>
      </c>
      <c r="E53" s="50"/>
      <c r="F53" s="55" t="str">
        <f>IF(A53&lt;&gt;"",IF(VLOOKUP(CONCATENATE(A53,E53),'CIPSOC Credit and Clock'!$A$4:$G$968,7,FALSE)="Secondary","Yes","No"),"")</f>
        <v/>
      </c>
      <c r="G53" s="55" t="str">
        <f>IF(A53&lt;&gt;"",IF(ISNUMBER(MATCH(E53,'S and R DOL'!$D$2:$D$92,0)),"Yes","No"),"")</f>
        <v/>
      </c>
      <c r="H53" s="55" t="str">
        <f>IF(A53&lt;&gt;"",IF(ISNUMBER(MATCH(E53,'S and R DOL'!$C$2:$C$92,0)),"Yes","No"),"")</f>
        <v/>
      </c>
      <c r="J53" s="55" t="str">
        <f>IF(A53&lt;&gt;"",IF(ISNUMBER(MATCH(E53,'S and R DOL'!$A$2:$A$184,0)),"Yes","No"),"")</f>
        <v/>
      </c>
      <c r="K53" s="55" t="str">
        <f>IF(A53&lt;&gt;"",IF(ISNUMBER(MATCH(E53,'S and R DOL'!$B$2:$B$182,0)),"Yes","No"),"")</f>
        <v/>
      </c>
    </row>
    <row r="54" spans="1:11" s="49" customFormat="1">
      <c r="A54" s="56"/>
      <c r="B54" s="55" t="str">
        <f>IF(A54&lt;&gt;"",INDEX('CIPSOC Credit and Clock'!$C$4:$C$968,MATCH(FCS!A54,'CIPSOC Credit and Clock'!$B$4:$B$968,0),0),"")</f>
        <v/>
      </c>
      <c r="E54" s="50"/>
      <c r="F54" s="55" t="str">
        <f>IF(A54&lt;&gt;"",IF(VLOOKUP(CONCATENATE(A54,E54),'CIPSOC Credit and Clock'!$A$4:$G$968,7,FALSE)="Secondary","Yes","No"),"")</f>
        <v/>
      </c>
      <c r="G54" s="55" t="str">
        <f>IF(A54&lt;&gt;"",IF(ISNUMBER(MATCH(E54,'S and R DOL'!$D$2:$D$92,0)),"Yes","No"),"")</f>
        <v/>
      </c>
      <c r="H54" s="55" t="str">
        <f>IF(A54&lt;&gt;"",IF(ISNUMBER(MATCH(E54,'S and R DOL'!$C$2:$C$92,0)),"Yes","No"),"")</f>
        <v/>
      </c>
      <c r="J54" s="55" t="str">
        <f>IF(A54&lt;&gt;"",IF(ISNUMBER(MATCH(E54,'S and R DOL'!$A$2:$A$184,0)),"Yes","No"),"")</f>
        <v/>
      </c>
      <c r="K54" s="55" t="str">
        <f>IF(A54&lt;&gt;"",IF(ISNUMBER(MATCH(E54,'S and R DOL'!$B$2:$B$182,0)),"Yes","No"),"")</f>
        <v/>
      </c>
    </row>
    <row r="55" spans="1:11" s="49" customFormat="1">
      <c r="A55" s="56"/>
      <c r="B55" s="55" t="str">
        <f>IF(A55&lt;&gt;"",INDEX('CIPSOC Credit and Clock'!$C$4:$C$968,MATCH(FCS!A55,'CIPSOC Credit and Clock'!$B$4:$B$968,0),0),"")</f>
        <v/>
      </c>
      <c r="E55" s="50"/>
      <c r="F55" s="55" t="str">
        <f>IF(A55&lt;&gt;"",IF(VLOOKUP(CONCATENATE(A55,E55),'CIPSOC Credit and Clock'!$A$4:$G$968,7,FALSE)="Secondary","Yes","No"),"")</f>
        <v/>
      </c>
      <c r="G55" s="55" t="str">
        <f>IF(A55&lt;&gt;"",IF(ISNUMBER(MATCH(E55,'S and R DOL'!$D$2:$D$92,0)),"Yes","No"),"")</f>
        <v/>
      </c>
      <c r="H55" s="55" t="str">
        <f>IF(A55&lt;&gt;"",IF(ISNUMBER(MATCH(E55,'S and R DOL'!$C$2:$C$92,0)),"Yes","No"),"")</f>
        <v/>
      </c>
      <c r="J55" s="55" t="str">
        <f>IF(A55&lt;&gt;"",IF(ISNUMBER(MATCH(E55,'S and R DOL'!$A$2:$A$184,0)),"Yes","No"),"")</f>
        <v/>
      </c>
      <c r="K55" s="55" t="str">
        <f>IF(A55&lt;&gt;"",IF(ISNUMBER(MATCH(E55,'S and R DOL'!$B$2:$B$182,0)),"Yes","No"),"")</f>
        <v/>
      </c>
    </row>
    <row r="56" spans="1:11" s="49" customFormat="1">
      <c r="A56" s="56"/>
      <c r="B56" s="55" t="str">
        <f>IF(A56&lt;&gt;"",INDEX('CIPSOC Credit and Clock'!$C$4:$C$968,MATCH(FCS!A56,'CIPSOC Credit and Clock'!$B$4:$B$968,0),0),"")</f>
        <v/>
      </c>
      <c r="E56" s="50"/>
      <c r="F56" s="55" t="str">
        <f>IF(A56&lt;&gt;"",IF(VLOOKUP(CONCATENATE(A56,E56),'CIPSOC Credit and Clock'!$A$4:$G$968,7,FALSE)="Secondary","Yes","No"),"")</f>
        <v/>
      </c>
      <c r="G56" s="55" t="str">
        <f>IF(A56&lt;&gt;"",IF(ISNUMBER(MATCH(E56,'S and R DOL'!$D$2:$D$92,0)),"Yes","No"),"")</f>
        <v/>
      </c>
      <c r="H56" s="55" t="str">
        <f>IF(A56&lt;&gt;"",IF(ISNUMBER(MATCH(E56,'S and R DOL'!$C$2:$C$92,0)),"Yes","No"),"")</f>
        <v/>
      </c>
      <c r="J56" s="55" t="str">
        <f>IF(A56&lt;&gt;"",IF(ISNUMBER(MATCH(E56,'S and R DOL'!$A$2:$A$184,0)),"Yes","No"),"")</f>
        <v/>
      </c>
      <c r="K56" s="55" t="str">
        <f>IF(A56&lt;&gt;"",IF(ISNUMBER(MATCH(E56,'S and R DOL'!$B$2:$B$182,0)),"Yes","No"),"")</f>
        <v/>
      </c>
    </row>
    <row r="57" spans="1:11" s="49" customFormat="1">
      <c r="A57" s="56"/>
      <c r="B57" s="55" t="str">
        <f>IF(A57&lt;&gt;"",INDEX('CIPSOC Credit and Clock'!$C$4:$C$968,MATCH(FCS!A57,'CIPSOC Credit and Clock'!$B$4:$B$968,0),0),"")</f>
        <v/>
      </c>
      <c r="E57" s="50"/>
      <c r="F57" s="55" t="str">
        <f>IF(A57&lt;&gt;"",IF(VLOOKUP(CONCATENATE(A57,E57),'CIPSOC Credit and Clock'!$A$4:$G$968,7,FALSE)="Secondary","Yes","No"),"")</f>
        <v/>
      </c>
      <c r="G57" s="55" t="str">
        <f>IF(A57&lt;&gt;"",IF(ISNUMBER(MATCH(E57,'S and R DOL'!$D$2:$D$92,0)),"Yes","No"),"")</f>
        <v/>
      </c>
      <c r="H57" s="55" t="str">
        <f>IF(A57&lt;&gt;"",IF(ISNUMBER(MATCH(E57,'S and R DOL'!$C$2:$C$92,0)),"Yes","No"),"")</f>
        <v/>
      </c>
      <c r="J57" s="55" t="str">
        <f>IF(A57&lt;&gt;"",IF(ISNUMBER(MATCH(E57,'S and R DOL'!$A$2:$A$184,0)),"Yes","No"),"")</f>
        <v/>
      </c>
      <c r="K57" s="55" t="str">
        <f>IF(A57&lt;&gt;"",IF(ISNUMBER(MATCH(E57,'S and R DOL'!$B$2:$B$182,0)),"Yes","No"),"")</f>
        <v/>
      </c>
    </row>
    <row r="58" spans="1:11" s="49" customFormat="1">
      <c r="A58" s="56"/>
      <c r="B58" s="55" t="str">
        <f>IF(A58&lt;&gt;"",INDEX('CIPSOC Credit and Clock'!$C$4:$C$968,MATCH(FCS!A58,'CIPSOC Credit and Clock'!$B$4:$B$968,0),0),"")</f>
        <v/>
      </c>
      <c r="E58" s="50"/>
      <c r="F58" s="55" t="str">
        <f>IF(A58&lt;&gt;"",IF(VLOOKUP(CONCATENATE(A58,E58),'CIPSOC Credit and Clock'!$A$4:$G$968,7,FALSE)="Secondary","Yes","No"),"")</f>
        <v/>
      </c>
      <c r="G58" s="55" t="str">
        <f>IF(A58&lt;&gt;"",IF(ISNUMBER(MATCH(E58,'S and R DOL'!$D$2:$D$92,0)),"Yes","No"),"")</f>
        <v/>
      </c>
      <c r="H58" s="55" t="str">
        <f>IF(A58&lt;&gt;"",IF(ISNUMBER(MATCH(E58,'S and R DOL'!$C$2:$C$92,0)),"Yes","No"),"")</f>
        <v/>
      </c>
      <c r="J58" s="55" t="str">
        <f>IF(A58&lt;&gt;"",IF(ISNUMBER(MATCH(E58,'S and R DOL'!$A$2:$A$184,0)),"Yes","No"),"")</f>
        <v/>
      </c>
      <c r="K58" s="55" t="str">
        <f>IF(A58&lt;&gt;"",IF(ISNUMBER(MATCH(E58,'S and R DOL'!$B$2:$B$182,0)),"Yes","No"),"")</f>
        <v/>
      </c>
    </row>
    <row r="59" spans="1:11" s="49" customFormat="1">
      <c r="A59" s="56"/>
      <c r="B59" s="55" t="str">
        <f>IF(A59&lt;&gt;"",INDEX('CIPSOC Credit and Clock'!$C$4:$C$968,MATCH(FCS!A59,'CIPSOC Credit and Clock'!$B$4:$B$968,0),0),"")</f>
        <v/>
      </c>
      <c r="E59" s="50"/>
      <c r="F59" s="55" t="str">
        <f>IF(A59&lt;&gt;"",IF(VLOOKUP(CONCATENATE(A59,E59),'CIPSOC Credit and Clock'!$A$4:$G$968,7,FALSE)="Secondary","Yes","No"),"")</f>
        <v/>
      </c>
      <c r="G59" s="55" t="str">
        <f>IF(A59&lt;&gt;"",IF(ISNUMBER(MATCH(E59,'S and R DOL'!$D$2:$D$92,0)),"Yes","No"),"")</f>
        <v/>
      </c>
      <c r="H59" s="55" t="str">
        <f>IF(A59&lt;&gt;"",IF(ISNUMBER(MATCH(E59,'S and R DOL'!$C$2:$C$92,0)),"Yes","No"),"")</f>
        <v/>
      </c>
      <c r="J59" s="55" t="str">
        <f>IF(A59&lt;&gt;"",IF(ISNUMBER(MATCH(E59,'S and R DOL'!$A$2:$A$184,0)),"Yes","No"),"")</f>
        <v/>
      </c>
      <c r="K59" s="55" t="str">
        <f>IF(A59&lt;&gt;"",IF(ISNUMBER(MATCH(E59,'S and R DOL'!$B$2:$B$182,0)),"Yes","No"),"")</f>
        <v/>
      </c>
    </row>
    <row r="60" spans="1:11" s="49" customFormat="1">
      <c r="A60" s="56"/>
      <c r="B60" s="55" t="str">
        <f>IF(A60&lt;&gt;"",INDEX('CIPSOC Credit and Clock'!$C$4:$C$968,MATCH(FCS!A60,'CIPSOC Credit and Clock'!$B$4:$B$968,0),0),"")</f>
        <v/>
      </c>
      <c r="E60" s="50"/>
      <c r="F60" s="55" t="str">
        <f>IF(A60&lt;&gt;"",IF(VLOOKUP(CONCATENATE(A60,E60),'CIPSOC Credit and Clock'!$A$4:$G$968,7,FALSE)="Secondary","Yes","No"),"")</f>
        <v/>
      </c>
      <c r="G60" s="55" t="str">
        <f>IF(A60&lt;&gt;"",IF(ISNUMBER(MATCH(E60,'S and R DOL'!$D$2:$D$92,0)),"Yes","No"),"")</f>
        <v/>
      </c>
      <c r="H60" s="55" t="str">
        <f>IF(A60&lt;&gt;"",IF(ISNUMBER(MATCH(E60,'S and R DOL'!$C$2:$C$92,0)),"Yes","No"),"")</f>
        <v/>
      </c>
      <c r="J60" s="55" t="str">
        <f>IF(A60&lt;&gt;"",IF(ISNUMBER(MATCH(E60,'S and R DOL'!$A$2:$A$184,0)),"Yes","No"),"")</f>
        <v/>
      </c>
      <c r="K60" s="55" t="str">
        <f>IF(A60&lt;&gt;"",IF(ISNUMBER(MATCH(E60,'S and R DOL'!$B$2:$B$182,0)),"Yes","No"),"")</f>
        <v/>
      </c>
    </row>
    <row r="61" spans="1:11" s="49" customFormat="1">
      <c r="A61" s="56"/>
      <c r="B61" s="55" t="str">
        <f>IF(A61&lt;&gt;"",INDEX('CIPSOC Credit and Clock'!$C$4:$C$968,MATCH(FCS!A61,'CIPSOC Credit and Clock'!$B$4:$B$968,0),0),"")</f>
        <v/>
      </c>
      <c r="E61" s="50"/>
      <c r="F61" s="55" t="str">
        <f>IF(A61&lt;&gt;"",IF(VLOOKUP(CONCATENATE(A61,E61),'CIPSOC Credit and Clock'!$A$4:$G$968,7,FALSE)="Secondary","Yes","No"),"")</f>
        <v/>
      </c>
      <c r="G61" s="55" t="str">
        <f>IF(A61&lt;&gt;"",IF(ISNUMBER(MATCH(E61,'S and R DOL'!$D$2:$D$92,0)),"Yes","No"),"")</f>
        <v/>
      </c>
      <c r="H61" s="55" t="str">
        <f>IF(A61&lt;&gt;"",IF(ISNUMBER(MATCH(E61,'S and R DOL'!$C$2:$C$92,0)),"Yes","No"),"")</f>
        <v/>
      </c>
      <c r="J61" s="55" t="str">
        <f>IF(A61&lt;&gt;"",IF(ISNUMBER(MATCH(E61,'S and R DOL'!$A$2:$A$184,0)),"Yes","No"),"")</f>
        <v/>
      </c>
      <c r="K61" s="55" t="str">
        <f>IF(A61&lt;&gt;"",IF(ISNUMBER(MATCH(E61,'S and R DOL'!$B$2:$B$182,0)),"Yes","No"),"")</f>
        <v/>
      </c>
    </row>
    <row r="62" spans="1:11" s="49" customFormat="1">
      <c r="A62" s="56"/>
      <c r="B62" s="55" t="str">
        <f>IF(A62&lt;&gt;"",INDEX('CIPSOC Credit and Clock'!$C$4:$C$968,MATCH(FCS!A62,'CIPSOC Credit and Clock'!$B$4:$B$968,0),0),"")</f>
        <v/>
      </c>
      <c r="E62" s="50"/>
      <c r="F62" s="55" t="str">
        <f>IF(A62&lt;&gt;"",IF(VLOOKUP(CONCATENATE(A62,E62),'CIPSOC Credit and Clock'!$A$4:$G$968,7,FALSE)="Secondary","Yes","No"),"")</f>
        <v/>
      </c>
      <c r="G62" s="55" t="str">
        <f>IF(A62&lt;&gt;"",IF(ISNUMBER(MATCH(E62,'S and R DOL'!$D$2:$D$92,0)),"Yes","No"),"")</f>
        <v/>
      </c>
      <c r="H62" s="55" t="str">
        <f>IF(A62&lt;&gt;"",IF(ISNUMBER(MATCH(E62,'S and R DOL'!$C$2:$C$92,0)),"Yes","No"),"")</f>
        <v/>
      </c>
      <c r="J62" s="55" t="str">
        <f>IF(A62&lt;&gt;"",IF(ISNUMBER(MATCH(E62,'S and R DOL'!$A$2:$A$184,0)),"Yes","No"),"")</f>
        <v/>
      </c>
      <c r="K62" s="55" t="str">
        <f>IF(A62&lt;&gt;"",IF(ISNUMBER(MATCH(E62,'S and R DOL'!$B$2:$B$182,0)),"Yes","No"),"")</f>
        <v/>
      </c>
    </row>
    <row r="63" spans="1:11" s="49" customFormat="1">
      <c r="A63" s="56"/>
      <c r="B63" s="55" t="str">
        <f>IF(A63&lt;&gt;"",INDEX('CIPSOC Credit and Clock'!$C$4:$C$968,MATCH(FCS!A63,'CIPSOC Credit and Clock'!$B$4:$B$968,0),0),"")</f>
        <v/>
      </c>
      <c r="E63" s="50"/>
      <c r="F63" s="55" t="str">
        <f>IF(A63&lt;&gt;"",IF(VLOOKUP(CONCATENATE(A63,E63),'CIPSOC Credit and Clock'!$A$4:$G$968,7,FALSE)="Secondary","Yes","No"),"")</f>
        <v/>
      </c>
      <c r="G63" s="55" t="str">
        <f>IF(A63&lt;&gt;"",IF(ISNUMBER(MATCH(E63,'S and R DOL'!$D$2:$D$92,0)),"Yes","No"),"")</f>
        <v/>
      </c>
      <c r="H63" s="55" t="str">
        <f>IF(A63&lt;&gt;"",IF(ISNUMBER(MATCH(E63,'S and R DOL'!$C$2:$C$92,0)),"Yes","No"),"")</f>
        <v/>
      </c>
      <c r="J63" s="55" t="str">
        <f>IF(A63&lt;&gt;"",IF(ISNUMBER(MATCH(E63,'S and R DOL'!$A$2:$A$184,0)),"Yes","No"),"")</f>
        <v/>
      </c>
      <c r="K63" s="55" t="str">
        <f>IF(A63&lt;&gt;"",IF(ISNUMBER(MATCH(E63,'S and R DOL'!$B$2:$B$182,0)),"Yes","No"),"")</f>
        <v/>
      </c>
    </row>
    <row r="64" spans="1:11" s="49" customFormat="1">
      <c r="A64" s="56"/>
      <c r="B64" s="55" t="str">
        <f>IF(A64&lt;&gt;"",INDEX('CIPSOC Credit and Clock'!$C$4:$C$968,MATCH(FCS!A64,'CIPSOC Credit and Clock'!$B$4:$B$968,0),0),"")</f>
        <v/>
      </c>
      <c r="E64" s="50"/>
      <c r="F64" s="55" t="str">
        <f>IF(A64&lt;&gt;"",IF(VLOOKUP(CONCATENATE(A64,E64),'CIPSOC Credit and Clock'!$A$4:$G$968,7,FALSE)="Secondary","Yes","No"),"")</f>
        <v/>
      </c>
      <c r="G64" s="55" t="str">
        <f>IF(A64&lt;&gt;"",IF(ISNUMBER(MATCH(E64,'S and R DOL'!$D$2:$D$92,0)),"Yes","No"),"")</f>
        <v/>
      </c>
      <c r="H64" s="55" t="str">
        <f>IF(A64&lt;&gt;"",IF(ISNUMBER(MATCH(E64,'S and R DOL'!$C$2:$C$92,0)),"Yes","No"),"")</f>
        <v/>
      </c>
      <c r="J64" s="55" t="str">
        <f>IF(A64&lt;&gt;"",IF(ISNUMBER(MATCH(E64,'S and R DOL'!$A$2:$A$184,0)),"Yes","No"),"")</f>
        <v/>
      </c>
      <c r="K64" s="55" t="str">
        <f>IF(A64&lt;&gt;"",IF(ISNUMBER(MATCH(E64,'S and R DOL'!$B$2:$B$182,0)),"Yes","No"),"")</f>
        <v/>
      </c>
    </row>
    <row r="65" spans="1:11" s="49" customFormat="1">
      <c r="A65" s="56"/>
      <c r="B65" s="55" t="str">
        <f>IF(A65&lt;&gt;"",INDEX('CIPSOC Credit and Clock'!$C$4:$C$968,MATCH(FCS!A65,'CIPSOC Credit and Clock'!$B$4:$B$968,0),0),"")</f>
        <v/>
      </c>
      <c r="E65" s="50"/>
      <c r="F65" s="55" t="str">
        <f>IF(A65&lt;&gt;"",IF(VLOOKUP(CONCATENATE(A65,E65),'CIPSOC Credit and Clock'!$A$4:$G$968,7,FALSE)="Secondary","Yes","No"),"")</f>
        <v/>
      </c>
      <c r="G65" s="55" t="str">
        <f>IF(A65&lt;&gt;"",IF(ISNUMBER(MATCH(E65,'S and R DOL'!$D$2:$D$92,0)),"Yes","No"),"")</f>
        <v/>
      </c>
      <c r="H65" s="55" t="str">
        <f>IF(A65&lt;&gt;"",IF(ISNUMBER(MATCH(E65,'S and R DOL'!$C$2:$C$92,0)),"Yes","No"),"")</f>
        <v/>
      </c>
      <c r="J65" s="55" t="str">
        <f>IF(A65&lt;&gt;"",IF(ISNUMBER(MATCH(E65,'S and R DOL'!$A$2:$A$184,0)),"Yes","No"),"")</f>
        <v/>
      </c>
      <c r="K65" s="55" t="str">
        <f>IF(A65&lt;&gt;"",IF(ISNUMBER(MATCH(E65,'S and R DOL'!$B$2:$B$182,0)),"Yes","No"),"")</f>
        <v/>
      </c>
    </row>
    <row r="66" spans="1:11" s="49" customFormat="1">
      <c r="A66" s="56"/>
      <c r="B66" s="55" t="str">
        <f>IF(A66&lt;&gt;"",INDEX('CIPSOC Credit and Clock'!$C$4:$C$968,MATCH(FCS!A66,'CIPSOC Credit and Clock'!$B$4:$B$968,0),0),"")</f>
        <v/>
      </c>
      <c r="E66" s="50"/>
      <c r="F66" s="55" t="str">
        <f>IF(A66&lt;&gt;"",IF(VLOOKUP(CONCATENATE(A66,E66),'CIPSOC Credit and Clock'!$A$4:$G$968,7,FALSE)="Secondary","Yes","No"),"")</f>
        <v/>
      </c>
      <c r="G66" s="55" t="str">
        <f>IF(A66&lt;&gt;"",IF(ISNUMBER(MATCH(E66,'S and R DOL'!$D$2:$D$92,0)),"Yes","No"),"")</f>
        <v/>
      </c>
      <c r="H66" s="55" t="str">
        <f>IF(A66&lt;&gt;"",IF(ISNUMBER(MATCH(E66,'S and R DOL'!$C$2:$C$92,0)),"Yes","No"),"")</f>
        <v/>
      </c>
      <c r="J66" s="55" t="str">
        <f>IF(A66&lt;&gt;"",IF(ISNUMBER(MATCH(E66,'S and R DOL'!$A$2:$A$184,0)),"Yes","No"),"")</f>
        <v/>
      </c>
      <c r="K66" s="55" t="str">
        <f>IF(A66&lt;&gt;"",IF(ISNUMBER(MATCH(E66,'S and R DOL'!$B$2:$B$182,0)),"Yes","No"),"")</f>
        <v/>
      </c>
    </row>
    <row r="67" spans="1:11" s="49" customFormat="1">
      <c r="A67" s="56"/>
      <c r="B67" s="55" t="str">
        <f>IF(A67&lt;&gt;"",INDEX('CIPSOC Credit and Clock'!$C$4:$C$968,MATCH(FCS!A67,'CIPSOC Credit and Clock'!$B$4:$B$968,0),0),"")</f>
        <v/>
      </c>
      <c r="E67" s="50"/>
      <c r="F67" s="55" t="str">
        <f>IF(A67&lt;&gt;"",IF(VLOOKUP(CONCATENATE(A67,E67),'CIPSOC Credit and Clock'!$A$4:$G$968,7,FALSE)="Secondary","Yes","No"),"")</f>
        <v/>
      </c>
      <c r="G67" s="55" t="str">
        <f>IF(A67&lt;&gt;"",IF(ISNUMBER(MATCH(E67,'S and R DOL'!$D$2:$D$92,0)),"Yes","No"),"")</f>
        <v/>
      </c>
      <c r="H67" s="55" t="str">
        <f>IF(A67&lt;&gt;"",IF(ISNUMBER(MATCH(E67,'S and R DOL'!$C$2:$C$92,0)),"Yes","No"),"")</f>
        <v/>
      </c>
      <c r="J67" s="55" t="str">
        <f>IF(A67&lt;&gt;"",IF(ISNUMBER(MATCH(E67,'S and R DOL'!$A$2:$A$184,0)),"Yes","No"),"")</f>
        <v/>
      </c>
      <c r="K67" s="55" t="str">
        <f>IF(A67&lt;&gt;"",IF(ISNUMBER(MATCH(E67,'S and R DOL'!$B$2:$B$182,0)),"Yes","No"),"")</f>
        <v/>
      </c>
    </row>
    <row r="68" spans="1:11" s="49" customFormat="1">
      <c r="A68" s="56"/>
      <c r="B68" s="55" t="str">
        <f>IF(A68&lt;&gt;"",INDEX('CIPSOC Credit and Clock'!$C$4:$C$968,MATCH(FCS!A68,'CIPSOC Credit and Clock'!$B$4:$B$968,0),0),"")</f>
        <v/>
      </c>
      <c r="E68" s="50"/>
      <c r="F68" s="55" t="str">
        <f>IF(A68&lt;&gt;"",IF(VLOOKUP(CONCATENATE(A68,E68),'CIPSOC Credit and Clock'!$A$4:$G$968,7,FALSE)="Secondary","Yes","No"),"")</f>
        <v/>
      </c>
      <c r="G68" s="55" t="str">
        <f>IF(A68&lt;&gt;"",IF(ISNUMBER(MATCH(E68,'S and R DOL'!$D$2:$D$92,0)),"Yes","No"),"")</f>
        <v/>
      </c>
      <c r="H68" s="55" t="str">
        <f>IF(A68&lt;&gt;"",IF(ISNUMBER(MATCH(E68,'S and R DOL'!$C$2:$C$92,0)),"Yes","No"),"")</f>
        <v/>
      </c>
      <c r="J68" s="55" t="str">
        <f>IF(A68&lt;&gt;"",IF(ISNUMBER(MATCH(E68,'S and R DOL'!$A$2:$A$184,0)),"Yes","No"),"")</f>
        <v/>
      </c>
      <c r="K68" s="55" t="str">
        <f>IF(A68&lt;&gt;"",IF(ISNUMBER(MATCH(E68,'S and R DOL'!$B$2:$B$182,0)),"Yes","No"),"")</f>
        <v/>
      </c>
    </row>
    <row r="69" spans="1:11" s="49" customFormat="1">
      <c r="A69" s="56"/>
      <c r="B69" s="55" t="str">
        <f>IF(A69&lt;&gt;"",INDEX('CIPSOC Credit and Clock'!$C$4:$C$968,MATCH(FCS!A69,'CIPSOC Credit and Clock'!$B$4:$B$968,0),0),"")</f>
        <v/>
      </c>
      <c r="E69" s="50"/>
      <c r="F69" s="55" t="str">
        <f>IF(A69&lt;&gt;"",IF(VLOOKUP(CONCATENATE(A69,E69),'CIPSOC Credit and Clock'!$A$4:$G$968,7,FALSE)="Secondary","Yes","No"),"")</f>
        <v/>
      </c>
      <c r="G69" s="55" t="str">
        <f>IF(A69&lt;&gt;"",IF(ISNUMBER(MATCH(E69,'S and R DOL'!$D$2:$D$92,0)),"Yes","No"),"")</f>
        <v/>
      </c>
      <c r="H69" s="55" t="str">
        <f>IF(A69&lt;&gt;"",IF(ISNUMBER(MATCH(E69,'S and R DOL'!$C$2:$C$92,0)),"Yes","No"),"")</f>
        <v/>
      </c>
      <c r="J69" s="55" t="str">
        <f>IF(A69&lt;&gt;"",IF(ISNUMBER(MATCH(E69,'S and R DOL'!$A$2:$A$184,0)),"Yes","No"),"")</f>
        <v/>
      </c>
      <c r="K69" s="55" t="str">
        <f>IF(A69&lt;&gt;"",IF(ISNUMBER(MATCH(E69,'S and R DOL'!$B$2:$B$182,0)),"Yes","No"),"")</f>
        <v/>
      </c>
    </row>
    <row r="70" spans="1:11" s="49" customFormat="1">
      <c r="A70" s="56"/>
      <c r="B70" s="55" t="str">
        <f>IF(A70&lt;&gt;"",INDEX('CIPSOC Credit and Clock'!$C$4:$C$968,MATCH(FCS!A70,'CIPSOC Credit and Clock'!$B$4:$B$968,0),0),"")</f>
        <v/>
      </c>
      <c r="E70" s="50"/>
      <c r="F70" s="55" t="str">
        <f>IF(A70&lt;&gt;"",IF(VLOOKUP(CONCATENATE(A70,E70),'CIPSOC Credit and Clock'!$A$4:$G$968,7,FALSE)="Secondary","Yes","No"),"")</f>
        <v/>
      </c>
      <c r="G70" s="55" t="str">
        <f>IF(A70&lt;&gt;"",IF(ISNUMBER(MATCH(E70,'S and R DOL'!$D$2:$D$92,0)),"Yes","No"),"")</f>
        <v/>
      </c>
      <c r="H70" s="55" t="str">
        <f>IF(A70&lt;&gt;"",IF(ISNUMBER(MATCH(E70,'S and R DOL'!$C$2:$C$92,0)),"Yes","No"),"")</f>
        <v/>
      </c>
      <c r="J70" s="55" t="str">
        <f>IF(A70&lt;&gt;"",IF(ISNUMBER(MATCH(E70,'S and R DOL'!$A$2:$A$184,0)),"Yes","No"),"")</f>
        <v/>
      </c>
      <c r="K70" s="55" t="str">
        <f>IF(A70&lt;&gt;"",IF(ISNUMBER(MATCH(E70,'S and R DOL'!$B$2:$B$182,0)),"Yes","No"),"")</f>
        <v/>
      </c>
    </row>
    <row r="71" spans="1:11" s="49" customFormat="1">
      <c r="A71" s="56"/>
      <c r="B71" s="55" t="str">
        <f>IF(A71&lt;&gt;"",INDEX('CIPSOC Credit and Clock'!$C$4:$C$968,MATCH(FCS!A71,'CIPSOC Credit and Clock'!$B$4:$B$968,0),0),"")</f>
        <v/>
      </c>
      <c r="E71" s="50"/>
      <c r="F71" s="55" t="str">
        <f>IF(A71&lt;&gt;"",IF(VLOOKUP(CONCATENATE(A71,E71),'CIPSOC Credit and Clock'!$A$4:$G$968,7,FALSE)="Secondary","Yes","No"),"")</f>
        <v/>
      </c>
      <c r="G71" s="55" t="str">
        <f>IF(A71&lt;&gt;"",IF(ISNUMBER(MATCH(E71,'S and R DOL'!$D$2:$D$92,0)),"Yes","No"),"")</f>
        <v/>
      </c>
      <c r="H71" s="55" t="str">
        <f>IF(A71&lt;&gt;"",IF(ISNUMBER(MATCH(E71,'S and R DOL'!$C$2:$C$92,0)),"Yes","No"),"")</f>
        <v/>
      </c>
      <c r="J71" s="55" t="str">
        <f>IF(A71&lt;&gt;"",IF(ISNUMBER(MATCH(E71,'S and R DOL'!$A$2:$A$184,0)),"Yes","No"),"")</f>
        <v/>
      </c>
      <c r="K71" s="55" t="str">
        <f>IF(A71&lt;&gt;"",IF(ISNUMBER(MATCH(E71,'S and R DOL'!$B$2:$B$182,0)),"Yes","No"),"")</f>
        <v/>
      </c>
    </row>
    <row r="72" spans="1:11" s="49" customFormat="1">
      <c r="A72" s="56"/>
      <c r="B72" s="55" t="str">
        <f>IF(A72&lt;&gt;"",INDEX('CIPSOC Credit and Clock'!$C$4:$C$968,MATCH(FCS!A72,'CIPSOC Credit and Clock'!$B$4:$B$968,0),0),"")</f>
        <v/>
      </c>
      <c r="E72" s="50"/>
      <c r="F72" s="55" t="str">
        <f>IF(A72&lt;&gt;"",IF(VLOOKUP(CONCATENATE(A72,E72),'CIPSOC Credit and Clock'!$A$4:$G$968,7,FALSE)="Secondary","Yes","No"),"")</f>
        <v/>
      </c>
      <c r="G72" s="55" t="str">
        <f>IF(A72&lt;&gt;"",IF(ISNUMBER(MATCH(E72,'S and R DOL'!$D$2:$D$92,0)),"Yes","No"),"")</f>
        <v/>
      </c>
      <c r="H72" s="55" t="str">
        <f>IF(A72&lt;&gt;"",IF(ISNUMBER(MATCH(E72,'S and R DOL'!$C$2:$C$92,0)),"Yes","No"),"")</f>
        <v/>
      </c>
      <c r="J72" s="55" t="str">
        <f>IF(A72&lt;&gt;"",IF(ISNUMBER(MATCH(E72,'S and R DOL'!$A$2:$A$184,0)),"Yes","No"),"")</f>
        <v/>
      </c>
      <c r="K72" s="55" t="str">
        <f>IF(A72&lt;&gt;"",IF(ISNUMBER(MATCH(E72,'S and R DOL'!$B$2:$B$182,0)),"Yes","No"),"")</f>
        <v/>
      </c>
    </row>
    <row r="73" spans="1:11" s="49" customFormat="1">
      <c r="A73" s="56"/>
      <c r="B73" s="55" t="str">
        <f>IF(A73&lt;&gt;"",INDEX('CIPSOC Credit and Clock'!$C$4:$C$968,MATCH(FCS!A73,'CIPSOC Credit and Clock'!$B$4:$B$968,0),0),"")</f>
        <v/>
      </c>
      <c r="E73" s="50"/>
      <c r="F73" s="55" t="str">
        <f>IF(A73&lt;&gt;"",IF(VLOOKUP(CONCATENATE(A73,E73),'CIPSOC Credit and Clock'!$A$4:$G$968,7,FALSE)="Secondary","Yes","No"),"")</f>
        <v/>
      </c>
      <c r="G73" s="55" t="str">
        <f>IF(A73&lt;&gt;"",IF(ISNUMBER(MATCH(E73,'S and R DOL'!$D$2:$D$92,0)),"Yes","No"),"")</f>
        <v/>
      </c>
      <c r="H73" s="55" t="str">
        <f>IF(A73&lt;&gt;"",IF(ISNUMBER(MATCH(E73,'S and R DOL'!$C$2:$C$92,0)),"Yes","No"),"")</f>
        <v/>
      </c>
      <c r="J73" s="55" t="str">
        <f>IF(A73&lt;&gt;"",IF(ISNUMBER(MATCH(E73,'S and R DOL'!$A$2:$A$184,0)),"Yes","No"),"")</f>
        <v/>
      </c>
      <c r="K73" s="55" t="str">
        <f>IF(A73&lt;&gt;"",IF(ISNUMBER(MATCH(E73,'S and R DOL'!$B$2:$B$182,0)),"Yes","No"),"")</f>
        <v/>
      </c>
    </row>
    <row r="74" spans="1:11" s="49" customFormat="1">
      <c r="A74" s="56"/>
      <c r="B74" s="55" t="str">
        <f>IF(A74&lt;&gt;"",INDEX('CIPSOC Credit and Clock'!$C$4:$C$968,MATCH(FCS!A74,'CIPSOC Credit and Clock'!$B$4:$B$968,0),0),"")</f>
        <v/>
      </c>
      <c r="E74" s="50"/>
      <c r="F74" s="55" t="str">
        <f>IF(A74&lt;&gt;"",IF(VLOOKUP(CONCATENATE(A74,E74),'CIPSOC Credit and Clock'!$A$4:$G$968,7,FALSE)="Secondary","Yes","No"),"")</f>
        <v/>
      </c>
      <c r="G74" s="55" t="str">
        <f>IF(A74&lt;&gt;"",IF(ISNUMBER(MATCH(E74,'S and R DOL'!$D$2:$D$92,0)),"Yes","No"),"")</f>
        <v/>
      </c>
      <c r="H74" s="55" t="str">
        <f>IF(A74&lt;&gt;"",IF(ISNUMBER(MATCH(E74,'S and R DOL'!$C$2:$C$92,0)),"Yes","No"),"")</f>
        <v/>
      </c>
      <c r="J74" s="55" t="str">
        <f>IF(A74&lt;&gt;"",IF(ISNUMBER(MATCH(E74,'S and R DOL'!$A$2:$A$184,0)),"Yes","No"),"")</f>
        <v/>
      </c>
      <c r="K74" s="55" t="str">
        <f>IF(A74&lt;&gt;"",IF(ISNUMBER(MATCH(E74,'S and R DOL'!$B$2:$B$182,0)),"Yes","No"),"")</f>
        <v/>
      </c>
    </row>
    <row r="75" spans="1:11" s="49" customFormat="1">
      <c r="A75" s="56"/>
      <c r="B75" s="55" t="str">
        <f>IF(A75&lt;&gt;"",INDEX('CIPSOC Credit and Clock'!$C$4:$C$968,MATCH(FCS!A75,'CIPSOC Credit and Clock'!$B$4:$B$968,0),0),"")</f>
        <v/>
      </c>
      <c r="E75" s="50"/>
      <c r="F75" s="55" t="str">
        <f>IF(A75&lt;&gt;"",IF(VLOOKUP(CONCATENATE(A75,E75),'CIPSOC Credit and Clock'!$A$4:$G$968,7,FALSE)="Secondary","Yes","No"),"")</f>
        <v/>
      </c>
      <c r="G75" s="55" t="str">
        <f>IF(A75&lt;&gt;"",IF(ISNUMBER(MATCH(E75,'S and R DOL'!$D$2:$D$92,0)),"Yes","No"),"")</f>
        <v/>
      </c>
      <c r="H75" s="55" t="str">
        <f>IF(A75&lt;&gt;"",IF(ISNUMBER(MATCH(E75,'S and R DOL'!$C$2:$C$92,0)),"Yes","No"),"")</f>
        <v/>
      </c>
      <c r="J75" s="55" t="str">
        <f>IF(A75&lt;&gt;"",IF(ISNUMBER(MATCH(E75,'S and R DOL'!$A$2:$A$184,0)),"Yes","No"),"")</f>
        <v/>
      </c>
      <c r="K75" s="55" t="str">
        <f>IF(A75&lt;&gt;"",IF(ISNUMBER(MATCH(E75,'S and R DOL'!$B$2:$B$182,0)),"Yes","No"),"")</f>
        <v/>
      </c>
    </row>
    <row r="76" spans="1:11" s="49" customFormat="1">
      <c r="A76" s="56"/>
      <c r="B76" s="55" t="str">
        <f>IF(A76&lt;&gt;"",INDEX('CIPSOC Credit and Clock'!$C$4:$C$968,MATCH(FCS!A76,'CIPSOC Credit and Clock'!$B$4:$B$968,0),0),"")</f>
        <v/>
      </c>
      <c r="E76" s="50"/>
      <c r="F76" s="55" t="str">
        <f>IF(A76&lt;&gt;"",IF(VLOOKUP(CONCATENATE(A76,E76),'CIPSOC Credit and Clock'!$A$4:$G$968,7,FALSE)="Secondary","Yes","No"),"")</f>
        <v/>
      </c>
      <c r="G76" s="55" t="str">
        <f>IF(A76&lt;&gt;"",IF(ISNUMBER(MATCH(E76,'S and R DOL'!$D$2:$D$92,0)),"Yes","No"),"")</f>
        <v/>
      </c>
      <c r="H76" s="55" t="str">
        <f>IF(A76&lt;&gt;"",IF(ISNUMBER(MATCH(E76,'S and R DOL'!$C$2:$C$92,0)),"Yes","No"),"")</f>
        <v/>
      </c>
      <c r="J76" s="55" t="str">
        <f>IF(A76&lt;&gt;"",IF(ISNUMBER(MATCH(E76,'S and R DOL'!$A$2:$A$184,0)),"Yes","No"),"")</f>
        <v/>
      </c>
      <c r="K76" s="55" t="str">
        <f>IF(A76&lt;&gt;"",IF(ISNUMBER(MATCH(E76,'S and R DOL'!$B$2:$B$182,0)),"Yes","No"),"")</f>
        <v/>
      </c>
    </row>
    <row r="77" spans="1:11" s="49" customFormat="1">
      <c r="A77" s="56"/>
      <c r="B77" s="55" t="str">
        <f>IF(A77&lt;&gt;"",INDEX('CIPSOC Credit and Clock'!$C$4:$C$968,MATCH(FCS!A77,'CIPSOC Credit and Clock'!$B$4:$B$968,0),0),"")</f>
        <v/>
      </c>
      <c r="E77" s="50"/>
      <c r="F77" s="55" t="str">
        <f>IF(A77&lt;&gt;"",IF(VLOOKUP(CONCATENATE(A77,E77),'CIPSOC Credit and Clock'!$A$4:$G$968,7,FALSE)="Secondary","Yes","No"),"")</f>
        <v/>
      </c>
      <c r="G77" s="55" t="str">
        <f>IF(A77&lt;&gt;"",IF(ISNUMBER(MATCH(E77,'S and R DOL'!$D$2:$D$92,0)),"Yes","No"),"")</f>
        <v/>
      </c>
      <c r="H77" s="55" t="str">
        <f>IF(A77&lt;&gt;"",IF(ISNUMBER(MATCH(E77,'S and R DOL'!$C$2:$C$92,0)),"Yes","No"),"")</f>
        <v/>
      </c>
      <c r="J77" s="55" t="str">
        <f>IF(A77&lt;&gt;"",IF(ISNUMBER(MATCH(E77,'S and R DOL'!$A$2:$A$184,0)),"Yes","No"),"")</f>
        <v/>
      </c>
      <c r="K77" s="55" t="str">
        <f>IF(A77&lt;&gt;"",IF(ISNUMBER(MATCH(E77,'S and R DOL'!$B$2:$B$182,0)),"Yes","No"),"")</f>
        <v/>
      </c>
    </row>
    <row r="78" spans="1:11" s="49" customFormat="1">
      <c r="A78" s="56"/>
      <c r="B78" s="55" t="str">
        <f>IF(A78&lt;&gt;"",INDEX('CIPSOC Credit and Clock'!$C$4:$C$968,MATCH(FCS!A78,'CIPSOC Credit and Clock'!$B$4:$B$968,0),0),"")</f>
        <v/>
      </c>
      <c r="E78" s="50"/>
      <c r="F78" s="55" t="str">
        <f>IF(A78&lt;&gt;"",IF(VLOOKUP(CONCATENATE(A78,E78),'CIPSOC Credit and Clock'!$A$4:$G$968,7,FALSE)="Secondary","Yes","No"),"")</f>
        <v/>
      </c>
      <c r="G78" s="55" t="str">
        <f>IF(A78&lt;&gt;"",IF(ISNUMBER(MATCH(E78,'S and R DOL'!$D$2:$D$92,0)),"Yes","No"),"")</f>
        <v/>
      </c>
      <c r="H78" s="55" t="str">
        <f>IF(A78&lt;&gt;"",IF(ISNUMBER(MATCH(E78,'S and R DOL'!$C$2:$C$92,0)),"Yes","No"),"")</f>
        <v/>
      </c>
      <c r="J78" s="55" t="str">
        <f>IF(A78&lt;&gt;"",IF(ISNUMBER(MATCH(E78,'S and R DOL'!$A$2:$A$184,0)),"Yes","No"),"")</f>
        <v/>
      </c>
      <c r="K78" s="55" t="str">
        <f>IF(A78&lt;&gt;"",IF(ISNUMBER(MATCH(E78,'S and R DOL'!$B$2:$B$182,0)),"Yes","No"),"")</f>
        <v/>
      </c>
    </row>
    <row r="79" spans="1:11" s="49" customFormat="1">
      <c r="A79" s="56"/>
      <c r="B79" s="55" t="str">
        <f>IF(A79&lt;&gt;"",INDEX('CIPSOC Credit and Clock'!$C$4:$C$968,MATCH(FCS!A79,'CIPSOC Credit and Clock'!$B$4:$B$968,0),0),"")</f>
        <v/>
      </c>
      <c r="E79" s="50"/>
      <c r="F79" s="55" t="str">
        <f>IF(A79&lt;&gt;"",IF(VLOOKUP(CONCATENATE(A79,E79),'CIPSOC Credit and Clock'!$A$4:$G$968,7,FALSE)="Secondary","Yes","No"),"")</f>
        <v/>
      </c>
      <c r="G79" s="55" t="str">
        <f>IF(A79&lt;&gt;"",IF(ISNUMBER(MATCH(E79,'S and R DOL'!$D$2:$D$92,0)),"Yes","No"),"")</f>
        <v/>
      </c>
      <c r="H79" s="55" t="str">
        <f>IF(A79&lt;&gt;"",IF(ISNUMBER(MATCH(E79,'S and R DOL'!$C$2:$C$92,0)),"Yes","No"),"")</f>
        <v/>
      </c>
      <c r="J79" s="55" t="str">
        <f>IF(A79&lt;&gt;"",IF(ISNUMBER(MATCH(E79,'S and R DOL'!$A$2:$A$184,0)),"Yes","No"),"")</f>
        <v/>
      </c>
      <c r="K79" s="55" t="str">
        <f>IF(A79&lt;&gt;"",IF(ISNUMBER(MATCH(E79,'S and R DOL'!$B$2:$B$182,0)),"Yes","No"),"")</f>
        <v/>
      </c>
    </row>
    <row r="80" spans="1:11" s="49" customFormat="1">
      <c r="A80" s="56"/>
      <c r="B80" s="55" t="str">
        <f>IF(A80&lt;&gt;"",INDEX('CIPSOC Credit and Clock'!$C$4:$C$968,MATCH(FCS!A80,'CIPSOC Credit and Clock'!$B$4:$B$968,0),0),"")</f>
        <v/>
      </c>
      <c r="E80" s="50"/>
      <c r="F80" s="55" t="str">
        <f>IF(A80&lt;&gt;"",IF(VLOOKUP(CONCATENATE(A80,E80),'CIPSOC Credit and Clock'!$A$4:$G$968,7,FALSE)="Secondary","Yes","No"),"")</f>
        <v/>
      </c>
      <c r="G80" s="55" t="str">
        <f>IF(A80&lt;&gt;"",IF(ISNUMBER(MATCH(E80,'S and R DOL'!$D$2:$D$92,0)),"Yes","No"),"")</f>
        <v/>
      </c>
      <c r="H80" s="55" t="str">
        <f>IF(A80&lt;&gt;"",IF(ISNUMBER(MATCH(E80,'S and R DOL'!$C$2:$C$92,0)),"Yes","No"),"")</f>
        <v/>
      </c>
      <c r="J80" s="55" t="str">
        <f>IF(A80&lt;&gt;"",IF(ISNUMBER(MATCH(E80,'S and R DOL'!$A$2:$A$184,0)),"Yes","No"),"")</f>
        <v/>
      </c>
      <c r="K80" s="55" t="str">
        <f>IF(A80&lt;&gt;"",IF(ISNUMBER(MATCH(E80,'S and R DOL'!$B$2:$B$182,0)),"Yes","No"),"")</f>
        <v/>
      </c>
    </row>
    <row r="81" spans="1:11" s="49" customFormat="1">
      <c r="A81" s="56"/>
      <c r="B81" s="55" t="str">
        <f>IF(A81&lt;&gt;"",INDEX('CIPSOC Credit and Clock'!$C$4:$C$968,MATCH(FCS!A81,'CIPSOC Credit and Clock'!$B$4:$B$968,0),0),"")</f>
        <v/>
      </c>
      <c r="E81" s="50"/>
      <c r="F81" s="55" t="str">
        <f>IF(A81&lt;&gt;"",IF(VLOOKUP(CONCATENATE(A81,E81),'CIPSOC Credit and Clock'!$A$4:$G$968,7,FALSE)="Secondary","Yes","No"),"")</f>
        <v/>
      </c>
      <c r="G81" s="55" t="str">
        <f>IF(A81&lt;&gt;"",IF(ISNUMBER(MATCH(E81,'S and R DOL'!$D$2:$D$92,0)),"Yes","No"),"")</f>
        <v/>
      </c>
      <c r="H81" s="55" t="str">
        <f>IF(A81&lt;&gt;"",IF(ISNUMBER(MATCH(E81,'S and R DOL'!$C$2:$C$92,0)),"Yes","No"),"")</f>
        <v/>
      </c>
      <c r="J81" s="55" t="str">
        <f>IF(A81&lt;&gt;"",IF(ISNUMBER(MATCH(E81,'S and R DOL'!$A$2:$A$184,0)),"Yes","No"),"")</f>
        <v/>
      </c>
      <c r="K81" s="55" t="str">
        <f>IF(A81&lt;&gt;"",IF(ISNUMBER(MATCH(E81,'S and R DOL'!$B$2:$B$182,0)),"Yes","No"),"")</f>
        <v/>
      </c>
    </row>
    <row r="82" spans="1:11" s="49" customFormat="1">
      <c r="A82" s="56"/>
      <c r="B82" s="55" t="str">
        <f>IF(A82&lt;&gt;"",INDEX('CIPSOC Credit and Clock'!$C$4:$C$968,MATCH(FCS!A82,'CIPSOC Credit and Clock'!$B$4:$B$968,0),0),"")</f>
        <v/>
      </c>
      <c r="E82" s="50"/>
      <c r="F82" s="55" t="str">
        <f>IF(A82&lt;&gt;"",IF(VLOOKUP(CONCATENATE(A82,E82),'CIPSOC Credit and Clock'!$A$4:$G$968,7,FALSE)="Secondary","Yes","No"),"")</f>
        <v/>
      </c>
      <c r="G82" s="55" t="str">
        <f>IF(A82&lt;&gt;"",IF(ISNUMBER(MATCH(E82,'S and R DOL'!$D$2:$D$92,0)),"Yes","No"),"")</f>
        <v/>
      </c>
      <c r="H82" s="55" t="str">
        <f>IF(A82&lt;&gt;"",IF(ISNUMBER(MATCH(E82,'S and R DOL'!$C$2:$C$92,0)),"Yes","No"),"")</f>
        <v/>
      </c>
      <c r="J82" s="55" t="str">
        <f>IF(A82&lt;&gt;"",IF(ISNUMBER(MATCH(E82,'S and R DOL'!$A$2:$A$184,0)),"Yes","No"),"")</f>
        <v/>
      </c>
      <c r="K82" s="55" t="str">
        <f>IF(A82&lt;&gt;"",IF(ISNUMBER(MATCH(E82,'S and R DOL'!$B$2:$B$182,0)),"Yes","No"),"")</f>
        <v/>
      </c>
    </row>
    <row r="83" spans="1:11" s="49" customFormat="1">
      <c r="A83" s="56"/>
      <c r="B83" s="55" t="str">
        <f>IF(A83&lt;&gt;"",INDEX('CIPSOC Credit and Clock'!$C$4:$C$968,MATCH(FCS!A83,'CIPSOC Credit and Clock'!$B$4:$B$968,0),0),"")</f>
        <v/>
      </c>
      <c r="E83" s="50"/>
      <c r="F83" s="55" t="str">
        <f>IF(A83&lt;&gt;"",IF(VLOOKUP(CONCATENATE(A83,E83),'CIPSOC Credit and Clock'!$A$4:$G$968,7,FALSE)="Secondary","Yes","No"),"")</f>
        <v/>
      </c>
      <c r="G83" s="55" t="str">
        <f>IF(A83&lt;&gt;"",IF(ISNUMBER(MATCH(E83,'S and R DOL'!$D$2:$D$92,0)),"Yes","No"),"")</f>
        <v/>
      </c>
      <c r="H83" s="55" t="str">
        <f>IF(A83&lt;&gt;"",IF(ISNUMBER(MATCH(E83,'S and R DOL'!$C$2:$C$92,0)),"Yes","No"),"")</f>
        <v/>
      </c>
      <c r="J83" s="55" t="str">
        <f>IF(A83&lt;&gt;"",IF(ISNUMBER(MATCH(E83,'S and R DOL'!$A$2:$A$184,0)),"Yes","No"),"")</f>
        <v/>
      </c>
      <c r="K83" s="55" t="str">
        <f>IF(A83&lt;&gt;"",IF(ISNUMBER(MATCH(E83,'S and R DOL'!$B$2:$B$182,0)),"Yes","No"),"")</f>
        <v/>
      </c>
    </row>
    <row r="84" spans="1:11" s="49" customFormat="1">
      <c r="A84" s="56"/>
      <c r="B84" s="55" t="str">
        <f>IF(A84&lt;&gt;"",INDEX('CIPSOC Credit and Clock'!$C$4:$C$968,MATCH(FCS!A84,'CIPSOC Credit and Clock'!$B$4:$B$968,0),0),"")</f>
        <v/>
      </c>
      <c r="E84" s="50"/>
      <c r="F84" s="55" t="str">
        <f>IF(A84&lt;&gt;"",IF(VLOOKUP(CONCATENATE(A84,E84),'CIPSOC Credit and Clock'!$A$4:$G$968,7,FALSE)="Secondary","Yes","No"),"")</f>
        <v/>
      </c>
      <c r="G84" s="55" t="str">
        <f>IF(A84&lt;&gt;"",IF(ISNUMBER(MATCH(E84,'S and R DOL'!$D$2:$D$92,0)),"Yes","No"),"")</f>
        <v/>
      </c>
      <c r="H84" s="55" t="str">
        <f>IF(A84&lt;&gt;"",IF(ISNUMBER(MATCH(E84,'S and R DOL'!$C$2:$C$92,0)),"Yes","No"),"")</f>
        <v/>
      </c>
      <c r="J84" s="55" t="str">
        <f>IF(A84&lt;&gt;"",IF(ISNUMBER(MATCH(E84,'S and R DOL'!$A$2:$A$184,0)),"Yes","No"),"")</f>
        <v/>
      </c>
      <c r="K84" s="55" t="str">
        <f>IF(A84&lt;&gt;"",IF(ISNUMBER(MATCH(E84,'S and R DOL'!$B$2:$B$182,0)),"Yes","No"),"")</f>
        <v/>
      </c>
    </row>
    <row r="85" spans="1:11" s="49" customFormat="1">
      <c r="A85" s="56"/>
      <c r="B85" s="55" t="str">
        <f>IF(A85&lt;&gt;"",INDEX('CIPSOC Credit and Clock'!$C$4:$C$968,MATCH(FCS!A85,'CIPSOC Credit and Clock'!$B$4:$B$968,0),0),"")</f>
        <v/>
      </c>
      <c r="E85" s="50"/>
      <c r="F85" s="55" t="str">
        <f>IF(A85&lt;&gt;"",IF(VLOOKUP(CONCATENATE(A85,E85),'CIPSOC Credit and Clock'!$A$4:$G$968,7,FALSE)="Secondary","Yes","No"),"")</f>
        <v/>
      </c>
      <c r="G85" s="55" t="str">
        <f>IF(A85&lt;&gt;"",IF(ISNUMBER(MATCH(E85,'S and R DOL'!$D$2:$D$92,0)),"Yes","No"),"")</f>
        <v/>
      </c>
      <c r="H85" s="55" t="str">
        <f>IF(A85&lt;&gt;"",IF(ISNUMBER(MATCH(E85,'S and R DOL'!$C$2:$C$92,0)),"Yes","No"),"")</f>
        <v/>
      </c>
      <c r="J85" s="55" t="str">
        <f>IF(A85&lt;&gt;"",IF(ISNUMBER(MATCH(E85,'S and R DOL'!$A$2:$A$184,0)),"Yes","No"),"")</f>
        <v/>
      </c>
      <c r="K85" s="55" t="str">
        <f>IF(A85&lt;&gt;"",IF(ISNUMBER(MATCH(E85,'S and R DOL'!$B$2:$B$182,0)),"Yes","No"),"")</f>
        <v/>
      </c>
    </row>
    <row r="86" spans="1:11" s="49" customFormat="1">
      <c r="A86" s="56"/>
      <c r="B86" s="55" t="str">
        <f>IF(A86&lt;&gt;"",INDEX('CIPSOC Credit and Clock'!$C$4:$C$968,MATCH(FCS!A86,'CIPSOC Credit and Clock'!$B$4:$B$968,0),0),"")</f>
        <v/>
      </c>
      <c r="E86" s="50"/>
      <c r="F86" s="55" t="str">
        <f>IF(A86&lt;&gt;"",IF(VLOOKUP(CONCATENATE(A86,E86),'CIPSOC Credit and Clock'!$A$4:$G$968,7,FALSE)="Secondary","Yes","No"),"")</f>
        <v/>
      </c>
      <c r="G86" s="55" t="str">
        <f>IF(A86&lt;&gt;"",IF(ISNUMBER(MATCH(E86,'S and R DOL'!$D$2:$D$92,0)),"Yes","No"),"")</f>
        <v/>
      </c>
      <c r="H86" s="55" t="str">
        <f>IF(A86&lt;&gt;"",IF(ISNUMBER(MATCH(E86,'S and R DOL'!$C$2:$C$92,0)),"Yes","No"),"")</f>
        <v/>
      </c>
      <c r="J86" s="55" t="str">
        <f>IF(A86&lt;&gt;"",IF(ISNUMBER(MATCH(E86,'S and R DOL'!$A$2:$A$184,0)),"Yes","No"),"")</f>
        <v/>
      </c>
      <c r="K86" s="55" t="str">
        <f>IF(A86&lt;&gt;"",IF(ISNUMBER(MATCH(E86,'S and R DOL'!$B$2:$B$182,0)),"Yes","No"),"")</f>
        <v/>
      </c>
    </row>
    <row r="87" spans="1:11" s="49" customFormat="1">
      <c r="A87" s="56"/>
      <c r="B87" s="55" t="str">
        <f>IF(A87&lt;&gt;"",INDEX('CIPSOC Credit and Clock'!$C$4:$C$968,MATCH(FCS!A87,'CIPSOC Credit and Clock'!$B$4:$B$968,0),0),"")</f>
        <v/>
      </c>
      <c r="E87" s="50"/>
      <c r="F87" s="55" t="str">
        <f>IF(A87&lt;&gt;"",IF(VLOOKUP(CONCATENATE(A87,E87),'CIPSOC Credit and Clock'!$A$4:$G$968,7,FALSE)="Secondary","Yes","No"),"")</f>
        <v/>
      </c>
      <c r="G87" s="55" t="str">
        <f>IF(A87&lt;&gt;"",IF(ISNUMBER(MATCH(E87,'S and R DOL'!$D$2:$D$92,0)),"Yes","No"),"")</f>
        <v/>
      </c>
      <c r="H87" s="55" t="str">
        <f>IF(A87&lt;&gt;"",IF(ISNUMBER(MATCH(E87,'S and R DOL'!$C$2:$C$92,0)),"Yes","No"),"")</f>
        <v/>
      </c>
      <c r="J87" s="55" t="str">
        <f>IF(A87&lt;&gt;"",IF(ISNUMBER(MATCH(E87,'S and R DOL'!$A$2:$A$184,0)),"Yes","No"),"")</f>
        <v/>
      </c>
      <c r="K87" s="55" t="str">
        <f>IF(A87&lt;&gt;"",IF(ISNUMBER(MATCH(E87,'S and R DOL'!$B$2:$B$182,0)),"Yes","No"),"")</f>
        <v/>
      </c>
    </row>
    <row r="88" spans="1:11" s="49" customFormat="1">
      <c r="A88" s="56"/>
      <c r="B88" s="55" t="str">
        <f>IF(A88&lt;&gt;"",INDEX('CIPSOC Credit and Clock'!$C$4:$C$968,MATCH(FCS!A88,'CIPSOC Credit and Clock'!$B$4:$B$968,0),0),"")</f>
        <v/>
      </c>
      <c r="E88" s="50"/>
      <c r="F88" s="55" t="str">
        <f>IF(A88&lt;&gt;"",IF(VLOOKUP(CONCATENATE(A88,E88),'CIPSOC Credit and Clock'!$A$4:$G$968,7,FALSE)="Secondary","Yes","No"),"")</f>
        <v/>
      </c>
      <c r="G88" s="55" t="str">
        <f>IF(A88&lt;&gt;"",IF(ISNUMBER(MATCH(E88,'S and R DOL'!$D$2:$D$92,0)),"Yes","No"),"")</f>
        <v/>
      </c>
      <c r="H88" s="55" t="str">
        <f>IF(A88&lt;&gt;"",IF(ISNUMBER(MATCH(E88,'S and R DOL'!$C$2:$C$92,0)),"Yes","No"),"")</f>
        <v/>
      </c>
      <c r="J88" s="55" t="str">
        <f>IF(A88&lt;&gt;"",IF(ISNUMBER(MATCH(E88,'S and R DOL'!$A$2:$A$184,0)),"Yes","No"),"")</f>
        <v/>
      </c>
      <c r="K88" s="55" t="str">
        <f>IF(A88&lt;&gt;"",IF(ISNUMBER(MATCH(E88,'S and R DOL'!$B$2:$B$182,0)),"Yes","No"),"")</f>
        <v/>
      </c>
    </row>
    <row r="89" spans="1:11" s="49" customFormat="1">
      <c r="A89" s="56"/>
      <c r="B89" s="55" t="str">
        <f>IF(A89&lt;&gt;"",INDEX('CIPSOC Credit and Clock'!$C$4:$C$968,MATCH(FCS!A89,'CIPSOC Credit and Clock'!$B$4:$B$968,0),0),"")</f>
        <v/>
      </c>
      <c r="E89" s="50"/>
      <c r="F89" s="55" t="str">
        <f>IF(A89&lt;&gt;"",IF(VLOOKUP(CONCATENATE(A89,E89),'CIPSOC Credit and Clock'!$A$4:$G$968,7,FALSE)="Secondary","Yes","No"),"")</f>
        <v/>
      </c>
      <c r="G89" s="55" t="str">
        <f>IF(A89&lt;&gt;"",IF(ISNUMBER(MATCH(E89,'S and R DOL'!$D$2:$D$92,0)),"Yes","No"),"")</f>
        <v/>
      </c>
      <c r="H89" s="55" t="str">
        <f>IF(A89&lt;&gt;"",IF(ISNUMBER(MATCH(E89,'S and R DOL'!$C$2:$C$92,0)),"Yes","No"),"")</f>
        <v/>
      </c>
      <c r="J89" s="55" t="str">
        <f>IF(A89&lt;&gt;"",IF(ISNUMBER(MATCH(E89,'S and R DOL'!$A$2:$A$184,0)),"Yes","No"),"")</f>
        <v/>
      </c>
      <c r="K89" s="55" t="str">
        <f>IF(A89&lt;&gt;"",IF(ISNUMBER(MATCH(E89,'S and R DOL'!$B$2:$B$182,0)),"Yes","No"),"")</f>
        <v/>
      </c>
    </row>
    <row r="90" spans="1:11" s="49" customFormat="1">
      <c r="A90" s="56"/>
      <c r="B90" s="55" t="str">
        <f>IF(A90&lt;&gt;"",INDEX('CIPSOC Credit and Clock'!$C$4:$C$968,MATCH(FCS!A90,'CIPSOC Credit and Clock'!$B$4:$B$968,0),0),"")</f>
        <v/>
      </c>
      <c r="E90" s="50"/>
      <c r="F90" s="55" t="str">
        <f>IF(A90&lt;&gt;"",IF(VLOOKUP(CONCATENATE(A90,E90),'CIPSOC Credit and Clock'!$A$4:$G$968,7,FALSE)="Secondary","Yes","No"),"")</f>
        <v/>
      </c>
      <c r="G90" s="55" t="str">
        <f>IF(A90&lt;&gt;"",IF(ISNUMBER(MATCH(E90,'S and R DOL'!$D$2:$D$92,0)),"Yes","No"),"")</f>
        <v/>
      </c>
      <c r="H90" s="55" t="str">
        <f>IF(A90&lt;&gt;"",IF(ISNUMBER(MATCH(E90,'S and R DOL'!$C$2:$C$92,0)),"Yes","No"),"")</f>
        <v/>
      </c>
      <c r="J90" s="55" t="str">
        <f>IF(A90&lt;&gt;"",IF(ISNUMBER(MATCH(E90,'S and R DOL'!$A$2:$A$184,0)),"Yes","No"),"")</f>
        <v/>
      </c>
      <c r="K90" s="55" t="str">
        <f>IF(A90&lt;&gt;"",IF(ISNUMBER(MATCH(E90,'S and R DOL'!$B$2:$B$182,0)),"Yes","No"),"")</f>
        <v/>
      </c>
    </row>
    <row r="91" spans="1:11" s="49" customFormat="1">
      <c r="A91" s="56"/>
      <c r="B91" s="55" t="str">
        <f>IF(A91&lt;&gt;"",INDEX('CIPSOC Credit and Clock'!$C$4:$C$968,MATCH(FCS!A91,'CIPSOC Credit and Clock'!$B$4:$B$968,0),0),"")</f>
        <v/>
      </c>
      <c r="E91" s="50"/>
      <c r="F91" s="55" t="str">
        <f>IF(A91&lt;&gt;"",IF(VLOOKUP(CONCATENATE(A91,E91),'CIPSOC Credit and Clock'!$A$4:$G$968,7,FALSE)="Secondary","Yes","No"),"")</f>
        <v/>
      </c>
      <c r="G91" s="55" t="str">
        <f>IF(A91&lt;&gt;"",IF(ISNUMBER(MATCH(E91,'S and R DOL'!$D$2:$D$92,0)),"Yes","No"),"")</f>
        <v/>
      </c>
      <c r="H91" s="55" t="str">
        <f>IF(A91&lt;&gt;"",IF(ISNUMBER(MATCH(E91,'S and R DOL'!$C$2:$C$92,0)),"Yes","No"),"")</f>
        <v/>
      </c>
      <c r="J91" s="55" t="str">
        <f>IF(A91&lt;&gt;"",IF(ISNUMBER(MATCH(E91,'S and R DOL'!$A$2:$A$184,0)),"Yes","No"),"")</f>
        <v/>
      </c>
      <c r="K91" s="55" t="str">
        <f>IF(A91&lt;&gt;"",IF(ISNUMBER(MATCH(E91,'S and R DOL'!$B$2:$B$182,0)),"Yes","No"),"")</f>
        <v/>
      </c>
    </row>
    <row r="92" spans="1:11" s="49" customFormat="1">
      <c r="A92" s="56"/>
      <c r="B92" s="55" t="str">
        <f>IF(A92&lt;&gt;"",INDEX('CIPSOC Credit and Clock'!$C$4:$C$968,MATCH(FCS!A92,'CIPSOC Credit and Clock'!$B$4:$B$968,0),0),"")</f>
        <v/>
      </c>
      <c r="E92" s="50"/>
      <c r="F92" s="55" t="str">
        <f>IF(A92&lt;&gt;"",IF(VLOOKUP(CONCATENATE(A92,E92),'CIPSOC Credit and Clock'!$A$4:$G$968,7,FALSE)="Secondary","Yes","No"),"")</f>
        <v/>
      </c>
      <c r="G92" s="55" t="str">
        <f>IF(A92&lt;&gt;"",IF(ISNUMBER(MATCH(E92,'S and R DOL'!$D$2:$D$92,0)),"Yes","No"),"")</f>
        <v/>
      </c>
      <c r="H92" s="55" t="str">
        <f>IF(A92&lt;&gt;"",IF(ISNUMBER(MATCH(E92,'S and R DOL'!$C$2:$C$92,0)),"Yes","No"),"")</f>
        <v/>
      </c>
      <c r="J92" s="55" t="str">
        <f>IF(A92&lt;&gt;"",IF(ISNUMBER(MATCH(E92,'S and R DOL'!$A$2:$A$184,0)),"Yes","No"),"")</f>
        <v/>
      </c>
      <c r="K92" s="55" t="str">
        <f>IF(A92&lt;&gt;"",IF(ISNUMBER(MATCH(E92,'S and R DOL'!$B$2:$B$182,0)),"Yes","No"),"")</f>
        <v/>
      </c>
    </row>
    <row r="93" spans="1:11" s="49" customFormat="1">
      <c r="A93" s="56"/>
      <c r="B93" s="55" t="str">
        <f>IF(A93&lt;&gt;"",INDEX('CIPSOC Credit and Clock'!$C$4:$C$968,MATCH(FCS!A93,'CIPSOC Credit and Clock'!$B$4:$B$968,0),0),"")</f>
        <v/>
      </c>
      <c r="E93" s="50"/>
      <c r="F93" s="55" t="str">
        <f>IF(A93&lt;&gt;"",IF(VLOOKUP(CONCATENATE(A93,E93),'CIPSOC Credit and Clock'!$A$4:$G$968,7,FALSE)="Secondary","Yes","No"),"")</f>
        <v/>
      </c>
      <c r="G93" s="55" t="str">
        <f>IF(A93&lt;&gt;"",IF(ISNUMBER(MATCH(E93,'S and R DOL'!$D$2:$D$92,0)),"Yes","No"),"")</f>
        <v/>
      </c>
      <c r="H93" s="55" t="str">
        <f>IF(A93&lt;&gt;"",IF(ISNUMBER(MATCH(E93,'S and R DOL'!$C$2:$C$92,0)),"Yes","No"),"")</f>
        <v/>
      </c>
      <c r="J93" s="55" t="str">
        <f>IF(A93&lt;&gt;"",IF(ISNUMBER(MATCH(E93,'S and R DOL'!$A$2:$A$184,0)),"Yes","No"),"")</f>
        <v/>
      </c>
      <c r="K93" s="55" t="str">
        <f>IF(A93&lt;&gt;"",IF(ISNUMBER(MATCH(E93,'S and R DOL'!$B$2:$B$182,0)),"Yes","No"),"")</f>
        <v/>
      </c>
    </row>
    <row r="94" spans="1:11" s="49" customFormat="1">
      <c r="A94" s="56"/>
      <c r="B94" s="55" t="str">
        <f>IF(A94&lt;&gt;"",INDEX('CIPSOC Credit and Clock'!$C$4:$C$968,MATCH(FCS!A94,'CIPSOC Credit and Clock'!$B$4:$B$968,0),0),"")</f>
        <v/>
      </c>
      <c r="E94" s="50"/>
      <c r="F94" s="55" t="str">
        <f>IF(A94&lt;&gt;"",IF(VLOOKUP(CONCATENATE(A94,E94),'CIPSOC Credit and Clock'!$A$4:$G$968,7,FALSE)="Secondary","Yes","No"),"")</f>
        <v/>
      </c>
      <c r="G94" s="55" t="str">
        <f>IF(A94&lt;&gt;"",IF(ISNUMBER(MATCH(E94,'S and R DOL'!$D$2:$D$92,0)),"Yes","No"),"")</f>
        <v/>
      </c>
      <c r="H94" s="55" t="str">
        <f>IF(A94&lt;&gt;"",IF(ISNUMBER(MATCH(E94,'S and R DOL'!$C$2:$C$92,0)),"Yes","No"),"")</f>
        <v/>
      </c>
      <c r="J94" s="55" t="str">
        <f>IF(A94&lt;&gt;"",IF(ISNUMBER(MATCH(E94,'S and R DOL'!$A$2:$A$184,0)),"Yes","No"),"")</f>
        <v/>
      </c>
      <c r="K94" s="55" t="str">
        <f>IF(A94&lt;&gt;"",IF(ISNUMBER(MATCH(E94,'S and R DOL'!$B$2:$B$182,0)),"Yes","No"),"")</f>
        <v/>
      </c>
    </row>
    <row r="95" spans="1:11" s="49" customFormat="1">
      <c r="A95" s="56"/>
      <c r="B95" s="55" t="str">
        <f>IF(A95&lt;&gt;"",INDEX('CIPSOC Credit and Clock'!$C$4:$C$968,MATCH(FCS!A95,'CIPSOC Credit and Clock'!$B$4:$B$968,0),0),"")</f>
        <v/>
      </c>
      <c r="E95" s="50"/>
      <c r="F95" s="55" t="str">
        <f>IF(A95&lt;&gt;"",IF(VLOOKUP(CONCATENATE(A95,E95),'CIPSOC Credit and Clock'!$A$4:$G$968,7,FALSE)="Secondary","Yes","No"),"")</f>
        <v/>
      </c>
      <c r="G95" s="55" t="str">
        <f>IF(A95&lt;&gt;"",IF(ISNUMBER(MATCH(E95,'S and R DOL'!$D$2:$D$92,0)),"Yes","No"),"")</f>
        <v/>
      </c>
      <c r="H95" s="55" t="str">
        <f>IF(A95&lt;&gt;"",IF(ISNUMBER(MATCH(E95,'S and R DOL'!$C$2:$C$92,0)),"Yes","No"),"")</f>
        <v/>
      </c>
      <c r="J95" s="55" t="str">
        <f>IF(A95&lt;&gt;"",IF(ISNUMBER(MATCH(E95,'S and R DOL'!$A$2:$A$184,0)),"Yes","No"),"")</f>
        <v/>
      </c>
      <c r="K95" s="55" t="str">
        <f>IF(A95&lt;&gt;"",IF(ISNUMBER(MATCH(E95,'S and R DOL'!$B$2:$B$182,0)),"Yes","No"),"")</f>
        <v/>
      </c>
    </row>
    <row r="96" spans="1:11" s="49" customFormat="1">
      <c r="A96" s="56"/>
      <c r="B96" s="55" t="str">
        <f>IF(A96&lt;&gt;"",INDEX('CIPSOC Credit and Clock'!$C$4:$C$968,MATCH(FCS!A96,'CIPSOC Credit and Clock'!$B$4:$B$968,0),0),"")</f>
        <v/>
      </c>
      <c r="E96" s="50"/>
      <c r="F96" s="55" t="str">
        <f>IF(A96&lt;&gt;"",IF(VLOOKUP(CONCATENATE(A96,E96),'CIPSOC Credit and Clock'!$A$4:$G$968,7,FALSE)="Secondary","Yes","No"),"")</f>
        <v/>
      </c>
      <c r="G96" s="55" t="str">
        <f>IF(A96&lt;&gt;"",IF(ISNUMBER(MATCH(E96,'S and R DOL'!$D$2:$D$92,0)),"Yes","No"),"")</f>
        <v/>
      </c>
      <c r="H96" s="55" t="str">
        <f>IF(A96&lt;&gt;"",IF(ISNUMBER(MATCH(E96,'S and R DOL'!$C$2:$C$92,0)),"Yes","No"),"")</f>
        <v/>
      </c>
      <c r="J96" s="55" t="str">
        <f>IF(A96&lt;&gt;"",IF(ISNUMBER(MATCH(E96,'S and R DOL'!$A$2:$A$184,0)),"Yes","No"),"")</f>
        <v/>
      </c>
      <c r="K96" s="55" t="str">
        <f>IF(A96&lt;&gt;"",IF(ISNUMBER(MATCH(E96,'S and R DOL'!$B$2:$B$182,0)),"Yes","No"),"")</f>
        <v/>
      </c>
    </row>
    <row r="97" spans="1:11" s="49" customFormat="1">
      <c r="A97" s="56"/>
      <c r="B97" s="55" t="str">
        <f>IF(A97&lt;&gt;"",INDEX('CIPSOC Credit and Clock'!$C$4:$C$968,MATCH(FCS!A97,'CIPSOC Credit and Clock'!$B$4:$B$968,0),0),"")</f>
        <v/>
      </c>
      <c r="E97" s="50"/>
      <c r="F97" s="55" t="str">
        <f>IF(A97&lt;&gt;"",IF(VLOOKUP(CONCATENATE(A97,E97),'CIPSOC Credit and Clock'!$A$4:$G$968,7,FALSE)="Secondary","Yes","No"),"")</f>
        <v/>
      </c>
      <c r="G97" s="55" t="str">
        <f>IF(A97&lt;&gt;"",IF(ISNUMBER(MATCH(E97,'S and R DOL'!$D$2:$D$92,0)),"Yes","No"),"")</f>
        <v/>
      </c>
      <c r="H97" s="55" t="str">
        <f>IF(A97&lt;&gt;"",IF(ISNUMBER(MATCH(E97,'S and R DOL'!$C$2:$C$92,0)),"Yes","No"),"")</f>
        <v/>
      </c>
      <c r="J97" s="55" t="str">
        <f>IF(A97&lt;&gt;"",IF(ISNUMBER(MATCH(E97,'S and R DOL'!$A$2:$A$184,0)),"Yes","No"),"")</f>
        <v/>
      </c>
      <c r="K97" s="55" t="str">
        <f>IF(A97&lt;&gt;"",IF(ISNUMBER(MATCH(E97,'S and R DOL'!$B$2:$B$182,0)),"Yes","No"),"")</f>
        <v/>
      </c>
    </row>
    <row r="98" spans="1:11" s="49" customFormat="1">
      <c r="A98" s="56"/>
      <c r="B98" s="55" t="str">
        <f>IF(A98&lt;&gt;"",INDEX('CIPSOC Credit and Clock'!$C$4:$C$968,MATCH(FCS!A98,'CIPSOC Credit and Clock'!$B$4:$B$968,0),0),"")</f>
        <v/>
      </c>
      <c r="E98" s="50"/>
      <c r="F98" s="55" t="str">
        <f>IF(A98&lt;&gt;"",IF(VLOOKUP(CONCATENATE(A98,E98),'CIPSOC Credit and Clock'!$A$4:$G$968,7,FALSE)="Secondary","Yes","No"),"")</f>
        <v/>
      </c>
      <c r="G98" s="55" t="str">
        <f>IF(A98&lt;&gt;"",IF(ISNUMBER(MATCH(E98,'S and R DOL'!$D$2:$D$92,0)),"Yes","No"),"")</f>
        <v/>
      </c>
      <c r="H98" s="55" t="str">
        <f>IF(A98&lt;&gt;"",IF(ISNUMBER(MATCH(E98,'S and R DOL'!$C$2:$C$92,0)),"Yes","No"),"")</f>
        <v/>
      </c>
      <c r="J98" s="55" t="str">
        <f>IF(A98&lt;&gt;"",IF(ISNUMBER(MATCH(E98,'S and R DOL'!$A$2:$A$184,0)),"Yes","No"),"")</f>
        <v/>
      </c>
      <c r="K98" s="55" t="str">
        <f>IF(A98&lt;&gt;"",IF(ISNUMBER(MATCH(E98,'S and R DOL'!$B$2:$B$182,0)),"Yes","No"),"")</f>
        <v/>
      </c>
    </row>
    <row r="99" spans="1:11" s="49" customFormat="1">
      <c r="A99" s="56"/>
      <c r="B99" s="55" t="str">
        <f>IF(A99&lt;&gt;"",INDEX('CIPSOC Credit and Clock'!$C$4:$C$968,MATCH(FCS!A99,'CIPSOC Credit and Clock'!$B$4:$B$968,0),0),"")</f>
        <v/>
      </c>
      <c r="E99" s="50"/>
      <c r="F99" s="55" t="str">
        <f>IF(A99&lt;&gt;"",IF(VLOOKUP(CONCATENATE(A99,E99),'CIPSOC Credit and Clock'!$A$4:$G$968,7,FALSE)="Secondary","Yes","No"),"")</f>
        <v/>
      </c>
      <c r="G99" s="55" t="str">
        <f>IF(A99&lt;&gt;"",IF(ISNUMBER(MATCH(E99,'S and R DOL'!$D$2:$D$92,0)),"Yes","No"),"")</f>
        <v/>
      </c>
      <c r="H99" s="55" t="str">
        <f>IF(A99&lt;&gt;"",IF(ISNUMBER(MATCH(E99,'S and R DOL'!$C$2:$C$92,0)),"Yes","No"),"")</f>
        <v/>
      </c>
      <c r="J99" s="55" t="str">
        <f>IF(A99&lt;&gt;"",IF(ISNUMBER(MATCH(E99,'S and R DOL'!$A$2:$A$184,0)),"Yes","No"),"")</f>
        <v/>
      </c>
      <c r="K99" s="55" t="str">
        <f>IF(A99&lt;&gt;"",IF(ISNUMBER(MATCH(E99,'S and R DOL'!$B$2:$B$182,0)),"Yes","No"),"")</f>
        <v/>
      </c>
    </row>
    <row r="100" spans="1:11" s="49" customFormat="1">
      <c r="A100" s="56"/>
      <c r="B100" s="55" t="str">
        <f>IF(A100&lt;&gt;"",INDEX('CIPSOC Credit and Clock'!$C$4:$C$968,MATCH(FCS!A100,'CIPSOC Credit and Clock'!$B$4:$B$968,0),0),"")</f>
        <v/>
      </c>
      <c r="E100" s="50"/>
      <c r="F100" s="55" t="str">
        <f>IF(A100&lt;&gt;"",IF(VLOOKUP(CONCATENATE(A100,E100),'CIPSOC Credit and Clock'!$A$4:$G$968,7,FALSE)="Secondary","Yes","No"),"")</f>
        <v/>
      </c>
      <c r="G100" s="55" t="str">
        <f>IF(A100&lt;&gt;"",IF(ISNUMBER(MATCH(E100,'S and R DOL'!$D$2:$D$92,0)),"Yes","No"),"")</f>
        <v/>
      </c>
      <c r="H100" s="55" t="str">
        <f>IF(A100&lt;&gt;"",IF(ISNUMBER(MATCH(E100,'S and R DOL'!$C$2:$C$92,0)),"Yes","No"),"")</f>
        <v/>
      </c>
      <c r="J100" s="55" t="str">
        <f>IF(A100&lt;&gt;"",IF(ISNUMBER(MATCH(E100,'S and R DOL'!$A$2:$A$184,0)),"Yes","No"),"")</f>
        <v/>
      </c>
      <c r="K100" s="55" t="str">
        <f>IF(A100&lt;&gt;"",IF(ISNUMBER(MATCH(E100,'S and R DOL'!$B$2:$B$182,0)),"Yes","No"),"")</f>
        <v/>
      </c>
    </row>
    <row r="101" spans="1:11" s="49" customFormat="1">
      <c r="A101" s="56"/>
      <c r="B101" s="55" t="str">
        <f>IF(A101&lt;&gt;"",INDEX('CIPSOC Credit and Clock'!$C$4:$C$968,MATCH(FCS!A101,'CIPSOC Credit and Clock'!$B$4:$B$968,0),0),"")</f>
        <v/>
      </c>
      <c r="E101" s="50"/>
      <c r="F101" s="55" t="str">
        <f>IF(A101&lt;&gt;"",IF(VLOOKUP(CONCATENATE(A101,E101),'CIPSOC Credit and Clock'!$A$4:$G$968,7,FALSE)="Secondary","Yes","No"),"")</f>
        <v/>
      </c>
      <c r="G101" s="55" t="str">
        <f>IF(A101&lt;&gt;"",IF(ISNUMBER(MATCH(E101,'S and R DOL'!$D$2:$D$92,0)),"Yes","No"),"")</f>
        <v/>
      </c>
      <c r="H101" s="55" t="str">
        <f>IF(A101&lt;&gt;"",IF(ISNUMBER(MATCH(E101,'S and R DOL'!$C$2:$C$92,0)),"Yes","No"),"")</f>
        <v/>
      </c>
      <c r="J101" s="55" t="str">
        <f>IF(A101&lt;&gt;"",IF(ISNUMBER(MATCH(E101,'S and R DOL'!$A$2:$A$184,0)),"Yes","No"),"")</f>
        <v/>
      </c>
      <c r="K101" s="55" t="str">
        <f>IF(A101&lt;&gt;"",IF(ISNUMBER(MATCH(E101,'S and R DOL'!$B$2:$B$182,0)),"Yes","No"),"")</f>
        <v/>
      </c>
    </row>
    <row r="102" spans="1:11" s="49" customFormat="1">
      <c r="A102" s="56"/>
      <c r="B102" s="55" t="str">
        <f>IF(A102&lt;&gt;"",INDEX('CIPSOC Credit and Clock'!$C$4:$C$968,MATCH(FCS!A102,'CIPSOC Credit and Clock'!$B$4:$B$968,0),0),"")</f>
        <v/>
      </c>
      <c r="E102" s="50"/>
      <c r="F102" s="55" t="str">
        <f>IF(A102&lt;&gt;"",IF(VLOOKUP(CONCATENATE(A102,E102),'CIPSOC Credit and Clock'!$A$4:$G$968,7,FALSE)="Secondary","Yes","No"),"")</f>
        <v/>
      </c>
      <c r="G102" s="55" t="str">
        <f>IF(A102&lt;&gt;"",IF(ISNUMBER(MATCH(E102,'S and R DOL'!$D$2:$D$92,0)),"Yes","No"),"")</f>
        <v/>
      </c>
      <c r="H102" s="55" t="str">
        <f>IF(A102&lt;&gt;"",IF(ISNUMBER(MATCH(E102,'S and R DOL'!$C$2:$C$92,0)),"Yes","No"),"")</f>
        <v/>
      </c>
      <c r="J102" s="55" t="str">
        <f>IF(A102&lt;&gt;"",IF(ISNUMBER(MATCH(E102,'S and R DOL'!$A$2:$A$184,0)),"Yes","No"),"")</f>
        <v/>
      </c>
      <c r="K102" s="55" t="str">
        <f>IF(A102&lt;&gt;"",IF(ISNUMBER(MATCH(E102,'S and R DOL'!$B$2:$B$182,0)),"Yes","No"),"")</f>
        <v/>
      </c>
    </row>
    <row r="103" spans="1:11" s="49" customFormat="1">
      <c r="A103" s="56"/>
      <c r="B103" s="55" t="str">
        <f>IF(A103&lt;&gt;"",INDEX('CIPSOC Credit and Clock'!$C$4:$C$968,MATCH(FCS!A103,'CIPSOC Credit and Clock'!$B$4:$B$968,0),0),"")</f>
        <v/>
      </c>
      <c r="E103" s="50"/>
      <c r="F103" s="55" t="str">
        <f>IF(A103&lt;&gt;"",IF(VLOOKUP(CONCATENATE(A103,E103),'CIPSOC Credit and Clock'!$A$4:$G$968,7,FALSE)="Secondary","Yes","No"),"")</f>
        <v/>
      </c>
      <c r="G103" s="55" t="str">
        <f>IF(A103&lt;&gt;"",IF(ISNUMBER(MATCH(E103,'S and R DOL'!$D$2:$D$92,0)),"Yes","No"),"")</f>
        <v/>
      </c>
      <c r="H103" s="55" t="str">
        <f>IF(A103&lt;&gt;"",IF(ISNUMBER(MATCH(E103,'S and R DOL'!$C$2:$C$92,0)),"Yes","No"),"")</f>
        <v/>
      </c>
      <c r="J103" s="55" t="str">
        <f>IF(A103&lt;&gt;"",IF(ISNUMBER(MATCH(E103,'S and R DOL'!$A$2:$A$184,0)),"Yes","No"),"")</f>
        <v/>
      </c>
      <c r="K103" s="55" t="str">
        <f>IF(A103&lt;&gt;"",IF(ISNUMBER(MATCH(E103,'S and R DOL'!$B$2:$B$182,0)),"Yes","No"),"")</f>
        <v/>
      </c>
    </row>
    <row r="104" spans="1:11" s="49" customFormat="1">
      <c r="A104" s="56"/>
      <c r="B104" s="55" t="str">
        <f>IF(A104&lt;&gt;"",INDEX('CIPSOC Credit and Clock'!$C$4:$C$968,MATCH(FCS!A104,'CIPSOC Credit and Clock'!$B$4:$B$968,0),0),"")</f>
        <v/>
      </c>
      <c r="E104" s="50"/>
      <c r="F104" s="55" t="str">
        <f>IF(A104&lt;&gt;"",IF(VLOOKUP(CONCATENATE(A104,E104),'CIPSOC Credit and Clock'!$A$4:$G$968,7,FALSE)="Secondary","Yes","No"),"")</f>
        <v/>
      </c>
      <c r="G104" s="55" t="str">
        <f>IF(A104&lt;&gt;"",IF(ISNUMBER(MATCH(E104,'S and R DOL'!$D$2:$D$92,0)),"Yes","No"),"")</f>
        <v/>
      </c>
      <c r="H104" s="55" t="str">
        <f>IF(A104&lt;&gt;"",IF(ISNUMBER(MATCH(E104,'S and R DOL'!$C$2:$C$92,0)),"Yes","No"),"")</f>
        <v/>
      </c>
      <c r="J104" s="55" t="str">
        <f>IF(A104&lt;&gt;"",IF(ISNUMBER(MATCH(E104,'S and R DOL'!$A$2:$A$184,0)),"Yes","No"),"")</f>
        <v/>
      </c>
      <c r="K104" s="55" t="str">
        <f>IF(A104&lt;&gt;"",IF(ISNUMBER(MATCH(E104,'S and R DOL'!$B$2:$B$182,0)),"Yes","No"),"")</f>
        <v/>
      </c>
    </row>
    <row r="105" spans="1:11" s="49" customFormat="1">
      <c r="A105" s="56"/>
      <c r="B105" s="55" t="str">
        <f>IF(A105&lt;&gt;"",INDEX('CIPSOC Credit and Clock'!$C$4:$C$968,MATCH(FCS!A105,'CIPSOC Credit and Clock'!$B$4:$B$968,0),0),"")</f>
        <v/>
      </c>
      <c r="E105" s="50"/>
      <c r="F105" s="55" t="str">
        <f>IF(A105&lt;&gt;"",IF(VLOOKUP(CONCATENATE(A105,E105),'CIPSOC Credit and Clock'!$A$4:$G$968,7,FALSE)="Secondary","Yes","No"),"")</f>
        <v/>
      </c>
      <c r="G105" s="55" t="str">
        <f>IF(A105&lt;&gt;"",IF(ISNUMBER(MATCH(E105,'S and R DOL'!$D$2:$D$92,0)),"Yes","No"),"")</f>
        <v/>
      </c>
      <c r="H105" s="55" t="str">
        <f>IF(A105&lt;&gt;"",IF(ISNUMBER(MATCH(E105,'S and R DOL'!$C$2:$C$92,0)),"Yes","No"),"")</f>
        <v/>
      </c>
      <c r="J105" s="55" t="str">
        <f>IF(A105&lt;&gt;"",IF(ISNUMBER(MATCH(E105,'S and R DOL'!$A$2:$A$184,0)),"Yes","No"),"")</f>
        <v/>
      </c>
      <c r="K105" s="55" t="str">
        <f>IF(A105&lt;&gt;"",IF(ISNUMBER(MATCH(E105,'S and R DOL'!$B$2:$B$182,0)),"Yes","No"),"")</f>
        <v/>
      </c>
    </row>
    <row r="106" spans="1:11" s="49" customFormat="1">
      <c r="A106" s="56"/>
      <c r="B106" s="55" t="str">
        <f>IF(A106&lt;&gt;"",INDEX('CIPSOC Credit and Clock'!$C$4:$C$968,MATCH(FCS!A106,'CIPSOC Credit and Clock'!$B$4:$B$968,0),0),"")</f>
        <v/>
      </c>
      <c r="E106" s="50"/>
      <c r="F106" s="55" t="str">
        <f>IF(A106&lt;&gt;"",IF(VLOOKUP(CONCATENATE(A106,E106),'CIPSOC Credit and Clock'!$A$4:$G$968,7,FALSE)="Secondary","Yes","No"),"")</f>
        <v/>
      </c>
      <c r="G106" s="55" t="str">
        <f>IF(A106&lt;&gt;"",IF(ISNUMBER(MATCH(E106,'S and R DOL'!$D$2:$D$92,0)),"Yes","No"),"")</f>
        <v/>
      </c>
      <c r="H106" s="55" t="str">
        <f>IF(A106&lt;&gt;"",IF(ISNUMBER(MATCH(E106,'S and R DOL'!$C$2:$C$92,0)),"Yes","No"),"")</f>
        <v/>
      </c>
      <c r="J106" s="55" t="str">
        <f>IF(A106&lt;&gt;"",IF(ISNUMBER(MATCH(E106,'S and R DOL'!$A$2:$A$184,0)),"Yes","No"),"")</f>
        <v/>
      </c>
      <c r="K106" s="55" t="str">
        <f>IF(A106&lt;&gt;"",IF(ISNUMBER(MATCH(E106,'S and R DOL'!$B$2:$B$182,0)),"Yes","No"),"")</f>
        <v/>
      </c>
    </row>
    <row r="107" spans="1:11" s="49" customFormat="1">
      <c r="A107" s="56"/>
      <c r="B107" s="55" t="str">
        <f>IF(A107&lt;&gt;"",INDEX('CIPSOC Credit and Clock'!$C$4:$C$968,MATCH(FCS!A107,'CIPSOC Credit and Clock'!$B$4:$B$968,0),0),"")</f>
        <v/>
      </c>
      <c r="E107" s="50"/>
      <c r="F107" s="55" t="str">
        <f>IF(A107&lt;&gt;"",IF(VLOOKUP(CONCATENATE(A107,E107),'CIPSOC Credit and Clock'!$A$4:$G$968,7,FALSE)="Secondary","Yes","No"),"")</f>
        <v/>
      </c>
      <c r="G107" s="55" t="str">
        <f>IF(A107&lt;&gt;"",IF(ISNUMBER(MATCH(E107,'S and R DOL'!$D$2:$D$92,0)),"Yes","No"),"")</f>
        <v/>
      </c>
      <c r="H107" s="55" t="str">
        <f>IF(A107&lt;&gt;"",IF(ISNUMBER(MATCH(E107,'S and R DOL'!$C$2:$C$92,0)),"Yes","No"),"")</f>
        <v/>
      </c>
      <c r="J107" s="55" t="str">
        <f>IF(A107&lt;&gt;"",IF(ISNUMBER(MATCH(E107,'S and R DOL'!$A$2:$A$184,0)),"Yes","No"),"")</f>
        <v/>
      </c>
      <c r="K107" s="55" t="str">
        <f>IF(A107&lt;&gt;"",IF(ISNUMBER(MATCH(E107,'S and R DOL'!$B$2:$B$182,0)),"Yes","No"),"")</f>
        <v/>
      </c>
    </row>
    <row r="108" spans="1:11" s="49" customFormat="1">
      <c r="A108" s="56"/>
      <c r="B108" s="55" t="str">
        <f>IF(A108&lt;&gt;"",INDEX('CIPSOC Credit and Clock'!$C$4:$C$968,MATCH(FCS!A108,'CIPSOC Credit and Clock'!$B$4:$B$968,0),0),"")</f>
        <v/>
      </c>
      <c r="E108" s="50"/>
      <c r="F108" s="55" t="str">
        <f>IF(A108&lt;&gt;"",IF(VLOOKUP(CONCATENATE(A108,E108),'CIPSOC Credit and Clock'!$A$4:$G$968,7,FALSE)="Secondary","Yes","No"),"")</f>
        <v/>
      </c>
      <c r="G108" s="55" t="str">
        <f>IF(A108&lt;&gt;"",IF(ISNUMBER(MATCH(E108,'S and R DOL'!$D$2:$D$92,0)),"Yes","No"),"")</f>
        <v/>
      </c>
      <c r="H108" s="55" t="str">
        <f>IF(A108&lt;&gt;"",IF(ISNUMBER(MATCH(E108,'S and R DOL'!$C$2:$C$92,0)),"Yes","No"),"")</f>
        <v/>
      </c>
      <c r="J108" s="55" t="str">
        <f>IF(A108&lt;&gt;"",IF(ISNUMBER(MATCH(E108,'S and R DOL'!$A$2:$A$184,0)),"Yes","No"),"")</f>
        <v/>
      </c>
      <c r="K108" s="55" t="str">
        <f>IF(A108&lt;&gt;"",IF(ISNUMBER(MATCH(E108,'S and R DOL'!$B$2:$B$182,0)),"Yes","No"),"")</f>
        <v/>
      </c>
    </row>
    <row r="109" spans="1:11" s="49" customFormat="1">
      <c r="A109" s="56"/>
      <c r="B109" s="55" t="str">
        <f>IF(A109&lt;&gt;"",INDEX('CIPSOC Credit and Clock'!$C$4:$C$968,MATCH(FCS!A109,'CIPSOC Credit and Clock'!$B$4:$B$968,0),0),"")</f>
        <v/>
      </c>
      <c r="E109" s="50"/>
      <c r="F109" s="55" t="str">
        <f>IF(A109&lt;&gt;"",IF(VLOOKUP(CONCATENATE(A109,E109),'CIPSOC Credit and Clock'!$A$4:$G$968,7,FALSE)="Secondary","Yes","No"),"")</f>
        <v/>
      </c>
      <c r="G109" s="55" t="str">
        <f>IF(A109&lt;&gt;"",IF(ISNUMBER(MATCH(E109,'S and R DOL'!$D$2:$D$92,0)),"Yes","No"),"")</f>
        <v/>
      </c>
      <c r="H109" s="55" t="str">
        <f>IF(A109&lt;&gt;"",IF(ISNUMBER(MATCH(E109,'S and R DOL'!$C$2:$C$92,0)),"Yes","No"),"")</f>
        <v/>
      </c>
      <c r="J109" s="55" t="str">
        <f>IF(A109&lt;&gt;"",IF(ISNUMBER(MATCH(E109,'S and R DOL'!$A$2:$A$184,0)),"Yes","No"),"")</f>
        <v/>
      </c>
      <c r="K109" s="55" t="str">
        <f>IF(A109&lt;&gt;"",IF(ISNUMBER(MATCH(E109,'S and R DOL'!$B$2:$B$182,0)),"Yes","No"),"")</f>
        <v/>
      </c>
    </row>
    <row r="110" spans="1:11" s="49" customFormat="1">
      <c r="A110" s="56"/>
      <c r="B110" s="55" t="str">
        <f>IF(A110&lt;&gt;"",INDEX('CIPSOC Credit and Clock'!$C$4:$C$968,MATCH(FCS!A110,'CIPSOC Credit and Clock'!$B$4:$B$968,0),0),"")</f>
        <v/>
      </c>
      <c r="E110" s="50"/>
      <c r="F110" s="55" t="str">
        <f>IF(A110&lt;&gt;"",IF(VLOOKUP(CONCATENATE(A110,E110),'CIPSOC Credit and Clock'!$A$4:$G$968,7,FALSE)="Secondary","Yes","No"),"")</f>
        <v/>
      </c>
      <c r="G110" s="55" t="str">
        <f>IF(A110&lt;&gt;"",IF(ISNUMBER(MATCH(E110,'S and R DOL'!$D$2:$D$92,0)),"Yes","No"),"")</f>
        <v/>
      </c>
      <c r="H110" s="55" t="str">
        <f>IF(A110&lt;&gt;"",IF(ISNUMBER(MATCH(E110,'S and R DOL'!$C$2:$C$92,0)),"Yes","No"),"")</f>
        <v/>
      </c>
      <c r="J110" s="55" t="str">
        <f>IF(A110&lt;&gt;"",IF(ISNUMBER(MATCH(E110,'S and R DOL'!$A$2:$A$184,0)),"Yes","No"),"")</f>
        <v/>
      </c>
      <c r="K110" s="55" t="str">
        <f>IF(A110&lt;&gt;"",IF(ISNUMBER(MATCH(E110,'S and R DOL'!$B$2:$B$182,0)),"Yes","No"),"")</f>
        <v/>
      </c>
    </row>
    <row r="111" spans="1:11" s="49" customFormat="1">
      <c r="A111" s="56"/>
      <c r="B111" s="55" t="str">
        <f>IF(A111&lt;&gt;"",INDEX('CIPSOC Credit and Clock'!$C$4:$C$968,MATCH(FCS!A111,'CIPSOC Credit and Clock'!$B$4:$B$968,0),0),"")</f>
        <v/>
      </c>
      <c r="E111" s="50"/>
      <c r="F111" s="55" t="str">
        <f>IF(A111&lt;&gt;"",IF(VLOOKUP(CONCATENATE(A111,E111),'CIPSOC Credit and Clock'!$A$4:$G$968,7,FALSE)="Secondary","Yes","No"),"")</f>
        <v/>
      </c>
      <c r="G111" s="55" t="str">
        <f>IF(A111&lt;&gt;"",IF(ISNUMBER(MATCH(E111,'S and R DOL'!$D$2:$D$92,0)),"Yes","No"),"")</f>
        <v/>
      </c>
      <c r="H111" s="55" t="str">
        <f>IF(A111&lt;&gt;"",IF(ISNUMBER(MATCH(E111,'S and R DOL'!$C$2:$C$92,0)),"Yes","No"),"")</f>
        <v/>
      </c>
      <c r="J111" s="55" t="str">
        <f>IF(A111&lt;&gt;"",IF(ISNUMBER(MATCH(E111,'S and R DOL'!$A$2:$A$184,0)),"Yes","No"),"")</f>
        <v/>
      </c>
      <c r="K111" s="55" t="str">
        <f>IF(A111&lt;&gt;"",IF(ISNUMBER(MATCH(E111,'S and R DOL'!$B$2:$B$182,0)),"Yes","No"),"")</f>
        <v/>
      </c>
    </row>
    <row r="112" spans="1:11" s="49" customFormat="1">
      <c r="A112" s="56"/>
      <c r="B112" s="55" t="str">
        <f>IF(A112&lt;&gt;"",INDEX('CIPSOC Credit and Clock'!$C$4:$C$968,MATCH(FCS!A112,'CIPSOC Credit and Clock'!$B$4:$B$968,0),0),"")</f>
        <v/>
      </c>
      <c r="E112" s="50"/>
      <c r="F112" s="55" t="str">
        <f>IF(A112&lt;&gt;"",IF(VLOOKUP(CONCATENATE(A112,E112),'CIPSOC Credit and Clock'!$A$4:$G$968,7,FALSE)="Secondary","Yes","No"),"")</f>
        <v/>
      </c>
      <c r="G112" s="55" t="str">
        <f>IF(A112&lt;&gt;"",IF(ISNUMBER(MATCH(E112,'S and R DOL'!$D$2:$D$92,0)),"Yes","No"),"")</f>
        <v/>
      </c>
      <c r="H112" s="55" t="str">
        <f>IF(A112&lt;&gt;"",IF(ISNUMBER(MATCH(E112,'S and R DOL'!$C$2:$C$92,0)),"Yes","No"),"")</f>
        <v/>
      </c>
      <c r="J112" s="55" t="str">
        <f>IF(A112&lt;&gt;"",IF(ISNUMBER(MATCH(E112,'S and R DOL'!$A$2:$A$184,0)),"Yes","No"),"")</f>
        <v/>
      </c>
      <c r="K112" s="55" t="str">
        <f>IF(A112&lt;&gt;"",IF(ISNUMBER(MATCH(E112,'S and R DOL'!$B$2:$B$182,0)),"Yes","No"),"")</f>
        <v/>
      </c>
    </row>
    <row r="113" spans="1:11" s="49" customFormat="1">
      <c r="A113" s="56"/>
      <c r="B113" s="55" t="str">
        <f>IF(A113&lt;&gt;"",INDEX('CIPSOC Credit and Clock'!$C$4:$C$968,MATCH(FCS!A113,'CIPSOC Credit and Clock'!$B$4:$B$968,0),0),"")</f>
        <v/>
      </c>
      <c r="E113" s="50"/>
      <c r="F113" s="55" t="str">
        <f>IF(A113&lt;&gt;"",IF(VLOOKUP(CONCATENATE(A113,E113),'CIPSOC Credit and Clock'!$A$4:$G$968,7,FALSE)="Secondary","Yes","No"),"")</f>
        <v/>
      </c>
      <c r="G113" s="55" t="str">
        <f>IF(A113&lt;&gt;"",IF(ISNUMBER(MATCH(E113,'S and R DOL'!$D$2:$D$92,0)),"Yes","No"),"")</f>
        <v/>
      </c>
      <c r="H113" s="55" t="str">
        <f>IF(A113&lt;&gt;"",IF(ISNUMBER(MATCH(E113,'S and R DOL'!$C$2:$C$92,0)),"Yes","No"),"")</f>
        <v/>
      </c>
      <c r="J113" s="55" t="str">
        <f>IF(A113&lt;&gt;"",IF(ISNUMBER(MATCH(E113,'S and R DOL'!$A$2:$A$184,0)),"Yes","No"),"")</f>
        <v/>
      </c>
      <c r="K113" s="55" t="str">
        <f>IF(A113&lt;&gt;"",IF(ISNUMBER(MATCH(E113,'S and R DOL'!$B$2:$B$182,0)),"Yes","No"),"")</f>
        <v/>
      </c>
    </row>
    <row r="114" spans="1:11" s="49" customFormat="1">
      <c r="A114" s="56"/>
      <c r="B114" s="55" t="str">
        <f>IF(A114&lt;&gt;"",INDEX('CIPSOC Credit and Clock'!$C$4:$C$968,MATCH(FCS!A114,'CIPSOC Credit and Clock'!$B$4:$B$968,0),0),"")</f>
        <v/>
      </c>
      <c r="E114" s="50"/>
      <c r="F114" s="55" t="str">
        <f>IF(A114&lt;&gt;"",IF(VLOOKUP(CONCATENATE(A114,E114),'CIPSOC Credit and Clock'!$A$4:$G$968,7,FALSE)="Secondary","Yes","No"),"")</f>
        <v/>
      </c>
      <c r="G114" s="55" t="str">
        <f>IF(A114&lt;&gt;"",IF(ISNUMBER(MATCH(E114,'S and R DOL'!$D$2:$D$92,0)),"Yes","No"),"")</f>
        <v/>
      </c>
      <c r="H114" s="55" t="str">
        <f>IF(A114&lt;&gt;"",IF(ISNUMBER(MATCH(E114,'S and R DOL'!$C$2:$C$92,0)),"Yes","No"),"")</f>
        <v/>
      </c>
      <c r="J114" s="55" t="str">
        <f>IF(A114&lt;&gt;"",IF(ISNUMBER(MATCH(E114,'S and R DOL'!$A$2:$A$184,0)),"Yes","No"),"")</f>
        <v/>
      </c>
      <c r="K114" s="55" t="str">
        <f>IF(A114&lt;&gt;"",IF(ISNUMBER(MATCH(E114,'S and R DOL'!$B$2:$B$182,0)),"Yes","No"),"")</f>
        <v/>
      </c>
    </row>
    <row r="115" spans="1:11" s="49" customFormat="1">
      <c r="A115" s="56"/>
      <c r="B115" s="55" t="str">
        <f>IF(A115&lt;&gt;"",INDEX('CIPSOC Credit and Clock'!$C$4:$C$968,MATCH(FCS!A115,'CIPSOC Credit and Clock'!$B$4:$B$968,0),0),"")</f>
        <v/>
      </c>
      <c r="E115" s="50"/>
      <c r="F115" s="55" t="str">
        <f>IF(A115&lt;&gt;"",IF(VLOOKUP(CONCATENATE(A115,E115),'CIPSOC Credit and Clock'!$A$4:$G$968,7,FALSE)="Secondary","Yes","No"),"")</f>
        <v/>
      </c>
      <c r="G115" s="55" t="str">
        <f>IF(A115&lt;&gt;"",IF(ISNUMBER(MATCH(E115,'S and R DOL'!$D$2:$D$92,0)),"Yes","No"),"")</f>
        <v/>
      </c>
      <c r="H115" s="55" t="str">
        <f>IF(A115&lt;&gt;"",IF(ISNUMBER(MATCH(E115,'S and R DOL'!$C$2:$C$92,0)),"Yes","No"),"")</f>
        <v/>
      </c>
      <c r="J115" s="55" t="str">
        <f>IF(A115&lt;&gt;"",IF(ISNUMBER(MATCH(E115,'S and R DOL'!$A$2:$A$184,0)),"Yes","No"),"")</f>
        <v/>
      </c>
      <c r="K115" s="55" t="str">
        <f>IF(A115&lt;&gt;"",IF(ISNUMBER(MATCH(E115,'S and R DOL'!$B$2:$B$182,0)),"Yes","No"),"")</f>
        <v/>
      </c>
    </row>
    <row r="116" spans="1:11" s="49" customFormat="1">
      <c r="A116" s="56"/>
      <c r="B116" s="55" t="str">
        <f>IF(A116&lt;&gt;"",INDEX('CIPSOC Credit and Clock'!$C$4:$C$968,MATCH(FCS!A116,'CIPSOC Credit and Clock'!$B$4:$B$968,0),0),"")</f>
        <v/>
      </c>
      <c r="E116" s="50"/>
      <c r="F116" s="55" t="str">
        <f>IF(A116&lt;&gt;"",IF(VLOOKUP(CONCATENATE(A116,E116),'CIPSOC Credit and Clock'!$A$4:$G$968,7,FALSE)="Secondary","Yes","No"),"")</f>
        <v/>
      </c>
      <c r="G116" s="55" t="str">
        <f>IF(A116&lt;&gt;"",IF(ISNUMBER(MATCH(E116,'S and R DOL'!$D$2:$D$92,0)),"Yes","No"),"")</f>
        <v/>
      </c>
      <c r="H116" s="55" t="str">
        <f>IF(A116&lt;&gt;"",IF(ISNUMBER(MATCH(E116,'S and R DOL'!$C$2:$C$92,0)),"Yes","No"),"")</f>
        <v/>
      </c>
      <c r="J116" s="55" t="str">
        <f>IF(A116&lt;&gt;"",IF(ISNUMBER(MATCH(E116,'S and R DOL'!$A$2:$A$184,0)),"Yes","No"),"")</f>
        <v/>
      </c>
      <c r="K116" s="55" t="str">
        <f>IF(A116&lt;&gt;"",IF(ISNUMBER(MATCH(E116,'S and R DOL'!$B$2:$B$182,0)),"Yes","No"),"")</f>
        <v/>
      </c>
    </row>
    <row r="117" spans="1:11" s="49" customFormat="1">
      <c r="A117" s="56"/>
      <c r="B117" s="55" t="str">
        <f>IF(A117&lt;&gt;"",INDEX('CIPSOC Credit and Clock'!$C$4:$C$968,MATCH(FCS!A117,'CIPSOC Credit and Clock'!$B$4:$B$968,0),0),"")</f>
        <v/>
      </c>
      <c r="E117" s="50"/>
      <c r="F117" s="55" t="str">
        <f>IF(A117&lt;&gt;"",IF(VLOOKUP(CONCATENATE(A117,E117),'CIPSOC Credit and Clock'!$A$4:$G$968,7,FALSE)="Secondary","Yes","No"),"")</f>
        <v/>
      </c>
      <c r="G117" s="55" t="str">
        <f>IF(A117&lt;&gt;"",IF(ISNUMBER(MATCH(E117,'S and R DOL'!$D$2:$D$92,0)),"Yes","No"),"")</f>
        <v/>
      </c>
      <c r="H117" s="55" t="str">
        <f>IF(A117&lt;&gt;"",IF(ISNUMBER(MATCH(E117,'S and R DOL'!$C$2:$C$92,0)),"Yes","No"),"")</f>
        <v/>
      </c>
      <c r="J117" s="55" t="str">
        <f>IF(A117&lt;&gt;"",IF(ISNUMBER(MATCH(E117,'S and R DOL'!$A$2:$A$184,0)),"Yes","No"),"")</f>
        <v/>
      </c>
      <c r="K117" s="55" t="str">
        <f>IF(A117&lt;&gt;"",IF(ISNUMBER(MATCH(E117,'S and R DOL'!$B$2:$B$182,0)),"Yes","No"),"")</f>
        <v/>
      </c>
    </row>
    <row r="118" spans="1:11" s="49" customFormat="1">
      <c r="A118" s="56"/>
      <c r="B118" s="55" t="str">
        <f>IF(A118&lt;&gt;"",INDEX('CIPSOC Credit and Clock'!$C$4:$C$968,MATCH(FCS!A118,'CIPSOC Credit and Clock'!$B$4:$B$968,0),0),"")</f>
        <v/>
      </c>
      <c r="E118" s="50"/>
      <c r="F118" s="55" t="str">
        <f>IF(A118&lt;&gt;"",IF(VLOOKUP(CONCATENATE(A118,E118),'CIPSOC Credit and Clock'!$A$4:$G$968,7,FALSE)="Secondary","Yes","No"),"")</f>
        <v/>
      </c>
      <c r="G118" s="55" t="str">
        <f>IF(A118&lt;&gt;"",IF(ISNUMBER(MATCH(E118,'S and R DOL'!$D$2:$D$92,0)),"Yes","No"),"")</f>
        <v/>
      </c>
      <c r="H118" s="55" t="str">
        <f>IF(A118&lt;&gt;"",IF(ISNUMBER(MATCH(E118,'S and R DOL'!$C$2:$C$92,0)),"Yes","No"),"")</f>
        <v/>
      </c>
      <c r="J118" s="55" t="str">
        <f>IF(A118&lt;&gt;"",IF(ISNUMBER(MATCH(E118,'S and R DOL'!$A$2:$A$184,0)),"Yes","No"),"")</f>
        <v/>
      </c>
      <c r="K118" s="55" t="str">
        <f>IF(A118&lt;&gt;"",IF(ISNUMBER(MATCH(E118,'S and R DOL'!$B$2:$B$182,0)),"Yes","No"),"")</f>
        <v/>
      </c>
    </row>
    <row r="119" spans="1:11" s="49" customFormat="1">
      <c r="A119" s="56"/>
      <c r="B119" s="55" t="str">
        <f>IF(A119&lt;&gt;"",INDEX('CIPSOC Credit and Clock'!$C$4:$C$968,MATCH(FCS!A119,'CIPSOC Credit and Clock'!$B$4:$B$968,0),0),"")</f>
        <v/>
      </c>
      <c r="E119" s="50"/>
      <c r="F119" s="55" t="str">
        <f>IF(A119&lt;&gt;"",IF(VLOOKUP(CONCATENATE(A119,E119),'CIPSOC Credit and Clock'!$A$4:$G$968,7,FALSE)="Secondary","Yes","No"),"")</f>
        <v/>
      </c>
      <c r="G119" s="55" t="str">
        <f>IF(A119&lt;&gt;"",IF(ISNUMBER(MATCH(E119,'S and R DOL'!$D$2:$D$92,0)),"Yes","No"),"")</f>
        <v/>
      </c>
      <c r="H119" s="55" t="str">
        <f>IF(A119&lt;&gt;"",IF(ISNUMBER(MATCH(E119,'S and R DOL'!$C$2:$C$92,0)),"Yes","No"),"")</f>
        <v/>
      </c>
      <c r="J119" s="55" t="str">
        <f>IF(A119&lt;&gt;"",IF(ISNUMBER(MATCH(E119,'S and R DOL'!$A$2:$A$184,0)),"Yes","No"),"")</f>
        <v/>
      </c>
      <c r="K119" s="55" t="str">
        <f>IF(A119&lt;&gt;"",IF(ISNUMBER(MATCH(E119,'S and R DOL'!$B$2:$B$182,0)),"Yes","No"),"")</f>
        <v/>
      </c>
    </row>
    <row r="120" spans="1:11" s="49" customFormat="1">
      <c r="A120" s="56"/>
      <c r="B120" s="55" t="str">
        <f>IF(A120&lt;&gt;"",INDEX('CIPSOC Credit and Clock'!$C$4:$C$968,MATCH(FCS!A120,'CIPSOC Credit and Clock'!$B$4:$B$968,0),0),"")</f>
        <v/>
      </c>
      <c r="E120" s="50"/>
      <c r="F120" s="55" t="str">
        <f>IF(A120&lt;&gt;"",IF(VLOOKUP(CONCATENATE(A120,E120),'CIPSOC Credit and Clock'!$A$4:$G$968,7,FALSE)="Secondary","Yes","No"),"")</f>
        <v/>
      </c>
      <c r="G120" s="55" t="str">
        <f>IF(A120&lt;&gt;"",IF(ISNUMBER(MATCH(E120,'S and R DOL'!$D$2:$D$92,0)),"Yes","No"),"")</f>
        <v/>
      </c>
      <c r="H120" s="55" t="str">
        <f>IF(A120&lt;&gt;"",IF(ISNUMBER(MATCH(E120,'S and R DOL'!$C$2:$C$92,0)),"Yes","No"),"")</f>
        <v/>
      </c>
      <c r="J120" s="55" t="str">
        <f>IF(A120&lt;&gt;"",IF(ISNUMBER(MATCH(E120,'S and R DOL'!$A$2:$A$184,0)),"Yes","No"),"")</f>
        <v/>
      </c>
      <c r="K120" s="55" t="str">
        <f>IF(A120&lt;&gt;"",IF(ISNUMBER(MATCH(E120,'S and R DOL'!$B$2:$B$182,0)),"Yes","No"),"")</f>
        <v/>
      </c>
    </row>
    <row r="121" spans="1:11" s="49" customFormat="1">
      <c r="A121" s="56"/>
      <c r="B121" s="55" t="str">
        <f>IF(A121&lt;&gt;"",INDEX('CIPSOC Credit and Clock'!$C$4:$C$968,MATCH(FCS!A121,'CIPSOC Credit and Clock'!$B$4:$B$968,0),0),"")</f>
        <v/>
      </c>
      <c r="E121" s="50"/>
      <c r="F121" s="55" t="str">
        <f>IF(A121&lt;&gt;"",IF(VLOOKUP(CONCATENATE(A121,E121),'CIPSOC Credit and Clock'!$A$4:$G$968,7,FALSE)="Secondary","Yes","No"),"")</f>
        <v/>
      </c>
      <c r="G121" s="55" t="str">
        <f>IF(A121&lt;&gt;"",IF(ISNUMBER(MATCH(E121,'S and R DOL'!$D$2:$D$92,0)),"Yes","No"),"")</f>
        <v/>
      </c>
      <c r="H121" s="55" t="str">
        <f>IF(A121&lt;&gt;"",IF(ISNUMBER(MATCH(E121,'S and R DOL'!$C$2:$C$92,0)),"Yes","No"),"")</f>
        <v/>
      </c>
      <c r="J121" s="55" t="str">
        <f>IF(A121&lt;&gt;"",IF(ISNUMBER(MATCH(E121,'S and R DOL'!$A$2:$A$184,0)),"Yes","No"),"")</f>
        <v/>
      </c>
      <c r="K121" s="55" t="str">
        <f>IF(A121&lt;&gt;"",IF(ISNUMBER(MATCH(E121,'S and R DOL'!$B$2:$B$182,0)),"Yes","No"),"")</f>
        <v/>
      </c>
    </row>
    <row r="122" spans="1:11" s="49" customFormat="1">
      <c r="A122" s="56"/>
      <c r="B122" s="55" t="str">
        <f>IF(A122&lt;&gt;"",INDEX('CIPSOC Credit and Clock'!$C$4:$C$968,MATCH(FCS!A122,'CIPSOC Credit and Clock'!$B$4:$B$968,0),0),"")</f>
        <v/>
      </c>
      <c r="E122" s="50"/>
      <c r="F122" s="55" t="str">
        <f>IF(A122&lt;&gt;"",IF(VLOOKUP(CONCATENATE(A122,E122),'CIPSOC Credit and Clock'!$A$4:$G$968,7,FALSE)="Secondary","Yes","No"),"")</f>
        <v/>
      </c>
      <c r="G122" s="55" t="str">
        <f>IF(A122&lt;&gt;"",IF(ISNUMBER(MATCH(E122,'S and R DOL'!$D$2:$D$92,0)),"Yes","No"),"")</f>
        <v/>
      </c>
      <c r="H122" s="55" t="str">
        <f>IF(A122&lt;&gt;"",IF(ISNUMBER(MATCH(E122,'S and R DOL'!$C$2:$C$92,0)),"Yes","No"),"")</f>
        <v/>
      </c>
      <c r="J122" s="55" t="str">
        <f>IF(A122&lt;&gt;"",IF(ISNUMBER(MATCH(E122,'S and R DOL'!$A$2:$A$184,0)),"Yes","No"),"")</f>
        <v/>
      </c>
      <c r="K122" s="55" t="str">
        <f>IF(A122&lt;&gt;"",IF(ISNUMBER(MATCH(E122,'S and R DOL'!$B$2:$B$182,0)),"Yes","No"),"")</f>
        <v/>
      </c>
    </row>
    <row r="123" spans="1:11" s="49" customFormat="1">
      <c r="A123" s="56"/>
      <c r="B123" s="55" t="str">
        <f>IF(A123&lt;&gt;"",INDEX('CIPSOC Credit and Clock'!$C$4:$C$968,MATCH(FCS!A123,'CIPSOC Credit and Clock'!$B$4:$B$968,0),0),"")</f>
        <v/>
      </c>
      <c r="E123" s="50"/>
      <c r="F123" s="55" t="str">
        <f>IF(A123&lt;&gt;"",IF(VLOOKUP(CONCATENATE(A123,E123),'CIPSOC Credit and Clock'!$A$4:$G$968,7,FALSE)="Secondary","Yes","No"),"")</f>
        <v/>
      </c>
      <c r="G123" s="55" t="str">
        <f>IF(A123&lt;&gt;"",IF(ISNUMBER(MATCH(E123,'S and R DOL'!$D$2:$D$92,0)),"Yes","No"),"")</f>
        <v/>
      </c>
      <c r="H123" s="55" t="str">
        <f>IF(A123&lt;&gt;"",IF(ISNUMBER(MATCH(E123,'S and R DOL'!$C$2:$C$92,0)),"Yes","No"),"")</f>
        <v/>
      </c>
      <c r="J123" s="55" t="str">
        <f>IF(A123&lt;&gt;"",IF(ISNUMBER(MATCH(E123,'S and R DOL'!$A$2:$A$184,0)),"Yes","No"),"")</f>
        <v/>
      </c>
      <c r="K123" s="55" t="str">
        <f>IF(A123&lt;&gt;"",IF(ISNUMBER(MATCH(E123,'S and R DOL'!$B$2:$B$182,0)),"Yes","No"),"")</f>
        <v/>
      </c>
    </row>
    <row r="124" spans="1:11" s="49" customFormat="1">
      <c r="A124" s="56"/>
      <c r="B124" s="55" t="str">
        <f>IF(A124&lt;&gt;"",INDEX('CIPSOC Credit and Clock'!$C$4:$C$968,MATCH(FCS!A124,'CIPSOC Credit and Clock'!$B$4:$B$968,0),0),"")</f>
        <v/>
      </c>
      <c r="E124" s="50"/>
      <c r="F124" s="55" t="str">
        <f>IF(A124&lt;&gt;"",IF(VLOOKUP(CONCATENATE(A124,E124),'CIPSOC Credit and Clock'!$A$4:$G$968,7,FALSE)="Secondary","Yes","No"),"")</f>
        <v/>
      </c>
      <c r="G124" s="55" t="str">
        <f>IF(A124&lt;&gt;"",IF(ISNUMBER(MATCH(E124,'S and R DOL'!$D$2:$D$92,0)),"Yes","No"),"")</f>
        <v/>
      </c>
      <c r="H124" s="55" t="str">
        <f>IF(A124&lt;&gt;"",IF(ISNUMBER(MATCH(E124,'S and R DOL'!$C$2:$C$92,0)),"Yes","No"),"")</f>
        <v/>
      </c>
      <c r="J124" s="55" t="str">
        <f>IF(A124&lt;&gt;"",IF(ISNUMBER(MATCH(E124,'S and R DOL'!$A$2:$A$184,0)),"Yes","No"),"")</f>
        <v/>
      </c>
      <c r="K124" s="55" t="str">
        <f>IF(A124&lt;&gt;"",IF(ISNUMBER(MATCH(E124,'S and R DOL'!$B$2:$B$182,0)),"Yes","No"),"")</f>
        <v/>
      </c>
    </row>
    <row r="125" spans="1:11" s="49" customFormat="1">
      <c r="A125" s="56"/>
      <c r="B125" s="55" t="str">
        <f>IF(A125&lt;&gt;"",INDEX('CIPSOC Credit and Clock'!$C$4:$C$968,MATCH(FCS!A125,'CIPSOC Credit and Clock'!$B$4:$B$968,0),0),"")</f>
        <v/>
      </c>
      <c r="E125" s="50"/>
      <c r="F125" s="55" t="str">
        <f>IF(A125&lt;&gt;"",IF(VLOOKUP(CONCATENATE(A125,E125),'CIPSOC Credit and Clock'!$A$4:$G$968,7,FALSE)="Secondary","Yes","No"),"")</f>
        <v/>
      </c>
      <c r="G125" s="55" t="str">
        <f>IF(A125&lt;&gt;"",IF(ISNUMBER(MATCH(E125,'S and R DOL'!$D$2:$D$92,0)),"Yes","No"),"")</f>
        <v/>
      </c>
      <c r="H125" s="55" t="str">
        <f>IF(A125&lt;&gt;"",IF(ISNUMBER(MATCH(E125,'S and R DOL'!$C$2:$C$92,0)),"Yes","No"),"")</f>
        <v/>
      </c>
      <c r="J125" s="55" t="str">
        <f>IF(A125&lt;&gt;"",IF(ISNUMBER(MATCH(E125,'S and R DOL'!$A$2:$A$184,0)),"Yes","No"),"")</f>
        <v/>
      </c>
      <c r="K125" s="55" t="str">
        <f>IF(A125&lt;&gt;"",IF(ISNUMBER(MATCH(E125,'S and R DOL'!$B$2:$B$182,0)),"Yes","No"),"")</f>
        <v/>
      </c>
    </row>
    <row r="126" spans="1:11" s="49" customFormat="1">
      <c r="A126" s="56"/>
      <c r="B126" s="55" t="str">
        <f>IF(A126&lt;&gt;"",INDEX('CIPSOC Credit and Clock'!$C$4:$C$968,MATCH(FCS!A126,'CIPSOC Credit and Clock'!$B$4:$B$968,0),0),"")</f>
        <v/>
      </c>
      <c r="E126" s="50"/>
      <c r="F126" s="55" t="str">
        <f>IF(A126&lt;&gt;"",IF(VLOOKUP(CONCATENATE(A126,E126),'CIPSOC Credit and Clock'!$A$4:$G$968,7,FALSE)="Secondary","Yes","No"),"")</f>
        <v/>
      </c>
      <c r="G126" s="55" t="str">
        <f>IF(A126&lt;&gt;"",IF(ISNUMBER(MATCH(E126,'S and R DOL'!$D$2:$D$92,0)),"Yes","No"),"")</f>
        <v/>
      </c>
      <c r="H126" s="55" t="str">
        <f>IF(A126&lt;&gt;"",IF(ISNUMBER(MATCH(E126,'S and R DOL'!$C$2:$C$92,0)),"Yes","No"),"")</f>
        <v/>
      </c>
      <c r="J126" s="55" t="str">
        <f>IF(A126&lt;&gt;"",IF(ISNUMBER(MATCH(E126,'S and R DOL'!$A$2:$A$184,0)),"Yes","No"),"")</f>
        <v/>
      </c>
      <c r="K126" s="55" t="str">
        <f>IF(A126&lt;&gt;"",IF(ISNUMBER(MATCH(E126,'S and R DOL'!$B$2:$B$182,0)),"Yes","No"),"")</f>
        <v/>
      </c>
    </row>
    <row r="127" spans="1:11" s="49" customFormat="1">
      <c r="A127" s="56"/>
      <c r="B127" s="55" t="str">
        <f>IF(A127&lt;&gt;"",INDEX('CIPSOC Credit and Clock'!$C$4:$C$968,MATCH(FCS!A127,'CIPSOC Credit and Clock'!$B$4:$B$968,0),0),"")</f>
        <v/>
      </c>
      <c r="E127" s="50"/>
      <c r="F127" s="55" t="str">
        <f>IF(A127&lt;&gt;"",IF(VLOOKUP(CONCATENATE(A127,E127),'CIPSOC Credit and Clock'!$A$4:$G$968,7,FALSE)="Secondary","Yes","No"),"")</f>
        <v/>
      </c>
      <c r="G127" s="55" t="str">
        <f>IF(A127&lt;&gt;"",IF(ISNUMBER(MATCH(E127,'S and R DOL'!$D$2:$D$92,0)),"Yes","No"),"")</f>
        <v/>
      </c>
      <c r="H127" s="55" t="str">
        <f>IF(A127&lt;&gt;"",IF(ISNUMBER(MATCH(E127,'S and R DOL'!$C$2:$C$92,0)),"Yes","No"),"")</f>
        <v/>
      </c>
      <c r="J127" s="55" t="str">
        <f>IF(A127&lt;&gt;"",IF(ISNUMBER(MATCH(E127,'S and R DOL'!$A$2:$A$184,0)),"Yes","No"),"")</f>
        <v/>
      </c>
      <c r="K127" s="55" t="str">
        <f>IF(A127&lt;&gt;"",IF(ISNUMBER(MATCH(E127,'S and R DOL'!$B$2:$B$182,0)),"Yes","No"),"")</f>
        <v/>
      </c>
    </row>
    <row r="128" spans="1:11" s="49" customFormat="1">
      <c r="A128" s="56"/>
      <c r="B128" s="55" t="str">
        <f>IF(A128&lt;&gt;"",INDEX('CIPSOC Credit and Clock'!$C$4:$C$968,MATCH(FCS!A128,'CIPSOC Credit and Clock'!$B$4:$B$968,0),0),"")</f>
        <v/>
      </c>
      <c r="E128" s="50"/>
      <c r="F128" s="55" t="str">
        <f>IF(A128&lt;&gt;"",IF(VLOOKUP(CONCATENATE(A128,E128),'CIPSOC Credit and Clock'!$A$4:$G$968,7,FALSE)="Secondary","Yes","No"),"")</f>
        <v/>
      </c>
      <c r="G128" s="55" t="str">
        <f>IF(A128&lt;&gt;"",IF(ISNUMBER(MATCH(E128,'S and R DOL'!$D$2:$D$92,0)),"Yes","No"),"")</f>
        <v/>
      </c>
      <c r="H128" s="55" t="str">
        <f>IF(A128&lt;&gt;"",IF(ISNUMBER(MATCH(E128,'S and R DOL'!$C$2:$C$92,0)),"Yes","No"),"")</f>
        <v/>
      </c>
      <c r="J128" s="55" t="str">
        <f>IF(A128&lt;&gt;"",IF(ISNUMBER(MATCH(E128,'S and R DOL'!$A$2:$A$184,0)),"Yes","No"),"")</f>
        <v/>
      </c>
      <c r="K128" s="55" t="str">
        <f>IF(A128&lt;&gt;"",IF(ISNUMBER(MATCH(E128,'S and R DOL'!$B$2:$B$182,0)),"Yes","No"),"")</f>
        <v/>
      </c>
    </row>
    <row r="129" spans="1:11" s="49" customFormat="1">
      <c r="A129" s="56"/>
      <c r="B129" s="55" t="str">
        <f>IF(A129&lt;&gt;"",INDEX('CIPSOC Credit and Clock'!$C$4:$C$968,MATCH(FCS!A129,'CIPSOC Credit and Clock'!$B$4:$B$968,0),0),"")</f>
        <v/>
      </c>
      <c r="E129" s="50"/>
      <c r="F129" s="55" t="str">
        <f>IF(A129&lt;&gt;"",IF(VLOOKUP(CONCATENATE(A129,E129),'CIPSOC Credit and Clock'!$A$4:$G$968,7,FALSE)="Secondary","Yes","No"),"")</f>
        <v/>
      </c>
      <c r="G129" s="55" t="str">
        <f>IF(A129&lt;&gt;"",IF(ISNUMBER(MATCH(E129,'S and R DOL'!$D$2:$D$92,0)),"Yes","No"),"")</f>
        <v/>
      </c>
      <c r="H129" s="55" t="str">
        <f>IF(A129&lt;&gt;"",IF(ISNUMBER(MATCH(E129,'S and R DOL'!$C$2:$C$92,0)),"Yes","No"),"")</f>
        <v/>
      </c>
      <c r="J129" s="55" t="str">
        <f>IF(A129&lt;&gt;"",IF(ISNUMBER(MATCH(E129,'S and R DOL'!$A$2:$A$184,0)),"Yes","No"),"")</f>
        <v/>
      </c>
      <c r="K129" s="55" t="str">
        <f>IF(A129&lt;&gt;"",IF(ISNUMBER(MATCH(E129,'S and R DOL'!$B$2:$B$182,0)),"Yes","No"),"")</f>
        <v/>
      </c>
    </row>
    <row r="130" spans="1:11" s="49" customFormat="1">
      <c r="A130" s="56"/>
      <c r="B130" s="55" t="str">
        <f>IF(A130&lt;&gt;"",INDEX('CIPSOC Credit and Clock'!$C$4:$C$968,MATCH(FCS!A130,'CIPSOC Credit and Clock'!$B$4:$B$968,0),0),"")</f>
        <v/>
      </c>
      <c r="E130" s="50"/>
      <c r="F130" s="55" t="str">
        <f>IF(A130&lt;&gt;"",IF(VLOOKUP(CONCATENATE(A130,E130),'CIPSOC Credit and Clock'!$A$4:$G$968,7,FALSE)="Secondary","Yes","No"),"")</f>
        <v/>
      </c>
      <c r="G130" s="55" t="str">
        <f>IF(A130&lt;&gt;"",IF(ISNUMBER(MATCH(E130,'S and R DOL'!$D$2:$D$92,0)),"Yes","No"),"")</f>
        <v/>
      </c>
      <c r="H130" s="55" t="str">
        <f>IF(A130&lt;&gt;"",IF(ISNUMBER(MATCH(E130,'S and R DOL'!$C$2:$C$92,0)),"Yes","No"),"")</f>
        <v/>
      </c>
      <c r="J130" s="55" t="str">
        <f>IF(A130&lt;&gt;"",IF(ISNUMBER(MATCH(E130,'S and R DOL'!$A$2:$A$184,0)),"Yes","No"),"")</f>
        <v/>
      </c>
      <c r="K130" s="55" t="str">
        <f>IF(A130&lt;&gt;"",IF(ISNUMBER(MATCH(E130,'S and R DOL'!$B$2:$B$182,0)),"Yes","No"),"")</f>
        <v/>
      </c>
    </row>
    <row r="131" spans="1:11" s="49" customFormat="1">
      <c r="A131" s="56"/>
      <c r="B131" s="55" t="str">
        <f>IF(A131&lt;&gt;"",INDEX('CIPSOC Credit and Clock'!$C$4:$C$968,MATCH(FCS!A131,'CIPSOC Credit and Clock'!$B$4:$B$968,0),0),"")</f>
        <v/>
      </c>
      <c r="E131" s="50"/>
      <c r="F131" s="55" t="str">
        <f>IF(A131&lt;&gt;"",IF(VLOOKUP(CONCATENATE(A131,E131),'CIPSOC Credit and Clock'!$A$4:$G$968,7,FALSE)="Secondary","Yes","No"),"")</f>
        <v/>
      </c>
      <c r="G131" s="55" t="str">
        <f>IF(A131&lt;&gt;"",IF(ISNUMBER(MATCH(E131,'S and R DOL'!$D$2:$D$92,0)),"Yes","No"),"")</f>
        <v/>
      </c>
      <c r="H131" s="55" t="str">
        <f>IF(A131&lt;&gt;"",IF(ISNUMBER(MATCH(E131,'S and R DOL'!$C$2:$C$92,0)),"Yes","No"),"")</f>
        <v/>
      </c>
      <c r="J131" s="55" t="str">
        <f>IF(A131&lt;&gt;"",IF(ISNUMBER(MATCH(E131,'S and R DOL'!$A$2:$A$184,0)),"Yes","No"),"")</f>
        <v/>
      </c>
      <c r="K131" s="55" t="str">
        <f>IF(A131&lt;&gt;"",IF(ISNUMBER(MATCH(E131,'S and R DOL'!$B$2:$B$182,0)),"Yes","No"),"")</f>
        <v/>
      </c>
    </row>
    <row r="132" spans="1:11" s="49" customFormat="1">
      <c r="A132" s="56"/>
      <c r="B132" s="55" t="str">
        <f>IF(A132&lt;&gt;"",INDEX('CIPSOC Credit and Clock'!$C$4:$C$968,MATCH(FCS!A132,'CIPSOC Credit and Clock'!$B$4:$B$968,0),0),"")</f>
        <v/>
      </c>
      <c r="E132" s="50"/>
      <c r="F132" s="55" t="str">
        <f>IF(A132&lt;&gt;"",IF(VLOOKUP(CONCATENATE(A132,E132),'CIPSOC Credit and Clock'!$A$4:$G$968,7,FALSE)="Secondary","Yes","No"),"")</f>
        <v/>
      </c>
      <c r="G132" s="55" t="str">
        <f>IF(A132&lt;&gt;"",IF(ISNUMBER(MATCH(E132,'S and R DOL'!$D$2:$D$92,0)),"Yes","No"),"")</f>
        <v/>
      </c>
      <c r="H132" s="55" t="str">
        <f>IF(A132&lt;&gt;"",IF(ISNUMBER(MATCH(E132,'S and R DOL'!$C$2:$C$92,0)),"Yes","No"),"")</f>
        <v/>
      </c>
      <c r="J132" s="55" t="str">
        <f>IF(A132&lt;&gt;"",IF(ISNUMBER(MATCH(E132,'S and R DOL'!$A$2:$A$184,0)),"Yes","No"),"")</f>
        <v/>
      </c>
      <c r="K132" s="55" t="str">
        <f>IF(A132&lt;&gt;"",IF(ISNUMBER(MATCH(E132,'S and R DOL'!$B$2:$B$182,0)),"Yes","No"),"")</f>
        <v/>
      </c>
    </row>
    <row r="133" spans="1:11" s="49" customFormat="1">
      <c r="A133" s="56"/>
      <c r="B133" s="55" t="str">
        <f>IF(A133&lt;&gt;"",INDEX('CIPSOC Credit and Clock'!$C$4:$C$968,MATCH(FCS!A133,'CIPSOC Credit and Clock'!$B$4:$B$968,0),0),"")</f>
        <v/>
      </c>
      <c r="E133" s="50"/>
      <c r="F133" s="55" t="str">
        <f>IF(A133&lt;&gt;"",IF(VLOOKUP(CONCATENATE(A133,E133),'CIPSOC Credit and Clock'!$A$4:$G$968,7,FALSE)="Secondary","Yes","No"),"")</f>
        <v/>
      </c>
      <c r="G133" s="55" t="str">
        <f>IF(A133&lt;&gt;"",IF(ISNUMBER(MATCH(E133,'S and R DOL'!$D$2:$D$92,0)),"Yes","No"),"")</f>
        <v/>
      </c>
      <c r="H133" s="55" t="str">
        <f>IF(A133&lt;&gt;"",IF(ISNUMBER(MATCH(E133,'S and R DOL'!$C$2:$C$92,0)),"Yes","No"),"")</f>
        <v/>
      </c>
      <c r="J133" s="55" t="str">
        <f>IF(A133&lt;&gt;"",IF(ISNUMBER(MATCH(E133,'S and R DOL'!$A$2:$A$184,0)),"Yes","No"),"")</f>
        <v/>
      </c>
      <c r="K133" s="55" t="str">
        <f>IF(A133&lt;&gt;"",IF(ISNUMBER(MATCH(E133,'S and R DOL'!$B$2:$B$182,0)),"Yes","No"),"")</f>
        <v/>
      </c>
    </row>
    <row r="134" spans="1:11" s="49" customFormat="1">
      <c r="A134" s="56"/>
      <c r="B134" s="55" t="str">
        <f>IF(A134&lt;&gt;"",INDEX('CIPSOC Credit and Clock'!$C$4:$C$968,MATCH(FCS!A134,'CIPSOC Credit and Clock'!$B$4:$B$968,0),0),"")</f>
        <v/>
      </c>
      <c r="E134" s="50"/>
      <c r="F134" s="55" t="str">
        <f>IF(A134&lt;&gt;"",IF(VLOOKUP(CONCATENATE(A134,E134),'CIPSOC Credit and Clock'!$A$4:$G$968,7,FALSE)="Secondary","Yes","No"),"")</f>
        <v/>
      </c>
      <c r="G134" s="55" t="str">
        <f>IF(A134&lt;&gt;"",IF(ISNUMBER(MATCH(E134,'S and R DOL'!$D$2:$D$92,0)),"Yes","No"),"")</f>
        <v/>
      </c>
      <c r="H134" s="55" t="str">
        <f>IF(A134&lt;&gt;"",IF(ISNUMBER(MATCH(E134,'S and R DOL'!$C$2:$C$92,0)),"Yes","No"),"")</f>
        <v/>
      </c>
      <c r="J134" s="55" t="str">
        <f>IF(A134&lt;&gt;"",IF(ISNUMBER(MATCH(E134,'S and R DOL'!$A$2:$A$184,0)),"Yes","No"),"")</f>
        <v/>
      </c>
      <c r="K134" s="55" t="str">
        <f>IF(A134&lt;&gt;"",IF(ISNUMBER(MATCH(E134,'S and R DOL'!$B$2:$B$182,0)),"Yes","No"),"")</f>
        <v/>
      </c>
    </row>
    <row r="135" spans="1:11" s="49" customFormat="1">
      <c r="A135" s="56"/>
      <c r="B135" s="55" t="str">
        <f>IF(A135&lt;&gt;"",INDEX('CIPSOC Credit and Clock'!$C$4:$C$968,MATCH(FCS!A135,'CIPSOC Credit and Clock'!$B$4:$B$968,0),0),"")</f>
        <v/>
      </c>
      <c r="E135" s="50"/>
      <c r="F135" s="55" t="str">
        <f>IF(A135&lt;&gt;"",IF(VLOOKUP(CONCATENATE(A135,E135),'CIPSOC Credit and Clock'!$A$4:$G$968,7,FALSE)="Secondary","Yes","No"),"")</f>
        <v/>
      </c>
      <c r="G135" s="55" t="str">
        <f>IF(A135&lt;&gt;"",IF(ISNUMBER(MATCH(E135,'S and R DOL'!$D$2:$D$92,0)),"Yes","No"),"")</f>
        <v/>
      </c>
      <c r="H135" s="55" t="str">
        <f>IF(A135&lt;&gt;"",IF(ISNUMBER(MATCH(E135,'S and R DOL'!$C$2:$C$92,0)),"Yes","No"),"")</f>
        <v/>
      </c>
      <c r="J135" s="55" t="str">
        <f>IF(A135&lt;&gt;"",IF(ISNUMBER(MATCH(E135,'S and R DOL'!$A$2:$A$184,0)),"Yes","No"),"")</f>
        <v/>
      </c>
      <c r="K135" s="55" t="str">
        <f>IF(A135&lt;&gt;"",IF(ISNUMBER(MATCH(E135,'S and R DOL'!$B$2:$B$182,0)),"Yes","No"),"")</f>
        <v/>
      </c>
    </row>
    <row r="136" spans="1:11" s="49" customFormat="1">
      <c r="A136" s="56"/>
      <c r="B136" s="55" t="str">
        <f>IF(A136&lt;&gt;"",INDEX('CIPSOC Credit and Clock'!$C$4:$C$968,MATCH(FCS!A136,'CIPSOC Credit and Clock'!$B$4:$B$968,0),0),"")</f>
        <v/>
      </c>
      <c r="E136" s="50"/>
      <c r="F136" s="55" t="str">
        <f>IF(A136&lt;&gt;"",IF(VLOOKUP(CONCATENATE(A136,E136),'CIPSOC Credit and Clock'!$A$4:$G$968,7,FALSE)="Secondary","Yes","No"),"")</f>
        <v/>
      </c>
      <c r="G136" s="55" t="str">
        <f>IF(A136&lt;&gt;"",IF(ISNUMBER(MATCH(E136,'S and R DOL'!$D$2:$D$92,0)),"Yes","No"),"")</f>
        <v/>
      </c>
      <c r="H136" s="55" t="str">
        <f>IF(A136&lt;&gt;"",IF(ISNUMBER(MATCH(E136,'S and R DOL'!$C$2:$C$92,0)),"Yes","No"),"")</f>
        <v/>
      </c>
      <c r="J136" s="55" t="str">
        <f>IF(A136&lt;&gt;"",IF(ISNUMBER(MATCH(E136,'S and R DOL'!$A$2:$A$184,0)),"Yes","No"),"")</f>
        <v/>
      </c>
      <c r="K136" s="55" t="str">
        <f>IF(A136&lt;&gt;"",IF(ISNUMBER(MATCH(E136,'S and R DOL'!$B$2:$B$182,0)),"Yes","No"),"")</f>
        <v/>
      </c>
    </row>
    <row r="137" spans="1:11" s="49" customFormat="1">
      <c r="A137" s="56"/>
      <c r="B137" s="55" t="str">
        <f>IF(A137&lt;&gt;"",INDEX('CIPSOC Credit and Clock'!$C$4:$C$968,MATCH(FCS!A137,'CIPSOC Credit and Clock'!$B$4:$B$968,0),0),"")</f>
        <v/>
      </c>
      <c r="E137" s="50"/>
      <c r="F137" s="55" t="str">
        <f>IF(A137&lt;&gt;"",IF(VLOOKUP(CONCATENATE(A137,E137),'CIPSOC Credit and Clock'!$A$4:$G$968,7,FALSE)="Secondary","Yes","No"),"")</f>
        <v/>
      </c>
      <c r="G137" s="55" t="str">
        <f>IF(A137&lt;&gt;"",IF(ISNUMBER(MATCH(E137,'S and R DOL'!$D$2:$D$92,0)),"Yes","No"),"")</f>
        <v/>
      </c>
      <c r="H137" s="55" t="str">
        <f>IF(A137&lt;&gt;"",IF(ISNUMBER(MATCH(E137,'S and R DOL'!$C$2:$C$92,0)),"Yes","No"),"")</f>
        <v/>
      </c>
      <c r="J137" s="55" t="str">
        <f>IF(A137&lt;&gt;"",IF(ISNUMBER(MATCH(E137,'S and R DOL'!$A$2:$A$184,0)),"Yes","No"),"")</f>
        <v/>
      </c>
      <c r="K137" s="55" t="str">
        <f>IF(A137&lt;&gt;"",IF(ISNUMBER(MATCH(E137,'S and R DOL'!$B$2:$B$182,0)),"Yes","No"),"")</f>
        <v/>
      </c>
    </row>
    <row r="138" spans="1:11" s="49" customFormat="1">
      <c r="A138" s="56"/>
      <c r="B138" s="55" t="str">
        <f>IF(A138&lt;&gt;"",INDEX('CIPSOC Credit and Clock'!$C$4:$C$968,MATCH(FCS!A138,'CIPSOC Credit and Clock'!$B$4:$B$968,0),0),"")</f>
        <v/>
      </c>
      <c r="E138" s="50"/>
      <c r="F138" s="55" t="str">
        <f>IF(A138&lt;&gt;"",IF(VLOOKUP(CONCATENATE(A138,E138),'CIPSOC Credit and Clock'!$A$4:$G$968,7,FALSE)="Secondary","Yes","No"),"")</f>
        <v/>
      </c>
      <c r="G138" s="55" t="str">
        <f>IF(A138&lt;&gt;"",IF(ISNUMBER(MATCH(E138,'S and R DOL'!$D$2:$D$92,0)),"Yes","No"),"")</f>
        <v/>
      </c>
      <c r="H138" s="55" t="str">
        <f>IF(A138&lt;&gt;"",IF(ISNUMBER(MATCH(E138,'S and R DOL'!$C$2:$C$92,0)),"Yes","No"),"")</f>
        <v/>
      </c>
      <c r="J138" s="55" t="str">
        <f>IF(A138&lt;&gt;"",IF(ISNUMBER(MATCH(E138,'S and R DOL'!$A$2:$A$184,0)),"Yes","No"),"")</f>
        <v/>
      </c>
      <c r="K138" s="55" t="str">
        <f>IF(A138&lt;&gt;"",IF(ISNUMBER(MATCH(E138,'S and R DOL'!$B$2:$B$182,0)),"Yes","No"),"")</f>
        <v/>
      </c>
    </row>
    <row r="139" spans="1:11" s="49" customFormat="1">
      <c r="A139" s="56"/>
      <c r="B139" s="55" t="str">
        <f>IF(A139&lt;&gt;"",INDEX('CIPSOC Credit and Clock'!$C$4:$C$968,MATCH(FCS!A139,'CIPSOC Credit and Clock'!$B$4:$B$968,0),0),"")</f>
        <v/>
      </c>
      <c r="E139" s="50"/>
      <c r="F139" s="55" t="str">
        <f>IF(A139&lt;&gt;"",IF(VLOOKUP(CONCATENATE(A139,E139),'CIPSOC Credit and Clock'!$A$4:$G$968,7,FALSE)="Secondary","Yes","No"),"")</f>
        <v/>
      </c>
      <c r="G139" s="55" t="str">
        <f>IF(A139&lt;&gt;"",IF(ISNUMBER(MATCH(E139,'S and R DOL'!$D$2:$D$92,0)),"Yes","No"),"")</f>
        <v/>
      </c>
      <c r="H139" s="55" t="str">
        <f>IF(A139&lt;&gt;"",IF(ISNUMBER(MATCH(E139,'S and R DOL'!$C$2:$C$92,0)),"Yes","No"),"")</f>
        <v/>
      </c>
      <c r="J139" s="55" t="str">
        <f>IF(A139&lt;&gt;"",IF(ISNUMBER(MATCH(E139,'S and R DOL'!$A$2:$A$184,0)),"Yes","No"),"")</f>
        <v/>
      </c>
      <c r="K139" s="55" t="str">
        <f>IF(A139&lt;&gt;"",IF(ISNUMBER(MATCH(E139,'S and R DOL'!$B$2:$B$182,0)),"Yes","No"),"")</f>
        <v/>
      </c>
    </row>
    <row r="140" spans="1:11" s="49" customFormat="1">
      <c r="A140" s="56"/>
      <c r="B140" s="55" t="str">
        <f>IF(A140&lt;&gt;"",INDEX('CIPSOC Credit and Clock'!$C$4:$C$968,MATCH(FCS!A140,'CIPSOC Credit and Clock'!$B$4:$B$968,0),0),"")</f>
        <v/>
      </c>
      <c r="E140" s="50"/>
      <c r="F140" s="55" t="str">
        <f>IF(A140&lt;&gt;"",IF(VLOOKUP(CONCATENATE(A140,E140),'CIPSOC Credit and Clock'!$A$4:$G$968,7,FALSE)="Secondary","Yes","No"),"")</f>
        <v/>
      </c>
      <c r="G140" s="55" t="str">
        <f>IF(A140&lt;&gt;"",IF(ISNUMBER(MATCH(E140,'S and R DOL'!$D$2:$D$92,0)),"Yes","No"),"")</f>
        <v/>
      </c>
      <c r="H140" s="55" t="str">
        <f>IF(A140&lt;&gt;"",IF(ISNUMBER(MATCH(E140,'S and R DOL'!$C$2:$C$92,0)),"Yes","No"),"")</f>
        <v/>
      </c>
      <c r="J140" s="55" t="str">
        <f>IF(A140&lt;&gt;"",IF(ISNUMBER(MATCH(E140,'S and R DOL'!$A$2:$A$184,0)),"Yes","No"),"")</f>
        <v/>
      </c>
      <c r="K140" s="55" t="str">
        <f>IF(A140&lt;&gt;"",IF(ISNUMBER(MATCH(E140,'S and R DOL'!$B$2:$B$182,0)),"Yes","No"),"")</f>
        <v/>
      </c>
    </row>
    <row r="141" spans="1:11" s="49" customFormat="1">
      <c r="A141" s="56"/>
      <c r="B141" s="55" t="str">
        <f>IF(A141&lt;&gt;"",INDEX('CIPSOC Credit and Clock'!$C$4:$C$968,MATCH(FCS!A141,'CIPSOC Credit and Clock'!$B$4:$B$968,0),0),"")</f>
        <v/>
      </c>
      <c r="E141" s="50"/>
      <c r="F141" s="55" t="str">
        <f>IF(A141&lt;&gt;"",IF(VLOOKUP(CONCATENATE(A141,E141),'CIPSOC Credit and Clock'!$A$4:$G$968,7,FALSE)="Secondary","Yes","No"),"")</f>
        <v/>
      </c>
      <c r="G141" s="55" t="str">
        <f>IF(A141&lt;&gt;"",IF(ISNUMBER(MATCH(E141,'S and R DOL'!$D$2:$D$92,0)),"Yes","No"),"")</f>
        <v/>
      </c>
      <c r="H141" s="55" t="str">
        <f>IF(A141&lt;&gt;"",IF(ISNUMBER(MATCH(E141,'S and R DOL'!$C$2:$C$92,0)),"Yes","No"),"")</f>
        <v/>
      </c>
      <c r="J141" s="55" t="str">
        <f>IF(A141&lt;&gt;"",IF(ISNUMBER(MATCH(E141,'S and R DOL'!$A$2:$A$184,0)),"Yes","No"),"")</f>
        <v/>
      </c>
      <c r="K141" s="55" t="str">
        <f>IF(A141&lt;&gt;"",IF(ISNUMBER(MATCH(E141,'S and R DOL'!$B$2:$B$182,0)),"Yes","No"),"")</f>
        <v/>
      </c>
    </row>
    <row r="142" spans="1:11" s="49" customFormat="1">
      <c r="A142" s="56"/>
      <c r="B142" s="55" t="str">
        <f>IF(A142&lt;&gt;"",INDEX('CIPSOC Credit and Clock'!$C$4:$C$968,MATCH(FCS!A142,'CIPSOC Credit and Clock'!$B$4:$B$968,0),0),"")</f>
        <v/>
      </c>
      <c r="E142" s="50"/>
      <c r="F142" s="55" t="str">
        <f>IF(A142&lt;&gt;"",IF(VLOOKUP(CONCATENATE(A142,E142),'CIPSOC Credit and Clock'!$A$4:$G$968,7,FALSE)="Secondary","Yes","No"),"")</f>
        <v/>
      </c>
      <c r="G142" s="55" t="str">
        <f>IF(A142&lt;&gt;"",IF(ISNUMBER(MATCH(E142,'S and R DOL'!$D$2:$D$92,0)),"Yes","No"),"")</f>
        <v/>
      </c>
      <c r="H142" s="55" t="str">
        <f>IF(A142&lt;&gt;"",IF(ISNUMBER(MATCH(E142,'S and R DOL'!$C$2:$C$92,0)),"Yes","No"),"")</f>
        <v/>
      </c>
      <c r="J142" s="55" t="str">
        <f>IF(A142&lt;&gt;"",IF(ISNUMBER(MATCH(E142,'S and R DOL'!$A$2:$A$184,0)),"Yes","No"),"")</f>
        <v/>
      </c>
      <c r="K142" s="55" t="str">
        <f>IF(A142&lt;&gt;"",IF(ISNUMBER(MATCH(E142,'S and R DOL'!$B$2:$B$182,0)),"Yes","No"),"")</f>
        <v/>
      </c>
    </row>
    <row r="143" spans="1:11" s="49" customFormat="1">
      <c r="A143" s="56"/>
      <c r="B143" s="55" t="str">
        <f>IF(A143&lt;&gt;"",INDEX('CIPSOC Credit and Clock'!$C$4:$C$968,MATCH(FCS!A143,'CIPSOC Credit and Clock'!$B$4:$B$968,0),0),"")</f>
        <v/>
      </c>
      <c r="E143" s="50"/>
      <c r="F143" s="55" t="str">
        <f>IF(A143&lt;&gt;"",IF(VLOOKUP(CONCATENATE(A143,E143),'CIPSOC Credit and Clock'!$A$4:$G$968,7,FALSE)="Secondary","Yes","No"),"")</f>
        <v/>
      </c>
      <c r="G143" s="55" t="str">
        <f>IF(A143&lt;&gt;"",IF(ISNUMBER(MATCH(E143,'S and R DOL'!$D$2:$D$92,0)),"Yes","No"),"")</f>
        <v/>
      </c>
      <c r="H143" s="55" t="str">
        <f>IF(A143&lt;&gt;"",IF(ISNUMBER(MATCH(E143,'S and R DOL'!$C$2:$C$92,0)),"Yes","No"),"")</f>
        <v/>
      </c>
      <c r="J143" s="55" t="str">
        <f>IF(A143&lt;&gt;"",IF(ISNUMBER(MATCH(E143,'S and R DOL'!$A$2:$A$184,0)),"Yes","No"),"")</f>
        <v/>
      </c>
      <c r="K143" s="55" t="str">
        <f>IF(A143&lt;&gt;"",IF(ISNUMBER(MATCH(E143,'S and R DOL'!$B$2:$B$182,0)),"Yes","No"),"")</f>
        <v/>
      </c>
    </row>
    <row r="144" spans="1:11" s="49" customFormat="1">
      <c r="A144" s="56"/>
      <c r="B144" s="55" t="str">
        <f>IF(A144&lt;&gt;"",INDEX('CIPSOC Credit and Clock'!$C$4:$C$968,MATCH(FCS!A144,'CIPSOC Credit and Clock'!$B$4:$B$968,0),0),"")</f>
        <v/>
      </c>
      <c r="E144" s="50"/>
      <c r="F144" s="55" t="str">
        <f>IF(A144&lt;&gt;"",IF(VLOOKUP(CONCATENATE(A144,E144),'CIPSOC Credit and Clock'!$A$4:$G$968,7,FALSE)="Secondary","Yes","No"),"")</f>
        <v/>
      </c>
      <c r="G144" s="55" t="str">
        <f>IF(A144&lt;&gt;"",IF(ISNUMBER(MATCH(E144,'S and R DOL'!$D$2:$D$92,0)),"Yes","No"),"")</f>
        <v/>
      </c>
      <c r="H144" s="55" t="str">
        <f>IF(A144&lt;&gt;"",IF(ISNUMBER(MATCH(E144,'S and R DOL'!$C$2:$C$92,0)),"Yes","No"),"")</f>
        <v/>
      </c>
      <c r="J144" s="55" t="str">
        <f>IF(A144&lt;&gt;"",IF(ISNUMBER(MATCH(E144,'S and R DOL'!$A$2:$A$184,0)),"Yes","No"),"")</f>
        <v/>
      </c>
      <c r="K144" s="55" t="str">
        <f>IF(A144&lt;&gt;"",IF(ISNUMBER(MATCH(E144,'S and R DOL'!$B$2:$B$182,0)),"Yes","No"),"")</f>
        <v/>
      </c>
    </row>
    <row r="145" spans="1:11" s="49" customFormat="1">
      <c r="A145" s="56"/>
      <c r="B145" s="55" t="str">
        <f>IF(A145&lt;&gt;"",INDEX('CIPSOC Credit and Clock'!$C$4:$C$968,MATCH(FCS!A145,'CIPSOC Credit and Clock'!$B$4:$B$968,0),0),"")</f>
        <v/>
      </c>
      <c r="E145" s="50"/>
      <c r="F145" s="55" t="str">
        <f>IF(A145&lt;&gt;"",IF(VLOOKUP(CONCATENATE(A145,E145),'CIPSOC Credit and Clock'!$A$4:$G$968,7,FALSE)="Secondary","Yes","No"),"")</f>
        <v/>
      </c>
      <c r="G145" s="55" t="str">
        <f>IF(A145&lt;&gt;"",IF(ISNUMBER(MATCH(E145,'S and R DOL'!$D$2:$D$92,0)),"Yes","No"),"")</f>
        <v/>
      </c>
      <c r="H145" s="55" t="str">
        <f>IF(A145&lt;&gt;"",IF(ISNUMBER(MATCH(E145,'S and R DOL'!$C$2:$C$92,0)),"Yes","No"),"")</f>
        <v/>
      </c>
      <c r="J145" s="55" t="str">
        <f>IF(A145&lt;&gt;"",IF(ISNUMBER(MATCH(E145,'S and R DOL'!$A$2:$A$184,0)),"Yes","No"),"")</f>
        <v/>
      </c>
      <c r="K145" s="55" t="str">
        <f>IF(A145&lt;&gt;"",IF(ISNUMBER(MATCH(E145,'S and R DOL'!$B$2:$B$182,0)),"Yes","No"),"")</f>
        <v/>
      </c>
    </row>
    <row r="146" spans="1:11" s="49" customFormat="1">
      <c r="A146" s="56"/>
      <c r="B146" s="55" t="str">
        <f>IF(A146&lt;&gt;"",INDEX('CIPSOC Credit and Clock'!$C$4:$C$968,MATCH(FCS!A146,'CIPSOC Credit and Clock'!$B$4:$B$968,0),0),"")</f>
        <v/>
      </c>
      <c r="E146" s="50"/>
      <c r="F146" s="55" t="str">
        <f>IF(A146&lt;&gt;"",IF(VLOOKUP(CONCATENATE(A146,E146),'CIPSOC Credit and Clock'!$A$4:$G$968,7,FALSE)="Secondary","Yes","No"),"")</f>
        <v/>
      </c>
      <c r="G146" s="55" t="str">
        <f>IF(A146&lt;&gt;"",IF(ISNUMBER(MATCH(E146,'S and R DOL'!$D$2:$D$92,0)),"Yes","No"),"")</f>
        <v/>
      </c>
      <c r="H146" s="55" t="str">
        <f>IF(A146&lt;&gt;"",IF(ISNUMBER(MATCH(E146,'S and R DOL'!$C$2:$C$92,0)),"Yes","No"),"")</f>
        <v/>
      </c>
      <c r="J146" s="55" t="str">
        <f>IF(A146&lt;&gt;"",IF(ISNUMBER(MATCH(E146,'S and R DOL'!$A$2:$A$184,0)),"Yes","No"),"")</f>
        <v/>
      </c>
      <c r="K146" s="55" t="str">
        <f>IF(A146&lt;&gt;"",IF(ISNUMBER(MATCH(E146,'S and R DOL'!$B$2:$B$182,0)),"Yes","No"),"")</f>
        <v/>
      </c>
    </row>
    <row r="147" spans="1:11" s="49" customFormat="1">
      <c r="A147" s="56"/>
      <c r="B147" s="55" t="str">
        <f>IF(A147&lt;&gt;"",INDEX('CIPSOC Credit and Clock'!$C$4:$C$968,MATCH(FCS!A147,'CIPSOC Credit and Clock'!$B$4:$B$968,0),0),"")</f>
        <v/>
      </c>
      <c r="E147" s="50"/>
      <c r="F147" s="55" t="str">
        <f>IF(A147&lt;&gt;"",IF(VLOOKUP(CONCATENATE(A147,E147),'CIPSOC Credit and Clock'!$A$4:$G$968,7,FALSE)="Secondary","Yes","No"),"")</f>
        <v/>
      </c>
      <c r="G147" s="55" t="str">
        <f>IF(A147&lt;&gt;"",IF(ISNUMBER(MATCH(E147,'S and R DOL'!$D$2:$D$92,0)),"Yes","No"),"")</f>
        <v/>
      </c>
      <c r="H147" s="55" t="str">
        <f>IF(A147&lt;&gt;"",IF(ISNUMBER(MATCH(E147,'S and R DOL'!$C$2:$C$92,0)),"Yes","No"),"")</f>
        <v/>
      </c>
      <c r="J147" s="55" t="str">
        <f>IF(A147&lt;&gt;"",IF(ISNUMBER(MATCH(E147,'S and R DOL'!$A$2:$A$184,0)),"Yes","No"),"")</f>
        <v/>
      </c>
      <c r="K147" s="55" t="str">
        <f>IF(A147&lt;&gt;"",IF(ISNUMBER(MATCH(E147,'S and R DOL'!$B$2:$B$182,0)),"Yes","No"),"")</f>
        <v/>
      </c>
    </row>
    <row r="148" spans="1:11" s="49" customFormat="1">
      <c r="A148" s="56"/>
      <c r="B148" s="55" t="str">
        <f>IF(A148&lt;&gt;"",INDEX('CIPSOC Credit and Clock'!$C$4:$C$968,MATCH(FCS!A148,'CIPSOC Credit and Clock'!$B$4:$B$968,0),0),"")</f>
        <v/>
      </c>
      <c r="E148" s="50"/>
      <c r="F148" s="55" t="str">
        <f>IF(A148&lt;&gt;"",IF(VLOOKUP(CONCATENATE(A148,E148),'CIPSOC Credit and Clock'!$A$4:$G$968,7,FALSE)="Secondary","Yes","No"),"")</f>
        <v/>
      </c>
      <c r="G148" s="55" t="str">
        <f>IF(A148&lt;&gt;"",IF(ISNUMBER(MATCH(E148,'S and R DOL'!$D$2:$D$92,0)),"Yes","No"),"")</f>
        <v/>
      </c>
      <c r="H148" s="55" t="str">
        <f>IF(A148&lt;&gt;"",IF(ISNUMBER(MATCH(E148,'S and R DOL'!$C$2:$C$92,0)),"Yes","No"),"")</f>
        <v/>
      </c>
      <c r="J148" s="55" t="str">
        <f>IF(A148&lt;&gt;"",IF(ISNUMBER(MATCH(E148,'S and R DOL'!$A$2:$A$184,0)),"Yes","No"),"")</f>
        <v/>
      </c>
      <c r="K148" s="55" t="str">
        <f>IF(A148&lt;&gt;"",IF(ISNUMBER(MATCH(E148,'S and R DOL'!$B$2:$B$182,0)),"Yes","No"),"")</f>
        <v/>
      </c>
    </row>
    <row r="149" spans="1:11" s="49" customFormat="1">
      <c r="A149" s="56"/>
      <c r="B149" s="55" t="str">
        <f>IF(A149&lt;&gt;"",INDEX('CIPSOC Credit and Clock'!$C$4:$C$968,MATCH(FCS!A149,'CIPSOC Credit and Clock'!$B$4:$B$968,0),0),"")</f>
        <v/>
      </c>
      <c r="E149" s="50"/>
      <c r="F149" s="55" t="str">
        <f>IF(A149&lt;&gt;"",IF(VLOOKUP(CONCATENATE(A149,E149),'CIPSOC Credit and Clock'!$A$4:$G$968,7,FALSE)="Secondary","Yes","No"),"")</f>
        <v/>
      </c>
      <c r="G149" s="55" t="str">
        <f>IF(A149&lt;&gt;"",IF(ISNUMBER(MATCH(E149,'S and R DOL'!$D$2:$D$92,0)),"Yes","No"),"")</f>
        <v/>
      </c>
      <c r="H149" s="55" t="str">
        <f>IF(A149&lt;&gt;"",IF(ISNUMBER(MATCH(E149,'S and R DOL'!$C$2:$C$92,0)),"Yes","No"),"")</f>
        <v/>
      </c>
      <c r="J149" s="55" t="str">
        <f>IF(A149&lt;&gt;"",IF(ISNUMBER(MATCH(E149,'S and R DOL'!$A$2:$A$184,0)),"Yes","No"),"")</f>
        <v/>
      </c>
      <c r="K149" s="55" t="str">
        <f>IF(A149&lt;&gt;"",IF(ISNUMBER(MATCH(E149,'S and R DOL'!$B$2:$B$182,0)),"Yes","No"),"")</f>
        <v/>
      </c>
    </row>
    <row r="150" spans="1:11" s="49" customFormat="1">
      <c r="A150" s="56"/>
      <c r="B150" s="55" t="str">
        <f>IF(A150&lt;&gt;"",INDEX('CIPSOC Credit and Clock'!$C$4:$C$968,MATCH(FCS!A150,'CIPSOC Credit and Clock'!$B$4:$B$968,0),0),"")</f>
        <v/>
      </c>
      <c r="E150" s="50"/>
      <c r="F150" s="55" t="str">
        <f>IF(A150&lt;&gt;"",IF(VLOOKUP(CONCATENATE(A150,E150),'CIPSOC Credit and Clock'!$A$4:$G$968,7,FALSE)="Secondary","Yes","No"),"")</f>
        <v/>
      </c>
      <c r="G150" s="55" t="str">
        <f>IF(A150&lt;&gt;"",IF(ISNUMBER(MATCH(E150,'S and R DOL'!$D$2:$D$92,0)),"Yes","No"),"")</f>
        <v/>
      </c>
      <c r="H150" s="55" t="str">
        <f>IF(A150&lt;&gt;"",IF(ISNUMBER(MATCH(E150,'S and R DOL'!$C$2:$C$92,0)),"Yes","No"),"")</f>
        <v/>
      </c>
      <c r="J150" s="55" t="str">
        <f>IF(A150&lt;&gt;"",IF(ISNUMBER(MATCH(E150,'S and R DOL'!$A$2:$A$184,0)),"Yes","No"),"")</f>
        <v/>
      </c>
      <c r="K150" s="55" t="str">
        <f>IF(A150&lt;&gt;"",IF(ISNUMBER(MATCH(E150,'S and R DOL'!$B$2:$B$182,0)),"Yes","No"),"")</f>
        <v/>
      </c>
    </row>
    <row r="151" spans="1:11" s="49" customFormat="1">
      <c r="A151" s="56"/>
      <c r="B151" s="55" t="str">
        <f>IF(A151&lt;&gt;"",INDEX('CIPSOC Credit and Clock'!$C$4:$C$968,MATCH(FCS!A151,'CIPSOC Credit and Clock'!$B$4:$B$968,0),0),"")</f>
        <v/>
      </c>
      <c r="E151" s="50"/>
      <c r="F151" s="55" t="str">
        <f>IF(A151&lt;&gt;"",IF(VLOOKUP(CONCATENATE(A151,E151),'CIPSOC Credit and Clock'!$A$4:$G$968,7,FALSE)="Secondary","Yes","No"),"")</f>
        <v/>
      </c>
      <c r="G151" s="55" t="str">
        <f>IF(A151&lt;&gt;"",IF(ISNUMBER(MATCH(E151,'S and R DOL'!$D$2:$D$92,0)),"Yes","No"),"")</f>
        <v/>
      </c>
      <c r="H151" s="55" t="str">
        <f>IF(A151&lt;&gt;"",IF(ISNUMBER(MATCH(E151,'S and R DOL'!$C$2:$C$92,0)),"Yes","No"),"")</f>
        <v/>
      </c>
      <c r="J151" s="55" t="str">
        <f>IF(A151&lt;&gt;"",IF(ISNUMBER(MATCH(E151,'S and R DOL'!$A$2:$A$184,0)),"Yes","No"),"")</f>
        <v/>
      </c>
      <c r="K151" s="55" t="str">
        <f>IF(A151&lt;&gt;"",IF(ISNUMBER(MATCH(E151,'S and R DOL'!$B$2:$B$182,0)),"Yes","No"),"")</f>
        <v/>
      </c>
    </row>
    <row r="152" spans="1:11" s="49" customFormat="1">
      <c r="A152" s="56"/>
      <c r="B152" s="55" t="str">
        <f>IF(A152&lt;&gt;"",INDEX('CIPSOC Credit and Clock'!$C$4:$C$968,MATCH(FCS!A152,'CIPSOC Credit and Clock'!$B$4:$B$968,0),0),"")</f>
        <v/>
      </c>
      <c r="E152" s="50"/>
      <c r="F152" s="55" t="str">
        <f>IF(A152&lt;&gt;"",IF(VLOOKUP(CONCATENATE(A152,E152),'CIPSOC Credit and Clock'!$A$4:$G$968,7,FALSE)="Secondary","Yes","No"),"")</f>
        <v/>
      </c>
      <c r="G152" s="55" t="str">
        <f>IF(A152&lt;&gt;"",IF(ISNUMBER(MATCH(E152,'S and R DOL'!$D$2:$D$92,0)),"Yes","No"),"")</f>
        <v/>
      </c>
      <c r="H152" s="55" t="str">
        <f>IF(A152&lt;&gt;"",IF(ISNUMBER(MATCH(E152,'S and R DOL'!$C$2:$C$92,0)),"Yes","No"),"")</f>
        <v/>
      </c>
      <c r="J152" s="55" t="str">
        <f>IF(A152&lt;&gt;"",IF(ISNUMBER(MATCH(E152,'S and R DOL'!$A$2:$A$184,0)),"Yes","No"),"")</f>
        <v/>
      </c>
      <c r="K152" s="55" t="str">
        <f>IF(A152&lt;&gt;"",IF(ISNUMBER(MATCH(E152,'S and R DOL'!$B$2:$B$182,0)),"Yes","No"),"")</f>
        <v/>
      </c>
    </row>
    <row r="153" spans="1:11" s="49" customFormat="1">
      <c r="A153" s="56"/>
      <c r="B153" s="55" t="str">
        <f>IF(A153&lt;&gt;"",INDEX('CIPSOC Credit and Clock'!$C$4:$C$968,MATCH(FCS!A153,'CIPSOC Credit and Clock'!$B$4:$B$968,0),0),"")</f>
        <v/>
      </c>
      <c r="E153" s="50"/>
      <c r="F153" s="55" t="str">
        <f>IF(A153&lt;&gt;"",IF(VLOOKUP(CONCATENATE(A153,E153),'CIPSOC Credit and Clock'!$A$4:$G$968,7,FALSE)="Secondary","Yes","No"),"")</f>
        <v/>
      </c>
      <c r="G153" s="55" t="str">
        <f>IF(A153&lt;&gt;"",IF(ISNUMBER(MATCH(E153,'S and R DOL'!$D$2:$D$92,0)),"Yes","No"),"")</f>
        <v/>
      </c>
      <c r="H153" s="55" t="str">
        <f>IF(A153&lt;&gt;"",IF(ISNUMBER(MATCH(E153,'S and R DOL'!$C$2:$C$92,0)),"Yes","No"),"")</f>
        <v/>
      </c>
      <c r="J153" s="55" t="str">
        <f>IF(A153&lt;&gt;"",IF(ISNUMBER(MATCH(E153,'S and R DOL'!$A$2:$A$184,0)),"Yes","No"),"")</f>
        <v/>
      </c>
      <c r="K153" s="55" t="str">
        <f>IF(A153&lt;&gt;"",IF(ISNUMBER(MATCH(E153,'S and R DOL'!$B$2:$B$182,0)),"Yes","No"),"")</f>
        <v/>
      </c>
    </row>
    <row r="154" spans="1:11" s="49" customFormat="1">
      <c r="A154" s="56"/>
      <c r="B154" s="55" t="str">
        <f>IF(A154&lt;&gt;"",INDEX('CIPSOC Credit and Clock'!$C$4:$C$968,MATCH(FCS!A154,'CIPSOC Credit and Clock'!$B$4:$B$968,0),0),"")</f>
        <v/>
      </c>
      <c r="E154" s="50"/>
      <c r="F154" s="55" t="str">
        <f>IF(A154&lt;&gt;"",IF(VLOOKUP(CONCATENATE(A154,E154),'CIPSOC Credit and Clock'!$A$4:$G$968,7,FALSE)="Secondary","Yes","No"),"")</f>
        <v/>
      </c>
      <c r="G154" s="55" t="str">
        <f>IF(A154&lt;&gt;"",IF(ISNUMBER(MATCH(E154,'S and R DOL'!$D$2:$D$92,0)),"Yes","No"),"")</f>
        <v/>
      </c>
      <c r="H154" s="55" t="str">
        <f>IF(A154&lt;&gt;"",IF(ISNUMBER(MATCH(E154,'S and R DOL'!$C$2:$C$92,0)),"Yes","No"),"")</f>
        <v/>
      </c>
      <c r="J154" s="55" t="str">
        <f>IF(A154&lt;&gt;"",IF(ISNUMBER(MATCH(E154,'S and R DOL'!$A$2:$A$184,0)),"Yes","No"),"")</f>
        <v/>
      </c>
      <c r="K154" s="55" t="str">
        <f>IF(A154&lt;&gt;"",IF(ISNUMBER(MATCH(E154,'S and R DOL'!$B$2:$B$182,0)),"Yes","No"),"")</f>
        <v/>
      </c>
    </row>
    <row r="155" spans="1:11" s="49" customFormat="1">
      <c r="A155" s="56"/>
      <c r="B155" s="55" t="str">
        <f>IF(A155&lt;&gt;"",INDEX('CIPSOC Credit and Clock'!$C$4:$C$968,MATCH(FCS!A155,'CIPSOC Credit and Clock'!$B$4:$B$968,0),0),"")</f>
        <v/>
      </c>
      <c r="E155" s="50"/>
      <c r="F155" s="55" t="str">
        <f>IF(A155&lt;&gt;"",IF(VLOOKUP(CONCATENATE(A155,E155),'CIPSOC Credit and Clock'!$A$4:$G$968,7,FALSE)="Secondary","Yes","No"),"")</f>
        <v/>
      </c>
      <c r="G155" s="55" t="str">
        <f>IF(A155&lt;&gt;"",IF(ISNUMBER(MATCH(E155,'S and R DOL'!$D$2:$D$92,0)),"Yes","No"),"")</f>
        <v/>
      </c>
      <c r="H155" s="55" t="str">
        <f>IF(A155&lt;&gt;"",IF(ISNUMBER(MATCH(E155,'S and R DOL'!$C$2:$C$92,0)),"Yes","No"),"")</f>
        <v/>
      </c>
      <c r="J155" s="55" t="str">
        <f>IF(A155&lt;&gt;"",IF(ISNUMBER(MATCH(E155,'S and R DOL'!$A$2:$A$184,0)),"Yes","No"),"")</f>
        <v/>
      </c>
      <c r="K155" s="55" t="str">
        <f>IF(A155&lt;&gt;"",IF(ISNUMBER(MATCH(E155,'S and R DOL'!$B$2:$B$182,0)),"Yes","No"),"")</f>
        <v/>
      </c>
    </row>
    <row r="156" spans="1:11" s="49" customFormat="1">
      <c r="A156" s="56"/>
      <c r="B156" s="55" t="str">
        <f>IF(A156&lt;&gt;"",INDEX('CIPSOC Credit and Clock'!$C$4:$C$968,MATCH(FCS!A156,'CIPSOC Credit and Clock'!$B$4:$B$968,0),0),"")</f>
        <v/>
      </c>
      <c r="E156" s="50"/>
      <c r="F156" s="55" t="str">
        <f>IF(A156&lt;&gt;"",IF(VLOOKUP(CONCATENATE(A156,E156),'CIPSOC Credit and Clock'!$A$4:$G$968,7,FALSE)="Secondary","Yes","No"),"")</f>
        <v/>
      </c>
      <c r="G156" s="55" t="str">
        <f>IF(A156&lt;&gt;"",IF(ISNUMBER(MATCH(E156,'S and R DOL'!$D$2:$D$92,0)),"Yes","No"),"")</f>
        <v/>
      </c>
      <c r="H156" s="55" t="str">
        <f>IF(A156&lt;&gt;"",IF(ISNUMBER(MATCH(E156,'S and R DOL'!$C$2:$C$92,0)),"Yes","No"),"")</f>
        <v/>
      </c>
      <c r="J156" s="55" t="str">
        <f>IF(A156&lt;&gt;"",IF(ISNUMBER(MATCH(E156,'S and R DOL'!$A$2:$A$184,0)),"Yes","No"),"")</f>
        <v/>
      </c>
      <c r="K156" s="55" t="str">
        <f>IF(A156&lt;&gt;"",IF(ISNUMBER(MATCH(E156,'S and R DOL'!$B$2:$B$182,0)),"Yes","No"),"")</f>
        <v/>
      </c>
    </row>
    <row r="157" spans="1:11" s="49" customFormat="1">
      <c r="A157" s="56"/>
      <c r="B157" s="55" t="str">
        <f>IF(A157&lt;&gt;"",INDEX('CIPSOC Credit and Clock'!$C$4:$C$968,MATCH(FCS!A157,'CIPSOC Credit and Clock'!$B$4:$B$968,0),0),"")</f>
        <v/>
      </c>
      <c r="E157" s="50"/>
      <c r="F157" s="55" t="str">
        <f>IF(A157&lt;&gt;"",IF(VLOOKUP(CONCATENATE(A157,E157),'CIPSOC Credit and Clock'!$A$4:$G$968,7,FALSE)="Secondary","Yes","No"),"")</f>
        <v/>
      </c>
      <c r="G157" s="55" t="str">
        <f>IF(A157&lt;&gt;"",IF(ISNUMBER(MATCH(E157,'S and R DOL'!$D$2:$D$92,0)),"Yes","No"),"")</f>
        <v/>
      </c>
      <c r="H157" s="55" t="str">
        <f>IF(A157&lt;&gt;"",IF(ISNUMBER(MATCH(E157,'S and R DOL'!$C$2:$C$92,0)),"Yes","No"),"")</f>
        <v/>
      </c>
      <c r="J157" s="55" t="str">
        <f>IF(A157&lt;&gt;"",IF(ISNUMBER(MATCH(E157,'S and R DOL'!$A$2:$A$184,0)),"Yes","No"),"")</f>
        <v/>
      </c>
      <c r="K157" s="55" t="str">
        <f>IF(A157&lt;&gt;"",IF(ISNUMBER(MATCH(E157,'S and R DOL'!$B$2:$B$182,0)),"Yes","No"),"")</f>
        <v/>
      </c>
    </row>
    <row r="158" spans="1:11" s="49" customFormat="1">
      <c r="A158" s="56"/>
      <c r="B158" s="55" t="str">
        <f>IF(A158&lt;&gt;"",INDEX('CIPSOC Credit and Clock'!$C$4:$C$968,MATCH(FCS!A158,'CIPSOC Credit and Clock'!$B$4:$B$968,0),0),"")</f>
        <v/>
      </c>
      <c r="E158" s="50"/>
      <c r="F158" s="55" t="str">
        <f>IF(A158&lt;&gt;"",IF(VLOOKUP(CONCATENATE(A158,E158),'CIPSOC Credit and Clock'!$A$4:$G$968,7,FALSE)="Secondary","Yes","No"),"")</f>
        <v/>
      </c>
      <c r="G158" s="55" t="str">
        <f>IF(A158&lt;&gt;"",IF(ISNUMBER(MATCH(E158,'S and R DOL'!$D$2:$D$92,0)),"Yes","No"),"")</f>
        <v/>
      </c>
      <c r="H158" s="55" t="str">
        <f>IF(A158&lt;&gt;"",IF(ISNUMBER(MATCH(E158,'S and R DOL'!$C$2:$C$92,0)),"Yes","No"),"")</f>
        <v/>
      </c>
      <c r="J158" s="55" t="str">
        <f>IF(A158&lt;&gt;"",IF(ISNUMBER(MATCH(E158,'S and R DOL'!$A$2:$A$184,0)),"Yes","No"),"")</f>
        <v/>
      </c>
      <c r="K158" s="55" t="str">
        <f>IF(A158&lt;&gt;"",IF(ISNUMBER(MATCH(E158,'S and R DOL'!$B$2:$B$182,0)),"Yes","No"),"")</f>
        <v/>
      </c>
    </row>
    <row r="159" spans="1:11" s="49" customFormat="1">
      <c r="A159" s="56"/>
      <c r="B159" s="55" t="str">
        <f>IF(A159&lt;&gt;"",INDEX('CIPSOC Credit and Clock'!$C$4:$C$968,MATCH(FCS!A159,'CIPSOC Credit and Clock'!$B$4:$B$968,0),0),"")</f>
        <v/>
      </c>
      <c r="E159" s="50"/>
      <c r="F159" s="55" t="str">
        <f>IF(A159&lt;&gt;"",IF(VLOOKUP(CONCATENATE(A159,E159),'CIPSOC Credit and Clock'!$A$4:$G$968,7,FALSE)="Secondary","Yes","No"),"")</f>
        <v/>
      </c>
      <c r="G159" s="55" t="str">
        <f>IF(A159&lt;&gt;"",IF(ISNUMBER(MATCH(E159,'S and R DOL'!$D$2:$D$92,0)),"Yes","No"),"")</f>
        <v/>
      </c>
      <c r="H159" s="55" t="str">
        <f>IF(A159&lt;&gt;"",IF(ISNUMBER(MATCH(E159,'S and R DOL'!$C$2:$C$92,0)),"Yes","No"),"")</f>
        <v/>
      </c>
      <c r="J159" s="55" t="str">
        <f>IF(A159&lt;&gt;"",IF(ISNUMBER(MATCH(E159,'S and R DOL'!$A$2:$A$184,0)),"Yes","No"),"")</f>
        <v/>
      </c>
      <c r="K159" s="55" t="str">
        <f>IF(A159&lt;&gt;"",IF(ISNUMBER(MATCH(E159,'S and R DOL'!$B$2:$B$182,0)),"Yes","No"),"")</f>
        <v/>
      </c>
    </row>
    <row r="160" spans="1:11" s="49" customFormat="1">
      <c r="A160" s="56"/>
      <c r="B160" s="55" t="str">
        <f>IF(A160&lt;&gt;"",INDEX('CIPSOC Credit and Clock'!$C$4:$C$968,MATCH(FCS!A160,'CIPSOC Credit and Clock'!$B$4:$B$968,0),0),"")</f>
        <v/>
      </c>
      <c r="E160" s="50"/>
      <c r="F160" s="55" t="str">
        <f>IF(A160&lt;&gt;"",IF(VLOOKUP(CONCATENATE(A160,E160),'CIPSOC Credit and Clock'!$A$4:$G$968,7,FALSE)="Secondary","Yes","No"),"")</f>
        <v/>
      </c>
      <c r="G160" s="55" t="str">
        <f>IF(A160&lt;&gt;"",IF(ISNUMBER(MATCH(E160,'S and R DOL'!$D$2:$D$92,0)),"Yes","No"),"")</f>
        <v/>
      </c>
      <c r="H160" s="55" t="str">
        <f>IF(A160&lt;&gt;"",IF(ISNUMBER(MATCH(E160,'S and R DOL'!$C$2:$C$92,0)),"Yes","No"),"")</f>
        <v/>
      </c>
      <c r="J160" s="55" t="str">
        <f>IF(A160&lt;&gt;"",IF(ISNUMBER(MATCH(E160,'S and R DOL'!$A$2:$A$184,0)),"Yes","No"),"")</f>
        <v/>
      </c>
      <c r="K160" s="55" t="str">
        <f>IF(A160&lt;&gt;"",IF(ISNUMBER(MATCH(E160,'S and R DOL'!$B$2:$B$182,0)),"Yes","No"),"")</f>
        <v/>
      </c>
    </row>
    <row r="161" spans="1:11" s="49" customFormat="1">
      <c r="A161" s="56"/>
      <c r="B161" s="55" t="str">
        <f>IF(A161&lt;&gt;"",INDEX('CIPSOC Credit and Clock'!$C$4:$C$968,MATCH(FCS!A161,'CIPSOC Credit and Clock'!$B$4:$B$968,0),0),"")</f>
        <v/>
      </c>
      <c r="E161" s="50"/>
      <c r="F161" s="55" t="str">
        <f>IF(A161&lt;&gt;"",IF(VLOOKUP(CONCATENATE(A161,E161),'CIPSOC Credit and Clock'!$A$4:$G$968,7,FALSE)="Secondary","Yes","No"),"")</f>
        <v/>
      </c>
      <c r="G161" s="55" t="str">
        <f>IF(A161&lt;&gt;"",IF(ISNUMBER(MATCH(E161,'S and R DOL'!$D$2:$D$92,0)),"Yes","No"),"")</f>
        <v/>
      </c>
      <c r="H161" s="55" t="str">
        <f>IF(A161&lt;&gt;"",IF(ISNUMBER(MATCH(E161,'S and R DOL'!$C$2:$C$92,0)),"Yes","No"),"")</f>
        <v/>
      </c>
      <c r="J161" s="55" t="str">
        <f>IF(A161&lt;&gt;"",IF(ISNUMBER(MATCH(E161,'S and R DOL'!$A$2:$A$184,0)),"Yes","No"),"")</f>
        <v/>
      </c>
      <c r="K161" s="55" t="str">
        <f>IF(A161&lt;&gt;"",IF(ISNUMBER(MATCH(E161,'S and R DOL'!$B$2:$B$182,0)),"Yes","No"),"")</f>
        <v/>
      </c>
    </row>
    <row r="162" spans="1:11" s="49" customFormat="1">
      <c r="A162" s="56"/>
      <c r="B162" s="55" t="str">
        <f>IF(A162&lt;&gt;"",INDEX('CIPSOC Credit and Clock'!$C$4:$C$968,MATCH(FCS!A162,'CIPSOC Credit and Clock'!$B$4:$B$968,0),0),"")</f>
        <v/>
      </c>
      <c r="E162" s="50"/>
      <c r="F162" s="55" t="str">
        <f>IF(A162&lt;&gt;"",IF(VLOOKUP(CONCATENATE(A162,E162),'CIPSOC Credit and Clock'!$A$4:$G$968,7,FALSE)="Secondary","Yes","No"),"")</f>
        <v/>
      </c>
      <c r="G162" s="55" t="str">
        <f>IF(A162&lt;&gt;"",IF(ISNUMBER(MATCH(E162,'S and R DOL'!$D$2:$D$92,0)),"Yes","No"),"")</f>
        <v/>
      </c>
      <c r="H162" s="55" t="str">
        <f>IF(A162&lt;&gt;"",IF(ISNUMBER(MATCH(E162,'S and R DOL'!$C$2:$C$92,0)),"Yes","No"),"")</f>
        <v/>
      </c>
      <c r="J162" s="55" t="str">
        <f>IF(A162&lt;&gt;"",IF(ISNUMBER(MATCH(E162,'S and R DOL'!$A$2:$A$184,0)),"Yes","No"),"")</f>
        <v/>
      </c>
      <c r="K162" s="55" t="str">
        <f>IF(A162&lt;&gt;"",IF(ISNUMBER(MATCH(E162,'S and R DOL'!$B$2:$B$182,0)),"Yes","No"),"")</f>
        <v/>
      </c>
    </row>
    <row r="163" spans="1:11" s="49" customFormat="1">
      <c r="A163" s="56"/>
      <c r="B163" s="55" t="str">
        <f>IF(A163&lt;&gt;"",INDEX('CIPSOC Credit and Clock'!$C$4:$C$968,MATCH(FCS!A163,'CIPSOC Credit and Clock'!$B$4:$B$968,0),0),"")</f>
        <v/>
      </c>
      <c r="E163" s="50"/>
      <c r="F163" s="55" t="str">
        <f>IF(A163&lt;&gt;"",IF(VLOOKUP(CONCATENATE(A163,E163),'CIPSOC Credit and Clock'!$A$4:$G$968,7,FALSE)="Secondary","Yes","No"),"")</f>
        <v/>
      </c>
      <c r="G163" s="55" t="str">
        <f>IF(A163&lt;&gt;"",IF(ISNUMBER(MATCH(E163,'S and R DOL'!$D$2:$D$92,0)),"Yes","No"),"")</f>
        <v/>
      </c>
      <c r="H163" s="55" t="str">
        <f>IF(A163&lt;&gt;"",IF(ISNUMBER(MATCH(E163,'S and R DOL'!$C$2:$C$92,0)),"Yes","No"),"")</f>
        <v/>
      </c>
      <c r="J163" s="55" t="str">
        <f>IF(A163&lt;&gt;"",IF(ISNUMBER(MATCH(E163,'S and R DOL'!$A$2:$A$184,0)),"Yes","No"),"")</f>
        <v/>
      </c>
      <c r="K163" s="55" t="str">
        <f>IF(A163&lt;&gt;"",IF(ISNUMBER(MATCH(E163,'S and R DOL'!$B$2:$B$182,0)),"Yes","No"),"")</f>
        <v/>
      </c>
    </row>
    <row r="164" spans="1:11" s="49" customFormat="1">
      <c r="A164" s="56"/>
      <c r="B164" s="55" t="str">
        <f>IF(A164&lt;&gt;"",INDEX('CIPSOC Credit and Clock'!$C$4:$C$968,MATCH(FCS!A164,'CIPSOC Credit and Clock'!$B$4:$B$968,0),0),"")</f>
        <v/>
      </c>
      <c r="E164" s="50"/>
      <c r="F164" s="55" t="str">
        <f>IF(A164&lt;&gt;"",IF(VLOOKUP(CONCATENATE(A164,E164),'CIPSOC Credit and Clock'!$A$4:$G$968,7,FALSE)="Secondary","Yes","No"),"")</f>
        <v/>
      </c>
      <c r="G164" s="55" t="str">
        <f>IF(A164&lt;&gt;"",IF(ISNUMBER(MATCH(E164,'S and R DOL'!$D$2:$D$92,0)),"Yes","No"),"")</f>
        <v/>
      </c>
      <c r="H164" s="55" t="str">
        <f>IF(A164&lt;&gt;"",IF(ISNUMBER(MATCH(E164,'S and R DOL'!$C$2:$C$92,0)),"Yes","No"),"")</f>
        <v/>
      </c>
      <c r="J164" s="55" t="str">
        <f>IF(A164&lt;&gt;"",IF(ISNUMBER(MATCH(E164,'S and R DOL'!$A$2:$A$184,0)),"Yes","No"),"")</f>
        <v/>
      </c>
      <c r="K164" s="55" t="str">
        <f>IF(A164&lt;&gt;"",IF(ISNUMBER(MATCH(E164,'S and R DOL'!$B$2:$B$182,0)),"Yes","No"),"")</f>
        <v/>
      </c>
    </row>
    <row r="165" spans="1:11" s="49" customFormat="1">
      <c r="A165" s="56"/>
      <c r="B165" s="55" t="str">
        <f>IF(A165&lt;&gt;"",INDEX('CIPSOC Credit and Clock'!$C$4:$C$968,MATCH(FCS!A165,'CIPSOC Credit and Clock'!$B$4:$B$968,0),0),"")</f>
        <v/>
      </c>
      <c r="E165" s="50"/>
      <c r="F165" s="55" t="str">
        <f>IF(A165&lt;&gt;"",IF(VLOOKUP(CONCATENATE(A165,E165),'CIPSOC Credit and Clock'!$A$4:$G$968,7,FALSE)="Secondary","Yes","No"),"")</f>
        <v/>
      </c>
      <c r="G165" s="55" t="str">
        <f>IF(A165&lt;&gt;"",IF(ISNUMBER(MATCH(E165,'S and R DOL'!$D$2:$D$92,0)),"Yes","No"),"")</f>
        <v/>
      </c>
      <c r="H165" s="55" t="str">
        <f>IF(A165&lt;&gt;"",IF(ISNUMBER(MATCH(E165,'S and R DOL'!$C$2:$C$92,0)),"Yes","No"),"")</f>
        <v/>
      </c>
      <c r="J165" s="55" t="str">
        <f>IF(A165&lt;&gt;"",IF(ISNUMBER(MATCH(E165,'S and R DOL'!$A$2:$A$184,0)),"Yes","No"),"")</f>
        <v/>
      </c>
      <c r="K165" s="55" t="str">
        <f>IF(A165&lt;&gt;"",IF(ISNUMBER(MATCH(E165,'S and R DOL'!$B$2:$B$182,0)),"Yes","No"),"")</f>
        <v/>
      </c>
    </row>
    <row r="166" spans="1:11" s="49" customFormat="1">
      <c r="A166" s="56"/>
      <c r="B166" s="55" t="str">
        <f>IF(A166&lt;&gt;"",INDEX('CIPSOC Credit and Clock'!$C$4:$C$968,MATCH(FCS!A166,'CIPSOC Credit and Clock'!$B$4:$B$968,0),0),"")</f>
        <v/>
      </c>
      <c r="E166" s="50"/>
      <c r="F166" s="55" t="str">
        <f>IF(A166&lt;&gt;"",IF(VLOOKUP(CONCATENATE(A166,E166),'CIPSOC Credit and Clock'!$A$4:$G$968,7,FALSE)="Secondary","Yes","No"),"")</f>
        <v/>
      </c>
      <c r="G166" s="55" t="str">
        <f>IF(A166&lt;&gt;"",IF(ISNUMBER(MATCH(E166,'S and R DOL'!$D$2:$D$92,0)),"Yes","No"),"")</f>
        <v/>
      </c>
      <c r="H166" s="55" t="str">
        <f>IF(A166&lt;&gt;"",IF(ISNUMBER(MATCH(E166,'S and R DOL'!$C$2:$C$92,0)),"Yes","No"),"")</f>
        <v/>
      </c>
      <c r="J166" s="55" t="str">
        <f>IF(A166&lt;&gt;"",IF(ISNUMBER(MATCH(E166,'S and R DOL'!$A$2:$A$184,0)),"Yes","No"),"")</f>
        <v/>
      </c>
      <c r="K166" s="55" t="str">
        <f>IF(A166&lt;&gt;"",IF(ISNUMBER(MATCH(E166,'S and R DOL'!$B$2:$B$182,0)),"Yes","No"),"")</f>
        <v/>
      </c>
    </row>
    <row r="167" spans="1:11" s="49" customFormat="1">
      <c r="A167" s="56"/>
      <c r="B167" s="55" t="str">
        <f>IF(A167&lt;&gt;"",INDEX('CIPSOC Credit and Clock'!$C$4:$C$968,MATCH(FCS!A167,'CIPSOC Credit and Clock'!$B$4:$B$968,0),0),"")</f>
        <v/>
      </c>
      <c r="E167" s="50"/>
      <c r="F167" s="55" t="str">
        <f>IF(A167&lt;&gt;"",IF(VLOOKUP(CONCATENATE(A167,E167),'CIPSOC Credit and Clock'!$A$4:$G$968,7,FALSE)="Secondary","Yes","No"),"")</f>
        <v/>
      </c>
      <c r="G167" s="55" t="str">
        <f>IF(A167&lt;&gt;"",IF(ISNUMBER(MATCH(E167,'S and R DOL'!$D$2:$D$92,0)),"Yes","No"),"")</f>
        <v/>
      </c>
      <c r="H167" s="55" t="str">
        <f>IF(A167&lt;&gt;"",IF(ISNUMBER(MATCH(E167,'S and R DOL'!$C$2:$C$92,0)),"Yes","No"),"")</f>
        <v/>
      </c>
      <c r="J167" s="55" t="str">
        <f>IF(A167&lt;&gt;"",IF(ISNUMBER(MATCH(E167,'S and R DOL'!$A$2:$A$184,0)),"Yes","No"),"")</f>
        <v/>
      </c>
      <c r="K167" s="55" t="str">
        <f>IF(A167&lt;&gt;"",IF(ISNUMBER(MATCH(E167,'S and R DOL'!$B$2:$B$182,0)),"Yes","No"),"")</f>
        <v/>
      </c>
    </row>
    <row r="168" spans="1:11" s="49" customFormat="1">
      <c r="A168" s="56"/>
      <c r="B168" s="55" t="str">
        <f>IF(A168&lt;&gt;"",INDEX('CIPSOC Credit and Clock'!$C$4:$C$968,MATCH(FCS!A168,'CIPSOC Credit and Clock'!$B$4:$B$968,0),0),"")</f>
        <v/>
      </c>
      <c r="E168" s="50"/>
      <c r="F168" s="55" t="str">
        <f>IF(A168&lt;&gt;"",IF(VLOOKUP(CONCATENATE(A168,E168),'CIPSOC Credit and Clock'!$A$4:$G$968,7,FALSE)="Secondary","Yes","No"),"")</f>
        <v/>
      </c>
      <c r="G168" s="55" t="str">
        <f>IF(A168&lt;&gt;"",IF(ISNUMBER(MATCH(E168,'S and R DOL'!$D$2:$D$92,0)),"Yes","No"),"")</f>
        <v/>
      </c>
      <c r="H168" s="55" t="str">
        <f>IF(A168&lt;&gt;"",IF(ISNUMBER(MATCH(E168,'S and R DOL'!$C$2:$C$92,0)),"Yes","No"),"")</f>
        <v/>
      </c>
      <c r="J168" s="55" t="str">
        <f>IF(A168&lt;&gt;"",IF(ISNUMBER(MATCH(E168,'S and R DOL'!$A$2:$A$184,0)),"Yes","No"),"")</f>
        <v/>
      </c>
      <c r="K168" s="55" t="str">
        <f>IF(A168&lt;&gt;"",IF(ISNUMBER(MATCH(E168,'S and R DOL'!$B$2:$B$182,0)),"Yes","No"),"")</f>
        <v/>
      </c>
    </row>
    <row r="169" spans="1:11" s="49" customFormat="1">
      <c r="A169" s="56"/>
      <c r="B169" s="55" t="str">
        <f>IF(A169&lt;&gt;"",INDEX('CIPSOC Credit and Clock'!$C$4:$C$968,MATCH(FCS!A169,'CIPSOC Credit and Clock'!$B$4:$B$968,0),0),"")</f>
        <v/>
      </c>
      <c r="E169" s="50"/>
      <c r="F169" s="55" t="str">
        <f>IF(A169&lt;&gt;"",IF(VLOOKUP(CONCATENATE(A169,E169),'CIPSOC Credit and Clock'!$A$4:$G$968,7,FALSE)="Secondary","Yes","No"),"")</f>
        <v/>
      </c>
      <c r="G169" s="55" t="str">
        <f>IF(A169&lt;&gt;"",IF(ISNUMBER(MATCH(E169,'S and R DOL'!$D$2:$D$92,0)),"Yes","No"),"")</f>
        <v/>
      </c>
      <c r="H169" s="55" t="str">
        <f>IF(A169&lt;&gt;"",IF(ISNUMBER(MATCH(E169,'S and R DOL'!$C$2:$C$92,0)),"Yes","No"),"")</f>
        <v/>
      </c>
      <c r="J169" s="55" t="str">
        <f>IF(A169&lt;&gt;"",IF(ISNUMBER(MATCH(E169,'S and R DOL'!$A$2:$A$184,0)),"Yes","No"),"")</f>
        <v/>
      </c>
      <c r="K169" s="55" t="str">
        <f>IF(A169&lt;&gt;"",IF(ISNUMBER(MATCH(E169,'S and R DOL'!$B$2:$B$182,0)),"Yes","No"),"")</f>
        <v/>
      </c>
    </row>
    <row r="170" spans="1:11" s="49" customFormat="1">
      <c r="A170" s="56"/>
      <c r="B170" s="55" t="str">
        <f>IF(A170&lt;&gt;"",INDEX('CIPSOC Credit and Clock'!$C$4:$C$968,MATCH(FCS!A170,'CIPSOC Credit and Clock'!$B$4:$B$968,0),0),"")</f>
        <v/>
      </c>
      <c r="E170" s="50"/>
      <c r="F170" s="55" t="str">
        <f>IF(A170&lt;&gt;"",IF(VLOOKUP(CONCATENATE(A170,E170),'CIPSOC Credit and Clock'!$A$4:$G$968,7,FALSE)="Secondary","Yes","No"),"")</f>
        <v/>
      </c>
      <c r="G170" s="55" t="str">
        <f>IF(A170&lt;&gt;"",IF(ISNUMBER(MATCH(E170,'S and R DOL'!$D$2:$D$92,0)),"Yes","No"),"")</f>
        <v/>
      </c>
      <c r="H170" s="55" t="str">
        <f>IF(A170&lt;&gt;"",IF(ISNUMBER(MATCH(E170,'S and R DOL'!$C$2:$C$92,0)),"Yes","No"),"")</f>
        <v/>
      </c>
      <c r="J170" s="55" t="str">
        <f>IF(A170&lt;&gt;"",IF(ISNUMBER(MATCH(E170,'S and R DOL'!$A$2:$A$184,0)),"Yes","No"),"")</f>
        <v/>
      </c>
      <c r="K170" s="55" t="str">
        <f>IF(A170&lt;&gt;"",IF(ISNUMBER(MATCH(E170,'S and R DOL'!$B$2:$B$182,0)),"Yes","No"),"")</f>
        <v/>
      </c>
    </row>
    <row r="171" spans="1:11" s="49" customFormat="1">
      <c r="A171" s="56"/>
      <c r="B171" s="55" t="str">
        <f>IF(A171&lt;&gt;"",INDEX('CIPSOC Credit and Clock'!$C$4:$C$968,MATCH(FCS!A171,'CIPSOC Credit and Clock'!$B$4:$B$968,0),0),"")</f>
        <v/>
      </c>
      <c r="E171" s="50"/>
      <c r="F171" s="55" t="str">
        <f>IF(A171&lt;&gt;"",IF(VLOOKUP(CONCATENATE(A171,E171),'CIPSOC Credit and Clock'!$A$4:$G$968,7,FALSE)="Secondary","Yes","No"),"")</f>
        <v/>
      </c>
      <c r="G171" s="55" t="str">
        <f>IF(A171&lt;&gt;"",IF(ISNUMBER(MATCH(E171,'S and R DOL'!$D$2:$D$92,0)),"Yes","No"),"")</f>
        <v/>
      </c>
      <c r="H171" s="55" t="str">
        <f>IF(A171&lt;&gt;"",IF(ISNUMBER(MATCH(E171,'S and R DOL'!$C$2:$C$92,0)),"Yes","No"),"")</f>
        <v/>
      </c>
      <c r="J171" s="55" t="str">
        <f>IF(A171&lt;&gt;"",IF(ISNUMBER(MATCH(E171,'S and R DOL'!$A$2:$A$184,0)),"Yes","No"),"")</f>
        <v/>
      </c>
      <c r="K171" s="55" t="str">
        <f>IF(A171&lt;&gt;"",IF(ISNUMBER(MATCH(E171,'S and R DOL'!$B$2:$B$182,0)),"Yes","No"),"")</f>
        <v/>
      </c>
    </row>
    <row r="172" spans="1:11" s="49" customFormat="1">
      <c r="A172" s="56"/>
      <c r="B172" s="55" t="str">
        <f>IF(A172&lt;&gt;"",INDEX('CIPSOC Credit and Clock'!$C$4:$C$968,MATCH(FCS!A172,'CIPSOC Credit and Clock'!$B$4:$B$968,0),0),"")</f>
        <v/>
      </c>
      <c r="E172" s="50"/>
      <c r="F172" s="55" t="str">
        <f>IF(A172&lt;&gt;"",IF(VLOOKUP(CONCATENATE(A172,E172),'CIPSOC Credit and Clock'!$A$4:$G$968,7,FALSE)="Secondary","Yes","No"),"")</f>
        <v/>
      </c>
      <c r="G172" s="55" t="str">
        <f>IF(A172&lt;&gt;"",IF(ISNUMBER(MATCH(E172,'S and R DOL'!$D$2:$D$92,0)),"Yes","No"),"")</f>
        <v/>
      </c>
      <c r="H172" s="55" t="str">
        <f>IF(A172&lt;&gt;"",IF(ISNUMBER(MATCH(E172,'S and R DOL'!$C$2:$C$92,0)),"Yes","No"),"")</f>
        <v/>
      </c>
      <c r="J172" s="55" t="str">
        <f>IF(A172&lt;&gt;"",IF(ISNUMBER(MATCH(E172,'S and R DOL'!$A$2:$A$184,0)),"Yes","No"),"")</f>
        <v/>
      </c>
      <c r="K172" s="55" t="str">
        <f>IF(A172&lt;&gt;"",IF(ISNUMBER(MATCH(E172,'S and R DOL'!$B$2:$B$182,0)),"Yes","No"),"")</f>
        <v/>
      </c>
    </row>
    <row r="173" spans="1:11" s="49" customFormat="1">
      <c r="A173" s="56"/>
      <c r="B173" s="55" t="str">
        <f>IF(A173&lt;&gt;"",INDEX('CIPSOC Credit and Clock'!$C$4:$C$968,MATCH(FCS!A173,'CIPSOC Credit and Clock'!$B$4:$B$968,0),0),"")</f>
        <v/>
      </c>
      <c r="E173" s="50"/>
      <c r="F173" s="55" t="str">
        <f>IF(A173&lt;&gt;"",IF(VLOOKUP(CONCATENATE(A173,E173),'CIPSOC Credit and Clock'!$A$4:$G$968,7,FALSE)="Secondary","Yes","No"),"")</f>
        <v/>
      </c>
      <c r="G173" s="55" t="str">
        <f>IF(A173&lt;&gt;"",IF(ISNUMBER(MATCH(E173,'S and R DOL'!$D$2:$D$92,0)),"Yes","No"),"")</f>
        <v/>
      </c>
      <c r="H173" s="55" t="str">
        <f>IF(A173&lt;&gt;"",IF(ISNUMBER(MATCH(E173,'S and R DOL'!$C$2:$C$92,0)),"Yes","No"),"")</f>
        <v/>
      </c>
      <c r="J173" s="55" t="str">
        <f>IF(A173&lt;&gt;"",IF(ISNUMBER(MATCH(E173,'S and R DOL'!$A$2:$A$184,0)),"Yes","No"),"")</f>
        <v/>
      </c>
      <c r="K173" s="55" t="str">
        <f>IF(A173&lt;&gt;"",IF(ISNUMBER(MATCH(E173,'S and R DOL'!$B$2:$B$182,0)),"Yes","No"),"")</f>
        <v/>
      </c>
    </row>
    <row r="174" spans="1:11" s="49" customFormat="1">
      <c r="A174" s="56"/>
      <c r="B174" s="55" t="str">
        <f>IF(A174&lt;&gt;"",INDEX('CIPSOC Credit and Clock'!$C$4:$C$968,MATCH(FCS!A174,'CIPSOC Credit and Clock'!$B$4:$B$968,0),0),"")</f>
        <v/>
      </c>
      <c r="E174" s="50"/>
      <c r="F174" s="55" t="str">
        <f>IF(A174&lt;&gt;"",IF(VLOOKUP(CONCATENATE(A174,E174),'CIPSOC Credit and Clock'!$A$4:$G$968,7,FALSE)="Secondary","Yes","No"),"")</f>
        <v/>
      </c>
      <c r="G174" s="55" t="str">
        <f>IF(A174&lt;&gt;"",IF(ISNUMBER(MATCH(E174,'S and R DOL'!$D$2:$D$92,0)),"Yes","No"),"")</f>
        <v/>
      </c>
      <c r="H174" s="55" t="str">
        <f>IF(A174&lt;&gt;"",IF(ISNUMBER(MATCH(E174,'S and R DOL'!$C$2:$C$92,0)),"Yes","No"),"")</f>
        <v/>
      </c>
      <c r="J174" s="55" t="str">
        <f>IF(A174&lt;&gt;"",IF(ISNUMBER(MATCH(E174,'S and R DOL'!$A$2:$A$184,0)),"Yes","No"),"")</f>
        <v/>
      </c>
      <c r="K174" s="55" t="str">
        <f>IF(A174&lt;&gt;"",IF(ISNUMBER(MATCH(E174,'S and R DOL'!$B$2:$B$182,0)),"Yes","No"),"")</f>
        <v/>
      </c>
    </row>
    <row r="175" spans="1:11" s="49" customFormat="1">
      <c r="A175" s="56"/>
      <c r="B175" s="55" t="str">
        <f>IF(A175&lt;&gt;"",INDEX('CIPSOC Credit and Clock'!$C$4:$C$968,MATCH(FCS!A175,'CIPSOC Credit and Clock'!$B$4:$B$968,0),0),"")</f>
        <v/>
      </c>
      <c r="E175" s="50"/>
      <c r="F175" s="55" t="str">
        <f>IF(A175&lt;&gt;"",IF(VLOOKUP(CONCATENATE(A175,E175),'CIPSOC Credit and Clock'!$A$4:$G$968,7,FALSE)="Secondary","Yes","No"),"")</f>
        <v/>
      </c>
      <c r="G175" s="55" t="str">
        <f>IF(A175&lt;&gt;"",IF(ISNUMBER(MATCH(E175,'S and R DOL'!$D$2:$D$92,0)),"Yes","No"),"")</f>
        <v/>
      </c>
      <c r="H175" s="55" t="str">
        <f>IF(A175&lt;&gt;"",IF(ISNUMBER(MATCH(E175,'S and R DOL'!$C$2:$C$92,0)),"Yes","No"),"")</f>
        <v/>
      </c>
      <c r="J175" s="55" t="str">
        <f>IF(A175&lt;&gt;"",IF(ISNUMBER(MATCH(E175,'S and R DOL'!$A$2:$A$184,0)),"Yes","No"),"")</f>
        <v/>
      </c>
      <c r="K175" s="55" t="str">
        <f>IF(A175&lt;&gt;"",IF(ISNUMBER(MATCH(E175,'S and R DOL'!$B$2:$B$182,0)),"Yes","No"),"")</f>
        <v/>
      </c>
    </row>
    <row r="176" spans="1:11" s="49" customFormat="1">
      <c r="A176" s="56"/>
      <c r="B176" s="55" t="str">
        <f>IF(A176&lt;&gt;"",INDEX('CIPSOC Credit and Clock'!$C$4:$C$968,MATCH(FCS!A176,'CIPSOC Credit and Clock'!$B$4:$B$968,0),0),"")</f>
        <v/>
      </c>
      <c r="E176" s="50"/>
      <c r="F176" s="55" t="str">
        <f>IF(A176&lt;&gt;"",IF(VLOOKUP(CONCATENATE(A176,E176),'CIPSOC Credit and Clock'!$A$4:$G$968,7,FALSE)="Secondary","Yes","No"),"")</f>
        <v/>
      </c>
      <c r="G176" s="55" t="str">
        <f>IF(A176&lt;&gt;"",IF(ISNUMBER(MATCH(E176,'S and R DOL'!$D$2:$D$92,0)),"Yes","No"),"")</f>
        <v/>
      </c>
      <c r="H176" s="55" t="str">
        <f>IF(A176&lt;&gt;"",IF(ISNUMBER(MATCH(E176,'S and R DOL'!$C$2:$C$92,0)),"Yes","No"),"")</f>
        <v/>
      </c>
      <c r="J176" s="55" t="str">
        <f>IF(A176&lt;&gt;"",IF(ISNUMBER(MATCH(E176,'S and R DOL'!$A$2:$A$184,0)),"Yes","No"),"")</f>
        <v/>
      </c>
      <c r="K176" s="55" t="str">
        <f>IF(A176&lt;&gt;"",IF(ISNUMBER(MATCH(E176,'S and R DOL'!$B$2:$B$182,0)),"Yes","No"),"")</f>
        <v/>
      </c>
    </row>
    <row r="177" spans="1:11" s="49" customFormat="1">
      <c r="A177" s="56"/>
      <c r="B177" s="55" t="str">
        <f>IF(A177&lt;&gt;"",INDEX('CIPSOC Credit and Clock'!$C$4:$C$968,MATCH(FCS!A177,'CIPSOC Credit and Clock'!$B$4:$B$968,0),0),"")</f>
        <v/>
      </c>
      <c r="E177" s="50"/>
      <c r="F177" s="55" t="str">
        <f>IF(A177&lt;&gt;"",IF(VLOOKUP(CONCATENATE(A177,E177),'CIPSOC Credit and Clock'!$A$4:$G$968,7,FALSE)="Secondary","Yes","No"),"")</f>
        <v/>
      </c>
      <c r="G177" s="55" t="str">
        <f>IF(A177&lt;&gt;"",IF(ISNUMBER(MATCH(E177,'S and R DOL'!$D$2:$D$92,0)),"Yes","No"),"")</f>
        <v/>
      </c>
      <c r="H177" s="55" t="str">
        <f>IF(A177&lt;&gt;"",IF(ISNUMBER(MATCH(E177,'S and R DOL'!$C$2:$C$92,0)),"Yes","No"),"")</f>
        <v/>
      </c>
      <c r="J177" s="55" t="str">
        <f>IF(A177&lt;&gt;"",IF(ISNUMBER(MATCH(E177,'S and R DOL'!$A$2:$A$184,0)),"Yes","No"),"")</f>
        <v/>
      </c>
      <c r="K177" s="55" t="str">
        <f>IF(A177&lt;&gt;"",IF(ISNUMBER(MATCH(E177,'S and R DOL'!$B$2:$B$182,0)),"Yes","No"),"")</f>
        <v/>
      </c>
    </row>
    <row r="178" spans="1:11" s="49" customFormat="1">
      <c r="A178" s="56"/>
      <c r="B178" s="55" t="str">
        <f>IF(A178&lt;&gt;"",INDEX('CIPSOC Credit and Clock'!$C$4:$C$968,MATCH(FCS!A178,'CIPSOC Credit and Clock'!$B$4:$B$968,0),0),"")</f>
        <v/>
      </c>
      <c r="E178" s="50"/>
      <c r="F178" s="55" t="str">
        <f>IF(A178&lt;&gt;"",IF(VLOOKUP(CONCATENATE(A178,E178),'CIPSOC Credit and Clock'!$A$4:$G$968,7,FALSE)="Secondary","Yes","No"),"")</f>
        <v/>
      </c>
      <c r="G178" s="55" t="str">
        <f>IF(A178&lt;&gt;"",IF(ISNUMBER(MATCH(E178,'S and R DOL'!$D$2:$D$92,0)),"Yes","No"),"")</f>
        <v/>
      </c>
      <c r="H178" s="55" t="str">
        <f>IF(A178&lt;&gt;"",IF(ISNUMBER(MATCH(E178,'S and R DOL'!$C$2:$C$92,0)),"Yes","No"),"")</f>
        <v/>
      </c>
      <c r="J178" s="55" t="str">
        <f>IF(A178&lt;&gt;"",IF(ISNUMBER(MATCH(E178,'S and R DOL'!$A$2:$A$184,0)),"Yes","No"),"")</f>
        <v/>
      </c>
      <c r="K178" s="55" t="str">
        <f>IF(A178&lt;&gt;"",IF(ISNUMBER(MATCH(E178,'S and R DOL'!$B$2:$B$182,0)),"Yes","No"),"")</f>
        <v/>
      </c>
    </row>
    <row r="179" spans="1:11" s="49" customFormat="1">
      <c r="A179" s="56"/>
      <c r="B179" s="55" t="str">
        <f>IF(A179&lt;&gt;"",INDEX('CIPSOC Credit and Clock'!$C$4:$C$968,MATCH(FCS!A179,'CIPSOC Credit and Clock'!$B$4:$B$968,0),0),"")</f>
        <v/>
      </c>
      <c r="E179" s="50"/>
      <c r="F179" s="55" t="str">
        <f>IF(A179&lt;&gt;"",IF(VLOOKUP(CONCATENATE(A179,E179),'CIPSOC Credit and Clock'!$A$4:$G$968,7,FALSE)="Secondary","Yes","No"),"")</f>
        <v/>
      </c>
      <c r="G179" s="55" t="str">
        <f>IF(A179&lt;&gt;"",IF(ISNUMBER(MATCH(E179,'S and R DOL'!$D$2:$D$92,0)),"Yes","No"),"")</f>
        <v/>
      </c>
      <c r="H179" s="55" t="str">
        <f>IF(A179&lt;&gt;"",IF(ISNUMBER(MATCH(E179,'S and R DOL'!$C$2:$C$92,0)),"Yes","No"),"")</f>
        <v/>
      </c>
      <c r="J179" s="55" t="str">
        <f>IF(A179&lt;&gt;"",IF(ISNUMBER(MATCH(E179,'S and R DOL'!$A$2:$A$184,0)),"Yes","No"),"")</f>
        <v/>
      </c>
      <c r="K179" s="55" t="str">
        <f>IF(A179&lt;&gt;"",IF(ISNUMBER(MATCH(E179,'S and R DOL'!$B$2:$B$182,0)),"Yes","No"),"")</f>
        <v/>
      </c>
    </row>
    <row r="180" spans="1:11" s="49" customFormat="1">
      <c r="A180" s="56"/>
      <c r="B180" s="55" t="str">
        <f>IF(A180&lt;&gt;"",INDEX('CIPSOC Credit and Clock'!$C$4:$C$968,MATCH(FCS!A180,'CIPSOC Credit and Clock'!$B$4:$B$968,0),0),"")</f>
        <v/>
      </c>
      <c r="E180" s="50"/>
      <c r="F180" s="55" t="str">
        <f>IF(A180&lt;&gt;"",IF(VLOOKUP(CONCATENATE(A180,E180),'CIPSOC Credit and Clock'!$A$4:$G$968,7,FALSE)="Secondary","Yes","No"),"")</f>
        <v/>
      </c>
      <c r="G180" s="55" t="str">
        <f>IF(A180&lt;&gt;"",IF(ISNUMBER(MATCH(E180,'S and R DOL'!$D$2:$D$92,0)),"Yes","No"),"")</f>
        <v/>
      </c>
      <c r="H180" s="55" t="str">
        <f>IF(A180&lt;&gt;"",IF(ISNUMBER(MATCH(E180,'S and R DOL'!$C$2:$C$92,0)),"Yes","No"),"")</f>
        <v/>
      </c>
      <c r="J180" s="55" t="str">
        <f>IF(A180&lt;&gt;"",IF(ISNUMBER(MATCH(E180,'S and R DOL'!$A$2:$A$184,0)),"Yes","No"),"")</f>
        <v/>
      </c>
      <c r="K180" s="55" t="str">
        <f>IF(A180&lt;&gt;"",IF(ISNUMBER(MATCH(E180,'S and R DOL'!$B$2:$B$182,0)),"Yes","No"),"")</f>
        <v/>
      </c>
    </row>
    <row r="181" spans="1:11" s="49" customFormat="1">
      <c r="A181" s="56"/>
      <c r="B181" s="55" t="str">
        <f>IF(A181&lt;&gt;"",INDEX('CIPSOC Credit and Clock'!$C$4:$C$968,MATCH(FCS!A181,'CIPSOC Credit and Clock'!$B$4:$B$968,0),0),"")</f>
        <v/>
      </c>
      <c r="E181" s="50"/>
      <c r="F181" s="55" t="str">
        <f>IF(A181&lt;&gt;"",IF(VLOOKUP(CONCATENATE(A181,E181),'CIPSOC Credit and Clock'!$A$4:$G$968,7,FALSE)="Secondary","Yes","No"),"")</f>
        <v/>
      </c>
      <c r="G181" s="55" t="str">
        <f>IF(A181&lt;&gt;"",IF(ISNUMBER(MATCH(E181,'S and R DOL'!$D$2:$D$92,0)),"Yes","No"),"")</f>
        <v/>
      </c>
      <c r="H181" s="55" t="str">
        <f>IF(A181&lt;&gt;"",IF(ISNUMBER(MATCH(E181,'S and R DOL'!$C$2:$C$92,0)),"Yes","No"),"")</f>
        <v/>
      </c>
      <c r="J181" s="55" t="str">
        <f>IF(A181&lt;&gt;"",IF(ISNUMBER(MATCH(E181,'S and R DOL'!$A$2:$A$184,0)),"Yes","No"),"")</f>
        <v/>
      </c>
      <c r="K181" s="55" t="str">
        <f>IF(A181&lt;&gt;"",IF(ISNUMBER(MATCH(E181,'S and R DOL'!$B$2:$B$182,0)),"Yes","No"),"")</f>
        <v/>
      </c>
    </row>
    <row r="182" spans="1:11" s="49" customFormat="1">
      <c r="A182" s="56"/>
      <c r="B182" s="55" t="str">
        <f>IF(A182&lt;&gt;"",INDEX('CIPSOC Credit and Clock'!$C$4:$C$968,MATCH(FCS!A182,'CIPSOC Credit and Clock'!$B$4:$B$968,0),0),"")</f>
        <v/>
      </c>
      <c r="E182" s="50"/>
      <c r="F182" s="55" t="str">
        <f>IF(A182&lt;&gt;"",IF(VLOOKUP(CONCATENATE(A182,E182),'CIPSOC Credit and Clock'!$A$4:$G$968,7,FALSE)="Secondary","Yes","No"),"")</f>
        <v/>
      </c>
      <c r="G182" s="55" t="str">
        <f>IF(A182&lt;&gt;"",IF(ISNUMBER(MATCH(E182,'S and R DOL'!$D$2:$D$92,0)),"Yes","No"),"")</f>
        <v/>
      </c>
      <c r="H182" s="55" t="str">
        <f>IF(A182&lt;&gt;"",IF(ISNUMBER(MATCH(E182,'S and R DOL'!$C$2:$C$92,0)),"Yes","No"),"")</f>
        <v/>
      </c>
      <c r="J182" s="55" t="str">
        <f>IF(A182&lt;&gt;"",IF(ISNUMBER(MATCH(E182,'S and R DOL'!$A$2:$A$184,0)),"Yes","No"),"")</f>
        <v/>
      </c>
      <c r="K182" s="55" t="str">
        <f>IF(A182&lt;&gt;"",IF(ISNUMBER(MATCH(E182,'S and R DOL'!$B$2:$B$182,0)),"Yes","No"),"")</f>
        <v/>
      </c>
    </row>
    <row r="183" spans="1:11" s="49" customFormat="1">
      <c r="A183" s="56"/>
      <c r="B183" s="55" t="str">
        <f>IF(A183&lt;&gt;"",INDEX('CIPSOC Credit and Clock'!$C$4:$C$968,MATCH(FCS!A183,'CIPSOC Credit and Clock'!$B$4:$B$968,0),0),"")</f>
        <v/>
      </c>
      <c r="E183" s="50"/>
      <c r="F183" s="55" t="str">
        <f>IF(A183&lt;&gt;"",IF(VLOOKUP(CONCATENATE(A183,E183),'CIPSOC Credit and Clock'!$A$4:$G$968,7,FALSE)="Secondary","Yes","No"),"")</f>
        <v/>
      </c>
      <c r="G183" s="55" t="str">
        <f>IF(A183&lt;&gt;"",IF(ISNUMBER(MATCH(E183,'S and R DOL'!$D$2:$D$92,0)),"Yes","No"),"")</f>
        <v/>
      </c>
      <c r="H183" s="55" t="str">
        <f>IF(A183&lt;&gt;"",IF(ISNUMBER(MATCH(E183,'S and R DOL'!$C$2:$C$92,0)),"Yes","No"),"")</f>
        <v/>
      </c>
      <c r="J183" s="55" t="str">
        <f>IF(A183&lt;&gt;"",IF(ISNUMBER(MATCH(E183,'S and R DOL'!$A$2:$A$184,0)),"Yes","No"),"")</f>
        <v/>
      </c>
      <c r="K183" s="55" t="str">
        <f>IF(A183&lt;&gt;"",IF(ISNUMBER(MATCH(E183,'S and R DOL'!$B$2:$B$182,0)),"Yes","No"),"")</f>
        <v/>
      </c>
    </row>
    <row r="184" spans="1:11" s="49" customFormat="1">
      <c r="A184" s="56"/>
      <c r="B184" s="55" t="str">
        <f>IF(A184&lt;&gt;"",INDEX('CIPSOC Credit and Clock'!$C$4:$C$968,MATCH(FCS!A184,'CIPSOC Credit and Clock'!$B$4:$B$968,0),0),"")</f>
        <v/>
      </c>
      <c r="E184" s="50"/>
      <c r="F184" s="55" t="str">
        <f>IF(A184&lt;&gt;"",IF(VLOOKUP(CONCATENATE(A184,E184),'CIPSOC Credit and Clock'!$A$4:$G$968,7,FALSE)="Secondary","Yes","No"),"")</f>
        <v/>
      </c>
      <c r="G184" s="55" t="str">
        <f>IF(A184&lt;&gt;"",IF(ISNUMBER(MATCH(E184,'S and R DOL'!$D$2:$D$92,0)),"Yes","No"),"")</f>
        <v/>
      </c>
      <c r="H184" s="55" t="str">
        <f>IF(A184&lt;&gt;"",IF(ISNUMBER(MATCH(E184,'S and R DOL'!$C$2:$C$92,0)),"Yes","No"),"")</f>
        <v/>
      </c>
      <c r="J184" s="55" t="str">
        <f>IF(A184&lt;&gt;"",IF(ISNUMBER(MATCH(E184,'S and R DOL'!$A$2:$A$184,0)),"Yes","No"),"")</f>
        <v/>
      </c>
      <c r="K184" s="55" t="str">
        <f>IF(A184&lt;&gt;"",IF(ISNUMBER(MATCH(E184,'S and R DOL'!$B$2:$B$182,0)),"Yes","No"),"")</f>
        <v/>
      </c>
    </row>
    <row r="185" spans="1:11" s="49" customFormat="1">
      <c r="A185" s="56"/>
      <c r="B185" s="55" t="str">
        <f>IF(A185&lt;&gt;"",INDEX('CIPSOC Credit and Clock'!$C$4:$C$968,MATCH(FCS!A185,'CIPSOC Credit and Clock'!$B$4:$B$968,0),0),"")</f>
        <v/>
      </c>
      <c r="E185" s="50"/>
      <c r="F185" s="55" t="str">
        <f>IF(A185&lt;&gt;"",IF(VLOOKUP(CONCATENATE(A185,E185),'CIPSOC Credit and Clock'!$A$4:$G$968,7,FALSE)="Secondary","Yes","No"),"")</f>
        <v/>
      </c>
      <c r="G185" s="55" t="str">
        <f>IF(A185&lt;&gt;"",IF(ISNUMBER(MATCH(E185,'S and R DOL'!$D$2:$D$92,0)),"Yes","No"),"")</f>
        <v/>
      </c>
      <c r="H185" s="55" t="str">
        <f>IF(A185&lt;&gt;"",IF(ISNUMBER(MATCH(E185,'S and R DOL'!$C$2:$C$92,0)),"Yes","No"),"")</f>
        <v/>
      </c>
      <c r="J185" s="55" t="str">
        <f>IF(A185&lt;&gt;"",IF(ISNUMBER(MATCH(E185,'S and R DOL'!$A$2:$A$184,0)),"Yes","No"),"")</f>
        <v/>
      </c>
      <c r="K185" s="55" t="str">
        <f>IF(A185&lt;&gt;"",IF(ISNUMBER(MATCH(E185,'S and R DOL'!$B$2:$B$182,0)),"Yes","No"),"")</f>
        <v/>
      </c>
    </row>
    <row r="186" spans="1:11" s="49" customFormat="1">
      <c r="A186" s="56"/>
      <c r="B186" s="55" t="str">
        <f>IF(A186&lt;&gt;"",INDEX('CIPSOC Credit and Clock'!$C$4:$C$968,MATCH(FCS!A186,'CIPSOC Credit and Clock'!$B$4:$B$968,0),0),"")</f>
        <v/>
      </c>
      <c r="E186" s="50"/>
      <c r="F186" s="55" t="str">
        <f>IF(A186&lt;&gt;"",IF(VLOOKUP(CONCATENATE(A186,E186),'CIPSOC Credit and Clock'!$A$4:$G$968,7,FALSE)="Secondary","Yes","No"),"")</f>
        <v/>
      </c>
      <c r="G186" s="55" t="str">
        <f>IF(A186&lt;&gt;"",IF(ISNUMBER(MATCH(E186,'S and R DOL'!$D$2:$D$92,0)),"Yes","No"),"")</f>
        <v/>
      </c>
      <c r="H186" s="55" t="str">
        <f>IF(A186&lt;&gt;"",IF(ISNUMBER(MATCH(E186,'S and R DOL'!$C$2:$C$92,0)),"Yes","No"),"")</f>
        <v/>
      </c>
      <c r="J186" s="55" t="str">
        <f>IF(A186&lt;&gt;"",IF(ISNUMBER(MATCH(E186,'S and R DOL'!$A$2:$A$184,0)),"Yes","No"),"")</f>
        <v/>
      </c>
      <c r="K186" s="55" t="str">
        <f>IF(A186&lt;&gt;"",IF(ISNUMBER(MATCH(E186,'S and R DOL'!$B$2:$B$182,0)),"Yes","No"),"")</f>
        <v/>
      </c>
    </row>
    <row r="187" spans="1:11" s="49" customFormat="1">
      <c r="A187" s="56"/>
      <c r="B187" s="55" t="str">
        <f>IF(A187&lt;&gt;"",INDEX('CIPSOC Credit and Clock'!$C$4:$C$968,MATCH(FCS!A187,'CIPSOC Credit and Clock'!$B$4:$B$968,0),0),"")</f>
        <v/>
      </c>
      <c r="E187" s="50"/>
      <c r="F187" s="55" t="str">
        <f>IF(A187&lt;&gt;"",IF(VLOOKUP(CONCATENATE(A187,E187),'CIPSOC Credit and Clock'!$A$4:$G$968,7,FALSE)="Secondary","Yes","No"),"")</f>
        <v/>
      </c>
      <c r="G187" s="55" t="str">
        <f>IF(A187&lt;&gt;"",IF(ISNUMBER(MATCH(E187,'S and R DOL'!$D$2:$D$92,0)),"Yes","No"),"")</f>
        <v/>
      </c>
      <c r="H187" s="55" t="str">
        <f>IF(A187&lt;&gt;"",IF(ISNUMBER(MATCH(E187,'S and R DOL'!$C$2:$C$92,0)),"Yes","No"),"")</f>
        <v/>
      </c>
      <c r="J187" s="55" t="str">
        <f>IF(A187&lt;&gt;"",IF(ISNUMBER(MATCH(E187,'S and R DOL'!$A$2:$A$184,0)),"Yes","No"),"")</f>
        <v/>
      </c>
      <c r="K187" s="55" t="str">
        <f>IF(A187&lt;&gt;"",IF(ISNUMBER(MATCH(E187,'S and R DOL'!$B$2:$B$182,0)),"Yes","No"),"")</f>
        <v/>
      </c>
    </row>
    <row r="188" spans="1:11" s="49" customFormat="1">
      <c r="A188" s="56"/>
      <c r="B188" s="55" t="str">
        <f>IF(A188&lt;&gt;"",INDEX('CIPSOC Credit and Clock'!$C$4:$C$968,MATCH(FCS!A188,'CIPSOC Credit and Clock'!$B$4:$B$968,0),0),"")</f>
        <v/>
      </c>
      <c r="E188" s="50"/>
      <c r="F188" s="55" t="str">
        <f>IF(A188&lt;&gt;"",IF(VLOOKUP(CONCATENATE(A188,E188),'CIPSOC Credit and Clock'!$A$4:$G$968,7,FALSE)="Secondary","Yes","No"),"")</f>
        <v/>
      </c>
      <c r="G188" s="55" t="str">
        <f>IF(A188&lt;&gt;"",IF(ISNUMBER(MATCH(E188,'S and R DOL'!$D$2:$D$92,0)),"Yes","No"),"")</f>
        <v/>
      </c>
      <c r="H188" s="55" t="str">
        <f>IF(A188&lt;&gt;"",IF(ISNUMBER(MATCH(E188,'S and R DOL'!$C$2:$C$92,0)),"Yes","No"),"")</f>
        <v/>
      </c>
      <c r="J188" s="55" t="str">
        <f>IF(A188&lt;&gt;"",IF(ISNUMBER(MATCH(E188,'S and R DOL'!$A$2:$A$184,0)),"Yes","No"),"")</f>
        <v/>
      </c>
      <c r="K188" s="55" t="str">
        <f>IF(A188&lt;&gt;"",IF(ISNUMBER(MATCH(E188,'S and R DOL'!$B$2:$B$182,0)),"Yes","No"),"")</f>
        <v/>
      </c>
    </row>
    <row r="189" spans="1:11" s="49" customFormat="1">
      <c r="A189" s="56"/>
      <c r="B189" s="55" t="str">
        <f>IF(A189&lt;&gt;"",INDEX('CIPSOC Credit and Clock'!$C$4:$C$968,MATCH(FCS!A189,'CIPSOC Credit and Clock'!$B$4:$B$968,0),0),"")</f>
        <v/>
      </c>
      <c r="E189" s="50"/>
      <c r="F189" s="55" t="str">
        <f>IF(A189&lt;&gt;"",IF(VLOOKUP(CONCATENATE(A189,E189),'CIPSOC Credit and Clock'!$A$4:$G$968,7,FALSE)="Secondary","Yes","No"),"")</f>
        <v/>
      </c>
      <c r="G189" s="55" t="str">
        <f>IF(A189&lt;&gt;"",IF(ISNUMBER(MATCH(E189,'S and R DOL'!$D$2:$D$92,0)),"Yes","No"),"")</f>
        <v/>
      </c>
      <c r="H189" s="55" t="str">
        <f>IF(A189&lt;&gt;"",IF(ISNUMBER(MATCH(E189,'S and R DOL'!$C$2:$C$92,0)),"Yes","No"),"")</f>
        <v/>
      </c>
      <c r="J189" s="55" t="str">
        <f>IF(A189&lt;&gt;"",IF(ISNUMBER(MATCH(E189,'S and R DOL'!$A$2:$A$184,0)),"Yes","No"),"")</f>
        <v/>
      </c>
      <c r="K189" s="55" t="str">
        <f>IF(A189&lt;&gt;"",IF(ISNUMBER(MATCH(E189,'S and R DOL'!$B$2:$B$182,0)),"Yes","No"),"")</f>
        <v/>
      </c>
    </row>
    <row r="190" spans="1:11" s="49" customFormat="1">
      <c r="A190" s="56"/>
      <c r="B190" s="55" t="str">
        <f>IF(A190&lt;&gt;"",INDEX('CIPSOC Credit and Clock'!$C$4:$C$968,MATCH(FCS!A190,'CIPSOC Credit and Clock'!$B$4:$B$968,0),0),"")</f>
        <v/>
      </c>
      <c r="E190" s="50"/>
      <c r="F190" s="55" t="str">
        <f>IF(A190&lt;&gt;"",IF(VLOOKUP(CONCATENATE(A190,E190),'CIPSOC Credit and Clock'!$A$4:$G$968,7,FALSE)="Secondary","Yes","No"),"")</f>
        <v/>
      </c>
      <c r="G190" s="55" t="str">
        <f>IF(A190&lt;&gt;"",IF(ISNUMBER(MATCH(E190,'S and R DOL'!$D$2:$D$92,0)),"Yes","No"),"")</f>
        <v/>
      </c>
      <c r="H190" s="55" t="str">
        <f>IF(A190&lt;&gt;"",IF(ISNUMBER(MATCH(E190,'S and R DOL'!$C$2:$C$92,0)),"Yes","No"),"")</f>
        <v/>
      </c>
      <c r="J190" s="55" t="str">
        <f>IF(A190&lt;&gt;"",IF(ISNUMBER(MATCH(E190,'S and R DOL'!$A$2:$A$184,0)),"Yes","No"),"")</f>
        <v/>
      </c>
      <c r="K190" s="55" t="str">
        <f>IF(A190&lt;&gt;"",IF(ISNUMBER(MATCH(E190,'S and R DOL'!$B$2:$B$182,0)),"Yes","No"),"")</f>
        <v/>
      </c>
    </row>
    <row r="191" spans="1:11" s="49" customFormat="1">
      <c r="A191" s="56"/>
      <c r="B191" s="55" t="str">
        <f>IF(A191&lt;&gt;"",INDEX('CIPSOC Credit and Clock'!$C$4:$C$968,MATCH(FCS!A191,'CIPSOC Credit and Clock'!$B$4:$B$968,0),0),"")</f>
        <v/>
      </c>
      <c r="E191" s="50"/>
      <c r="F191" s="55" t="str">
        <f>IF(A191&lt;&gt;"",IF(VLOOKUP(CONCATENATE(A191,E191),'CIPSOC Credit and Clock'!$A$4:$G$968,7,FALSE)="Secondary","Yes","No"),"")</f>
        <v/>
      </c>
      <c r="G191" s="55" t="str">
        <f>IF(A191&lt;&gt;"",IF(ISNUMBER(MATCH(E191,'S and R DOL'!$D$2:$D$92,0)),"Yes","No"),"")</f>
        <v/>
      </c>
      <c r="H191" s="55" t="str">
        <f>IF(A191&lt;&gt;"",IF(ISNUMBER(MATCH(E191,'S and R DOL'!$C$2:$C$92,0)),"Yes","No"),"")</f>
        <v/>
      </c>
      <c r="J191" s="55" t="str">
        <f>IF(A191&lt;&gt;"",IF(ISNUMBER(MATCH(E191,'S and R DOL'!$A$2:$A$184,0)),"Yes","No"),"")</f>
        <v/>
      </c>
      <c r="K191" s="55" t="str">
        <f>IF(A191&lt;&gt;"",IF(ISNUMBER(MATCH(E191,'S and R DOL'!$B$2:$B$182,0)),"Yes","No"),"")</f>
        <v/>
      </c>
    </row>
    <row r="192" spans="1:11" s="49" customFormat="1">
      <c r="A192" s="56"/>
      <c r="B192" s="55" t="str">
        <f>IF(A192&lt;&gt;"",INDEX('CIPSOC Credit and Clock'!$C$4:$C$968,MATCH(FCS!A192,'CIPSOC Credit and Clock'!$B$4:$B$968,0),0),"")</f>
        <v/>
      </c>
      <c r="E192" s="50"/>
      <c r="F192" s="55" t="str">
        <f>IF(A192&lt;&gt;"",IF(VLOOKUP(CONCATENATE(A192,E192),'CIPSOC Credit and Clock'!$A$4:$G$968,7,FALSE)="Secondary","Yes","No"),"")</f>
        <v/>
      </c>
      <c r="G192" s="55" t="str">
        <f>IF(A192&lt;&gt;"",IF(ISNUMBER(MATCH(E192,'S and R DOL'!$D$2:$D$92,0)),"Yes","No"),"")</f>
        <v/>
      </c>
      <c r="H192" s="55" t="str">
        <f>IF(A192&lt;&gt;"",IF(ISNUMBER(MATCH(E192,'S and R DOL'!$C$2:$C$92,0)),"Yes","No"),"")</f>
        <v/>
      </c>
      <c r="J192" s="55" t="str">
        <f>IF(A192&lt;&gt;"",IF(ISNUMBER(MATCH(E192,'S and R DOL'!$A$2:$A$184,0)),"Yes","No"),"")</f>
        <v/>
      </c>
      <c r="K192" s="55" t="str">
        <f>IF(A192&lt;&gt;"",IF(ISNUMBER(MATCH(E192,'S and R DOL'!$B$2:$B$182,0)),"Yes","No"),"")</f>
        <v/>
      </c>
    </row>
    <row r="193" spans="1:11" s="49" customFormat="1">
      <c r="A193" s="56"/>
      <c r="B193" s="55" t="str">
        <f>IF(A193&lt;&gt;"",INDEX('CIPSOC Credit and Clock'!$C$4:$C$968,MATCH(FCS!A193,'CIPSOC Credit and Clock'!$B$4:$B$968,0),0),"")</f>
        <v/>
      </c>
      <c r="E193" s="50"/>
      <c r="F193" s="55" t="str">
        <f>IF(A193&lt;&gt;"",IF(VLOOKUP(CONCATENATE(A193,E193),'CIPSOC Credit and Clock'!$A$4:$G$968,7,FALSE)="Secondary","Yes","No"),"")</f>
        <v/>
      </c>
      <c r="G193" s="55" t="str">
        <f>IF(A193&lt;&gt;"",IF(ISNUMBER(MATCH(E193,'S and R DOL'!$D$2:$D$92,0)),"Yes","No"),"")</f>
        <v/>
      </c>
      <c r="H193" s="55" t="str">
        <f>IF(A193&lt;&gt;"",IF(ISNUMBER(MATCH(E193,'S and R DOL'!$C$2:$C$92,0)),"Yes","No"),"")</f>
        <v/>
      </c>
      <c r="J193" s="55" t="str">
        <f>IF(A193&lt;&gt;"",IF(ISNUMBER(MATCH(E193,'S and R DOL'!$A$2:$A$184,0)),"Yes","No"),"")</f>
        <v/>
      </c>
      <c r="K193" s="55" t="str">
        <f>IF(A193&lt;&gt;"",IF(ISNUMBER(MATCH(E193,'S and R DOL'!$B$2:$B$182,0)),"Yes","No"),"")</f>
        <v/>
      </c>
    </row>
    <row r="194" spans="1:11" s="49" customFormat="1">
      <c r="A194" s="56"/>
      <c r="B194" s="55" t="str">
        <f>IF(A194&lt;&gt;"",INDEX('CIPSOC Credit and Clock'!$C$4:$C$968,MATCH(FCS!A194,'CIPSOC Credit and Clock'!$B$4:$B$968,0),0),"")</f>
        <v/>
      </c>
      <c r="E194" s="50"/>
      <c r="F194" s="55" t="str">
        <f>IF(A194&lt;&gt;"",IF(VLOOKUP(CONCATENATE(A194,E194),'CIPSOC Credit and Clock'!$A$4:$G$968,7,FALSE)="Secondary","Yes","No"),"")</f>
        <v/>
      </c>
      <c r="G194" s="55" t="str">
        <f>IF(A194&lt;&gt;"",IF(ISNUMBER(MATCH(E194,'S and R DOL'!$D$2:$D$92,0)),"Yes","No"),"")</f>
        <v/>
      </c>
      <c r="H194" s="55" t="str">
        <f>IF(A194&lt;&gt;"",IF(ISNUMBER(MATCH(E194,'S and R DOL'!$C$2:$C$92,0)),"Yes","No"),"")</f>
        <v/>
      </c>
      <c r="J194" s="55" t="str">
        <f>IF(A194&lt;&gt;"",IF(ISNUMBER(MATCH(E194,'S and R DOL'!$A$2:$A$184,0)),"Yes","No"),"")</f>
        <v/>
      </c>
      <c r="K194" s="55" t="str">
        <f>IF(A194&lt;&gt;"",IF(ISNUMBER(MATCH(E194,'S and R DOL'!$B$2:$B$182,0)),"Yes","No"),"")</f>
        <v/>
      </c>
    </row>
    <row r="195" spans="1:11" s="49" customFormat="1">
      <c r="A195" s="56"/>
      <c r="B195" s="55" t="str">
        <f>IF(A195&lt;&gt;"",INDEX('CIPSOC Credit and Clock'!$C$4:$C$968,MATCH(FCS!A195,'CIPSOC Credit and Clock'!$B$4:$B$968,0),0),"")</f>
        <v/>
      </c>
      <c r="E195" s="50"/>
      <c r="F195" s="55" t="str">
        <f>IF(A195&lt;&gt;"",IF(VLOOKUP(CONCATENATE(A195,E195),'CIPSOC Credit and Clock'!$A$4:$G$968,7,FALSE)="Secondary","Yes","No"),"")</f>
        <v/>
      </c>
      <c r="G195" s="55" t="str">
        <f>IF(A195&lt;&gt;"",IF(ISNUMBER(MATCH(E195,'S and R DOL'!$D$2:$D$92,0)),"Yes","No"),"")</f>
        <v/>
      </c>
      <c r="H195" s="55" t="str">
        <f>IF(A195&lt;&gt;"",IF(ISNUMBER(MATCH(E195,'S and R DOL'!$C$2:$C$92,0)),"Yes","No"),"")</f>
        <v/>
      </c>
      <c r="J195" s="55" t="str">
        <f>IF(A195&lt;&gt;"",IF(ISNUMBER(MATCH(E195,'S and R DOL'!$A$2:$A$184,0)),"Yes","No"),"")</f>
        <v/>
      </c>
      <c r="K195" s="55" t="str">
        <f>IF(A195&lt;&gt;"",IF(ISNUMBER(MATCH(E195,'S and R DOL'!$B$2:$B$182,0)),"Yes","No"),"")</f>
        <v/>
      </c>
    </row>
    <row r="196" spans="1:11" s="49" customFormat="1">
      <c r="A196" s="56"/>
      <c r="B196" s="55" t="str">
        <f>IF(A196&lt;&gt;"",INDEX('CIPSOC Credit and Clock'!$C$4:$C$968,MATCH(FCS!A196,'CIPSOC Credit and Clock'!$B$4:$B$968,0),0),"")</f>
        <v/>
      </c>
      <c r="E196" s="50"/>
      <c r="F196" s="55" t="str">
        <f>IF(A196&lt;&gt;"",IF(VLOOKUP(CONCATENATE(A196,E196),'CIPSOC Credit and Clock'!$A$4:$G$968,7,FALSE)="Secondary","Yes","No"),"")</f>
        <v/>
      </c>
      <c r="G196" s="55" t="str">
        <f>IF(A196&lt;&gt;"",IF(ISNUMBER(MATCH(E196,'S and R DOL'!$D$2:$D$92,0)),"Yes","No"),"")</f>
        <v/>
      </c>
      <c r="H196" s="55" t="str">
        <f>IF(A196&lt;&gt;"",IF(ISNUMBER(MATCH(E196,'S and R DOL'!$C$2:$C$92,0)),"Yes","No"),"")</f>
        <v/>
      </c>
      <c r="J196" s="55" t="str">
        <f>IF(A196&lt;&gt;"",IF(ISNUMBER(MATCH(E196,'S and R DOL'!$A$2:$A$184,0)),"Yes","No"),"")</f>
        <v/>
      </c>
      <c r="K196" s="55" t="str">
        <f>IF(A196&lt;&gt;"",IF(ISNUMBER(MATCH(E196,'S and R DOL'!$B$2:$B$182,0)),"Yes","No"),"")</f>
        <v/>
      </c>
    </row>
    <row r="197" spans="1:11" s="49" customFormat="1">
      <c r="A197" s="56"/>
      <c r="B197" s="55" t="str">
        <f>IF(A197&lt;&gt;"",INDEX('CIPSOC Credit and Clock'!$C$4:$C$968,MATCH(FCS!A197,'CIPSOC Credit and Clock'!$B$4:$B$968,0),0),"")</f>
        <v/>
      </c>
      <c r="E197" s="50"/>
      <c r="F197" s="55" t="str">
        <f>IF(A197&lt;&gt;"",IF(VLOOKUP(CONCATENATE(A197,E197),'CIPSOC Credit and Clock'!$A$4:$G$968,7,FALSE)="Secondary","Yes","No"),"")</f>
        <v/>
      </c>
      <c r="G197" s="55" t="str">
        <f>IF(A197&lt;&gt;"",IF(ISNUMBER(MATCH(E197,'S and R DOL'!$D$2:$D$92,0)),"Yes","No"),"")</f>
        <v/>
      </c>
      <c r="H197" s="55" t="str">
        <f>IF(A197&lt;&gt;"",IF(ISNUMBER(MATCH(E197,'S and R DOL'!$C$2:$C$92,0)),"Yes","No"),"")</f>
        <v/>
      </c>
      <c r="J197" s="55" t="str">
        <f>IF(A197&lt;&gt;"",IF(ISNUMBER(MATCH(E197,'S and R DOL'!$A$2:$A$184,0)),"Yes","No"),"")</f>
        <v/>
      </c>
      <c r="K197" s="55" t="str">
        <f>IF(A197&lt;&gt;"",IF(ISNUMBER(MATCH(E197,'S and R DOL'!$B$2:$B$182,0)),"Yes","No"),"")</f>
        <v/>
      </c>
    </row>
    <row r="198" spans="1:11" s="49" customFormat="1">
      <c r="A198" s="56"/>
      <c r="B198" s="55" t="str">
        <f>IF(A198&lt;&gt;"",INDEX('CIPSOC Credit and Clock'!$C$4:$C$968,MATCH(FCS!A198,'CIPSOC Credit and Clock'!$B$4:$B$968,0),0),"")</f>
        <v/>
      </c>
      <c r="E198" s="50"/>
      <c r="F198" s="55" t="str">
        <f>IF(A198&lt;&gt;"",IF(VLOOKUP(CONCATENATE(A198,E198),'CIPSOC Credit and Clock'!$A$4:$G$968,7,FALSE)="Secondary","Yes","No"),"")</f>
        <v/>
      </c>
      <c r="G198" s="55" t="str">
        <f>IF(A198&lt;&gt;"",IF(ISNUMBER(MATCH(E198,'S and R DOL'!$D$2:$D$92,0)),"Yes","No"),"")</f>
        <v/>
      </c>
      <c r="H198" s="55" t="str">
        <f>IF(A198&lt;&gt;"",IF(ISNUMBER(MATCH(E198,'S and R DOL'!$C$2:$C$92,0)),"Yes","No"),"")</f>
        <v/>
      </c>
      <c r="J198" s="55" t="str">
        <f>IF(A198&lt;&gt;"",IF(ISNUMBER(MATCH(E198,'S and R DOL'!$A$2:$A$184,0)),"Yes","No"),"")</f>
        <v/>
      </c>
      <c r="K198" s="55" t="str">
        <f>IF(A198&lt;&gt;"",IF(ISNUMBER(MATCH(E198,'S and R DOL'!$B$2:$B$182,0)),"Yes","No"),"")</f>
        <v/>
      </c>
    </row>
    <row r="199" spans="1:11" s="49" customFormat="1">
      <c r="A199" s="56"/>
      <c r="B199" s="55" t="str">
        <f>IF(A199&lt;&gt;"",INDEX('CIPSOC Credit and Clock'!$C$4:$C$968,MATCH(FCS!A199,'CIPSOC Credit and Clock'!$B$4:$B$968,0),0),"")</f>
        <v/>
      </c>
      <c r="E199" s="50"/>
      <c r="F199" s="55" t="str">
        <f>IF(A199&lt;&gt;"",IF(VLOOKUP(CONCATENATE(A199,E199),'CIPSOC Credit and Clock'!$A$4:$G$968,7,FALSE)="Secondary","Yes","No"),"")</f>
        <v/>
      </c>
      <c r="G199" s="55" t="str">
        <f>IF(A199&lt;&gt;"",IF(ISNUMBER(MATCH(E199,'S and R DOL'!$D$2:$D$92,0)),"Yes","No"),"")</f>
        <v/>
      </c>
      <c r="H199" s="55" t="str">
        <f>IF(A199&lt;&gt;"",IF(ISNUMBER(MATCH(E199,'S and R DOL'!$C$2:$C$92,0)),"Yes","No"),"")</f>
        <v/>
      </c>
      <c r="J199" s="55" t="str">
        <f>IF(A199&lt;&gt;"",IF(ISNUMBER(MATCH(E199,'S and R DOL'!$A$2:$A$184,0)),"Yes","No"),"")</f>
        <v/>
      </c>
      <c r="K199" s="55" t="str">
        <f>IF(A199&lt;&gt;"",IF(ISNUMBER(MATCH(E199,'S and R DOL'!$B$2:$B$182,0)),"Yes","No"),"")</f>
        <v/>
      </c>
    </row>
    <row r="200" spans="1:11" s="49" customFormat="1">
      <c r="A200" s="56"/>
      <c r="B200" s="55" t="str">
        <f>IF(A200&lt;&gt;"",INDEX('CIPSOC Credit and Clock'!$C$4:$C$968,MATCH(FCS!A200,'CIPSOC Credit and Clock'!$B$4:$B$968,0),0),"")</f>
        <v/>
      </c>
      <c r="E200" s="50"/>
      <c r="F200" s="55" t="str">
        <f>IF(A200&lt;&gt;"",IF(VLOOKUP(CONCATENATE(A200,E200),'CIPSOC Credit and Clock'!$A$4:$G$968,7,FALSE)="Secondary","Yes","No"),"")</f>
        <v/>
      </c>
      <c r="G200" s="55" t="str">
        <f>IF(A200&lt;&gt;"",IF(ISNUMBER(MATCH(E200,'S and R DOL'!$D$2:$D$92,0)),"Yes","No"),"")</f>
        <v/>
      </c>
      <c r="H200" s="55" t="str">
        <f>IF(A200&lt;&gt;"",IF(ISNUMBER(MATCH(E200,'S and R DOL'!$C$2:$C$92,0)),"Yes","No"),"")</f>
        <v/>
      </c>
      <c r="J200" s="55" t="str">
        <f>IF(A200&lt;&gt;"",IF(ISNUMBER(MATCH(E200,'S and R DOL'!$A$2:$A$184,0)),"Yes","No"),"")</f>
        <v/>
      </c>
      <c r="K200" s="55" t="str">
        <f>IF(A200&lt;&gt;"",IF(ISNUMBER(MATCH(E200,'S and R DOL'!$B$2:$B$182,0)),"Yes","No"),"")</f>
        <v/>
      </c>
    </row>
    <row r="201" spans="1:11" s="49" customFormat="1">
      <c r="A201" s="56"/>
      <c r="B201" s="55" t="str">
        <f>IF(A201&lt;&gt;"",INDEX('CIPSOC Credit and Clock'!$C$4:$C$968,MATCH(FCS!A201,'CIPSOC Credit and Clock'!$B$4:$B$968,0),0),"")</f>
        <v/>
      </c>
      <c r="E201" s="50"/>
      <c r="F201" s="55" t="str">
        <f>IF(A201&lt;&gt;"",IF(VLOOKUP(CONCATENATE(A201,E201),'CIPSOC Credit and Clock'!$A$4:$G$968,7,FALSE)="Secondary","Yes","No"),"")</f>
        <v/>
      </c>
      <c r="G201" s="55" t="str">
        <f>IF(A201&lt;&gt;"",IF(ISNUMBER(MATCH(E201,'S and R DOL'!$D$2:$D$92,0)),"Yes","No"),"")</f>
        <v/>
      </c>
      <c r="H201" s="55" t="str">
        <f>IF(A201&lt;&gt;"",IF(ISNUMBER(MATCH(E201,'S and R DOL'!$C$2:$C$92,0)),"Yes","No"),"")</f>
        <v/>
      </c>
      <c r="J201" s="55" t="str">
        <f>IF(A201&lt;&gt;"",IF(ISNUMBER(MATCH(E201,'S and R DOL'!$A$2:$A$184,0)),"Yes","No"),"")</f>
        <v/>
      </c>
      <c r="K201" s="55" t="str">
        <f>IF(A201&lt;&gt;"",IF(ISNUMBER(MATCH(E201,'S and R DOL'!$B$2:$B$182,0)),"Yes","No"),"")</f>
        <v/>
      </c>
    </row>
    <row r="202" spans="1:11" s="49" customFormat="1">
      <c r="A202" s="56"/>
      <c r="B202" s="55" t="str">
        <f>IF(A202&lt;&gt;"",INDEX('CIPSOC Credit and Clock'!$C$4:$C$968,MATCH(FCS!A202,'CIPSOC Credit and Clock'!$B$4:$B$968,0),0),"")</f>
        <v/>
      </c>
      <c r="E202" s="50"/>
      <c r="F202" s="55" t="str">
        <f>IF(A202&lt;&gt;"",IF(VLOOKUP(CONCATENATE(A202,E202),'CIPSOC Credit and Clock'!$A$4:$G$968,7,FALSE)="Secondary","Yes","No"),"")</f>
        <v/>
      </c>
      <c r="G202" s="55" t="str">
        <f>IF(A202&lt;&gt;"",IF(ISNUMBER(MATCH(E202,'S and R DOL'!$D$2:$D$92,0)),"Yes","No"),"")</f>
        <v/>
      </c>
      <c r="H202" s="55" t="str">
        <f>IF(A202&lt;&gt;"",IF(ISNUMBER(MATCH(E202,'S and R DOL'!$C$2:$C$92,0)),"Yes","No"),"")</f>
        <v/>
      </c>
      <c r="J202" s="55" t="str">
        <f>IF(A202&lt;&gt;"",IF(ISNUMBER(MATCH(E202,'S and R DOL'!$A$2:$A$184,0)),"Yes","No"),"")</f>
        <v/>
      </c>
      <c r="K202" s="55" t="str">
        <f>IF(A202&lt;&gt;"",IF(ISNUMBER(MATCH(E202,'S and R DOL'!$B$2:$B$182,0)),"Yes","No"),"")</f>
        <v/>
      </c>
    </row>
    <row r="203" spans="1:11" s="49" customFormat="1">
      <c r="A203" s="56"/>
      <c r="B203" s="55" t="str">
        <f>IF(A203&lt;&gt;"",INDEX('CIPSOC Credit and Clock'!$C$4:$C$968,MATCH(FCS!A203,'CIPSOC Credit and Clock'!$B$4:$B$968,0),0),"")</f>
        <v/>
      </c>
      <c r="E203" s="50"/>
      <c r="F203" s="55" t="str">
        <f>IF(A203&lt;&gt;"",IF(VLOOKUP(CONCATENATE(A203,E203),'CIPSOC Credit and Clock'!$A$4:$G$968,7,FALSE)="Secondary","Yes","No"),"")</f>
        <v/>
      </c>
      <c r="G203" s="55" t="str">
        <f>IF(A203&lt;&gt;"",IF(ISNUMBER(MATCH(E203,'S and R DOL'!$D$2:$D$92,0)),"Yes","No"),"")</f>
        <v/>
      </c>
      <c r="H203" s="55" t="str">
        <f>IF(A203&lt;&gt;"",IF(ISNUMBER(MATCH(E203,'S and R DOL'!$C$2:$C$92,0)),"Yes","No"),"")</f>
        <v/>
      </c>
      <c r="J203" s="55" t="str">
        <f>IF(A203&lt;&gt;"",IF(ISNUMBER(MATCH(E203,'S and R DOL'!$A$2:$A$184,0)),"Yes","No"),"")</f>
        <v/>
      </c>
      <c r="K203" s="55" t="str">
        <f>IF(A203&lt;&gt;"",IF(ISNUMBER(MATCH(E203,'S and R DOL'!$B$2:$B$182,0)),"Yes","No"),"")</f>
        <v/>
      </c>
    </row>
    <row r="204" spans="1:11" s="49" customFormat="1">
      <c r="A204" s="56"/>
      <c r="B204" s="55" t="str">
        <f>IF(A204&lt;&gt;"",INDEX('CIPSOC Credit and Clock'!$C$4:$C$968,MATCH(FCS!A204,'CIPSOC Credit and Clock'!$B$4:$B$968,0),0),"")</f>
        <v/>
      </c>
      <c r="E204" s="50"/>
      <c r="F204" s="55" t="str">
        <f>IF(A204&lt;&gt;"",IF(VLOOKUP(CONCATENATE(A204,E204),'CIPSOC Credit and Clock'!$A$4:$G$968,7,FALSE)="Secondary","Yes","No"),"")</f>
        <v/>
      </c>
      <c r="G204" s="55" t="str">
        <f>IF(A204&lt;&gt;"",IF(ISNUMBER(MATCH(E204,'S and R DOL'!$D$2:$D$92,0)),"Yes","No"),"")</f>
        <v/>
      </c>
      <c r="H204" s="55" t="str">
        <f>IF(A204&lt;&gt;"",IF(ISNUMBER(MATCH(E204,'S and R DOL'!$C$2:$C$92,0)),"Yes","No"),"")</f>
        <v/>
      </c>
      <c r="J204" s="55" t="str">
        <f>IF(A204&lt;&gt;"",IF(ISNUMBER(MATCH(E204,'S and R DOL'!$A$2:$A$184,0)),"Yes","No"),"")</f>
        <v/>
      </c>
      <c r="K204" s="55" t="str">
        <f>IF(A204&lt;&gt;"",IF(ISNUMBER(MATCH(E204,'S and R DOL'!$B$2:$B$182,0)),"Yes","No"),"")</f>
        <v/>
      </c>
    </row>
    <row r="205" spans="1:11" s="49" customFormat="1">
      <c r="A205" s="56"/>
      <c r="B205" s="55" t="str">
        <f>IF(A205&lt;&gt;"",INDEX('CIPSOC Credit and Clock'!$C$4:$C$968,MATCH(FCS!A205,'CIPSOC Credit and Clock'!$B$4:$B$968,0),0),"")</f>
        <v/>
      </c>
      <c r="E205" s="50"/>
      <c r="F205" s="55" t="str">
        <f>IF(A205&lt;&gt;"",IF(VLOOKUP(CONCATENATE(A205,E205),'CIPSOC Credit and Clock'!$A$4:$G$968,7,FALSE)="Secondary","Yes","No"),"")</f>
        <v/>
      </c>
      <c r="G205" s="55" t="str">
        <f>IF(A205&lt;&gt;"",IF(ISNUMBER(MATCH(E205,'S and R DOL'!$D$2:$D$92,0)),"Yes","No"),"")</f>
        <v/>
      </c>
      <c r="H205" s="55" t="str">
        <f>IF(A205&lt;&gt;"",IF(ISNUMBER(MATCH(E205,'S and R DOL'!$C$2:$C$92,0)),"Yes","No"),"")</f>
        <v/>
      </c>
      <c r="J205" s="55" t="str">
        <f>IF(A205&lt;&gt;"",IF(ISNUMBER(MATCH(E205,'S and R DOL'!$A$2:$A$184,0)),"Yes","No"),"")</f>
        <v/>
      </c>
      <c r="K205" s="55" t="str">
        <f>IF(A205&lt;&gt;"",IF(ISNUMBER(MATCH(E205,'S and R DOL'!$B$2:$B$182,0)),"Yes","No"),"")</f>
        <v/>
      </c>
    </row>
    <row r="206" spans="1:11" s="49" customFormat="1">
      <c r="A206" s="56"/>
      <c r="B206" s="55" t="str">
        <f>IF(A206&lt;&gt;"",INDEX('CIPSOC Credit and Clock'!$C$4:$C$968,MATCH(FCS!A206,'CIPSOC Credit and Clock'!$B$4:$B$968,0),0),"")</f>
        <v/>
      </c>
      <c r="E206" s="50"/>
      <c r="F206" s="55" t="str">
        <f>IF(A206&lt;&gt;"",IF(VLOOKUP(CONCATENATE(A206,E206),'CIPSOC Credit and Clock'!$A$4:$G$968,7,FALSE)="Secondary","Yes","No"),"")</f>
        <v/>
      </c>
      <c r="G206" s="55" t="str">
        <f>IF(A206&lt;&gt;"",IF(ISNUMBER(MATCH(E206,'S and R DOL'!$D$2:$D$92,0)),"Yes","No"),"")</f>
        <v/>
      </c>
      <c r="H206" s="55" t="str">
        <f>IF(A206&lt;&gt;"",IF(ISNUMBER(MATCH(E206,'S and R DOL'!$C$2:$C$92,0)),"Yes","No"),"")</f>
        <v/>
      </c>
      <c r="J206" s="55" t="str">
        <f>IF(A206&lt;&gt;"",IF(ISNUMBER(MATCH(E206,'S and R DOL'!$A$2:$A$184,0)),"Yes","No"),"")</f>
        <v/>
      </c>
      <c r="K206" s="55" t="str">
        <f>IF(A206&lt;&gt;"",IF(ISNUMBER(MATCH(E206,'S and R DOL'!$B$2:$B$182,0)),"Yes","No"),"")</f>
        <v/>
      </c>
    </row>
    <row r="207" spans="1:11" s="49" customFormat="1">
      <c r="A207" s="56"/>
      <c r="B207" s="55" t="str">
        <f>IF(A207&lt;&gt;"",INDEX('CIPSOC Credit and Clock'!$C$4:$C$968,MATCH(FCS!A207,'CIPSOC Credit and Clock'!$B$4:$B$968,0),0),"")</f>
        <v/>
      </c>
      <c r="E207" s="50"/>
      <c r="F207" s="55" t="str">
        <f>IF(A207&lt;&gt;"",IF(VLOOKUP(CONCATENATE(A207,E207),'CIPSOC Credit and Clock'!$A$4:$G$968,7,FALSE)="Secondary","Yes","No"),"")</f>
        <v/>
      </c>
      <c r="G207" s="55" t="str">
        <f>IF(A207&lt;&gt;"",IF(ISNUMBER(MATCH(E207,'S and R DOL'!$D$2:$D$92,0)),"Yes","No"),"")</f>
        <v/>
      </c>
      <c r="H207" s="55" t="str">
        <f>IF(A207&lt;&gt;"",IF(ISNUMBER(MATCH(E207,'S and R DOL'!$C$2:$C$92,0)),"Yes","No"),"")</f>
        <v/>
      </c>
      <c r="J207" s="55" t="str">
        <f>IF(A207&lt;&gt;"",IF(ISNUMBER(MATCH(E207,'S and R DOL'!$A$2:$A$184,0)),"Yes","No"),"")</f>
        <v/>
      </c>
      <c r="K207" s="55" t="str">
        <f>IF(A207&lt;&gt;"",IF(ISNUMBER(MATCH(E207,'S and R DOL'!$B$2:$B$182,0)),"Yes","No"),"")</f>
        <v/>
      </c>
    </row>
    <row r="208" spans="1:11" s="49" customFormat="1">
      <c r="A208" s="56"/>
      <c r="B208" s="55" t="str">
        <f>IF(A208&lt;&gt;"",INDEX('CIPSOC Credit and Clock'!$C$4:$C$968,MATCH(FCS!A208,'CIPSOC Credit and Clock'!$B$4:$B$968,0),0),"")</f>
        <v/>
      </c>
      <c r="E208" s="50"/>
      <c r="F208" s="55" t="str">
        <f>IF(A208&lt;&gt;"",IF(VLOOKUP(CONCATENATE(A208,E208),'CIPSOC Credit and Clock'!$A$4:$G$968,7,FALSE)="Secondary","Yes","No"),"")</f>
        <v/>
      </c>
      <c r="G208" s="55" t="str">
        <f>IF(A208&lt;&gt;"",IF(ISNUMBER(MATCH(E208,'S and R DOL'!$D$2:$D$92,0)),"Yes","No"),"")</f>
        <v/>
      </c>
      <c r="H208" s="55" t="str">
        <f>IF(A208&lt;&gt;"",IF(ISNUMBER(MATCH(E208,'S and R DOL'!$C$2:$C$92,0)),"Yes","No"),"")</f>
        <v/>
      </c>
      <c r="J208" s="55" t="str">
        <f>IF(A208&lt;&gt;"",IF(ISNUMBER(MATCH(E208,'S and R DOL'!$A$2:$A$184,0)),"Yes","No"),"")</f>
        <v/>
      </c>
      <c r="K208" s="55" t="str">
        <f>IF(A208&lt;&gt;"",IF(ISNUMBER(MATCH(E208,'S and R DOL'!$B$2:$B$182,0)),"Yes","No"),"")</f>
        <v/>
      </c>
    </row>
    <row r="209" spans="1:11" s="49" customFormat="1">
      <c r="A209" s="56"/>
      <c r="B209" s="55" t="str">
        <f>IF(A209&lt;&gt;"",INDEX('CIPSOC Credit and Clock'!$C$4:$C$968,MATCH(FCS!A209,'CIPSOC Credit and Clock'!$B$4:$B$968,0),0),"")</f>
        <v/>
      </c>
      <c r="E209" s="50"/>
      <c r="F209" s="55" t="str">
        <f>IF(A209&lt;&gt;"",IF(VLOOKUP(CONCATENATE(A209,E209),'CIPSOC Credit and Clock'!$A$4:$G$968,7,FALSE)="Secondary","Yes","No"),"")</f>
        <v/>
      </c>
      <c r="G209" s="55" t="str">
        <f>IF(A209&lt;&gt;"",IF(ISNUMBER(MATCH(E209,'S and R DOL'!$D$2:$D$92,0)),"Yes","No"),"")</f>
        <v/>
      </c>
      <c r="H209" s="55" t="str">
        <f>IF(A209&lt;&gt;"",IF(ISNUMBER(MATCH(E209,'S and R DOL'!$C$2:$C$92,0)),"Yes","No"),"")</f>
        <v/>
      </c>
      <c r="J209" s="55" t="str">
        <f>IF(A209&lt;&gt;"",IF(ISNUMBER(MATCH(E209,'S and R DOL'!$A$2:$A$184,0)),"Yes","No"),"")</f>
        <v/>
      </c>
      <c r="K209" s="55" t="str">
        <f>IF(A209&lt;&gt;"",IF(ISNUMBER(MATCH(E209,'S and R DOL'!$B$2:$B$182,0)),"Yes","No"),"")</f>
        <v/>
      </c>
    </row>
    <row r="210" spans="1:11" s="49" customFormat="1">
      <c r="A210" s="56"/>
      <c r="B210" s="55" t="str">
        <f>IF(A210&lt;&gt;"",INDEX('CIPSOC Credit and Clock'!$C$4:$C$968,MATCH(FCS!A210,'CIPSOC Credit and Clock'!$B$4:$B$968,0),0),"")</f>
        <v/>
      </c>
      <c r="E210" s="50"/>
      <c r="F210" s="55" t="str">
        <f>IF(A210&lt;&gt;"",IF(VLOOKUP(CONCATENATE(A210,E210),'CIPSOC Credit and Clock'!$A$4:$G$968,7,FALSE)="Secondary","Yes","No"),"")</f>
        <v/>
      </c>
      <c r="G210" s="55" t="str">
        <f>IF(A210&lt;&gt;"",IF(ISNUMBER(MATCH(E210,'S and R DOL'!$D$2:$D$92,0)),"Yes","No"),"")</f>
        <v/>
      </c>
      <c r="H210" s="55" t="str">
        <f>IF(A210&lt;&gt;"",IF(ISNUMBER(MATCH(E210,'S and R DOL'!$C$2:$C$92,0)),"Yes","No"),"")</f>
        <v/>
      </c>
      <c r="J210" s="55" t="str">
        <f>IF(A210&lt;&gt;"",IF(ISNUMBER(MATCH(E210,'S and R DOL'!$A$2:$A$184,0)),"Yes","No"),"")</f>
        <v/>
      </c>
      <c r="K210" s="55" t="str">
        <f>IF(A210&lt;&gt;"",IF(ISNUMBER(MATCH(E210,'S and R DOL'!$B$2:$B$182,0)),"Yes","No"),"")</f>
        <v/>
      </c>
    </row>
    <row r="211" spans="1:11" s="49" customFormat="1">
      <c r="A211" s="56"/>
      <c r="B211" s="55" t="str">
        <f>IF(A211&lt;&gt;"",INDEX('CIPSOC Credit and Clock'!$C$4:$C$968,MATCH(FCS!A211,'CIPSOC Credit and Clock'!$B$4:$B$968,0),0),"")</f>
        <v/>
      </c>
      <c r="E211" s="50"/>
      <c r="F211" s="55" t="str">
        <f>IF(A211&lt;&gt;"",IF(VLOOKUP(CONCATENATE(A211,E211),'CIPSOC Credit and Clock'!$A$4:$G$968,7,FALSE)="Secondary","Yes","No"),"")</f>
        <v/>
      </c>
      <c r="G211" s="55" t="str">
        <f>IF(A211&lt;&gt;"",IF(ISNUMBER(MATCH(E211,'S and R DOL'!$D$2:$D$92,0)),"Yes","No"),"")</f>
        <v/>
      </c>
      <c r="H211" s="55" t="str">
        <f>IF(A211&lt;&gt;"",IF(ISNUMBER(MATCH(E211,'S and R DOL'!$C$2:$C$92,0)),"Yes","No"),"")</f>
        <v/>
      </c>
      <c r="J211" s="55" t="str">
        <f>IF(A211&lt;&gt;"",IF(ISNUMBER(MATCH(E211,'S and R DOL'!$A$2:$A$184,0)),"Yes","No"),"")</f>
        <v/>
      </c>
      <c r="K211" s="55" t="str">
        <f>IF(A211&lt;&gt;"",IF(ISNUMBER(MATCH(E211,'S and R DOL'!$B$2:$B$182,0)),"Yes","No"),"")</f>
        <v/>
      </c>
    </row>
    <row r="212" spans="1:11" s="49" customFormat="1">
      <c r="A212" s="56"/>
      <c r="B212" s="55" t="str">
        <f>IF(A212&lt;&gt;"",INDEX('CIPSOC Credit and Clock'!$C$4:$C$968,MATCH(FCS!A212,'CIPSOC Credit and Clock'!$B$4:$B$968,0),0),"")</f>
        <v/>
      </c>
      <c r="E212" s="50"/>
      <c r="F212" s="55" t="str">
        <f>IF(A212&lt;&gt;"",IF(VLOOKUP(CONCATENATE(A212,E212),'CIPSOC Credit and Clock'!$A$4:$G$968,7,FALSE)="Secondary","Yes","No"),"")</f>
        <v/>
      </c>
      <c r="G212" s="55" t="str">
        <f>IF(A212&lt;&gt;"",IF(ISNUMBER(MATCH(E212,'S and R DOL'!$D$2:$D$92,0)),"Yes","No"),"")</f>
        <v/>
      </c>
      <c r="H212" s="55" t="str">
        <f>IF(A212&lt;&gt;"",IF(ISNUMBER(MATCH(E212,'S and R DOL'!$C$2:$C$92,0)),"Yes","No"),"")</f>
        <v/>
      </c>
      <c r="J212" s="55" t="str">
        <f>IF(A212&lt;&gt;"",IF(ISNUMBER(MATCH(E212,'S and R DOL'!$A$2:$A$184,0)),"Yes","No"),"")</f>
        <v/>
      </c>
      <c r="K212" s="55" t="str">
        <f>IF(A212&lt;&gt;"",IF(ISNUMBER(MATCH(E212,'S and R DOL'!$B$2:$B$182,0)),"Yes","No"),"")</f>
        <v/>
      </c>
    </row>
    <row r="213" spans="1:11" s="49" customFormat="1">
      <c r="A213" s="56"/>
      <c r="B213" s="55" t="str">
        <f>IF(A213&lt;&gt;"",INDEX('CIPSOC Credit and Clock'!$C$4:$C$968,MATCH(FCS!A213,'CIPSOC Credit and Clock'!$B$4:$B$968,0),0),"")</f>
        <v/>
      </c>
      <c r="E213" s="50"/>
      <c r="F213" s="55" t="str">
        <f>IF(A213&lt;&gt;"",IF(VLOOKUP(CONCATENATE(A213,E213),'CIPSOC Credit and Clock'!$A$4:$G$968,7,FALSE)="Secondary","Yes","No"),"")</f>
        <v/>
      </c>
      <c r="G213" s="55" t="str">
        <f>IF(A213&lt;&gt;"",IF(ISNUMBER(MATCH(E213,'S and R DOL'!$D$2:$D$92,0)),"Yes","No"),"")</f>
        <v/>
      </c>
      <c r="H213" s="55" t="str">
        <f>IF(A213&lt;&gt;"",IF(ISNUMBER(MATCH(E213,'S and R DOL'!$C$2:$C$92,0)),"Yes","No"),"")</f>
        <v/>
      </c>
      <c r="J213" s="55" t="str">
        <f>IF(A213&lt;&gt;"",IF(ISNUMBER(MATCH(E213,'S and R DOL'!$A$2:$A$184,0)),"Yes","No"),"")</f>
        <v/>
      </c>
      <c r="K213" s="55" t="str">
        <f>IF(A213&lt;&gt;"",IF(ISNUMBER(MATCH(E213,'S and R DOL'!$B$2:$B$182,0)),"Yes","No"),"")</f>
        <v/>
      </c>
    </row>
    <row r="214" spans="1:11" s="49" customFormat="1">
      <c r="A214" s="56"/>
      <c r="B214" s="55" t="str">
        <f>IF(A214&lt;&gt;"",INDEX('CIPSOC Credit and Clock'!$C$4:$C$968,MATCH(FCS!A214,'CIPSOC Credit and Clock'!$B$4:$B$968,0),0),"")</f>
        <v/>
      </c>
      <c r="E214" s="50"/>
      <c r="F214" s="55" t="str">
        <f>IF(A214&lt;&gt;"",IF(VLOOKUP(CONCATENATE(A214,E214),'CIPSOC Credit and Clock'!$A$4:$G$968,7,FALSE)="Secondary","Yes","No"),"")</f>
        <v/>
      </c>
      <c r="G214" s="55" t="str">
        <f>IF(A214&lt;&gt;"",IF(ISNUMBER(MATCH(E214,'S and R DOL'!$D$2:$D$92,0)),"Yes","No"),"")</f>
        <v/>
      </c>
      <c r="H214" s="55" t="str">
        <f>IF(A214&lt;&gt;"",IF(ISNUMBER(MATCH(E214,'S and R DOL'!$C$2:$C$92,0)),"Yes","No"),"")</f>
        <v/>
      </c>
      <c r="J214" s="55" t="str">
        <f>IF(A214&lt;&gt;"",IF(ISNUMBER(MATCH(E214,'S and R DOL'!$A$2:$A$184,0)),"Yes","No"),"")</f>
        <v/>
      </c>
      <c r="K214" s="55" t="str">
        <f>IF(A214&lt;&gt;"",IF(ISNUMBER(MATCH(E214,'S and R DOL'!$B$2:$B$182,0)),"Yes","No"),"")</f>
        <v/>
      </c>
    </row>
    <row r="215" spans="1:11" s="49" customFormat="1">
      <c r="A215" s="56"/>
      <c r="B215" s="55" t="str">
        <f>IF(A215&lt;&gt;"",INDEX('CIPSOC Credit and Clock'!$C$4:$C$968,MATCH(FCS!A215,'CIPSOC Credit and Clock'!$B$4:$B$968,0),0),"")</f>
        <v/>
      </c>
      <c r="E215" s="50"/>
      <c r="F215" s="55" t="str">
        <f>IF(A215&lt;&gt;"",IF(VLOOKUP(CONCATENATE(A215,E215),'CIPSOC Credit and Clock'!$A$4:$G$968,7,FALSE)="Secondary","Yes","No"),"")</f>
        <v/>
      </c>
      <c r="G215" s="55" t="str">
        <f>IF(A215&lt;&gt;"",IF(ISNUMBER(MATCH(E215,'S and R DOL'!$D$2:$D$92,0)),"Yes","No"),"")</f>
        <v/>
      </c>
      <c r="H215" s="55" t="str">
        <f>IF(A215&lt;&gt;"",IF(ISNUMBER(MATCH(E215,'S and R DOL'!$C$2:$C$92,0)),"Yes","No"),"")</f>
        <v/>
      </c>
      <c r="J215" s="55" t="str">
        <f>IF(A215&lt;&gt;"",IF(ISNUMBER(MATCH(E215,'S and R DOL'!$A$2:$A$184,0)),"Yes","No"),"")</f>
        <v/>
      </c>
      <c r="K215" s="55" t="str">
        <f>IF(A215&lt;&gt;"",IF(ISNUMBER(MATCH(E215,'S and R DOL'!$B$2:$B$182,0)),"Yes","No"),"")</f>
        <v/>
      </c>
    </row>
    <row r="216" spans="1:11" s="49" customFormat="1">
      <c r="A216" s="56"/>
      <c r="B216" s="55" t="str">
        <f>IF(A216&lt;&gt;"",INDEX('CIPSOC Credit and Clock'!$C$4:$C$968,MATCH(FCS!A216,'CIPSOC Credit and Clock'!$B$4:$B$968,0),0),"")</f>
        <v/>
      </c>
      <c r="E216" s="50"/>
      <c r="F216" s="55" t="str">
        <f>IF(A216&lt;&gt;"",IF(VLOOKUP(CONCATENATE(A216,E216),'CIPSOC Credit and Clock'!$A$4:$G$968,7,FALSE)="Secondary","Yes","No"),"")</f>
        <v/>
      </c>
      <c r="G216" s="55" t="str">
        <f>IF(A216&lt;&gt;"",IF(ISNUMBER(MATCH(E216,'S and R DOL'!$D$2:$D$92,0)),"Yes","No"),"")</f>
        <v/>
      </c>
      <c r="H216" s="55" t="str">
        <f>IF(A216&lt;&gt;"",IF(ISNUMBER(MATCH(E216,'S and R DOL'!$C$2:$C$92,0)),"Yes","No"),"")</f>
        <v/>
      </c>
      <c r="J216" s="55" t="str">
        <f>IF(A216&lt;&gt;"",IF(ISNUMBER(MATCH(E216,'S and R DOL'!$A$2:$A$184,0)),"Yes","No"),"")</f>
        <v/>
      </c>
      <c r="K216" s="55" t="str">
        <f>IF(A216&lt;&gt;"",IF(ISNUMBER(MATCH(E216,'S and R DOL'!$B$2:$B$182,0)),"Yes","No"),"")</f>
        <v/>
      </c>
    </row>
    <row r="217" spans="1:11" s="49" customFormat="1">
      <c r="A217" s="56"/>
      <c r="B217" s="55" t="str">
        <f>IF(A217&lt;&gt;"",INDEX('CIPSOC Credit and Clock'!$C$4:$C$968,MATCH(FCS!A217,'CIPSOC Credit and Clock'!$B$4:$B$968,0),0),"")</f>
        <v/>
      </c>
      <c r="E217" s="50"/>
      <c r="F217" s="55" t="str">
        <f>IF(A217&lt;&gt;"",IF(VLOOKUP(CONCATENATE(A217,E217),'CIPSOC Credit and Clock'!$A$4:$G$968,7,FALSE)="Secondary","Yes","No"),"")</f>
        <v/>
      </c>
      <c r="G217" s="55" t="str">
        <f>IF(A217&lt;&gt;"",IF(ISNUMBER(MATCH(E217,'S and R DOL'!$D$2:$D$92,0)),"Yes","No"),"")</f>
        <v/>
      </c>
      <c r="H217" s="55" t="str">
        <f>IF(A217&lt;&gt;"",IF(ISNUMBER(MATCH(E217,'S and R DOL'!$C$2:$C$92,0)),"Yes","No"),"")</f>
        <v/>
      </c>
      <c r="J217" s="55" t="str">
        <f>IF(A217&lt;&gt;"",IF(ISNUMBER(MATCH(E217,'S and R DOL'!$A$2:$A$184,0)),"Yes","No"),"")</f>
        <v/>
      </c>
      <c r="K217" s="55" t="str">
        <f>IF(A217&lt;&gt;"",IF(ISNUMBER(MATCH(E217,'S and R DOL'!$B$2:$B$182,0)),"Yes","No"),"")</f>
        <v/>
      </c>
    </row>
    <row r="218" spans="1:11" s="49" customFormat="1">
      <c r="A218" s="56"/>
      <c r="B218" s="55" t="str">
        <f>IF(A218&lt;&gt;"",INDEX('CIPSOC Credit and Clock'!$C$4:$C$968,MATCH(FCS!A218,'CIPSOC Credit and Clock'!$B$4:$B$968,0),0),"")</f>
        <v/>
      </c>
      <c r="E218" s="50"/>
      <c r="F218" s="55" t="str">
        <f>IF(A218&lt;&gt;"",IF(VLOOKUP(CONCATENATE(A218,E218),'CIPSOC Credit and Clock'!$A$4:$G$968,7,FALSE)="Secondary","Yes","No"),"")</f>
        <v/>
      </c>
      <c r="G218" s="55" t="str">
        <f>IF(A218&lt;&gt;"",IF(ISNUMBER(MATCH(E218,'S and R DOL'!$D$2:$D$92,0)),"Yes","No"),"")</f>
        <v/>
      </c>
      <c r="H218" s="55" t="str">
        <f>IF(A218&lt;&gt;"",IF(ISNUMBER(MATCH(E218,'S and R DOL'!$C$2:$C$92,0)),"Yes","No"),"")</f>
        <v/>
      </c>
      <c r="J218" s="55" t="str">
        <f>IF(A218&lt;&gt;"",IF(ISNUMBER(MATCH(E218,'S and R DOL'!$A$2:$A$184,0)),"Yes","No"),"")</f>
        <v/>
      </c>
      <c r="K218" s="55" t="str">
        <f>IF(A218&lt;&gt;"",IF(ISNUMBER(MATCH(E218,'S and R DOL'!$B$2:$B$182,0)),"Yes","No"),"")</f>
        <v/>
      </c>
    </row>
    <row r="219" spans="1:11" s="49" customFormat="1">
      <c r="A219" s="56"/>
      <c r="B219" s="55" t="str">
        <f>IF(A219&lt;&gt;"",INDEX('CIPSOC Credit and Clock'!$C$4:$C$968,MATCH(FCS!A219,'CIPSOC Credit and Clock'!$B$4:$B$968,0),0),"")</f>
        <v/>
      </c>
      <c r="E219" s="50"/>
      <c r="F219" s="55" t="str">
        <f>IF(A219&lt;&gt;"",IF(VLOOKUP(CONCATENATE(A219,E219),'CIPSOC Credit and Clock'!$A$4:$G$968,7,FALSE)="Secondary","Yes","No"),"")</f>
        <v/>
      </c>
      <c r="G219" s="55" t="str">
        <f>IF(A219&lt;&gt;"",IF(ISNUMBER(MATCH(E219,'S and R DOL'!$D$2:$D$92,0)),"Yes","No"),"")</f>
        <v/>
      </c>
      <c r="H219" s="55" t="str">
        <f>IF(A219&lt;&gt;"",IF(ISNUMBER(MATCH(E219,'S and R DOL'!$C$2:$C$92,0)),"Yes","No"),"")</f>
        <v/>
      </c>
      <c r="J219" s="55" t="str">
        <f>IF(A219&lt;&gt;"",IF(ISNUMBER(MATCH(E219,'S and R DOL'!$A$2:$A$184,0)),"Yes","No"),"")</f>
        <v/>
      </c>
      <c r="K219" s="55" t="str">
        <f>IF(A219&lt;&gt;"",IF(ISNUMBER(MATCH(E219,'S and R DOL'!$B$2:$B$182,0)),"Yes","No"),"")</f>
        <v/>
      </c>
    </row>
    <row r="220" spans="1:11" s="49" customFormat="1">
      <c r="A220" s="56"/>
      <c r="B220" s="55" t="str">
        <f>IF(A220&lt;&gt;"",INDEX('CIPSOC Credit and Clock'!$C$4:$C$968,MATCH(FCS!A220,'CIPSOC Credit and Clock'!$B$4:$B$968,0),0),"")</f>
        <v/>
      </c>
      <c r="E220" s="50"/>
      <c r="F220" s="55" t="str">
        <f>IF(A220&lt;&gt;"",IF(VLOOKUP(CONCATENATE(A220,E220),'CIPSOC Credit and Clock'!$A$4:$G$968,7,FALSE)="Secondary","Yes","No"),"")</f>
        <v/>
      </c>
      <c r="G220" s="55" t="str">
        <f>IF(A220&lt;&gt;"",IF(ISNUMBER(MATCH(E220,'S and R DOL'!$D$2:$D$92,0)),"Yes","No"),"")</f>
        <v/>
      </c>
      <c r="H220" s="55" t="str">
        <f>IF(A220&lt;&gt;"",IF(ISNUMBER(MATCH(E220,'S and R DOL'!$C$2:$C$92,0)),"Yes","No"),"")</f>
        <v/>
      </c>
      <c r="J220" s="55" t="str">
        <f>IF(A220&lt;&gt;"",IF(ISNUMBER(MATCH(E220,'S and R DOL'!$A$2:$A$184,0)),"Yes","No"),"")</f>
        <v/>
      </c>
      <c r="K220" s="55" t="str">
        <f>IF(A220&lt;&gt;"",IF(ISNUMBER(MATCH(E220,'S and R DOL'!$B$2:$B$182,0)),"Yes","No"),"")</f>
        <v/>
      </c>
    </row>
    <row r="221" spans="1:11" s="49" customFormat="1">
      <c r="A221" s="56"/>
      <c r="B221" s="55" t="str">
        <f>IF(A221&lt;&gt;"",INDEX('CIPSOC Credit and Clock'!$C$4:$C$968,MATCH(FCS!A221,'CIPSOC Credit and Clock'!$B$4:$B$968,0),0),"")</f>
        <v/>
      </c>
      <c r="E221" s="50"/>
      <c r="F221" s="55" t="str">
        <f>IF(A221&lt;&gt;"",IF(VLOOKUP(CONCATENATE(A221,E221),'CIPSOC Credit and Clock'!$A$4:$G$968,7,FALSE)="Secondary","Yes","No"),"")</f>
        <v/>
      </c>
      <c r="G221" s="55" t="str">
        <f>IF(A221&lt;&gt;"",IF(ISNUMBER(MATCH(E221,'S and R DOL'!$D$2:$D$92,0)),"Yes","No"),"")</f>
        <v/>
      </c>
      <c r="H221" s="55" t="str">
        <f>IF(A221&lt;&gt;"",IF(ISNUMBER(MATCH(E221,'S and R DOL'!$C$2:$C$92,0)),"Yes","No"),"")</f>
        <v/>
      </c>
      <c r="J221" s="55" t="str">
        <f>IF(A221&lt;&gt;"",IF(ISNUMBER(MATCH(E221,'S and R DOL'!$A$2:$A$184,0)),"Yes","No"),"")</f>
        <v/>
      </c>
      <c r="K221" s="55" t="str">
        <f>IF(A221&lt;&gt;"",IF(ISNUMBER(MATCH(E221,'S and R DOL'!$B$2:$B$182,0)),"Yes","No"),"")</f>
        <v/>
      </c>
    </row>
    <row r="222" spans="1:11" s="49" customFormat="1">
      <c r="A222" s="56"/>
      <c r="B222" s="55" t="str">
        <f>IF(A222&lt;&gt;"",INDEX('CIPSOC Credit and Clock'!$C$4:$C$968,MATCH(FCS!A222,'CIPSOC Credit and Clock'!$B$4:$B$968,0),0),"")</f>
        <v/>
      </c>
      <c r="E222" s="50"/>
      <c r="F222" s="55" t="str">
        <f>IF(A222&lt;&gt;"",IF(VLOOKUP(CONCATENATE(A222,E222),'CIPSOC Credit and Clock'!$A$4:$G$968,7,FALSE)="Secondary","Yes","No"),"")</f>
        <v/>
      </c>
      <c r="G222" s="55" t="str">
        <f>IF(A222&lt;&gt;"",IF(ISNUMBER(MATCH(E222,'S and R DOL'!$D$2:$D$92,0)),"Yes","No"),"")</f>
        <v/>
      </c>
      <c r="H222" s="55" t="str">
        <f>IF(A222&lt;&gt;"",IF(ISNUMBER(MATCH(E222,'S and R DOL'!$C$2:$C$92,0)),"Yes","No"),"")</f>
        <v/>
      </c>
      <c r="J222" s="55" t="str">
        <f>IF(A222&lt;&gt;"",IF(ISNUMBER(MATCH(E222,'S and R DOL'!$A$2:$A$184,0)),"Yes","No"),"")</f>
        <v/>
      </c>
      <c r="K222" s="55" t="str">
        <f>IF(A222&lt;&gt;"",IF(ISNUMBER(MATCH(E222,'S and R DOL'!$B$2:$B$182,0)),"Yes","No"),"")</f>
        <v/>
      </c>
    </row>
    <row r="223" spans="1:11" s="49" customFormat="1">
      <c r="A223" s="56"/>
      <c r="B223" s="55" t="str">
        <f>IF(A223&lt;&gt;"",INDEX('CIPSOC Credit and Clock'!$C$4:$C$968,MATCH(FCS!A223,'CIPSOC Credit and Clock'!$B$4:$B$968,0),0),"")</f>
        <v/>
      </c>
      <c r="E223" s="50"/>
      <c r="F223" s="55" t="str">
        <f>IF(A223&lt;&gt;"",IF(VLOOKUP(CONCATENATE(A223,E223),'CIPSOC Credit and Clock'!$A$4:$G$968,7,FALSE)="Secondary","Yes","No"),"")</f>
        <v/>
      </c>
      <c r="G223" s="55" t="str">
        <f>IF(A223&lt;&gt;"",IF(ISNUMBER(MATCH(E223,'S and R DOL'!$D$2:$D$92,0)),"Yes","No"),"")</f>
        <v/>
      </c>
      <c r="H223" s="55" t="str">
        <f>IF(A223&lt;&gt;"",IF(ISNUMBER(MATCH(E223,'S and R DOL'!$C$2:$C$92,0)),"Yes","No"),"")</f>
        <v/>
      </c>
      <c r="J223" s="55" t="str">
        <f>IF(A223&lt;&gt;"",IF(ISNUMBER(MATCH(E223,'S and R DOL'!$A$2:$A$184,0)),"Yes","No"),"")</f>
        <v/>
      </c>
      <c r="K223" s="55" t="str">
        <f>IF(A223&lt;&gt;"",IF(ISNUMBER(MATCH(E223,'S and R DOL'!$B$2:$B$182,0)),"Yes","No"),"")</f>
        <v/>
      </c>
    </row>
    <row r="224" spans="1:11" s="49" customFormat="1">
      <c r="A224" s="56"/>
      <c r="B224" s="55" t="str">
        <f>IF(A224&lt;&gt;"",INDEX('CIPSOC Credit and Clock'!$C$4:$C$968,MATCH(FCS!A224,'CIPSOC Credit and Clock'!$B$4:$B$968,0),0),"")</f>
        <v/>
      </c>
      <c r="E224" s="50"/>
      <c r="F224" s="55" t="str">
        <f>IF(A224&lt;&gt;"",IF(VLOOKUP(CONCATENATE(A224,E224),'CIPSOC Credit and Clock'!$A$4:$G$968,7,FALSE)="Secondary","Yes","No"),"")</f>
        <v/>
      </c>
      <c r="G224" s="55" t="str">
        <f>IF(A224&lt;&gt;"",IF(ISNUMBER(MATCH(E224,'S and R DOL'!$D$2:$D$92,0)),"Yes","No"),"")</f>
        <v/>
      </c>
      <c r="H224" s="55" t="str">
        <f>IF(A224&lt;&gt;"",IF(ISNUMBER(MATCH(E224,'S and R DOL'!$C$2:$C$92,0)),"Yes","No"),"")</f>
        <v/>
      </c>
      <c r="J224" s="55" t="str">
        <f>IF(A224&lt;&gt;"",IF(ISNUMBER(MATCH(E224,'S and R DOL'!$A$2:$A$184,0)),"Yes","No"),"")</f>
        <v/>
      </c>
      <c r="K224" s="55" t="str">
        <f>IF(A224&lt;&gt;"",IF(ISNUMBER(MATCH(E224,'S and R DOL'!$B$2:$B$182,0)),"Yes","No"),"")</f>
        <v/>
      </c>
    </row>
    <row r="225" spans="1:11" s="49" customFormat="1">
      <c r="A225" s="56"/>
      <c r="B225" s="55" t="str">
        <f>IF(A225&lt;&gt;"",INDEX('CIPSOC Credit and Clock'!$C$4:$C$968,MATCH(FCS!A225,'CIPSOC Credit and Clock'!$B$4:$B$968,0),0),"")</f>
        <v/>
      </c>
      <c r="E225" s="50"/>
      <c r="F225" s="55" t="str">
        <f>IF(A225&lt;&gt;"",IF(VLOOKUP(CONCATENATE(A225,E225),'CIPSOC Credit and Clock'!$A$4:$G$968,7,FALSE)="Secondary","Yes","No"),"")</f>
        <v/>
      </c>
      <c r="G225" s="55" t="str">
        <f>IF(A225&lt;&gt;"",IF(ISNUMBER(MATCH(E225,'S and R DOL'!$D$2:$D$92,0)),"Yes","No"),"")</f>
        <v/>
      </c>
      <c r="H225" s="55" t="str">
        <f>IF(A225&lt;&gt;"",IF(ISNUMBER(MATCH(E225,'S and R DOL'!$C$2:$C$92,0)),"Yes","No"),"")</f>
        <v/>
      </c>
      <c r="J225" s="55" t="str">
        <f>IF(A225&lt;&gt;"",IF(ISNUMBER(MATCH(E225,'S and R DOL'!$A$2:$A$184,0)),"Yes","No"),"")</f>
        <v/>
      </c>
      <c r="K225" s="55" t="str">
        <f>IF(A225&lt;&gt;"",IF(ISNUMBER(MATCH(E225,'S and R DOL'!$B$2:$B$182,0)),"Yes","No"),"")</f>
        <v/>
      </c>
    </row>
    <row r="226" spans="1:11" s="49" customFormat="1">
      <c r="A226" s="56"/>
      <c r="B226" s="55" t="str">
        <f>IF(A226&lt;&gt;"",INDEX('CIPSOC Credit and Clock'!$C$4:$C$968,MATCH(FCS!A226,'CIPSOC Credit and Clock'!$B$4:$B$968,0),0),"")</f>
        <v/>
      </c>
      <c r="E226" s="50"/>
      <c r="F226" s="55" t="str">
        <f>IF(A226&lt;&gt;"",IF(VLOOKUP(CONCATENATE(A226,E226),'CIPSOC Credit and Clock'!$A$4:$G$968,7,FALSE)="Secondary","Yes","No"),"")</f>
        <v/>
      </c>
      <c r="G226" s="55" t="str">
        <f>IF(A226&lt;&gt;"",IF(ISNUMBER(MATCH(E226,'S and R DOL'!$D$2:$D$92,0)),"Yes","No"),"")</f>
        <v/>
      </c>
      <c r="H226" s="55" t="str">
        <f>IF(A226&lt;&gt;"",IF(ISNUMBER(MATCH(E226,'S and R DOL'!$C$2:$C$92,0)),"Yes","No"),"")</f>
        <v/>
      </c>
      <c r="J226" s="55" t="str">
        <f>IF(A226&lt;&gt;"",IF(ISNUMBER(MATCH(E226,'S and R DOL'!$A$2:$A$184,0)),"Yes","No"),"")</f>
        <v/>
      </c>
      <c r="K226" s="55" t="str">
        <f>IF(A226&lt;&gt;"",IF(ISNUMBER(MATCH(E226,'S and R DOL'!$B$2:$B$182,0)),"Yes","No"),"")</f>
        <v/>
      </c>
    </row>
    <row r="227" spans="1:11" s="49" customFormat="1">
      <c r="A227" s="56"/>
      <c r="B227" s="55" t="str">
        <f>IF(A227&lt;&gt;"",INDEX('CIPSOC Credit and Clock'!$C$4:$C$968,MATCH(FCS!A227,'CIPSOC Credit and Clock'!$B$4:$B$968,0),0),"")</f>
        <v/>
      </c>
      <c r="E227" s="50"/>
      <c r="F227" s="55" t="str">
        <f>IF(A227&lt;&gt;"",IF(VLOOKUP(CONCATENATE(A227,E227),'CIPSOC Credit and Clock'!$A$4:$G$968,7,FALSE)="Secondary","Yes","No"),"")</f>
        <v/>
      </c>
      <c r="G227" s="55" t="str">
        <f>IF(A227&lt;&gt;"",IF(ISNUMBER(MATCH(E227,'S and R DOL'!$D$2:$D$92,0)),"Yes","No"),"")</f>
        <v/>
      </c>
      <c r="H227" s="55" t="str">
        <f>IF(A227&lt;&gt;"",IF(ISNUMBER(MATCH(E227,'S and R DOL'!$C$2:$C$92,0)),"Yes","No"),"")</f>
        <v/>
      </c>
      <c r="J227" s="55" t="str">
        <f>IF(A227&lt;&gt;"",IF(ISNUMBER(MATCH(E227,'S and R DOL'!$A$2:$A$184,0)),"Yes","No"),"")</f>
        <v/>
      </c>
      <c r="K227" s="55" t="str">
        <f>IF(A227&lt;&gt;"",IF(ISNUMBER(MATCH(E227,'S and R DOL'!$B$2:$B$182,0)),"Yes","No"),"")</f>
        <v/>
      </c>
    </row>
    <row r="228" spans="1:11" s="49" customFormat="1">
      <c r="A228" s="56"/>
      <c r="B228" s="55" t="str">
        <f>IF(A228&lt;&gt;"",INDEX('CIPSOC Credit and Clock'!$C$4:$C$968,MATCH(FCS!A228,'CIPSOC Credit and Clock'!$B$4:$B$968,0),0),"")</f>
        <v/>
      </c>
      <c r="E228" s="50"/>
      <c r="F228" s="55" t="str">
        <f>IF(A228&lt;&gt;"",IF(VLOOKUP(CONCATENATE(A228,E228),'CIPSOC Credit and Clock'!$A$4:$G$968,7,FALSE)="Secondary","Yes","No"),"")</f>
        <v/>
      </c>
      <c r="G228" s="55" t="str">
        <f>IF(A228&lt;&gt;"",IF(ISNUMBER(MATCH(E228,'S and R DOL'!$D$2:$D$92,0)),"Yes","No"),"")</f>
        <v/>
      </c>
      <c r="H228" s="55" t="str">
        <f>IF(A228&lt;&gt;"",IF(ISNUMBER(MATCH(E228,'S and R DOL'!$C$2:$C$92,0)),"Yes","No"),"")</f>
        <v/>
      </c>
      <c r="J228" s="55" t="str">
        <f>IF(A228&lt;&gt;"",IF(ISNUMBER(MATCH(E228,'S and R DOL'!$A$2:$A$184,0)),"Yes","No"),"")</f>
        <v/>
      </c>
      <c r="K228" s="55" t="str">
        <f>IF(A228&lt;&gt;"",IF(ISNUMBER(MATCH(E228,'S and R DOL'!$B$2:$B$182,0)),"Yes","No"),"")</f>
        <v/>
      </c>
    </row>
    <row r="229" spans="1:11" s="49" customFormat="1">
      <c r="A229" s="56"/>
      <c r="B229" s="55" t="str">
        <f>IF(A229&lt;&gt;"",INDEX('CIPSOC Credit and Clock'!$C$4:$C$968,MATCH(FCS!A229,'CIPSOC Credit and Clock'!$B$4:$B$968,0),0),"")</f>
        <v/>
      </c>
      <c r="E229" s="50"/>
      <c r="F229" s="55" t="str">
        <f>IF(A229&lt;&gt;"",IF(VLOOKUP(CONCATENATE(A229,E229),'CIPSOC Credit and Clock'!$A$4:$G$968,7,FALSE)="Secondary","Yes","No"),"")</f>
        <v/>
      </c>
      <c r="G229" s="55" t="str">
        <f>IF(A229&lt;&gt;"",IF(ISNUMBER(MATCH(E229,'S and R DOL'!$D$2:$D$92,0)),"Yes","No"),"")</f>
        <v/>
      </c>
      <c r="H229" s="55" t="str">
        <f>IF(A229&lt;&gt;"",IF(ISNUMBER(MATCH(E229,'S and R DOL'!$C$2:$C$92,0)),"Yes","No"),"")</f>
        <v/>
      </c>
      <c r="J229" s="55" t="str">
        <f>IF(A229&lt;&gt;"",IF(ISNUMBER(MATCH(E229,'S and R DOL'!$A$2:$A$184,0)),"Yes","No"),"")</f>
        <v/>
      </c>
      <c r="K229" s="55" t="str">
        <f>IF(A229&lt;&gt;"",IF(ISNUMBER(MATCH(E229,'S and R DOL'!$B$2:$B$182,0)),"Yes","No"),"")</f>
        <v/>
      </c>
    </row>
    <row r="230" spans="1:11" s="49" customFormat="1">
      <c r="A230" s="56"/>
      <c r="B230" s="55" t="str">
        <f>IF(A230&lt;&gt;"",INDEX('CIPSOC Credit and Clock'!$C$4:$C$968,MATCH(FCS!A230,'CIPSOC Credit and Clock'!$B$4:$B$968,0),0),"")</f>
        <v/>
      </c>
      <c r="E230" s="50"/>
      <c r="F230" s="55" t="str">
        <f>IF(A230&lt;&gt;"",IF(VLOOKUP(CONCATENATE(A230,E230),'CIPSOC Credit and Clock'!$A$4:$G$968,7,FALSE)="Secondary","Yes","No"),"")</f>
        <v/>
      </c>
      <c r="G230" s="55" t="str">
        <f>IF(A230&lt;&gt;"",IF(ISNUMBER(MATCH(E230,'S and R DOL'!$D$2:$D$92,0)),"Yes","No"),"")</f>
        <v/>
      </c>
      <c r="H230" s="55" t="str">
        <f>IF(A230&lt;&gt;"",IF(ISNUMBER(MATCH(E230,'S and R DOL'!$C$2:$C$92,0)),"Yes","No"),"")</f>
        <v/>
      </c>
      <c r="J230" s="55" t="str">
        <f>IF(A230&lt;&gt;"",IF(ISNUMBER(MATCH(E230,'S and R DOL'!$A$2:$A$184,0)),"Yes","No"),"")</f>
        <v/>
      </c>
      <c r="K230" s="55" t="str">
        <f>IF(A230&lt;&gt;"",IF(ISNUMBER(MATCH(E230,'S and R DOL'!$B$2:$B$182,0)),"Yes","No"),"")</f>
        <v/>
      </c>
    </row>
    <row r="231" spans="1:11" s="49" customFormat="1">
      <c r="A231" s="56"/>
      <c r="B231" s="55" t="str">
        <f>IF(A231&lt;&gt;"",INDEX('CIPSOC Credit and Clock'!$C$4:$C$968,MATCH(FCS!A231,'CIPSOC Credit and Clock'!$B$4:$B$968,0),0),"")</f>
        <v/>
      </c>
      <c r="E231" s="50"/>
      <c r="F231" s="55" t="str">
        <f>IF(A231&lt;&gt;"",IF(VLOOKUP(CONCATENATE(A231,E231),'CIPSOC Credit and Clock'!$A$4:$G$968,7,FALSE)="Secondary","Yes","No"),"")</f>
        <v/>
      </c>
      <c r="G231" s="55" t="str">
        <f>IF(A231&lt;&gt;"",IF(ISNUMBER(MATCH(E231,'S and R DOL'!$D$2:$D$92,0)),"Yes","No"),"")</f>
        <v/>
      </c>
      <c r="H231" s="55" t="str">
        <f>IF(A231&lt;&gt;"",IF(ISNUMBER(MATCH(E231,'S and R DOL'!$C$2:$C$92,0)),"Yes","No"),"")</f>
        <v/>
      </c>
      <c r="J231" s="55" t="str">
        <f>IF(A231&lt;&gt;"",IF(ISNUMBER(MATCH(E231,'S and R DOL'!$A$2:$A$184,0)),"Yes","No"),"")</f>
        <v/>
      </c>
      <c r="K231" s="55" t="str">
        <f>IF(A231&lt;&gt;"",IF(ISNUMBER(MATCH(E231,'S and R DOL'!$B$2:$B$182,0)),"Yes","No"),"")</f>
        <v/>
      </c>
    </row>
    <row r="232" spans="1:11" s="49" customFormat="1">
      <c r="A232" s="56"/>
      <c r="B232" s="55" t="str">
        <f>IF(A232&lt;&gt;"",INDEX('CIPSOC Credit and Clock'!$C$4:$C$968,MATCH(FCS!A232,'CIPSOC Credit and Clock'!$B$4:$B$968,0),0),"")</f>
        <v/>
      </c>
      <c r="E232" s="50"/>
      <c r="F232" s="55" t="str">
        <f>IF(A232&lt;&gt;"",IF(VLOOKUP(CONCATENATE(A232,E232),'CIPSOC Credit and Clock'!$A$4:$G$968,7,FALSE)="Secondary","Yes","No"),"")</f>
        <v/>
      </c>
      <c r="G232" s="55" t="str">
        <f>IF(A232&lt;&gt;"",IF(ISNUMBER(MATCH(E232,'S and R DOL'!$D$2:$D$92,0)),"Yes","No"),"")</f>
        <v/>
      </c>
      <c r="H232" s="55" t="str">
        <f>IF(A232&lt;&gt;"",IF(ISNUMBER(MATCH(E232,'S and R DOL'!$C$2:$C$92,0)),"Yes","No"),"")</f>
        <v/>
      </c>
      <c r="J232" s="55" t="str">
        <f>IF(A232&lt;&gt;"",IF(ISNUMBER(MATCH(E232,'S and R DOL'!$A$2:$A$184,0)),"Yes","No"),"")</f>
        <v/>
      </c>
      <c r="K232" s="55" t="str">
        <f>IF(A232&lt;&gt;"",IF(ISNUMBER(MATCH(E232,'S and R DOL'!$B$2:$B$182,0)),"Yes","No"),"")</f>
        <v/>
      </c>
    </row>
    <row r="233" spans="1:11" s="49" customFormat="1">
      <c r="A233" s="56"/>
      <c r="B233" s="55" t="str">
        <f>IF(A233&lt;&gt;"",INDEX('CIPSOC Credit and Clock'!$C$4:$C$968,MATCH(FCS!A233,'CIPSOC Credit and Clock'!$B$4:$B$968,0),0),"")</f>
        <v/>
      </c>
      <c r="E233" s="50"/>
      <c r="F233" s="55" t="str">
        <f>IF(A233&lt;&gt;"",IF(VLOOKUP(CONCATENATE(A233,E233),'CIPSOC Credit and Clock'!$A$4:$G$968,7,FALSE)="Secondary","Yes","No"),"")</f>
        <v/>
      </c>
      <c r="G233" s="55" t="str">
        <f>IF(A233&lt;&gt;"",IF(ISNUMBER(MATCH(E233,'S and R DOL'!$D$2:$D$92,0)),"Yes","No"),"")</f>
        <v/>
      </c>
      <c r="H233" s="55" t="str">
        <f>IF(A233&lt;&gt;"",IF(ISNUMBER(MATCH(E233,'S and R DOL'!$C$2:$C$92,0)),"Yes","No"),"")</f>
        <v/>
      </c>
      <c r="J233" s="55" t="str">
        <f>IF(A233&lt;&gt;"",IF(ISNUMBER(MATCH(E233,'S and R DOL'!$A$2:$A$184,0)),"Yes","No"),"")</f>
        <v/>
      </c>
      <c r="K233" s="55" t="str">
        <f>IF(A233&lt;&gt;"",IF(ISNUMBER(MATCH(E233,'S and R DOL'!$B$2:$B$182,0)),"Yes","No"),"")</f>
        <v/>
      </c>
    </row>
    <row r="234" spans="1:11" s="49" customFormat="1">
      <c r="A234" s="56"/>
      <c r="B234" s="55" t="str">
        <f>IF(A234&lt;&gt;"",INDEX('CIPSOC Credit and Clock'!$C$4:$C$968,MATCH(FCS!A234,'CIPSOC Credit and Clock'!$B$4:$B$968,0),0),"")</f>
        <v/>
      </c>
      <c r="E234" s="50"/>
      <c r="F234" s="55" t="str">
        <f>IF(A234&lt;&gt;"",IF(VLOOKUP(CONCATENATE(A234,E234),'CIPSOC Credit and Clock'!$A$4:$G$968,7,FALSE)="Secondary","Yes","No"),"")</f>
        <v/>
      </c>
      <c r="G234" s="55" t="str">
        <f>IF(A234&lt;&gt;"",IF(ISNUMBER(MATCH(E234,'S and R DOL'!$D$2:$D$92,0)),"Yes","No"),"")</f>
        <v/>
      </c>
      <c r="H234" s="55" t="str">
        <f>IF(A234&lt;&gt;"",IF(ISNUMBER(MATCH(E234,'S and R DOL'!$C$2:$C$92,0)),"Yes","No"),"")</f>
        <v/>
      </c>
      <c r="J234" s="55" t="str">
        <f>IF(A234&lt;&gt;"",IF(ISNUMBER(MATCH(E234,'S and R DOL'!$A$2:$A$184,0)),"Yes","No"),"")</f>
        <v/>
      </c>
      <c r="K234" s="55" t="str">
        <f>IF(A234&lt;&gt;"",IF(ISNUMBER(MATCH(E234,'S and R DOL'!$B$2:$B$182,0)),"Yes","No"),"")</f>
        <v/>
      </c>
    </row>
    <row r="235" spans="1:11" s="49" customFormat="1">
      <c r="A235" s="56"/>
      <c r="B235" s="55" t="str">
        <f>IF(A235&lt;&gt;"",INDEX('CIPSOC Credit and Clock'!$C$4:$C$968,MATCH(FCS!A235,'CIPSOC Credit and Clock'!$B$4:$B$968,0),0),"")</f>
        <v/>
      </c>
      <c r="E235" s="50"/>
      <c r="F235" s="55" t="str">
        <f>IF(A235&lt;&gt;"",IF(VLOOKUP(CONCATENATE(A235,E235),'CIPSOC Credit and Clock'!$A$4:$G$968,7,FALSE)="Secondary","Yes","No"),"")</f>
        <v/>
      </c>
      <c r="G235" s="55" t="str">
        <f>IF(A235&lt;&gt;"",IF(ISNUMBER(MATCH(E235,'S and R DOL'!$D$2:$D$92,0)),"Yes","No"),"")</f>
        <v/>
      </c>
      <c r="H235" s="55" t="str">
        <f>IF(A235&lt;&gt;"",IF(ISNUMBER(MATCH(E235,'S and R DOL'!$C$2:$C$92,0)),"Yes","No"),"")</f>
        <v/>
      </c>
      <c r="J235" s="55" t="str">
        <f>IF(A235&lt;&gt;"",IF(ISNUMBER(MATCH(E235,'S and R DOL'!$A$2:$A$184,0)),"Yes","No"),"")</f>
        <v/>
      </c>
      <c r="K235" s="55" t="str">
        <f>IF(A235&lt;&gt;"",IF(ISNUMBER(MATCH(E235,'S and R DOL'!$B$2:$B$182,0)),"Yes","No"),"")</f>
        <v/>
      </c>
    </row>
    <row r="236" spans="1:11" s="49" customFormat="1">
      <c r="A236" s="56"/>
      <c r="B236" s="55" t="str">
        <f>IF(A236&lt;&gt;"",INDEX('CIPSOC Credit and Clock'!$C$4:$C$968,MATCH(FCS!A236,'CIPSOC Credit and Clock'!$B$4:$B$968,0),0),"")</f>
        <v/>
      </c>
      <c r="E236" s="50"/>
      <c r="F236" s="55" t="str">
        <f>IF(A236&lt;&gt;"",IF(VLOOKUP(CONCATENATE(A236,E236),'CIPSOC Credit and Clock'!$A$4:$G$968,7,FALSE)="Secondary","Yes","No"),"")</f>
        <v/>
      </c>
      <c r="G236" s="55" t="str">
        <f>IF(A236&lt;&gt;"",IF(ISNUMBER(MATCH(E236,'S and R DOL'!$D$2:$D$92,0)),"Yes","No"),"")</f>
        <v/>
      </c>
      <c r="H236" s="55" t="str">
        <f>IF(A236&lt;&gt;"",IF(ISNUMBER(MATCH(E236,'S and R DOL'!$C$2:$C$92,0)),"Yes","No"),"")</f>
        <v/>
      </c>
      <c r="J236" s="55" t="str">
        <f>IF(A236&lt;&gt;"",IF(ISNUMBER(MATCH(E236,'S and R DOL'!$A$2:$A$184,0)),"Yes","No"),"")</f>
        <v/>
      </c>
      <c r="K236" s="55" t="str">
        <f>IF(A236&lt;&gt;"",IF(ISNUMBER(MATCH(E236,'S and R DOL'!$B$2:$B$182,0)),"Yes","No"),"")</f>
        <v/>
      </c>
    </row>
    <row r="237" spans="1:11" s="49" customFormat="1">
      <c r="A237" s="56"/>
      <c r="B237" s="55" t="str">
        <f>IF(A237&lt;&gt;"",INDEX('CIPSOC Credit and Clock'!$C$4:$C$968,MATCH(FCS!A237,'CIPSOC Credit and Clock'!$B$4:$B$968,0),0),"")</f>
        <v/>
      </c>
      <c r="E237" s="50"/>
      <c r="F237" s="55" t="str">
        <f>IF(A237&lt;&gt;"",IF(VLOOKUP(CONCATENATE(A237,E237),'CIPSOC Credit and Clock'!$A$4:$G$968,7,FALSE)="Secondary","Yes","No"),"")</f>
        <v/>
      </c>
      <c r="G237" s="55" t="str">
        <f>IF(A237&lt;&gt;"",IF(ISNUMBER(MATCH(E237,'S and R DOL'!$D$2:$D$92,0)),"Yes","No"),"")</f>
        <v/>
      </c>
      <c r="H237" s="55" t="str">
        <f>IF(A237&lt;&gt;"",IF(ISNUMBER(MATCH(E237,'S and R DOL'!$C$2:$C$92,0)),"Yes","No"),"")</f>
        <v/>
      </c>
      <c r="J237" s="55" t="str">
        <f>IF(A237&lt;&gt;"",IF(ISNUMBER(MATCH(E237,'S and R DOL'!$A$2:$A$184,0)),"Yes","No"),"")</f>
        <v/>
      </c>
      <c r="K237" s="55" t="str">
        <f>IF(A237&lt;&gt;"",IF(ISNUMBER(MATCH(E237,'S and R DOL'!$B$2:$B$182,0)),"Yes","No"),"")</f>
        <v/>
      </c>
    </row>
    <row r="238" spans="1:11" s="49" customFormat="1">
      <c r="A238" s="56"/>
      <c r="B238" s="55" t="str">
        <f>IF(A238&lt;&gt;"",INDEX('CIPSOC Credit and Clock'!$C$4:$C$968,MATCH(FCS!A238,'CIPSOC Credit and Clock'!$B$4:$B$968,0),0),"")</f>
        <v/>
      </c>
      <c r="E238" s="50"/>
      <c r="F238" s="55" t="str">
        <f>IF(A238&lt;&gt;"",IF(VLOOKUP(CONCATENATE(A238,E238),'CIPSOC Credit and Clock'!$A$4:$G$968,7,FALSE)="Secondary","Yes","No"),"")</f>
        <v/>
      </c>
      <c r="G238" s="55" t="str">
        <f>IF(A238&lt;&gt;"",IF(ISNUMBER(MATCH(E238,'S and R DOL'!$D$2:$D$92,0)),"Yes","No"),"")</f>
        <v/>
      </c>
      <c r="H238" s="55" t="str">
        <f>IF(A238&lt;&gt;"",IF(ISNUMBER(MATCH(E238,'S and R DOL'!$C$2:$C$92,0)),"Yes","No"),"")</f>
        <v/>
      </c>
      <c r="J238" s="55" t="str">
        <f>IF(A238&lt;&gt;"",IF(ISNUMBER(MATCH(E238,'S and R DOL'!$A$2:$A$184,0)),"Yes","No"),"")</f>
        <v/>
      </c>
      <c r="K238" s="55" t="str">
        <f>IF(A238&lt;&gt;"",IF(ISNUMBER(MATCH(E238,'S and R DOL'!$B$2:$B$182,0)),"Yes","No"),"")</f>
        <v/>
      </c>
    </row>
    <row r="239" spans="1:11" s="49" customFormat="1">
      <c r="A239" s="56"/>
      <c r="B239" s="55" t="str">
        <f>IF(A239&lt;&gt;"",INDEX('CIPSOC Credit and Clock'!$C$4:$C$968,MATCH(FCS!A239,'CIPSOC Credit and Clock'!$B$4:$B$968,0),0),"")</f>
        <v/>
      </c>
      <c r="E239" s="50"/>
      <c r="F239" s="55" t="str">
        <f>IF(A239&lt;&gt;"",IF(VLOOKUP(CONCATENATE(A239,E239),'CIPSOC Credit and Clock'!$A$4:$G$968,7,FALSE)="Secondary","Yes","No"),"")</f>
        <v/>
      </c>
      <c r="G239" s="55" t="str">
        <f>IF(A239&lt;&gt;"",IF(ISNUMBER(MATCH(E239,'S and R DOL'!$D$2:$D$92,0)),"Yes","No"),"")</f>
        <v/>
      </c>
      <c r="H239" s="55" t="str">
        <f>IF(A239&lt;&gt;"",IF(ISNUMBER(MATCH(E239,'S and R DOL'!$C$2:$C$92,0)),"Yes","No"),"")</f>
        <v/>
      </c>
      <c r="J239" s="55" t="str">
        <f>IF(A239&lt;&gt;"",IF(ISNUMBER(MATCH(E239,'S and R DOL'!$A$2:$A$184,0)),"Yes","No"),"")</f>
        <v/>
      </c>
      <c r="K239" s="55" t="str">
        <f>IF(A239&lt;&gt;"",IF(ISNUMBER(MATCH(E239,'S and R DOL'!$B$2:$B$182,0)),"Yes","No"),"")</f>
        <v/>
      </c>
    </row>
    <row r="240" spans="1:11" s="49" customFormat="1">
      <c r="A240" s="56"/>
      <c r="B240" s="55" t="str">
        <f>IF(A240&lt;&gt;"",INDEX('CIPSOC Credit and Clock'!$C$4:$C$968,MATCH(FCS!A240,'CIPSOC Credit and Clock'!$B$4:$B$968,0),0),"")</f>
        <v/>
      </c>
      <c r="E240" s="50"/>
      <c r="F240" s="55" t="str">
        <f>IF(A240&lt;&gt;"",IF(VLOOKUP(CONCATENATE(A240,E240),'CIPSOC Credit and Clock'!$A$4:$G$968,7,FALSE)="Secondary","Yes","No"),"")</f>
        <v/>
      </c>
      <c r="G240" s="55" t="str">
        <f>IF(A240&lt;&gt;"",IF(ISNUMBER(MATCH(E240,'S and R DOL'!$D$2:$D$92,0)),"Yes","No"),"")</f>
        <v/>
      </c>
      <c r="H240" s="55" t="str">
        <f>IF(A240&lt;&gt;"",IF(ISNUMBER(MATCH(E240,'S and R DOL'!$C$2:$C$92,0)),"Yes","No"),"")</f>
        <v/>
      </c>
      <c r="J240" s="55" t="str">
        <f>IF(A240&lt;&gt;"",IF(ISNUMBER(MATCH(E240,'S and R DOL'!$A$2:$A$184,0)),"Yes","No"),"")</f>
        <v/>
      </c>
      <c r="K240" s="55" t="str">
        <f>IF(A240&lt;&gt;"",IF(ISNUMBER(MATCH(E240,'S and R DOL'!$B$2:$B$182,0)),"Yes","No"),"")</f>
        <v/>
      </c>
    </row>
    <row r="241" spans="1:11" s="49" customFormat="1">
      <c r="A241" s="56"/>
      <c r="B241" s="55" t="str">
        <f>IF(A241&lt;&gt;"",INDEX('CIPSOC Credit and Clock'!$C$4:$C$968,MATCH(FCS!A241,'CIPSOC Credit and Clock'!$B$4:$B$968,0),0),"")</f>
        <v/>
      </c>
      <c r="E241" s="50"/>
      <c r="F241" s="55" t="str">
        <f>IF(A241&lt;&gt;"",IF(VLOOKUP(CONCATENATE(A241,E241),'CIPSOC Credit and Clock'!$A$4:$G$968,7,FALSE)="Secondary","Yes","No"),"")</f>
        <v/>
      </c>
      <c r="G241" s="55" t="str">
        <f>IF(A241&lt;&gt;"",IF(ISNUMBER(MATCH(E241,'S and R DOL'!$D$2:$D$92,0)),"Yes","No"),"")</f>
        <v/>
      </c>
      <c r="H241" s="55" t="str">
        <f>IF(A241&lt;&gt;"",IF(ISNUMBER(MATCH(E241,'S and R DOL'!$C$2:$C$92,0)),"Yes","No"),"")</f>
        <v/>
      </c>
      <c r="J241" s="55" t="str">
        <f>IF(A241&lt;&gt;"",IF(ISNUMBER(MATCH(E241,'S and R DOL'!$A$2:$A$184,0)),"Yes","No"),"")</f>
        <v/>
      </c>
      <c r="K241" s="55" t="str">
        <f>IF(A241&lt;&gt;"",IF(ISNUMBER(MATCH(E241,'S and R DOL'!$B$2:$B$182,0)),"Yes","No"),"")</f>
        <v/>
      </c>
    </row>
    <row r="242" spans="1:11" s="49" customFormat="1">
      <c r="A242" s="56"/>
      <c r="B242" s="55" t="str">
        <f>IF(A242&lt;&gt;"",INDEX('CIPSOC Credit and Clock'!$C$4:$C$968,MATCH(FCS!A242,'CIPSOC Credit and Clock'!$B$4:$B$968,0),0),"")</f>
        <v/>
      </c>
      <c r="E242" s="50"/>
      <c r="F242" s="55" t="str">
        <f>IF(A242&lt;&gt;"",IF(VLOOKUP(CONCATENATE(A242,E242),'CIPSOC Credit and Clock'!$A$4:$G$968,7,FALSE)="Secondary","Yes","No"),"")</f>
        <v/>
      </c>
      <c r="G242" s="55" t="str">
        <f>IF(A242&lt;&gt;"",IF(ISNUMBER(MATCH(E242,'S and R DOL'!$D$2:$D$92,0)),"Yes","No"),"")</f>
        <v/>
      </c>
      <c r="H242" s="55" t="str">
        <f>IF(A242&lt;&gt;"",IF(ISNUMBER(MATCH(E242,'S and R DOL'!$C$2:$C$92,0)),"Yes","No"),"")</f>
        <v/>
      </c>
      <c r="J242" s="55" t="str">
        <f>IF(A242&lt;&gt;"",IF(ISNUMBER(MATCH(E242,'S and R DOL'!$A$2:$A$184,0)),"Yes","No"),"")</f>
        <v/>
      </c>
      <c r="K242" s="55" t="str">
        <f>IF(A242&lt;&gt;"",IF(ISNUMBER(MATCH(E242,'S and R DOL'!$B$2:$B$182,0)),"Yes","No"),"")</f>
        <v/>
      </c>
    </row>
    <row r="243" spans="1:11" s="49" customFormat="1">
      <c r="A243" s="56"/>
      <c r="B243" s="55" t="str">
        <f>IF(A243&lt;&gt;"",INDEX('CIPSOC Credit and Clock'!$C$4:$C$968,MATCH(FCS!A243,'CIPSOC Credit and Clock'!$B$4:$B$968,0),0),"")</f>
        <v/>
      </c>
      <c r="E243" s="50"/>
      <c r="F243" s="55" t="str">
        <f>IF(A243&lt;&gt;"",IF(VLOOKUP(CONCATENATE(A243,E243),'CIPSOC Credit and Clock'!$A$4:$G$968,7,FALSE)="Secondary","Yes","No"),"")</f>
        <v/>
      </c>
      <c r="G243" s="55" t="str">
        <f>IF(A243&lt;&gt;"",IF(ISNUMBER(MATCH(E243,'S and R DOL'!$D$2:$D$92,0)),"Yes","No"),"")</f>
        <v/>
      </c>
      <c r="H243" s="55" t="str">
        <f>IF(A243&lt;&gt;"",IF(ISNUMBER(MATCH(E243,'S and R DOL'!$C$2:$C$92,0)),"Yes","No"),"")</f>
        <v/>
      </c>
      <c r="J243" s="55" t="str">
        <f>IF(A243&lt;&gt;"",IF(ISNUMBER(MATCH(E243,'S and R DOL'!$A$2:$A$184,0)),"Yes","No"),"")</f>
        <v/>
      </c>
      <c r="K243" s="55" t="str">
        <f>IF(A243&lt;&gt;"",IF(ISNUMBER(MATCH(E243,'S and R DOL'!$B$2:$B$182,0)),"Yes","No"),"")</f>
        <v/>
      </c>
    </row>
    <row r="244" spans="1:11" s="49" customFormat="1">
      <c r="A244" s="56"/>
      <c r="B244" s="55" t="str">
        <f>IF(A244&lt;&gt;"",INDEX('CIPSOC Credit and Clock'!$C$4:$C$968,MATCH(FCS!A244,'CIPSOC Credit and Clock'!$B$4:$B$968,0),0),"")</f>
        <v/>
      </c>
      <c r="E244" s="50"/>
      <c r="F244" s="55" t="str">
        <f>IF(A244&lt;&gt;"",IF(VLOOKUP(CONCATENATE(A244,E244),'CIPSOC Credit and Clock'!$A$4:$G$968,7,FALSE)="Secondary","Yes","No"),"")</f>
        <v/>
      </c>
      <c r="G244" s="55" t="str">
        <f>IF(A244&lt;&gt;"",IF(ISNUMBER(MATCH(E244,'S and R DOL'!$D$2:$D$92,0)),"Yes","No"),"")</f>
        <v/>
      </c>
      <c r="H244" s="55" t="str">
        <f>IF(A244&lt;&gt;"",IF(ISNUMBER(MATCH(E244,'S and R DOL'!$C$2:$C$92,0)),"Yes","No"),"")</f>
        <v/>
      </c>
      <c r="J244" s="55" t="str">
        <f>IF(A244&lt;&gt;"",IF(ISNUMBER(MATCH(E244,'S and R DOL'!$A$2:$A$184,0)),"Yes","No"),"")</f>
        <v/>
      </c>
      <c r="K244" s="55" t="str">
        <f>IF(A244&lt;&gt;"",IF(ISNUMBER(MATCH(E244,'S and R DOL'!$B$2:$B$182,0)),"Yes","No"),"")</f>
        <v/>
      </c>
    </row>
    <row r="245" spans="1:11" s="49" customFormat="1">
      <c r="A245" s="56"/>
      <c r="B245" s="55" t="str">
        <f>IF(A245&lt;&gt;"",INDEX('CIPSOC Credit and Clock'!$C$4:$C$968,MATCH(FCS!A245,'CIPSOC Credit and Clock'!$B$4:$B$968,0),0),"")</f>
        <v/>
      </c>
      <c r="E245" s="50"/>
      <c r="F245" s="55" t="str">
        <f>IF(A245&lt;&gt;"",IF(VLOOKUP(CONCATENATE(A245,E245),'CIPSOC Credit and Clock'!$A$4:$G$968,7,FALSE)="Secondary","Yes","No"),"")</f>
        <v/>
      </c>
      <c r="G245" s="55" t="str">
        <f>IF(A245&lt;&gt;"",IF(ISNUMBER(MATCH(E245,'S and R DOL'!$D$2:$D$92,0)),"Yes","No"),"")</f>
        <v/>
      </c>
      <c r="H245" s="55" t="str">
        <f>IF(A245&lt;&gt;"",IF(ISNUMBER(MATCH(E245,'S and R DOL'!$C$2:$C$92,0)),"Yes","No"),"")</f>
        <v/>
      </c>
      <c r="J245" s="55" t="str">
        <f>IF(A245&lt;&gt;"",IF(ISNUMBER(MATCH(E245,'S and R DOL'!$A$2:$A$184,0)),"Yes","No"),"")</f>
        <v/>
      </c>
      <c r="K245" s="55" t="str">
        <f>IF(A245&lt;&gt;"",IF(ISNUMBER(MATCH(E245,'S and R DOL'!$B$2:$B$182,0)),"Yes","No"),"")</f>
        <v/>
      </c>
    </row>
    <row r="246" spans="1:11" s="49" customFormat="1">
      <c r="A246" s="56"/>
      <c r="B246" s="55" t="str">
        <f>IF(A246&lt;&gt;"",INDEX('CIPSOC Credit and Clock'!$C$4:$C$968,MATCH(FCS!A246,'CIPSOC Credit and Clock'!$B$4:$B$968,0),0),"")</f>
        <v/>
      </c>
      <c r="E246" s="50"/>
      <c r="F246" s="55" t="str">
        <f>IF(A246&lt;&gt;"",IF(VLOOKUP(CONCATENATE(A246,E246),'CIPSOC Credit and Clock'!$A$4:$G$968,7,FALSE)="Secondary","Yes","No"),"")</f>
        <v/>
      </c>
      <c r="G246" s="55" t="str">
        <f>IF(A246&lt;&gt;"",IF(ISNUMBER(MATCH(E246,'S and R DOL'!$D$2:$D$92,0)),"Yes","No"),"")</f>
        <v/>
      </c>
      <c r="H246" s="55" t="str">
        <f>IF(A246&lt;&gt;"",IF(ISNUMBER(MATCH(E246,'S and R DOL'!$C$2:$C$92,0)),"Yes","No"),"")</f>
        <v/>
      </c>
      <c r="J246" s="55" t="str">
        <f>IF(A246&lt;&gt;"",IF(ISNUMBER(MATCH(E246,'S and R DOL'!$A$2:$A$184,0)),"Yes","No"),"")</f>
        <v/>
      </c>
      <c r="K246" s="55" t="str">
        <f>IF(A246&lt;&gt;"",IF(ISNUMBER(MATCH(E246,'S and R DOL'!$B$2:$B$182,0)),"Yes","No"),"")</f>
        <v/>
      </c>
    </row>
    <row r="247" spans="1:11" s="49" customFormat="1">
      <c r="A247" s="56"/>
      <c r="B247" s="55" t="str">
        <f>IF(A247&lt;&gt;"",INDEX('CIPSOC Credit and Clock'!$C$4:$C$968,MATCH(FCS!A247,'CIPSOC Credit and Clock'!$B$4:$B$968,0),0),"")</f>
        <v/>
      </c>
      <c r="E247" s="50"/>
      <c r="F247" s="55" t="str">
        <f>IF(A247&lt;&gt;"",IF(VLOOKUP(CONCATENATE(A247,E247),'CIPSOC Credit and Clock'!$A$4:$G$968,7,FALSE)="Secondary","Yes","No"),"")</f>
        <v/>
      </c>
      <c r="G247" s="55" t="str">
        <f>IF(A247&lt;&gt;"",IF(ISNUMBER(MATCH(E247,'S and R DOL'!$D$2:$D$92,0)),"Yes","No"),"")</f>
        <v/>
      </c>
      <c r="H247" s="55" t="str">
        <f>IF(A247&lt;&gt;"",IF(ISNUMBER(MATCH(E247,'S and R DOL'!$C$2:$C$92,0)),"Yes","No"),"")</f>
        <v/>
      </c>
      <c r="J247" s="55" t="str">
        <f>IF(A247&lt;&gt;"",IF(ISNUMBER(MATCH(E247,'S and R DOL'!$A$2:$A$184,0)),"Yes","No"),"")</f>
        <v/>
      </c>
      <c r="K247" s="55" t="str">
        <f>IF(A247&lt;&gt;"",IF(ISNUMBER(MATCH(E247,'S and R DOL'!$B$2:$B$182,0)),"Yes","No"),"")</f>
        <v/>
      </c>
    </row>
    <row r="248" spans="1:11" s="49" customFormat="1">
      <c r="A248" s="56"/>
      <c r="B248" s="55" t="str">
        <f>IF(A248&lt;&gt;"",INDEX('CIPSOC Credit and Clock'!$C$4:$C$968,MATCH(FCS!A248,'CIPSOC Credit and Clock'!$B$4:$B$968,0),0),"")</f>
        <v/>
      </c>
      <c r="E248" s="50"/>
      <c r="F248" s="55" t="str">
        <f>IF(A248&lt;&gt;"",IF(VLOOKUP(CONCATENATE(A248,E248),'CIPSOC Credit and Clock'!$A$4:$G$968,7,FALSE)="Secondary","Yes","No"),"")</f>
        <v/>
      </c>
      <c r="G248" s="55" t="str">
        <f>IF(A248&lt;&gt;"",IF(ISNUMBER(MATCH(E248,'S and R DOL'!$D$2:$D$92,0)),"Yes","No"),"")</f>
        <v/>
      </c>
      <c r="H248" s="55" t="str">
        <f>IF(A248&lt;&gt;"",IF(ISNUMBER(MATCH(E248,'S and R DOL'!$C$2:$C$92,0)),"Yes","No"),"")</f>
        <v/>
      </c>
      <c r="J248" s="55" t="str">
        <f>IF(A248&lt;&gt;"",IF(ISNUMBER(MATCH(E248,'S and R DOL'!$A$2:$A$184,0)),"Yes","No"),"")</f>
        <v/>
      </c>
      <c r="K248" s="55" t="str">
        <f>IF(A248&lt;&gt;"",IF(ISNUMBER(MATCH(E248,'S and R DOL'!$B$2:$B$182,0)),"Yes","No"),"")</f>
        <v/>
      </c>
    </row>
    <row r="249" spans="1:11" s="49" customFormat="1">
      <c r="A249" s="56"/>
      <c r="B249" s="55" t="str">
        <f>IF(A249&lt;&gt;"",INDEX('CIPSOC Credit and Clock'!$C$4:$C$968,MATCH(FCS!A249,'CIPSOC Credit and Clock'!$B$4:$B$968,0),0),"")</f>
        <v/>
      </c>
      <c r="E249" s="50"/>
      <c r="F249" s="55" t="str">
        <f>IF(A249&lt;&gt;"",IF(VLOOKUP(CONCATENATE(A249,E249),'CIPSOC Credit and Clock'!$A$4:$G$968,7,FALSE)="Secondary","Yes","No"),"")</f>
        <v/>
      </c>
      <c r="G249" s="55" t="str">
        <f>IF(A249&lt;&gt;"",IF(ISNUMBER(MATCH(E249,'S and R DOL'!$D$2:$D$92,0)),"Yes","No"),"")</f>
        <v/>
      </c>
      <c r="H249" s="55" t="str">
        <f>IF(A249&lt;&gt;"",IF(ISNUMBER(MATCH(E249,'S and R DOL'!$C$2:$C$92,0)),"Yes","No"),"")</f>
        <v/>
      </c>
      <c r="J249" s="55" t="str">
        <f>IF(A249&lt;&gt;"",IF(ISNUMBER(MATCH(E249,'S and R DOL'!$A$2:$A$184,0)),"Yes","No"),"")</f>
        <v/>
      </c>
      <c r="K249" s="55" t="str">
        <f>IF(A249&lt;&gt;"",IF(ISNUMBER(MATCH(E249,'S and R DOL'!$B$2:$B$182,0)),"Yes","No"),"")</f>
        <v/>
      </c>
    </row>
    <row r="250" spans="1:11" s="49" customFormat="1">
      <c r="A250" s="56"/>
      <c r="B250" s="55" t="str">
        <f>IF(A250&lt;&gt;"",INDEX('CIPSOC Credit and Clock'!$C$4:$C$968,MATCH(FCS!A250,'CIPSOC Credit and Clock'!$B$4:$B$968,0),0),"")</f>
        <v/>
      </c>
      <c r="E250" s="50"/>
      <c r="F250" s="55" t="str">
        <f>IF(A250&lt;&gt;"",IF(VLOOKUP(CONCATENATE(A250,E250),'CIPSOC Credit and Clock'!$A$4:$G$968,7,FALSE)="Secondary","Yes","No"),"")</f>
        <v/>
      </c>
      <c r="G250" s="55" t="str">
        <f>IF(A250&lt;&gt;"",IF(ISNUMBER(MATCH(E250,'S and R DOL'!$D$2:$D$92,0)),"Yes","No"),"")</f>
        <v/>
      </c>
      <c r="H250" s="55" t="str">
        <f>IF(A250&lt;&gt;"",IF(ISNUMBER(MATCH(E250,'S and R DOL'!$C$2:$C$92,0)),"Yes","No"),"")</f>
        <v/>
      </c>
      <c r="J250" s="55" t="str">
        <f>IF(A250&lt;&gt;"",IF(ISNUMBER(MATCH(E250,'S and R DOL'!$A$2:$A$184,0)),"Yes","No"),"")</f>
        <v/>
      </c>
      <c r="K250" s="55" t="str">
        <f>IF(A250&lt;&gt;"",IF(ISNUMBER(MATCH(E250,'S and R DOL'!$B$2:$B$182,0)),"Yes","No"),"")</f>
        <v/>
      </c>
    </row>
    <row r="251" spans="1:11" s="49" customFormat="1">
      <c r="A251" s="56"/>
      <c r="B251" s="55" t="str">
        <f>IF(A251&lt;&gt;"",INDEX('CIPSOC Credit and Clock'!$C$4:$C$968,MATCH(FCS!A251,'CIPSOC Credit and Clock'!$B$4:$B$968,0),0),"")</f>
        <v/>
      </c>
      <c r="E251" s="50"/>
      <c r="F251" s="55" t="str">
        <f>IF(A251&lt;&gt;"",IF(VLOOKUP(CONCATENATE(A251,E251),'CIPSOC Credit and Clock'!$A$4:$G$968,7,FALSE)="Secondary","Yes","No"),"")</f>
        <v/>
      </c>
      <c r="G251" s="55" t="str">
        <f>IF(A251&lt;&gt;"",IF(ISNUMBER(MATCH(E251,'S and R DOL'!$D$2:$D$92,0)),"Yes","No"),"")</f>
        <v/>
      </c>
      <c r="H251" s="55" t="str">
        <f>IF(A251&lt;&gt;"",IF(ISNUMBER(MATCH(E251,'S and R DOL'!$C$2:$C$92,0)),"Yes","No"),"")</f>
        <v/>
      </c>
      <c r="J251" s="55" t="str">
        <f>IF(A251&lt;&gt;"",IF(ISNUMBER(MATCH(E251,'S and R DOL'!$A$2:$A$184,0)),"Yes","No"),"")</f>
        <v/>
      </c>
      <c r="K251" s="55" t="str">
        <f>IF(A251&lt;&gt;"",IF(ISNUMBER(MATCH(E251,'S and R DOL'!$B$2:$B$182,0)),"Yes","No"),"")</f>
        <v/>
      </c>
    </row>
    <row r="252" spans="1:11" s="49" customFormat="1">
      <c r="A252" s="56"/>
      <c r="B252" s="55" t="str">
        <f>IF(A252&lt;&gt;"",INDEX('CIPSOC Credit and Clock'!$C$4:$C$968,MATCH(FCS!A252,'CIPSOC Credit and Clock'!$B$4:$B$968,0),0),"")</f>
        <v/>
      </c>
      <c r="E252" s="50"/>
      <c r="F252" s="55" t="str">
        <f>IF(A252&lt;&gt;"",IF(VLOOKUP(CONCATENATE(A252,E252),'CIPSOC Credit and Clock'!$A$4:$G$968,7,FALSE)="Secondary","Yes","No"),"")</f>
        <v/>
      </c>
      <c r="G252" s="55" t="str">
        <f>IF(A252&lt;&gt;"",IF(ISNUMBER(MATCH(E252,'S and R DOL'!$D$2:$D$92,0)),"Yes","No"),"")</f>
        <v/>
      </c>
      <c r="H252" s="55" t="str">
        <f>IF(A252&lt;&gt;"",IF(ISNUMBER(MATCH(E252,'S and R DOL'!$C$2:$C$92,0)),"Yes","No"),"")</f>
        <v/>
      </c>
      <c r="J252" s="55" t="str">
        <f>IF(A252&lt;&gt;"",IF(ISNUMBER(MATCH(E252,'S and R DOL'!$A$2:$A$184,0)),"Yes","No"),"")</f>
        <v/>
      </c>
      <c r="K252" s="55" t="str">
        <f>IF(A252&lt;&gt;"",IF(ISNUMBER(MATCH(E252,'S and R DOL'!$B$2:$B$182,0)),"Yes","No"),"")</f>
        <v/>
      </c>
    </row>
    <row r="253" spans="1:11" s="49" customFormat="1">
      <c r="A253" s="56"/>
      <c r="B253" s="55" t="str">
        <f>IF(A253&lt;&gt;"",INDEX('CIPSOC Credit and Clock'!$C$4:$C$968,MATCH(FCS!A253,'CIPSOC Credit and Clock'!$B$4:$B$968,0),0),"")</f>
        <v/>
      </c>
      <c r="E253" s="50"/>
      <c r="F253" s="55" t="str">
        <f>IF(A253&lt;&gt;"",IF(VLOOKUP(CONCATENATE(A253,E253),'CIPSOC Credit and Clock'!$A$4:$G$968,7,FALSE)="Secondary","Yes","No"),"")</f>
        <v/>
      </c>
      <c r="G253" s="55" t="str">
        <f>IF(A253&lt;&gt;"",IF(ISNUMBER(MATCH(E253,'S and R DOL'!$D$2:$D$92,0)),"Yes","No"),"")</f>
        <v/>
      </c>
      <c r="H253" s="55" t="str">
        <f>IF(A253&lt;&gt;"",IF(ISNUMBER(MATCH(E253,'S and R DOL'!$C$2:$C$92,0)),"Yes","No"),"")</f>
        <v/>
      </c>
      <c r="J253" s="55" t="str">
        <f>IF(A253&lt;&gt;"",IF(ISNUMBER(MATCH(E253,'S and R DOL'!$A$2:$A$184,0)),"Yes","No"),"")</f>
        <v/>
      </c>
      <c r="K253" s="55" t="str">
        <f>IF(A253&lt;&gt;"",IF(ISNUMBER(MATCH(E253,'S and R DOL'!$B$2:$B$182,0)),"Yes","No"),"")</f>
        <v/>
      </c>
    </row>
    <row r="254" spans="1:11" s="49" customFormat="1">
      <c r="A254" s="56"/>
      <c r="B254" s="55" t="str">
        <f>IF(A254&lt;&gt;"",INDEX('CIPSOC Credit and Clock'!$C$4:$C$968,MATCH(FCS!A254,'CIPSOC Credit and Clock'!$B$4:$B$968,0),0),"")</f>
        <v/>
      </c>
      <c r="E254" s="50"/>
      <c r="F254" s="55" t="str">
        <f>IF(A254&lt;&gt;"",IF(VLOOKUP(CONCATENATE(A254,E254),'CIPSOC Credit and Clock'!$A$4:$G$968,7,FALSE)="Secondary","Yes","No"),"")</f>
        <v/>
      </c>
      <c r="G254" s="55" t="str">
        <f>IF(A254&lt;&gt;"",IF(ISNUMBER(MATCH(E254,'S and R DOL'!$D$2:$D$92,0)),"Yes","No"),"")</f>
        <v/>
      </c>
      <c r="H254" s="55" t="str">
        <f>IF(A254&lt;&gt;"",IF(ISNUMBER(MATCH(E254,'S and R DOL'!$C$2:$C$92,0)),"Yes","No"),"")</f>
        <v/>
      </c>
      <c r="J254" s="55" t="str">
        <f>IF(A254&lt;&gt;"",IF(ISNUMBER(MATCH(E254,'S and R DOL'!$A$2:$A$184,0)),"Yes","No"),"")</f>
        <v/>
      </c>
      <c r="K254" s="55" t="str">
        <f>IF(A254&lt;&gt;"",IF(ISNUMBER(MATCH(E254,'S and R DOL'!$B$2:$B$182,0)),"Yes","No"),"")</f>
        <v/>
      </c>
    </row>
    <row r="255" spans="1:11" s="49" customFormat="1">
      <c r="A255" s="56"/>
      <c r="B255" s="55" t="str">
        <f>IF(A255&lt;&gt;"",INDEX('CIPSOC Credit and Clock'!$C$4:$C$968,MATCH(FCS!A255,'CIPSOC Credit and Clock'!$B$4:$B$968,0),0),"")</f>
        <v/>
      </c>
      <c r="E255" s="50"/>
      <c r="F255" s="55" t="str">
        <f>IF(A255&lt;&gt;"",IF(VLOOKUP(CONCATENATE(A255,E255),'CIPSOC Credit and Clock'!$A$4:$G$968,7,FALSE)="Secondary","Yes","No"),"")</f>
        <v/>
      </c>
      <c r="G255" s="55" t="str">
        <f>IF(A255&lt;&gt;"",IF(ISNUMBER(MATCH(E255,'S and R DOL'!$D$2:$D$92,0)),"Yes","No"),"")</f>
        <v/>
      </c>
      <c r="H255" s="55" t="str">
        <f>IF(A255&lt;&gt;"",IF(ISNUMBER(MATCH(E255,'S and R DOL'!$C$2:$C$92,0)),"Yes","No"),"")</f>
        <v/>
      </c>
      <c r="J255" s="55" t="str">
        <f>IF(A255&lt;&gt;"",IF(ISNUMBER(MATCH(E255,'S and R DOL'!$A$2:$A$184,0)),"Yes","No"),"")</f>
        <v/>
      </c>
      <c r="K255" s="55" t="str">
        <f>IF(A255&lt;&gt;"",IF(ISNUMBER(MATCH(E255,'S and R DOL'!$B$2:$B$182,0)),"Yes","No"),"")</f>
        <v/>
      </c>
    </row>
    <row r="256" spans="1:11" s="49" customFormat="1">
      <c r="A256" s="56"/>
      <c r="B256" s="55" t="str">
        <f>IF(A256&lt;&gt;"",INDEX('CIPSOC Credit and Clock'!$C$4:$C$968,MATCH(FCS!A256,'CIPSOC Credit and Clock'!$B$4:$B$968,0),0),"")</f>
        <v/>
      </c>
      <c r="E256" s="50"/>
      <c r="F256" s="55" t="str">
        <f>IF(A256&lt;&gt;"",IF(VLOOKUP(CONCATENATE(A256,E256),'CIPSOC Credit and Clock'!$A$4:$G$968,7,FALSE)="Secondary","Yes","No"),"")</f>
        <v/>
      </c>
      <c r="G256" s="55" t="str">
        <f>IF(A256&lt;&gt;"",IF(ISNUMBER(MATCH(E256,'S and R DOL'!$D$2:$D$92,0)),"Yes","No"),"")</f>
        <v/>
      </c>
      <c r="H256" s="55" t="str">
        <f>IF(A256&lt;&gt;"",IF(ISNUMBER(MATCH(E256,'S and R DOL'!$C$2:$C$92,0)),"Yes","No"),"")</f>
        <v/>
      </c>
      <c r="J256" s="55" t="str">
        <f>IF(A256&lt;&gt;"",IF(ISNUMBER(MATCH(E256,'S and R DOL'!$A$2:$A$184,0)),"Yes","No"),"")</f>
        <v/>
      </c>
      <c r="K256" s="55" t="str">
        <f>IF(A256&lt;&gt;"",IF(ISNUMBER(MATCH(E256,'S and R DOL'!$B$2:$B$182,0)),"Yes","No"),"")</f>
        <v/>
      </c>
    </row>
    <row r="257" spans="1:11" s="49" customFormat="1">
      <c r="A257" s="56"/>
      <c r="B257" s="55" t="str">
        <f>IF(A257&lt;&gt;"",INDEX('CIPSOC Credit and Clock'!$C$4:$C$968,MATCH(FCS!A257,'CIPSOC Credit and Clock'!$B$4:$B$968,0),0),"")</f>
        <v/>
      </c>
      <c r="E257" s="50"/>
      <c r="F257" s="55" t="str">
        <f>IF(A257&lt;&gt;"",IF(VLOOKUP(CONCATENATE(A257,E257),'CIPSOC Credit and Clock'!$A$4:$G$968,7,FALSE)="Secondary","Yes","No"),"")</f>
        <v/>
      </c>
      <c r="G257" s="55" t="str">
        <f>IF(A257&lt;&gt;"",IF(ISNUMBER(MATCH(E257,'S and R DOL'!$D$2:$D$92,0)),"Yes","No"),"")</f>
        <v/>
      </c>
      <c r="H257" s="55" t="str">
        <f>IF(A257&lt;&gt;"",IF(ISNUMBER(MATCH(E257,'S and R DOL'!$C$2:$C$92,0)),"Yes","No"),"")</f>
        <v/>
      </c>
      <c r="J257" s="55" t="str">
        <f>IF(A257&lt;&gt;"",IF(ISNUMBER(MATCH(E257,'S and R DOL'!$A$2:$A$184,0)),"Yes","No"),"")</f>
        <v/>
      </c>
      <c r="K257" s="55" t="str">
        <f>IF(A257&lt;&gt;"",IF(ISNUMBER(MATCH(E257,'S and R DOL'!$B$2:$B$182,0)),"Yes","No"),"")</f>
        <v/>
      </c>
    </row>
    <row r="258" spans="1:11" s="49" customFormat="1">
      <c r="A258" s="56"/>
      <c r="B258" s="55" t="str">
        <f>IF(A258&lt;&gt;"",INDEX('CIPSOC Credit and Clock'!$C$4:$C$968,MATCH(FCS!A258,'CIPSOC Credit and Clock'!$B$4:$B$968,0),0),"")</f>
        <v/>
      </c>
      <c r="E258" s="50"/>
      <c r="F258" s="55" t="str">
        <f>IF(A258&lt;&gt;"",IF(VLOOKUP(CONCATENATE(A258,E258),'CIPSOC Credit and Clock'!$A$4:$G$968,7,FALSE)="Secondary","Yes","No"),"")</f>
        <v/>
      </c>
      <c r="G258" s="55" t="str">
        <f>IF(A258&lt;&gt;"",IF(ISNUMBER(MATCH(E258,'S and R DOL'!$D$2:$D$92,0)),"Yes","No"),"")</f>
        <v/>
      </c>
      <c r="H258" s="55" t="str">
        <f>IF(A258&lt;&gt;"",IF(ISNUMBER(MATCH(E258,'S and R DOL'!$C$2:$C$92,0)),"Yes","No"),"")</f>
        <v/>
      </c>
      <c r="J258" s="55" t="str">
        <f>IF(A258&lt;&gt;"",IF(ISNUMBER(MATCH(E258,'S and R DOL'!$A$2:$A$184,0)),"Yes","No"),"")</f>
        <v/>
      </c>
      <c r="K258" s="55" t="str">
        <f>IF(A258&lt;&gt;"",IF(ISNUMBER(MATCH(E258,'S and R DOL'!$B$2:$B$182,0)),"Yes","No"),"")</f>
        <v/>
      </c>
    </row>
    <row r="259" spans="1:11" s="49" customFormat="1">
      <c r="A259" s="56"/>
      <c r="B259" s="55" t="str">
        <f>IF(A259&lt;&gt;"",INDEX('CIPSOC Credit and Clock'!$C$4:$C$968,MATCH(FCS!A259,'CIPSOC Credit and Clock'!$B$4:$B$968,0),0),"")</f>
        <v/>
      </c>
      <c r="E259" s="50"/>
      <c r="F259" s="55" t="str">
        <f>IF(A259&lt;&gt;"",IF(VLOOKUP(CONCATENATE(A259,E259),'CIPSOC Credit and Clock'!$A$4:$G$968,7,FALSE)="Secondary","Yes","No"),"")</f>
        <v/>
      </c>
      <c r="G259" s="55" t="str">
        <f>IF(A259&lt;&gt;"",IF(ISNUMBER(MATCH(E259,'S and R DOL'!$D$2:$D$92,0)),"Yes","No"),"")</f>
        <v/>
      </c>
      <c r="H259" s="55" t="str">
        <f>IF(A259&lt;&gt;"",IF(ISNUMBER(MATCH(E259,'S and R DOL'!$C$2:$C$92,0)),"Yes","No"),"")</f>
        <v/>
      </c>
      <c r="J259" s="55" t="str">
        <f>IF(A259&lt;&gt;"",IF(ISNUMBER(MATCH(E259,'S and R DOL'!$A$2:$A$184,0)),"Yes","No"),"")</f>
        <v/>
      </c>
      <c r="K259" s="55" t="str">
        <f>IF(A259&lt;&gt;"",IF(ISNUMBER(MATCH(E259,'S and R DOL'!$B$2:$B$182,0)),"Yes","No"),"")</f>
        <v/>
      </c>
    </row>
    <row r="260" spans="1:11" s="49" customFormat="1">
      <c r="A260" s="56"/>
      <c r="B260" s="55" t="str">
        <f>IF(A260&lt;&gt;"",INDEX('CIPSOC Credit and Clock'!$C$4:$C$968,MATCH(FCS!A260,'CIPSOC Credit and Clock'!$B$4:$B$968,0),0),"")</f>
        <v/>
      </c>
      <c r="E260" s="50"/>
      <c r="F260" s="55" t="str">
        <f>IF(A260&lt;&gt;"",IF(VLOOKUP(CONCATENATE(A260,E260),'CIPSOC Credit and Clock'!$A$4:$G$968,7,FALSE)="Secondary","Yes","No"),"")</f>
        <v/>
      </c>
      <c r="G260" s="55" t="str">
        <f>IF(A260&lt;&gt;"",IF(ISNUMBER(MATCH(E260,'S and R DOL'!$D$2:$D$92,0)),"Yes","No"),"")</f>
        <v/>
      </c>
      <c r="H260" s="55" t="str">
        <f>IF(A260&lt;&gt;"",IF(ISNUMBER(MATCH(E260,'S and R DOL'!$C$2:$C$92,0)),"Yes","No"),"")</f>
        <v/>
      </c>
      <c r="J260" s="55" t="str">
        <f>IF(A260&lt;&gt;"",IF(ISNUMBER(MATCH(E260,'S and R DOL'!$A$2:$A$184,0)),"Yes","No"),"")</f>
        <v/>
      </c>
      <c r="K260" s="55" t="str">
        <f>IF(A260&lt;&gt;"",IF(ISNUMBER(MATCH(E260,'S and R DOL'!$B$2:$B$182,0)),"Yes","No"),"")</f>
        <v/>
      </c>
    </row>
    <row r="261" spans="1:11" s="49" customFormat="1">
      <c r="A261" s="56"/>
      <c r="B261" s="55" t="str">
        <f>IF(A261&lt;&gt;"",INDEX('CIPSOC Credit and Clock'!$C$4:$C$968,MATCH(FCS!A261,'CIPSOC Credit and Clock'!$B$4:$B$968,0),0),"")</f>
        <v/>
      </c>
      <c r="E261" s="50"/>
      <c r="F261" s="55" t="str">
        <f>IF(A261&lt;&gt;"",IF(VLOOKUP(CONCATENATE(A261,E261),'CIPSOC Credit and Clock'!$A$4:$G$968,7,FALSE)="Secondary","Yes","No"),"")</f>
        <v/>
      </c>
      <c r="G261" s="55" t="str">
        <f>IF(A261&lt;&gt;"",IF(ISNUMBER(MATCH(E261,'S and R DOL'!$D$2:$D$92,0)),"Yes","No"),"")</f>
        <v/>
      </c>
      <c r="H261" s="55" t="str">
        <f>IF(A261&lt;&gt;"",IF(ISNUMBER(MATCH(E261,'S and R DOL'!$C$2:$C$92,0)),"Yes","No"),"")</f>
        <v/>
      </c>
      <c r="J261" s="55" t="str">
        <f>IF(A261&lt;&gt;"",IF(ISNUMBER(MATCH(E261,'S and R DOL'!$A$2:$A$184,0)),"Yes","No"),"")</f>
        <v/>
      </c>
      <c r="K261" s="55" t="str">
        <f>IF(A261&lt;&gt;"",IF(ISNUMBER(MATCH(E261,'S and R DOL'!$B$2:$B$182,0)),"Yes","No"),"")</f>
        <v/>
      </c>
    </row>
    <row r="262" spans="1:11" s="49" customFormat="1">
      <c r="A262" s="56"/>
      <c r="B262" s="55" t="str">
        <f>IF(A262&lt;&gt;"",INDEX('CIPSOC Credit and Clock'!$C$4:$C$968,MATCH(FCS!A262,'CIPSOC Credit and Clock'!$B$4:$B$968,0),0),"")</f>
        <v/>
      </c>
      <c r="E262" s="50"/>
      <c r="F262" s="55" t="str">
        <f>IF(A262&lt;&gt;"",IF(VLOOKUP(CONCATENATE(A262,E262),'CIPSOC Credit and Clock'!$A$4:$G$968,7,FALSE)="Secondary","Yes","No"),"")</f>
        <v/>
      </c>
      <c r="G262" s="55" t="str">
        <f>IF(A262&lt;&gt;"",IF(ISNUMBER(MATCH(E262,'S and R DOL'!$D$2:$D$92,0)),"Yes","No"),"")</f>
        <v/>
      </c>
      <c r="H262" s="55" t="str">
        <f>IF(A262&lt;&gt;"",IF(ISNUMBER(MATCH(E262,'S and R DOL'!$C$2:$C$92,0)),"Yes","No"),"")</f>
        <v/>
      </c>
      <c r="J262" s="55" t="str">
        <f>IF(A262&lt;&gt;"",IF(ISNUMBER(MATCH(E262,'S and R DOL'!$A$2:$A$184,0)),"Yes","No"),"")</f>
        <v/>
      </c>
      <c r="K262" s="55" t="str">
        <f>IF(A262&lt;&gt;"",IF(ISNUMBER(MATCH(E262,'S and R DOL'!$B$2:$B$182,0)),"Yes","No"),"")</f>
        <v/>
      </c>
    </row>
    <row r="263" spans="1:11" s="49" customFormat="1">
      <c r="A263" s="56"/>
      <c r="B263" s="55" t="str">
        <f>IF(A263&lt;&gt;"",INDEX('CIPSOC Credit and Clock'!$C$4:$C$968,MATCH(FCS!A263,'CIPSOC Credit and Clock'!$B$4:$B$968,0),0),"")</f>
        <v/>
      </c>
      <c r="E263" s="50"/>
      <c r="F263" s="55" t="str">
        <f>IF(A263&lt;&gt;"",IF(VLOOKUP(CONCATENATE(A263,E263),'CIPSOC Credit and Clock'!$A$4:$G$968,7,FALSE)="Secondary","Yes","No"),"")</f>
        <v/>
      </c>
      <c r="G263" s="55" t="str">
        <f>IF(A263&lt;&gt;"",IF(ISNUMBER(MATCH(E263,'S and R DOL'!$D$2:$D$92,0)),"Yes","No"),"")</f>
        <v/>
      </c>
      <c r="H263" s="55" t="str">
        <f>IF(A263&lt;&gt;"",IF(ISNUMBER(MATCH(E263,'S and R DOL'!$C$2:$C$92,0)),"Yes","No"),"")</f>
        <v/>
      </c>
      <c r="J263" s="55" t="str">
        <f>IF(A263&lt;&gt;"",IF(ISNUMBER(MATCH(E263,'S and R DOL'!$A$2:$A$184,0)),"Yes","No"),"")</f>
        <v/>
      </c>
      <c r="K263" s="55" t="str">
        <f>IF(A263&lt;&gt;"",IF(ISNUMBER(MATCH(E263,'S and R DOL'!$B$2:$B$182,0)),"Yes","No"),"")</f>
        <v/>
      </c>
    </row>
    <row r="264" spans="1:11" s="49" customFormat="1">
      <c r="A264" s="56"/>
      <c r="B264" s="55" t="str">
        <f>IF(A264&lt;&gt;"",INDEX('CIPSOC Credit and Clock'!$C$4:$C$968,MATCH(FCS!A264,'CIPSOC Credit and Clock'!$B$4:$B$968,0),0),"")</f>
        <v/>
      </c>
      <c r="E264" s="50"/>
      <c r="F264" s="55" t="str">
        <f>IF(A264&lt;&gt;"",IF(VLOOKUP(CONCATENATE(A264,E264),'CIPSOC Credit and Clock'!$A$4:$G$968,7,FALSE)="Secondary","Yes","No"),"")</f>
        <v/>
      </c>
      <c r="G264" s="55" t="str">
        <f>IF(A264&lt;&gt;"",IF(ISNUMBER(MATCH(E264,'S and R DOL'!$D$2:$D$92,0)),"Yes","No"),"")</f>
        <v/>
      </c>
      <c r="H264" s="55" t="str">
        <f>IF(A264&lt;&gt;"",IF(ISNUMBER(MATCH(E264,'S and R DOL'!$C$2:$C$92,0)),"Yes","No"),"")</f>
        <v/>
      </c>
      <c r="J264" s="55" t="str">
        <f>IF(A264&lt;&gt;"",IF(ISNUMBER(MATCH(E264,'S and R DOL'!$A$2:$A$184,0)),"Yes","No"),"")</f>
        <v/>
      </c>
      <c r="K264" s="55" t="str">
        <f>IF(A264&lt;&gt;"",IF(ISNUMBER(MATCH(E264,'S and R DOL'!$B$2:$B$182,0)),"Yes","No"),"")</f>
        <v/>
      </c>
    </row>
    <row r="265" spans="1:11" s="49" customFormat="1">
      <c r="A265" s="56"/>
      <c r="B265" s="55" t="str">
        <f>IF(A265&lt;&gt;"",INDEX('CIPSOC Credit and Clock'!$C$4:$C$968,MATCH(FCS!A265,'CIPSOC Credit and Clock'!$B$4:$B$968,0),0),"")</f>
        <v/>
      </c>
      <c r="E265" s="50"/>
      <c r="F265" s="55" t="str">
        <f>IF(A265&lt;&gt;"",IF(VLOOKUP(CONCATENATE(A265,E265),'CIPSOC Credit and Clock'!$A$4:$G$968,7,FALSE)="Secondary","Yes","No"),"")</f>
        <v/>
      </c>
      <c r="G265" s="55" t="str">
        <f>IF(A265&lt;&gt;"",IF(ISNUMBER(MATCH(E265,'S and R DOL'!$D$2:$D$92,0)),"Yes","No"),"")</f>
        <v/>
      </c>
      <c r="H265" s="55" t="str">
        <f>IF(A265&lt;&gt;"",IF(ISNUMBER(MATCH(E265,'S and R DOL'!$C$2:$C$92,0)),"Yes","No"),"")</f>
        <v/>
      </c>
      <c r="J265" s="55" t="str">
        <f>IF(A265&lt;&gt;"",IF(ISNUMBER(MATCH(E265,'S and R DOL'!$A$2:$A$184,0)),"Yes","No"),"")</f>
        <v/>
      </c>
      <c r="K265" s="55" t="str">
        <f>IF(A265&lt;&gt;"",IF(ISNUMBER(MATCH(E265,'S and R DOL'!$B$2:$B$182,0)),"Yes","No"),"")</f>
        <v/>
      </c>
    </row>
    <row r="266" spans="1:11" s="49" customFormat="1">
      <c r="A266" s="56"/>
      <c r="B266" s="55" t="str">
        <f>IF(A266&lt;&gt;"",INDEX('CIPSOC Credit and Clock'!$C$4:$C$968,MATCH(FCS!A266,'CIPSOC Credit and Clock'!$B$4:$B$968,0),0),"")</f>
        <v/>
      </c>
      <c r="E266" s="50"/>
      <c r="F266" s="55" t="str">
        <f>IF(A266&lt;&gt;"",IF(VLOOKUP(CONCATENATE(A266,E266),'CIPSOC Credit and Clock'!$A$4:$G$968,7,FALSE)="Secondary","Yes","No"),"")</f>
        <v/>
      </c>
      <c r="G266" s="55" t="str">
        <f>IF(A266&lt;&gt;"",IF(ISNUMBER(MATCH(E266,'S and R DOL'!$D$2:$D$92,0)),"Yes","No"),"")</f>
        <v/>
      </c>
      <c r="H266" s="55" t="str">
        <f>IF(A266&lt;&gt;"",IF(ISNUMBER(MATCH(E266,'S and R DOL'!$C$2:$C$92,0)),"Yes","No"),"")</f>
        <v/>
      </c>
      <c r="J266" s="55" t="str">
        <f>IF(A266&lt;&gt;"",IF(ISNUMBER(MATCH(E266,'S and R DOL'!$A$2:$A$184,0)),"Yes","No"),"")</f>
        <v/>
      </c>
      <c r="K266" s="55" t="str">
        <f>IF(A266&lt;&gt;"",IF(ISNUMBER(MATCH(E266,'S and R DOL'!$B$2:$B$182,0)),"Yes","No"),"")</f>
        <v/>
      </c>
    </row>
    <row r="267" spans="1:11" s="49" customFormat="1">
      <c r="A267" s="56"/>
      <c r="B267" s="55" t="str">
        <f>IF(A267&lt;&gt;"",INDEX('CIPSOC Credit and Clock'!$C$4:$C$968,MATCH(FCS!A267,'CIPSOC Credit and Clock'!$B$4:$B$968,0),0),"")</f>
        <v/>
      </c>
      <c r="E267" s="50"/>
      <c r="F267" s="55" t="str">
        <f>IF(A267&lt;&gt;"",IF(VLOOKUP(CONCATENATE(A267,E267),'CIPSOC Credit and Clock'!$A$4:$G$968,7,FALSE)="Secondary","Yes","No"),"")</f>
        <v/>
      </c>
      <c r="G267" s="55" t="str">
        <f>IF(A267&lt;&gt;"",IF(ISNUMBER(MATCH(E267,'S and R DOL'!$D$2:$D$92,0)),"Yes","No"),"")</f>
        <v/>
      </c>
      <c r="H267" s="55" t="str">
        <f>IF(A267&lt;&gt;"",IF(ISNUMBER(MATCH(E267,'S and R DOL'!$C$2:$C$92,0)),"Yes","No"),"")</f>
        <v/>
      </c>
      <c r="J267" s="55" t="str">
        <f>IF(A267&lt;&gt;"",IF(ISNUMBER(MATCH(E267,'S and R DOL'!$A$2:$A$184,0)),"Yes","No"),"")</f>
        <v/>
      </c>
      <c r="K267" s="55" t="str">
        <f>IF(A267&lt;&gt;"",IF(ISNUMBER(MATCH(E267,'S and R DOL'!$B$2:$B$182,0)),"Yes","No"),"")</f>
        <v/>
      </c>
    </row>
    <row r="268" spans="1:11" s="49" customFormat="1">
      <c r="A268" s="56"/>
      <c r="B268" s="55" t="str">
        <f>IF(A268&lt;&gt;"",INDEX('CIPSOC Credit and Clock'!$C$4:$C$968,MATCH(FCS!A268,'CIPSOC Credit and Clock'!$B$4:$B$968,0),0),"")</f>
        <v/>
      </c>
      <c r="E268" s="50"/>
      <c r="F268" s="55" t="str">
        <f>IF(A268&lt;&gt;"",IF(VLOOKUP(CONCATENATE(A268,E268),'CIPSOC Credit and Clock'!$A$4:$G$968,7,FALSE)="Secondary","Yes","No"),"")</f>
        <v/>
      </c>
      <c r="G268" s="55" t="str">
        <f>IF(A268&lt;&gt;"",IF(ISNUMBER(MATCH(E268,'S and R DOL'!$D$2:$D$92,0)),"Yes","No"),"")</f>
        <v/>
      </c>
      <c r="H268" s="55" t="str">
        <f>IF(A268&lt;&gt;"",IF(ISNUMBER(MATCH(E268,'S and R DOL'!$C$2:$C$92,0)),"Yes","No"),"")</f>
        <v/>
      </c>
      <c r="J268" s="55" t="str">
        <f>IF(A268&lt;&gt;"",IF(ISNUMBER(MATCH(E268,'S and R DOL'!$A$2:$A$184,0)),"Yes","No"),"")</f>
        <v/>
      </c>
      <c r="K268" s="55" t="str">
        <f>IF(A268&lt;&gt;"",IF(ISNUMBER(MATCH(E268,'S and R DOL'!$B$2:$B$182,0)),"Yes","No"),"")</f>
        <v/>
      </c>
    </row>
    <row r="269" spans="1:11" s="49" customFormat="1">
      <c r="A269" s="56"/>
      <c r="B269" s="55" t="str">
        <f>IF(A269&lt;&gt;"",INDEX('CIPSOC Credit and Clock'!$C$4:$C$968,MATCH(FCS!A269,'CIPSOC Credit and Clock'!$B$4:$B$968,0),0),"")</f>
        <v/>
      </c>
      <c r="E269" s="50"/>
      <c r="F269" s="55" t="str">
        <f>IF(A269&lt;&gt;"",IF(VLOOKUP(CONCATENATE(A269,E269),'CIPSOC Credit and Clock'!$A$4:$G$968,7,FALSE)="Secondary","Yes","No"),"")</f>
        <v/>
      </c>
      <c r="G269" s="55" t="str">
        <f>IF(A269&lt;&gt;"",IF(ISNUMBER(MATCH(E269,'S and R DOL'!$D$2:$D$92,0)),"Yes","No"),"")</f>
        <v/>
      </c>
      <c r="H269" s="55" t="str">
        <f>IF(A269&lt;&gt;"",IF(ISNUMBER(MATCH(E269,'S and R DOL'!$C$2:$C$92,0)),"Yes","No"),"")</f>
        <v/>
      </c>
      <c r="J269" s="55" t="str">
        <f>IF(A269&lt;&gt;"",IF(ISNUMBER(MATCH(E269,'S and R DOL'!$A$2:$A$184,0)),"Yes","No"),"")</f>
        <v/>
      </c>
      <c r="K269" s="55" t="str">
        <f>IF(A269&lt;&gt;"",IF(ISNUMBER(MATCH(E269,'S and R DOL'!$B$2:$B$182,0)),"Yes","No"),"")</f>
        <v/>
      </c>
    </row>
    <row r="270" spans="1:11" s="49" customFormat="1">
      <c r="A270" s="56"/>
      <c r="B270" s="55" t="str">
        <f>IF(A270&lt;&gt;"",INDEX('CIPSOC Credit and Clock'!$C$4:$C$968,MATCH(FCS!A270,'CIPSOC Credit and Clock'!$B$4:$B$968,0),0),"")</f>
        <v/>
      </c>
      <c r="E270" s="50"/>
      <c r="F270" s="55" t="str">
        <f>IF(A270&lt;&gt;"",IF(VLOOKUP(CONCATENATE(A270,E270),'CIPSOC Credit and Clock'!$A$4:$G$968,7,FALSE)="Secondary","Yes","No"),"")</f>
        <v/>
      </c>
      <c r="G270" s="55" t="str">
        <f>IF(A270&lt;&gt;"",IF(ISNUMBER(MATCH(E270,'S and R DOL'!$D$2:$D$92,0)),"Yes","No"),"")</f>
        <v/>
      </c>
      <c r="H270" s="55" t="str">
        <f>IF(A270&lt;&gt;"",IF(ISNUMBER(MATCH(E270,'S and R DOL'!$C$2:$C$92,0)),"Yes","No"),"")</f>
        <v/>
      </c>
      <c r="J270" s="55" t="str">
        <f>IF(A270&lt;&gt;"",IF(ISNUMBER(MATCH(E270,'S and R DOL'!$A$2:$A$184,0)),"Yes","No"),"")</f>
        <v/>
      </c>
      <c r="K270" s="55" t="str">
        <f>IF(A270&lt;&gt;"",IF(ISNUMBER(MATCH(E270,'S and R DOL'!$B$2:$B$182,0)),"Yes","No"),"")</f>
        <v/>
      </c>
    </row>
    <row r="271" spans="1:11" s="49" customFormat="1">
      <c r="A271" s="56"/>
      <c r="B271" s="55" t="str">
        <f>IF(A271&lt;&gt;"",INDEX('CIPSOC Credit and Clock'!$C$4:$C$968,MATCH(FCS!A271,'CIPSOC Credit and Clock'!$B$4:$B$968,0),0),"")</f>
        <v/>
      </c>
      <c r="E271" s="50"/>
      <c r="F271" s="55" t="str">
        <f>IF(A271&lt;&gt;"",IF(VLOOKUP(CONCATENATE(A271,E271),'CIPSOC Credit and Clock'!$A$4:$G$968,7,FALSE)="Secondary","Yes","No"),"")</f>
        <v/>
      </c>
      <c r="G271" s="55" t="str">
        <f>IF(A271&lt;&gt;"",IF(ISNUMBER(MATCH(E271,'S and R DOL'!$D$2:$D$92,0)),"Yes","No"),"")</f>
        <v/>
      </c>
      <c r="H271" s="55" t="str">
        <f>IF(A271&lt;&gt;"",IF(ISNUMBER(MATCH(E271,'S and R DOL'!$C$2:$C$92,0)),"Yes","No"),"")</f>
        <v/>
      </c>
      <c r="J271" s="55" t="str">
        <f>IF(A271&lt;&gt;"",IF(ISNUMBER(MATCH(E271,'S and R DOL'!$A$2:$A$184,0)),"Yes","No"),"")</f>
        <v/>
      </c>
      <c r="K271" s="55" t="str">
        <f>IF(A271&lt;&gt;"",IF(ISNUMBER(MATCH(E271,'S and R DOL'!$B$2:$B$182,0)),"Yes","No"),"")</f>
        <v/>
      </c>
    </row>
    <row r="272" spans="1:11" s="49" customFormat="1">
      <c r="A272" s="56"/>
      <c r="B272" s="55" t="str">
        <f>IF(A272&lt;&gt;"",INDEX('CIPSOC Credit and Clock'!$C$4:$C$968,MATCH(FCS!A272,'CIPSOC Credit and Clock'!$B$4:$B$968,0),0),"")</f>
        <v/>
      </c>
      <c r="E272" s="50"/>
      <c r="F272" s="55" t="str">
        <f>IF(A272&lt;&gt;"",IF(VLOOKUP(CONCATENATE(A272,E272),'CIPSOC Credit and Clock'!$A$4:$G$968,7,FALSE)="Secondary","Yes","No"),"")</f>
        <v/>
      </c>
      <c r="G272" s="55" t="str">
        <f>IF(A272&lt;&gt;"",IF(ISNUMBER(MATCH(E272,'S and R DOL'!$D$2:$D$92,0)),"Yes","No"),"")</f>
        <v/>
      </c>
      <c r="H272" s="55" t="str">
        <f>IF(A272&lt;&gt;"",IF(ISNUMBER(MATCH(E272,'S and R DOL'!$C$2:$C$92,0)),"Yes","No"),"")</f>
        <v/>
      </c>
      <c r="J272" s="55" t="str">
        <f>IF(A272&lt;&gt;"",IF(ISNUMBER(MATCH(E272,'S and R DOL'!$A$2:$A$184,0)),"Yes","No"),"")</f>
        <v/>
      </c>
      <c r="K272" s="55" t="str">
        <f>IF(A272&lt;&gt;"",IF(ISNUMBER(MATCH(E272,'S and R DOL'!$B$2:$B$182,0)),"Yes","No"),"")</f>
        <v/>
      </c>
    </row>
    <row r="273" spans="1:11" s="49" customFormat="1">
      <c r="A273" s="56"/>
      <c r="B273" s="55" t="str">
        <f>IF(A273&lt;&gt;"",INDEX('CIPSOC Credit and Clock'!$C$4:$C$968,MATCH(FCS!A273,'CIPSOC Credit and Clock'!$B$4:$B$968,0),0),"")</f>
        <v/>
      </c>
      <c r="E273" s="50"/>
      <c r="F273" s="55" t="str">
        <f>IF(A273&lt;&gt;"",IF(VLOOKUP(CONCATENATE(A273,E273),'CIPSOC Credit and Clock'!$A$4:$G$968,7,FALSE)="Secondary","Yes","No"),"")</f>
        <v/>
      </c>
      <c r="G273" s="55" t="str">
        <f>IF(A273&lt;&gt;"",IF(ISNUMBER(MATCH(E273,'S and R DOL'!$D$2:$D$92,0)),"Yes","No"),"")</f>
        <v/>
      </c>
      <c r="H273" s="55" t="str">
        <f>IF(A273&lt;&gt;"",IF(ISNUMBER(MATCH(E273,'S and R DOL'!$C$2:$C$92,0)),"Yes","No"),"")</f>
        <v/>
      </c>
      <c r="J273" s="55" t="str">
        <f>IF(A273&lt;&gt;"",IF(ISNUMBER(MATCH(E273,'S and R DOL'!$A$2:$A$184,0)),"Yes","No"),"")</f>
        <v/>
      </c>
      <c r="K273" s="55" t="str">
        <f>IF(A273&lt;&gt;"",IF(ISNUMBER(MATCH(E273,'S and R DOL'!$B$2:$B$182,0)),"Yes","No"),"")</f>
        <v/>
      </c>
    </row>
    <row r="274" spans="1:11" s="49" customFormat="1">
      <c r="A274" s="56"/>
      <c r="B274" s="55" t="str">
        <f>IF(A274&lt;&gt;"",INDEX('CIPSOC Credit and Clock'!$C$4:$C$968,MATCH(FCS!A274,'CIPSOC Credit and Clock'!$B$4:$B$968,0),0),"")</f>
        <v/>
      </c>
      <c r="E274" s="50"/>
      <c r="F274" s="55" t="str">
        <f>IF(A274&lt;&gt;"",IF(VLOOKUP(CONCATENATE(A274,E274),'CIPSOC Credit and Clock'!$A$4:$G$968,7,FALSE)="Secondary","Yes","No"),"")</f>
        <v/>
      </c>
      <c r="G274" s="55" t="str">
        <f>IF(A274&lt;&gt;"",IF(ISNUMBER(MATCH(E274,'S and R DOL'!$D$2:$D$92,0)),"Yes","No"),"")</f>
        <v/>
      </c>
      <c r="H274" s="55" t="str">
        <f>IF(A274&lt;&gt;"",IF(ISNUMBER(MATCH(E274,'S and R DOL'!$C$2:$C$92,0)),"Yes","No"),"")</f>
        <v/>
      </c>
      <c r="J274" s="55" t="str">
        <f>IF(A274&lt;&gt;"",IF(ISNUMBER(MATCH(E274,'S and R DOL'!$A$2:$A$184,0)),"Yes","No"),"")</f>
        <v/>
      </c>
      <c r="K274" s="55" t="str">
        <f>IF(A274&lt;&gt;"",IF(ISNUMBER(MATCH(E274,'S and R DOL'!$B$2:$B$182,0)),"Yes","No"),"")</f>
        <v/>
      </c>
    </row>
    <row r="275" spans="1:11" s="49" customFormat="1">
      <c r="A275" s="56"/>
      <c r="B275" s="55" t="str">
        <f>IF(A275&lt;&gt;"",INDEX('CIPSOC Credit and Clock'!$C$4:$C$968,MATCH(FCS!A275,'CIPSOC Credit and Clock'!$B$4:$B$968,0),0),"")</f>
        <v/>
      </c>
      <c r="E275" s="50"/>
      <c r="F275" s="55" t="str">
        <f>IF(A275&lt;&gt;"",IF(VLOOKUP(CONCATENATE(A275,E275),'CIPSOC Credit and Clock'!$A$4:$G$968,7,FALSE)="Secondary","Yes","No"),"")</f>
        <v/>
      </c>
      <c r="G275" s="55" t="str">
        <f>IF(A275&lt;&gt;"",IF(ISNUMBER(MATCH(E275,'S and R DOL'!$D$2:$D$92,0)),"Yes","No"),"")</f>
        <v/>
      </c>
      <c r="H275" s="55" t="str">
        <f>IF(A275&lt;&gt;"",IF(ISNUMBER(MATCH(E275,'S and R DOL'!$C$2:$C$92,0)),"Yes","No"),"")</f>
        <v/>
      </c>
      <c r="J275" s="55" t="str">
        <f>IF(A275&lt;&gt;"",IF(ISNUMBER(MATCH(E275,'S and R DOL'!$A$2:$A$184,0)),"Yes","No"),"")</f>
        <v/>
      </c>
      <c r="K275" s="55" t="str">
        <f>IF(A275&lt;&gt;"",IF(ISNUMBER(MATCH(E275,'S and R DOL'!$B$2:$B$182,0)),"Yes","No"),"")</f>
        <v/>
      </c>
    </row>
    <row r="276" spans="1:11" s="49" customFormat="1">
      <c r="A276" s="56"/>
      <c r="B276" s="55" t="str">
        <f>IF(A276&lt;&gt;"",INDEX('CIPSOC Credit and Clock'!$C$4:$C$968,MATCH(FCS!A276,'CIPSOC Credit and Clock'!$B$4:$B$968,0),0),"")</f>
        <v/>
      </c>
      <c r="E276" s="50"/>
      <c r="F276" s="55" t="str">
        <f>IF(A276&lt;&gt;"",IF(VLOOKUP(CONCATENATE(A276,E276),'CIPSOC Credit and Clock'!$A$4:$G$968,7,FALSE)="Secondary","Yes","No"),"")</f>
        <v/>
      </c>
      <c r="G276" s="55" t="str">
        <f>IF(A276&lt;&gt;"",IF(ISNUMBER(MATCH(E276,'S and R DOL'!$D$2:$D$92,0)),"Yes","No"),"")</f>
        <v/>
      </c>
      <c r="H276" s="55" t="str">
        <f>IF(A276&lt;&gt;"",IF(ISNUMBER(MATCH(E276,'S and R DOL'!$C$2:$C$92,0)),"Yes","No"),"")</f>
        <v/>
      </c>
      <c r="J276" s="55" t="str">
        <f>IF(A276&lt;&gt;"",IF(ISNUMBER(MATCH(E276,'S and R DOL'!$A$2:$A$184,0)),"Yes","No"),"")</f>
        <v/>
      </c>
      <c r="K276" s="55" t="str">
        <f>IF(A276&lt;&gt;"",IF(ISNUMBER(MATCH(E276,'S and R DOL'!$B$2:$B$182,0)),"Yes","No"),"")</f>
        <v/>
      </c>
    </row>
    <row r="277" spans="1:11" s="49" customFormat="1">
      <c r="A277" s="56"/>
      <c r="B277" s="55" t="str">
        <f>IF(A277&lt;&gt;"",INDEX('CIPSOC Credit and Clock'!$C$4:$C$968,MATCH(FCS!A277,'CIPSOC Credit and Clock'!$B$4:$B$968,0),0),"")</f>
        <v/>
      </c>
      <c r="E277" s="50"/>
      <c r="F277" s="55" t="str">
        <f>IF(A277&lt;&gt;"",IF(VLOOKUP(CONCATENATE(A277,E277),'CIPSOC Credit and Clock'!$A$4:$G$968,7,FALSE)="Secondary","Yes","No"),"")</f>
        <v/>
      </c>
      <c r="G277" s="55" t="str">
        <f>IF(A277&lt;&gt;"",IF(ISNUMBER(MATCH(E277,'S and R DOL'!$D$2:$D$92,0)),"Yes","No"),"")</f>
        <v/>
      </c>
      <c r="H277" s="55" t="str">
        <f>IF(A277&lt;&gt;"",IF(ISNUMBER(MATCH(E277,'S and R DOL'!$C$2:$C$92,0)),"Yes","No"),"")</f>
        <v/>
      </c>
      <c r="J277" s="55" t="str">
        <f>IF(A277&lt;&gt;"",IF(ISNUMBER(MATCH(E277,'S and R DOL'!$A$2:$A$184,0)),"Yes","No"),"")</f>
        <v/>
      </c>
      <c r="K277" s="55" t="str">
        <f>IF(A277&lt;&gt;"",IF(ISNUMBER(MATCH(E277,'S and R DOL'!$B$2:$B$182,0)),"Yes","No"),"")</f>
        <v/>
      </c>
    </row>
    <row r="278" spans="1:11" s="49" customFormat="1">
      <c r="A278" s="56"/>
      <c r="B278" s="55" t="str">
        <f>IF(A278&lt;&gt;"",INDEX('CIPSOC Credit and Clock'!$C$4:$C$968,MATCH(FCS!A278,'CIPSOC Credit and Clock'!$B$4:$B$968,0),0),"")</f>
        <v/>
      </c>
      <c r="E278" s="50"/>
      <c r="F278" s="55" t="str">
        <f>IF(A278&lt;&gt;"",IF(VLOOKUP(CONCATENATE(A278,E278),'CIPSOC Credit and Clock'!$A$4:$G$968,7,FALSE)="Secondary","Yes","No"),"")</f>
        <v/>
      </c>
      <c r="G278" s="55" t="str">
        <f>IF(A278&lt;&gt;"",IF(ISNUMBER(MATCH(E278,'S and R DOL'!$D$2:$D$92,0)),"Yes","No"),"")</f>
        <v/>
      </c>
      <c r="H278" s="55" t="str">
        <f>IF(A278&lt;&gt;"",IF(ISNUMBER(MATCH(E278,'S and R DOL'!$C$2:$C$92,0)),"Yes","No"),"")</f>
        <v/>
      </c>
      <c r="J278" s="55" t="str">
        <f>IF(A278&lt;&gt;"",IF(ISNUMBER(MATCH(E278,'S and R DOL'!$A$2:$A$184,0)),"Yes","No"),"")</f>
        <v/>
      </c>
      <c r="K278" s="55" t="str">
        <f>IF(A278&lt;&gt;"",IF(ISNUMBER(MATCH(E278,'S and R DOL'!$B$2:$B$182,0)),"Yes","No"),"")</f>
        <v/>
      </c>
    </row>
    <row r="279" spans="1:11" s="49" customFormat="1">
      <c r="A279" s="56"/>
      <c r="B279" s="55" t="str">
        <f>IF(A279&lt;&gt;"",INDEX('CIPSOC Credit and Clock'!$C$4:$C$968,MATCH(FCS!A279,'CIPSOC Credit and Clock'!$B$4:$B$968,0),0),"")</f>
        <v/>
      </c>
      <c r="E279" s="50"/>
      <c r="F279" s="55" t="str">
        <f>IF(A279&lt;&gt;"",IF(VLOOKUP(CONCATENATE(A279,E279),'CIPSOC Credit and Clock'!$A$4:$G$968,7,FALSE)="Secondary","Yes","No"),"")</f>
        <v/>
      </c>
      <c r="G279" s="55" t="str">
        <f>IF(A279&lt;&gt;"",IF(ISNUMBER(MATCH(E279,'S and R DOL'!$D$2:$D$92,0)),"Yes","No"),"")</f>
        <v/>
      </c>
      <c r="H279" s="55" t="str">
        <f>IF(A279&lt;&gt;"",IF(ISNUMBER(MATCH(E279,'S and R DOL'!$C$2:$C$92,0)),"Yes","No"),"")</f>
        <v/>
      </c>
      <c r="J279" s="55" t="str">
        <f>IF(A279&lt;&gt;"",IF(ISNUMBER(MATCH(E279,'S and R DOL'!$A$2:$A$184,0)),"Yes","No"),"")</f>
        <v/>
      </c>
      <c r="K279" s="55" t="str">
        <f>IF(A279&lt;&gt;"",IF(ISNUMBER(MATCH(E279,'S and R DOL'!$B$2:$B$182,0)),"Yes","No"),"")</f>
        <v/>
      </c>
    </row>
    <row r="280" spans="1:11" s="49" customFormat="1">
      <c r="A280" s="56"/>
      <c r="B280" s="55" t="str">
        <f>IF(A280&lt;&gt;"",INDEX('CIPSOC Credit and Clock'!$C$4:$C$968,MATCH(FCS!A280,'CIPSOC Credit and Clock'!$B$4:$B$968,0),0),"")</f>
        <v/>
      </c>
      <c r="E280" s="50"/>
      <c r="F280" s="55" t="str">
        <f>IF(A280&lt;&gt;"",IF(VLOOKUP(CONCATENATE(A280,E280),'CIPSOC Credit and Clock'!$A$4:$G$968,7,FALSE)="Secondary","Yes","No"),"")</f>
        <v/>
      </c>
      <c r="G280" s="55" t="str">
        <f>IF(A280&lt;&gt;"",IF(ISNUMBER(MATCH(E280,'S and R DOL'!$D$2:$D$92,0)),"Yes","No"),"")</f>
        <v/>
      </c>
      <c r="H280" s="55" t="str">
        <f>IF(A280&lt;&gt;"",IF(ISNUMBER(MATCH(E280,'S and R DOL'!$C$2:$C$92,0)),"Yes","No"),"")</f>
        <v/>
      </c>
      <c r="J280" s="55" t="str">
        <f>IF(A280&lt;&gt;"",IF(ISNUMBER(MATCH(E280,'S and R DOL'!$A$2:$A$184,0)),"Yes","No"),"")</f>
        <v/>
      </c>
      <c r="K280" s="55" t="str">
        <f>IF(A280&lt;&gt;"",IF(ISNUMBER(MATCH(E280,'S and R DOL'!$B$2:$B$182,0)),"Yes","No"),"")</f>
        <v/>
      </c>
    </row>
    <row r="281" spans="1:11" s="49" customFormat="1">
      <c r="A281" s="56"/>
      <c r="B281" s="55" t="str">
        <f>IF(A281&lt;&gt;"",INDEX('CIPSOC Credit and Clock'!$C$4:$C$968,MATCH(FCS!A281,'CIPSOC Credit and Clock'!$B$4:$B$968,0),0),"")</f>
        <v/>
      </c>
      <c r="E281" s="50"/>
      <c r="F281" s="55" t="str">
        <f>IF(A281&lt;&gt;"",IF(VLOOKUP(CONCATENATE(A281,E281),'CIPSOC Credit and Clock'!$A$4:$G$968,7,FALSE)="Secondary","Yes","No"),"")</f>
        <v/>
      </c>
      <c r="G281" s="55" t="str">
        <f>IF(A281&lt;&gt;"",IF(ISNUMBER(MATCH(E281,'S and R DOL'!$D$2:$D$92,0)),"Yes","No"),"")</f>
        <v/>
      </c>
      <c r="H281" s="55" t="str">
        <f>IF(A281&lt;&gt;"",IF(ISNUMBER(MATCH(E281,'S and R DOL'!$C$2:$C$92,0)),"Yes","No"),"")</f>
        <v/>
      </c>
      <c r="J281" s="55" t="str">
        <f>IF(A281&lt;&gt;"",IF(ISNUMBER(MATCH(E281,'S and R DOL'!$A$2:$A$184,0)),"Yes","No"),"")</f>
        <v/>
      </c>
      <c r="K281" s="55" t="str">
        <f>IF(A281&lt;&gt;"",IF(ISNUMBER(MATCH(E281,'S and R DOL'!$B$2:$B$182,0)),"Yes","No"),"")</f>
        <v/>
      </c>
    </row>
    <row r="282" spans="1:11" s="49" customFormat="1">
      <c r="A282" s="56"/>
      <c r="B282" s="55" t="str">
        <f>IF(A282&lt;&gt;"",INDEX('CIPSOC Credit and Clock'!$C$4:$C$968,MATCH(FCS!A282,'CIPSOC Credit and Clock'!$B$4:$B$968,0),0),"")</f>
        <v/>
      </c>
      <c r="E282" s="50"/>
      <c r="F282" s="55" t="str">
        <f>IF(A282&lt;&gt;"",IF(VLOOKUP(CONCATENATE(A282,E282),'CIPSOC Credit and Clock'!$A$4:$G$968,7,FALSE)="Secondary","Yes","No"),"")</f>
        <v/>
      </c>
      <c r="G282" s="55" t="str">
        <f>IF(A282&lt;&gt;"",IF(ISNUMBER(MATCH(E282,'S and R DOL'!$D$2:$D$92,0)),"Yes","No"),"")</f>
        <v/>
      </c>
      <c r="H282" s="55" t="str">
        <f>IF(A282&lt;&gt;"",IF(ISNUMBER(MATCH(E282,'S and R DOL'!$C$2:$C$92,0)),"Yes","No"),"")</f>
        <v/>
      </c>
      <c r="J282" s="55" t="str">
        <f>IF(A282&lt;&gt;"",IF(ISNUMBER(MATCH(E282,'S and R DOL'!$A$2:$A$184,0)),"Yes","No"),"")</f>
        <v/>
      </c>
      <c r="K282" s="55" t="str">
        <f>IF(A282&lt;&gt;"",IF(ISNUMBER(MATCH(E282,'S and R DOL'!$B$2:$B$182,0)),"Yes","No"),"")</f>
        <v/>
      </c>
    </row>
    <row r="283" spans="1:11" s="49" customFormat="1">
      <c r="A283" s="56"/>
      <c r="B283" s="55" t="str">
        <f>IF(A283&lt;&gt;"",INDEX('CIPSOC Credit and Clock'!$C$4:$C$968,MATCH(FCS!A283,'CIPSOC Credit and Clock'!$B$4:$B$968,0),0),"")</f>
        <v/>
      </c>
      <c r="E283" s="50"/>
      <c r="F283" s="55" t="str">
        <f>IF(A283&lt;&gt;"",IF(VLOOKUP(CONCATENATE(A283,E283),'CIPSOC Credit and Clock'!$A$4:$G$968,7,FALSE)="Secondary","Yes","No"),"")</f>
        <v/>
      </c>
      <c r="G283" s="55" t="str">
        <f>IF(A283&lt;&gt;"",IF(ISNUMBER(MATCH(E283,'S and R DOL'!$D$2:$D$92,0)),"Yes","No"),"")</f>
        <v/>
      </c>
      <c r="H283" s="55" t="str">
        <f>IF(A283&lt;&gt;"",IF(ISNUMBER(MATCH(E283,'S and R DOL'!$C$2:$C$92,0)),"Yes","No"),"")</f>
        <v/>
      </c>
      <c r="J283" s="55" t="str">
        <f>IF(A283&lt;&gt;"",IF(ISNUMBER(MATCH(E283,'S and R DOL'!$A$2:$A$184,0)),"Yes","No"),"")</f>
        <v/>
      </c>
      <c r="K283" s="55" t="str">
        <f>IF(A283&lt;&gt;"",IF(ISNUMBER(MATCH(E283,'S and R DOL'!$B$2:$B$182,0)),"Yes","No"),"")</f>
        <v/>
      </c>
    </row>
    <row r="284" spans="1:11" s="49" customFormat="1">
      <c r="A284" s="56"/>
      <c r="B284" s="55" t="str">
        <f>IF(A284&lt;&gt;"",INDEX('CIPSOC Credit and Clock'!$C$4:$C$968,MATCH(FCS!A284,'CIPSOC Credit and Clock'!$B$4:$B$968,0),0),"")</f>
        <v/>
      </c>
      <c r="E284" s="50"/>
      <c r="F284" s="55" t="str">
        <f>IF(A284&lt;&gt;"",IF(VLOOKUP(CONCATENATE(A284,E284),'CIPSOC Credit and Clock'!$A$4:$G$968,7,FALSE)="Secondary","Yes","No"),"")</f>
        <v/>
      </c>
      <c r="G284" s="55" t="str">
        <f>IF(A284&lt;&gt;"",IF(ISNUMBER(MATCH(E284,'S and R DOL'!$D$2:$D$92,0)),"Yes","No"),"")</f>
        <v/>
      </c>
      <c r="H284" s="55" t="str">
        <f>IF(A284&lt;&gt;"",IF(ISNUMBER(MATCH(E284,'S and R DOL'!$C$2:$C$92,0)),"Yes","No"),"")</f>
        <v/>
      </c>
      <c r="J284" s="55" t="str">
        <f>IF(A284&lt;&gt;"",IF(ISNUMBER(MATCH(E284,'S and R DOL'!$A$2:$A$184,0)),"Yes","No"),"")</f>
        <v/>
      </c>
      <c r="K284" s="55" t="str">
        <f>IF(A284&lt;&gt;"",IF(ISNUMBER(MATCH(E284,'S and R DOL'!$B$2:$B$182,0)),"Yes","No"),"")</f>
        <v/>
      </c>
    </row>
    <row r="285" spans="1:11" s="49" customFormat="1">
      <c r="A285" s="56"/>
      <c r="B285" s="55" t="str">
        <f>IF(A285&lt;&gt;"",INDEX('CIPSOC Credit and Clock'!$C$4:$C$968,MATCH(FCS!A285,'CIPSOC Credit and Clock'!$B$4:$B$968,0),0),"")</f>
        <v/>
      </c>
      <c r="E285" s="50"/>
      <c r="F285" s="55" t="str">
        <f>IF(A285&lt;&gt;"",IF(VLOOKUP(CONCATENATE(A285,E285),'CIPSOC Credit and Clock'!$A$4:$G$968,7,FALSE)="Secondary","Yes","No"),"")</f>
        <v/>
      </c>
      <c r="G285" s="55" t="str">
        <f>IF(A285&lt;&gt;"",IF(ISNUMBER(MATCH(E285,'S and R DOL'!$D$2:$D$92,0)),"Yes","No"),"")</f>
        <v/>
      </c>
      <c r="H285" s="55" t="str">
        <f>IF(A285&lt;&gt;"",IF(ISNUMBER(MATCH(E285,'S and R DOL'!$C$2:$C$92,0)),"Yes","No"),"")</f>
        <v/>
      </c>
      <c r="J285" s="55" t="str">
        <f>IF(A285&lt;&gt;"",IF(ISNUMBER(MATCH(E285,'S and R DOL'!$A$2:$A$184,0)),"Yes","No"),"")</f>
        <v/>
      </c>
      <c r="K285" s="55" t="str">
        <f>IF(A285&lt;&gt;"",IF(ISNUMBER(MATCH(E285,'S and R DOL'!$B$2:$B$182,0)),"Yes","No"),"")</f>
        <v/>
      </c>
    </row>
    <row r="286" spans="1:11" s="49" customFormat="1">
      <c r="A286" s="56"/>
      <c r="B286" s="55" t="str">
        <f>IF(A286&lt;&gt;"",INDEX('CIPSOC Credit and Clock'!$C$4:$C$968,MATCH(FCS!A286,'CIPSOC Credit and Clock'!$B$4:$B$968,0),0),"")</f>
        <v/>
      </c>
      <c r="E286" s="50"/>
      <c r="F286" s="55" t="str">
        <f>IF(A286&lt;&gt;"",IF(VLOOKUP(CONCATENATE(A286,E286),'CIPSOC Credit and Clock'!$A$4:$G$968,7,FALSE)="Secondary","Yes","No"),"")</f>
        <v/>
      </c>
      <c r="G286" s="55" t="str">
        <f>IF(A286&lt;&gt;"",IF(ISNUMBER(MATCH(E286,'S and R DOL'!$D$2:$D$92,0)),"Yes","No"),"")</f>
        <v/>
      </c>
      <c r="H286" s="55" t="str">
        <f>IF(A286&lt;&gt;"",IF(ISNUMBER(MATCH(E286,'S and R DOL'!$C$2:$C$92,0)),"Yes","No"),"")</f>
        <v/>
      </c>
      <c r="J286" s="55" t="str">
        <f>IF(A286&lt;&gt;"",IF(ISNUMBER(MATCH(E286,'S and R DOL'!$A$2:$A$184,0)),"Yes","No"),"")</f>
        <v/>
      </c>
      <c r="K286" s="55" t="str">
        <f>IF(A286&lt;&gt;"",IF(ISNUMBER(MATCH(E286,'S and R DOL'!$B$2:$B$182,0)),"Yes","No"),"")</f>
        <v/>
      </c>
    </row>
    <row r="287" spans="1:11" s="49" customFormat="1">
      <c r="A287" s="56"/>
      <c r="B287" s="55" t="str">
        <f>IF(A287&lt;&gt;"",INDEX('CIPSOC Credit and Clock'!$C$4:$C$968,MATCH(FCS!A287,'CIPSOC Credit and Clock'!$B$4:$B$968,0),0),"")</f>
        <v/>
      </c>
      <c r="E287" s="50"/>
      <c r="F287" s="55" t="str">
        <f>IF(A287&lt;&gt;"",IF(VLOOKUP(CONCATENATE(A287,E287),'CIPSOC Credit and Clock'!$A$4:$G$968,7,FALSE)="Secondary","Yes","No"),"")</f>
        <v/>
      </c>
      <c r="G287" s="55" t="str">
        <f>IF(A287&lt;&gt;"",IF(ISNUMBER(MATCH(E287,'S and R DOL'!$D$2:$D$92,0)),"Yes","No"),"")</f>
        <v/>
      </c>
      <c r="H287" s="55" t="str">
        <f>IF(A287&lt;&gt;"",IF(ISNUMBER(MATCH(E287,'S and R DOL'!$C$2:$C$92,0)),"Yes","No"),"")</f>
        <v/>
      </c>
      <c r="J287" s="55" t="str">
        <f>IF(A287&lt;&gt;"",IF(ISNUMBER(MATCH(E287,'S and R DOL'!$A$2:$A$184,0)),"Yes","No"),"")</f>
        <v/>
      </c>
      <c r="K287" s="55" t="str">
        <f>IF(A287&lt;&gt;"",IF(ISNUMBER(MATCH(E287,'S and R DOL'!$B$2:$B$182,0)),"Yes","No"),"")</f>
        <v/>
      </c>
    </row>
    <row r="288" spans="1:11" s="49" customFormat="1">
      <c r="A288" s="56"/>
      <c r="B288" s="55" t="str">
        <f>IF(A288&lt;&gt;"",INDEX('CIPSOC Credit and Clock'!$C$4:$C$968,MATCH(FCS!A288,'CIPSOC Credit and Clock'!$B$4:$B$968,0),0),"")</f>
        <v/>
      </c>
      <c r="E288" s="50"/>
      <c r="F288" s="55" t="str">
        <f>IF(A288&lt;&gt;"",IF(VLOOKUP(CONCATENATE(A288,E288),'CIPSOC Credit and Clock'!$A$4:$G$968,7,FALSE)="Secondary","Yes","No"),"")</f>
        <v/>
      </c>
      <c r="G288" s="55" t="str">
        <f>IF(A288&lt;&gt;"",IF(ISNUMBER(MATCH(E288,'S and R DOL'!$D$2:$D$92,0)),"Yes","No"),"")</f>
        <v/>
      </c>
      <c r="H288" s="55" t="str">
        <f>IF(A288&lt;&gt;"",IF(ISNUMBER(MATCH(E288,'S and R DOL'!$C$2:$C$92,0)),"Yes","No"),"")</f>
        <v/>
      </c>
      <c r="J288" s="55" t="str">
        <f>IF(A288&lt;&gt;"",IF(ISNUMBER(MATCH(E288,'S and R DOL'!$A$2:$A$184,0)),"Yes","No"),"")</f>
        <v/>
      </c>
      <c r="K288" s="55" t="str">
        <f>IF(A288&lt;&gt;"",IF(ISNUMBER(MATCH(E288,'S and R DOL'!$B$2:$B$182,0)),"Yes","No"),"")</f>
        <v/>
      </c>
    </row>
    <row r="289" spans="1:11" s="49" customFormat="1">
      <c r="A289" s="56"/>
      <c r="B289" s="55" t="str">
        <f>IF(A289&lt;&gt;"",INDEX('CIPSOC Credit and Clock'!$C$4:$C$968,MATCH(FCS!A289,'CIPSOC Credit and Clock'!$B$4:$B$968,0),0),"")</f>
        <v/>
      </c>
      <c r="E289" s="50"/>
      <c r="F289" s="55" t="str">
        <f>IF(A289&lt;&gt;"",IF(VLOOKUP(CONCATENATE(A289,E289),'CIPSOC Credit and Clock'!$A$4:$G$968,7,FALSE)="Secondary","Yes","No"),"")</f>
        <v/>
      </c>
      <c r="G289" s="55" t="str">
        <f>IF(A289&lt;&gt;"",IF(ISNUMBER(MATCH(E289,'S and R DOL'!$D$2:$D$92,0)),"Yes","No"),"")</f>
        <v/>
      </c>
      <c r="H289" s="55" t="str">
        <f>IF(A289&lt;&gt;"",IF(ISNUMBER(MATCH(E289,'S and R DOL'!$C$2:$C$92,0)),"Yes","No"),"")</f>
        <v/>
      </c>
      <c r="J289" s="55" t="str">
        <f>IF(A289&lt;&gt;"",IF(ISNUMBER(MATCH(E289,'S and R DOL'!$A$2:$A$184,0)),"Yes","No"),"")</f>
        <v/>
      </c>
      <c r="K289" s="55" t="str">
        <f>IF(A289&lt;&gt;"",IF(ISNUMBER(MATCH(E289,'S and R DOL'!$B$2:$B$182,0)),"Yes","No"),"")</f>
        <v/>
      </c>
    </row>
    <row r="290" spans="1:11" s="49" customFormat="1">
      <c r="A290" s="56"/>
      <c r="B290" s="55" t="str">
        <f>IF(A290&lt;&gt;"",INDEX('CIPSOC Credit and Clock'!$C$4:$C$968,MATCH(FCS!A290,'CIPSOC Credit and Clock'!$B$4:$B$968,0),0),"")</f>
        <v/>
      </c>
      <c r="E290" s="50"/>
      <c r="F290" s="55" t="str">
        <f>IF(A290&lt;&gt;"",IF(VLOOKUP(CONCATENATE(A290,E290),'CIPSOC Credit and Clock'!$A$4:$G$968,7,FALSE)="Secondary","Yes","No"),"")</f>
        <v/>
      </c>
      <c r="G290" s="55" t="str">
        <f>IF(A290&lt;&gt;"",IF(ISNUMBER(MATCH(E290,'S and R DOL'!$D$2:$D$92,0)),"Yes","No"),"")</f>
        <v/>
      </c>
      <c r="H290" s="55" t="str">
        <f>IF(A290&lt;&gt;"",IF(ISNUMBER(MATCH(E290,'S and R DOL'!$C$2:$C$92,0)),"Yes","No"),"")</f>
        <v/>
      </c>
      <c r="J290" s="55" t="str">
        <f>IF(A290&lt;&gt;"",IF(ISNUMBER(MATCH(E290,'S and R DOL'!$A$2:$A$184,0)),"Yes","No"),"")</f>
        <v/>
      </c>
      <c r="K290" s="55" t="str">
        <f>IF(A290&lt;&gt;"",IF(ISNUMBER(MATCH(E290,'S and R DOL'!$B$2:$B$182,0)),"Yes","No"),"")</f>
        <v/>
      </c>
    </row>
    <row r="291" spans="1:11" s="49" customFormat="1">
      <c r="A291" s="56"/>
      <c r="B291" s="55" t="str">
        <f>IF(A291&lt;&gt;"",INDEX('CIPSOC Credit and Clock'!$C$4:$C$968,MATCH(FCS!A291,'CIPSOC Credit and Clock'!$B$4:$B$968,0),0),"")</f>
        <v/>
      </c>
      <c r="E291" s="50"/>
      <c r="F291" s="55" t="str">
        <f>IF(A291&lt;&gt;"",IF(VLOOKUP(CONCATENATE(A291,E291),'CIPSOC Credit and Clock'!$A$4:$G$968,7,FALSE)="Secondary","Yes","No"),"")</f>
        <v/>
      </c>
      <c r="G291" s="55" t="str">
        <f>IF(A291&lt;&gt;"",IF(ISNUMBER(MATCH(E291,'S and R DOL'!$D$2:$D$92,0)),"Yes","No"),"")</f>
        <v/>
      </c>
      <c r="H291" s="55" t="str">
        <f>IF(A291&lt;&gt;"",IF(ISNUMBER(MATCH(E291,'S and R DOL'!$C$2:$C$92,0)),"Yes","No"),"")</f>
        <v/>
      </c>
      <c r="J291" s="55" t="str">
        <f>IF(A291&lt;&gt;"",IF(ISNUMBER(MATCH(E291,'S and R DOL'!$A$2:$A$184,0)),"Yes","No"),"")</f>
        <v/>
      </c>
      <c r="K291" s="55" t="str">
        <f>IF(A291&lt;&gt;"",IF(ISNUMBER(MATCH(E291,'S and R DOL'!$B$2:$B$182,0)),"Yes","No"),"")</f>
        <v/>
      </c>
    </row>
    <row r="292" spans="1:11" s="49" customFormat="1">
      <c r="A292" s="56"/>
      <c r="B292" s="55" t="str">
        <f>IF(A292&lt;&gt;"",INDEX('CIPSOC Credit and Clock'!$C$4:$C$968,MATCH(FCS!A292,'CIPSOC Credit and Clock'!$B$4:$B$968,0),0),"")</f>
        <v/>
      </c>
      <c r="E292" s="50"/>
      <c r="F292" s="55" t="str">
        <f>IF(A292&lt;&gt;"",IF(VLOOKUP(CONCATENATE(A292,E292),'CIPSOC Credit and Clock'!$A$4:$G$968,7,FALSE)="Secondary","Yes","No"),"")</f>
        <v/>
      </c>
      <c r="G292" s="55" t="str">
        <f>IF(A292&lt;&gt;"",IF(ISNUMBER(MATCH(E292,'S and R DOL'!$D$2:$D$92,0)),"Yes","No"),"")</f>
        <v/>
      </c>
      <c r="H292" s="55" t="str">
        <f>IF(A292&lt;&gt;"",IF(ISNUMBER(MATCH(E292,'S and R DOL'!$C$2:$C$92,0)),"Yes","No"),"")</f>
        <v/>
      </c>
      <c r="J292" s="55" t="str">
        <f>IF(A292&lt;&gt;"",IF(ISNUMBER(MATCH(E292,'S and R DOL'!$A$2:$A$184,0)),"Yes","No"),"")</f>
        <v/>
      </c>
      <c r="K292" s="55" t="str">
        <f>IF(A292&lt;&gt;"",IF(ISNUMBER(MATCH(E292,'S and R DOL'!$B$2:$B$182,0)),"Yes","No"),"")</f>
        <v/>
      </c>
    </row>
    <row r="293" spans="1:11" s="49" customFormat="1">
      <c r="A293" s="56"/>
      <c r="B293" s="55" t="str">
        <f>IF(A293&lt;&gt;"",INDEX('CIPSOC Credit and Clock'!$C$4:$C$968,MATCH(FCS!A293,'CIPSOC Credit and Clock'!$B$4:$B$968,0),0),"")</f>
        <v/>
      </c>
      <c r="E293" s="50"/>
      <c r="F293" s="55" t="str">
        <f>IF(A293&lt;&gt;"",IF(VLOOKUP(CONCATENATE(A293,E293),'CIPSOC Credit and Clock'!$A$4:$G$968,7,FALSE)="Secondary","Yes","No"),"")</f>
        <v/>
      </c>
      <c r="G293" s="55" t="str">
        <f>IF(A293&lt;&gt;"",IF(ISNUMBER(MATCH(E293,'S and R DOL'!$D$2:$D$92,0)),"Yes","No"),"")</f>
        <v/>
      </c>
      <c r="H293" s="55" t="str">
        <f>IF(A293&lt;&gt;"",IF(ISNUMBER(MATCH(E293,'S and R DOL'!$C$2:$C$92,0)),"Yes","No"),"")</f>
        <v/>
      </c>
      <c r="J293" s="55" t="str">
        <f>IF(A293&lt;&gt;"",IF(ISNUMBER(MATCH(E293,'S and R DOL'!$A$2:$A$184,0)),"Yes","No"),"")</f>
        <v/>
      </c>
      <c r="K293" s="55" t="str">
        <f>IF(A293&lt;&gt;"",IF(ISNUMBER(MATCH(E293,'S and R DOL'!$B$2:$B$182,0)),"Yes","No"),"")</f>
        <v/>
      </c>
    </row>
    <row r="294" spans="1:11" s="49" customFormat="1">
      <c r="A294" s="56"/>
      <c r="B294" s="55" t="str">
        <f>IF(A294&lt;&gt;"",INDEX('CIPSOC Credit and Clock'!$C$4:$C$968,MATCH(FCS!A294,'CIPSOC Credit and Clock'!$B$4:$B$968,0),0),"")</f>
        <v/>
      </c>
      <c r="E294" s="50"/>
      <c r="F294" s="55" t="str">
        <f>IF(A294&lt;&gt;"",IF(VLOOKUP(CONCATENATE(A294,E294),'CIPSOC Credit and Clock'!$A$4:$G$968,7,FALSE)="Secondary","Yes","No"),"")</f>
        <v/>
      </c>
      <c r="G294" s="55" t="str">
        <f>IF(A294&lt;&gt;"",IF(ISNUMBER(MATCH(E294,'S and R DOL'!$D$2:$D$92,0)),"Yes","No"),"")</f>
        <v/>
      </c>
      <c r="H294" s="55" t="str">
        <f>IF(A294&lt;&gt;"",IF(ISNUMBER(MATCH(E294,'S and R DOL'!$C$2:$C$92,0)),"Yes","No"),"")</f>
        <v/>
      </c>
      <c r="J294" s="55" t="str">
        <f>IF(A294&lt;&gt;"",IF(ISNUMBER(MATCH(E294,'S and R DOL'!$A$2:$A$184,0)),"Yes","No"),"")</f>
        <v/>
      </c>
      <c r="K294" s="55" t="str">
        <f>IF(A294&lt;&gt;"",IF(ISNUMBER(MATCH(E294,'S and R DOL'!$B$2:$B$182,0)),"Yes","No"),"")</f>
        <v/>
      </c>
    </row>
    <row r="295" spans="1:11" s="49" customFormat="1">
      <c r="A295" s="56"/>
      <c r="B295" s="55" t="str">
        <f>IF(A295&lt;&gt;"",INDEX('CIPSOC Credit and Clock'!$C$4:$C$968,MATCH(FCS!A295,'CIPSOC Credit and Clock'!$B$4:$B$968,0),0),"")</f>
        <v/>
      </c>
      <c r="E295" s="50"/>
      <c r="F295" s="55" t="str">
        <f>IF(A295&lt;&gt;"",IF(VLOOKUP(CONCATENATE(A295,E295),'CIPSOC Credit and Clock'!$A$4:$G$968,7,FALSE)="Secondary","Yes","No"),"")</f>
        <v/>
      </c>
      <c r="G295" s="55" t="str">
        <f>IF(A295&lt;&gt;"",IF(ISNUMBER(MATCH(E295,'S and R DOL'!$D$2:$D$92,0)),"Yes","No"),"")</f>
        <v/>
      </c>
      <c r="H295" s="55" t="str">
        <f>IF(A295&lt;&gt;"",IF(ISNUMBER(MATCH(E295,'S and R DOL'!$C$2:$C$92,0)),"Yes","No"),"")</f>
        <v/>
      </c>
      <c r="J295" s="55" t="str">
        <f>IF(A295&lt;&gt;"",IF(ISNUMBER(MATCH(E295,'S and R DOL'!$A$2:$A$184,0)),"Yes","No"),"")</f>
        <v/>
      </c>
      <c r="K295" s="55" t="str">
        <f>IF(A295&lt;&gt;"",IF(ISNUMBER(MATCH(E295,'S and R DOL'!$B$2:$B$182,0)),"Yes","No"),"")</f>
        <v/>
      </c>
    </row>
    <row r="296" spans="1:11" s="49" customFormat="1">
      <c r="A296" s="56"/>
      <c r="B296" s="55" t="str">
        <f>IF(A296&lt;&gt;"",INDEX('CIPSOC Credit and Clock'!$C$4:$C$968,MATCH(FCS!A296,'CIPSOC Credit and Clock'!$B$4:$B$968,0),0),"")</f>
        <v/>
      </c>
      <c r="E296" s="50"/>
      <c r="F296" s="55" t="str">
        <f>IF(A296&lt;&gt;"",IF(VLOOKUP(CONCATENATE(A296,E296),'CIPSOC Credit and Clock'!$A$4:$G$968,7,FALSE)="Secondary","Yes","No"),"")</f>
        <v/>
      </c>
      <c r="G296" s="55" t="str">
        <f>IF(A296&lt;&gt;"",IF(ISNUMBER(MATCH(E296,'S and R DOL'!$D$2:$D$92,0)),"Yes","No"),"")</f>
        <v/>
      </c>
      <c r="H296" s="55" t="str">
        <f>IF(A296&lt;&gt;"",IF(ISNUMBER(MATCH(E296,'S and R DOL'!$C$2:$C$92,0)),"Yes","No"),"")</f>
        <v/>
      </c>
      <c r="J296" s="55" t="str">
        <f>IF(A296&lt;&gt;"",IF(ISNUMBER(MATCH(E296,'S and R DOL'!$A$2:$A$184,0)),"Yes","No"),"")</f>
        <v/>
      </c>
      <c r="K296" s="55" t="str">
        <f>IF(A296&lt;&gt;"",IF(ISNUMBER(MATCH(E296,'S and R DOL'!$B$2:$B$182,0)),"Yes","No"),"")</f>
        <v/>
      </c>
    </row>
    <row r="297" spans="1:11" s="49" customFormat="1">
      <c r="A297" s="56"/>
      <c r="B297" s="55" t="str">
        <f>IF(A297&lt;&gt;"",INDEX('CIPSOC Credit and Clock'!$C$4:$C$968,MATCH(FCS!A297,'CIPSOC Credit and Clock'!$B$4:$B$968,0),0),"")</f>
        <v/>
      </c>
      <c r="E297" s="50"/>
      <c r="F297" s="55" t="str">
        <f>IF(A297&lt;&gt;"",IF(VLOOKUP(CONCATENATE(A297,E297),'CIPSOC Credit and Clock'!$A$4:$G$968,7,FALSE)="Secondary","Yes","No"),"")</f>
        <v/>
      </c>
      <c r="G297" s="55" t="str">
        <f>IF(A297&lt;&gt;"",IF(ISNUMBER(MATCH(E297,'S and R DOL'!$D$2:$D$92,0)),"Yes","No"),"")</f>
        <v/>
      </c>
      <c r="H297" s="55" t="str">
        <f>IF(A297&lt;&gt;"",IF(ISNUMBER(MATCH(E297,'S and R DOL'!$C$2:$C$92,0)),"Yes","No"),"")</f>
        <v/>
      </c>
      <c r="J297" s="55" t="str">
        <f>IF(A297&lt;&gt;"",IF(ISNUMBER(MATCH(E297,'S and R DOL'!$A$2:$A$184,0)),"Yes","No"),"")</f>
        <v/>
      </c>
      <c r="K297" s="55" t="str">
        <f>IF(A297&lt;&gt;"",IF(ISNUMBER(MATCH(E297,'S and R DOL'!$B$2:$B$182,0)),"Yes","No"),"")</f>
        <v/>
      </c>
    </row>
    <row r="298" spans="1:11" s="49" customFormat="1">
      <c r="A298" s="56"/>
      <c r="B298" s="55" t="str">
        <f>IF(A298&lt;&gt;"",INDEX('CIPSOC Credit and Clock'!$C$4:$C$968,MATCH(FCS!A298,'CIPSOC Credit and Clock'!$B$4:$B$968,0),0),"")</f>
        <v/>
      </c>
      <c r="E298" s="50"/>
      <c r="F298" s="55" t="str">
        <f>IF(A298&lt;&gt;"",IF(VLOOKUP(CONCATENATE(A298,E298),'CIPSOC Credit and Clock'!$A$4:$G$968,7,FALSE)="Secondary","Yes","No"),"")</f>
        <v/>
      </c>
      <c r="G298" s="55" t="str">
        <f>IF(A298&lt;&gt;"",IF(ISNUMBER(MATCH(E298,'S and R DOL'!$D$2:$D$92,0)),"Yes","No"),"")</f>
        <v/>
      </c>
      <c r="H298" s="55" t="str">
        <f>IF(A298&lt;&gt;"",IF(ISNUMBER(MATCH(E298,'S and R DOL'!$C$2:$C$92,0)),"Yes","No"),"")</f>
        <v/>
      </c>
      <c r="J298" s="55" t="str">
        <f>IF(A298&lt;&gt;"",IF(ISNUMBER(MATCH(E298,'S and R DOL'!$A$2:$A$184,0)),"Yes","No"),"")</f>
        <v/>
      </c>
      <c r="K298" s="55" t="str">
        <f>IF(A298&lt;&gt;"",IF(ISNUMBER(MATCH(E298,'S and R DOL'!$B$2:$B$182,0)),"Yes","No"),"")</f>
        <v/>
      </c>
    </row>
    <row r="299" spans="1:11" s="49" customFormat="1">
      <c r="A299" s="56"/>
      <c r="B299" s="55" t="str">
        <f>IF(A299&lt;&gt;"",INDEX('CIPSOC Credit and Clock'!$C$4:$C$968,MATCH(FCS!A299,'CIPSOC Credit and Clock'!$B$4:$B$968,0),0),"")</f>
        <v/>
      </c>
      <c r="E299" s="50"/>
      <c r="F299" s="55" t="str">
        <f>IF(A299&lt;&gt;"",IF(VLOOKUP(CONCATENATE(A299,E299),'CIPSOC Credit and Clock'!$A$4:$G$968,7,FALSE)="Secondary","Yes","No"),"")</f>
        <v/>
      </c>
      <c r="G299" s="55" t="str">
        <f>IF(A299&lt;&gt;"",IF(ISNUMBER(MATCH(E299,'S and R DOL'!$D$2:$D$92,0)),"Yes","No"),"")</f>
        <v/>
      </c>
      <c r="H299" s="55" t="str">
        <f>IF(A299&lt;&gt;"",IF(ISNUMBER(MATCH(E299,'S and R DOL'!$C$2:$C$92,0)),"Yes","No"),"")</f>
        <v/>
      </c>
      <c r="J299" s="55" t="str">
        <f>IF(A299&lt;&gt;"",IF(ISNUMBER(MATCH(E299,'S and R DOL'!$A$2:$A$184,0)),"Yes","No"),"")</f>
        <v/>
      </c>
      <c r="K299" s="55" t="str">
        <f>IF(A299&lt;&gt;"",IF(ISNUMBER(MATCH(E299,'S and R DOL'!$B$2:$B$182,0)),"Yes","No"),"")</f>
        <v/>
      </c>
    </row>
    <row r="300" spans="1:11" s="49" customFormat="1">
      <c r="A300" s="56"/>
      <c r="B300" s="55" t="str">
        <f>IF(A300&lt;&gt;"",INDEX('CIPSOC Credit and Clock'!$C$4:$C$968,MATCH(FCS!A300,'CIPSOC Credit and Clock'!$B$4:$B$968,0),0),"")</f>
        <v/>
      </c>
      <c r="E300" s="50"/>
      <c r="F300" s="55" t="str">
        <f>IF(A300&lt;&gt;"",IF(VLOOKUP(CONCATENATE(A300,E300),'CIPSOC Credit and Clock'!$A$4:$G$968,7,FALSE)="Secondary","Yes","No"),"")</f>
        <v/>
      </c>
      <c r="G300" s="55" t="str">
        <f>IF(A300&lt;&gt;"",IF(ISNUMBER(MATCH(E300,'S and R DOL'!$D$2:$D$92,0)),"Yes","No"),"")</f>
        <v/>
      </c>
      <c r="H300" s="55" t="str">
        <f>IF(A300&lt;&gt;"",IF(ISNUMBER(MATCH(E300,'S and R DOL'!$C$2:$C$92,0)),"Yes","No"),"")</f>
        <v/>
      </c>
      <c r="J300" s="55" t="str">
        <f>IF(A300&lt;&gt;"",IF(ISNUMBER(MATCH(E300,'S and R DOL'!$A$2:$A$184,0)),"Yes","No"),"")</f>
        <v/>
      </c>
      <c r="K300" s="55" t="str">
        <f>IF(A300&lt;&gt;"",IF(ISNUMBER(MATCH(E300,'S and R DOL'!$B$2:$B$182,0)),"Yes","No"),"")</f>
        <v/>
      </c>
    </row>
    <row r="301" spans="1:11" s="49" customFormat="1">
      <c r="A301" s="56"/>
      <c r="B301" s="55" t="str">
        <f>IF(A301&lt;&gt;"",INDEX('CIPSOC Credit and Clock'!$C$4:$C$968,MATCH(FCS!A301,'CIPSOC Credit and Clock'!$B$4:$B$968,0),0),"")</f>
        <v/>
      </c>
      <c r="E301" s="50"/>
      <c r="F301" s="55" t="str">
        <f>IF(A301&lt;&gt;"",IF(VLOOKUP(CONCATENATE(A301,E301),'CIPSOC Credit and Clock'!$A$4:$G$968,7,FALSE)="Secondary","Yes","No"),"")</f>
        <v/>
      </c>
      <c r="G301" s="55" t="str">
        <f>IF(A301&lt;&gt;"",IF(ISNUMBER(MATCH(E301,'S and R DOL'!$D$2:$D$92,0)),"Yes","No"),"")</f>
        <v/>
      </c>
      <c r="H301" s="55" t="str">
        <f>IF(A301&lt;&gt;"",IF(ISNUMBER(MATCH(E301,'S and R DOL'!$C$2:$C$92,0)),"Yes","No"),"")</f>
        <v/>
      </c>
      <c r="J301" s="55" t="str">
        <f>IF(A301&lt;&gt;"",IF(ISNUMBER(MATCH(E301,'S and R DOL'!$A$2:$A$184,0)),"Yes","No"),"")</f>
        <v/>
      </c>
      <c r="K301" s="55" t="str">
        <f>IF(A301&lt;&gt;"",IF(ISNUMBER(MATCH(E301,'S and R DOL'!$B$2:$B$182,0)),"Yes","No"),"")</f>
        <v/>
      </c>
    </row>
    <row r="302" spans="1:11" s="49" customFormat="1">
      <c r="A302" s="56"/>
      <c r="B302" s="55" t="str">
        <f>IF(A302&lt;&gt;"",INDEX('CIPSOC Credit and Clock'!$C$4:$C$968,MATCH(FCS!A302,'CIPSOC Credit and Clock'!$B$4:$B$968,0),0),"")</f>
        <v/>
      </c>
      <c r="E302" s="50"/>
      <c r="F302" s="55" t="str">
        <f>IF(A302&lt;&gt;"",IF(VLOOKUP(CONCATENATE(A302,E302),'CIPSOC Credit and Clock'!$A$4:$G$968,7,FALSE)="Secondary","Yes","No"),"")</f>
        <v/>
      </c>
      <c r="G302" s="55" t="str">
        <f>IF(A302&lt;&gt;"",IF(ISNUMBER(MATCH(E302,'S and R DOL'!$D$2:$D$92,0)),"Yes","No"),"")</f>
        <v/>
      </c>
      <c r="H302" s="55" t="str">
        <f>IF(A302&lt;&gt;"",IF(ISNUMBER(MATCH(E302,'S and R DOL'!$C$2:$C$92,0)),"Yes","No"),"")</f>
        <v/>
      </c>
      <c r="J302" s="55" t="str">
        <f>IF(A302&lt;&gt;"",IF(ISNUMBER(MATCH(E302,'S and R DOL'!$A$2:$A$184,0)),"Yes","No"),"")</f>
        <v/>
      </c>
      <c r="K302" s="55" t="str">
        <f>IF(A302&lt;&gt;"",IF(ISNUMBER(MATCH(E302,'S and R DOL'!$B$2:$B$182,0)),"Yes","No"),"")</f>
        <v/>
      </c>
    </row>
    <row r="303" spans="1:11" s="49" customFormat="1">
      <c r="A303" s="56"/>
      <c r="B303" s="55" t="str">
        <f>IF(A303&lt;&gt;"",INDEX('CIPSOC Credit and Clock'!$C$4:$C$968,MATCH(FCS!A303,'CIPSOC Credit and Clock'!$B$4:$B$968,0),0),"")</f>
        <v/>
      </c>
      <c r="E303" s="50"/>
      <c r="F303" s="55" t="str">
        <f>IF(A303&lt;&gt;"",IF(VLOOKUP(CONCATENATE(A303,E303),'CIPSOC Credit and Clock'!$A$4:$G$968,7,FALSE)="Secondary","Yes","No"),"")</f>
        <v/>
      </c>
      <c r="G303" s="55" t="str">
        <f>IF(A303&lt;&gt;"",IF(ISNUMBER(MATCH(E303,'S and R DOL'!$D$2:$D$92,0)),"Yes","No"),"")</f>
        <v/>
      </c>
      <c r="H303" s="55" t="str">
        <f>IF(A303&lt;&gt;"",IF(ISNUMBER(MATCH(E303,'S and R DOL'!$C$2:$C$92,0)),"Yes","No"),"")</f>
        <v/>
      </c>
      <c r="J303" s="55" t="str">
        <f>IF(A303&lt;&gt;"",IF(ISNUMBER(MATCH(E303,'S and R DOL'!$A$2:$A$184,0)),"Yes","No"),"")</f>
        <v/>
      </c>
      <c r="K303" s="55" t="str">
        <f>IF(A303&lt;&gt;"",IF(ISNUMBER(MATCH(E303,'S and R DOL'!$B$2:$B$182,0)),"Yes","No"),"")</f>
        <v/>
      </c>
    </row>
    <row r="304" spans="1:11" s="49" customFormat="1">
      <c r="A304" s="56"/>
      <c r="B304" s="55" t="str">
        <f>IF(A304&lt;&gt;"",INDEX('CIPSOC Credit and Clock'!$C$4:$C$968,MATCH(FCS!A304,'CIPSOC Credit and Clock'!$B$4:$B$968,0),0),"")</f>
        <v/>
      </c>
      <c r="E304" s="50"/>
      <c r="F304" s="55" t="str">
        <f>IF(A304&lt;&gt;"",IF(VLOOKUP(CONCATENATE(A304,E304),'CIPSOC Credit and Clock'!$A$4:$G$968,7,FALSE)="Secondary","Yes","No"),"")</f>
        <v/>
      </c>
      <c r="G304" s="55" t="str">
        <f>IF(A304&lt;&gt;"",IF(ISNUMBER(MATCH(E304,'S and R DOL'!$D$2:$D$92,0)),"Yes","No"),"")</f>
        <v/>
      </c>
      <c r="H304" s="55" t="str">
        <f>IF(A304&lt;&gt;"",IF(ISNUMBER(MATCH(E304,'S and R DOL'!$C$2:$C$92,0)),"Yes","No"),"")</f>
        <v/>
      </c>
      <c r="J304" s="55" t="str">
        <f>IF(A304&lt;&gt;"",IF(ISNUMBER(MATCH(E304,'S and R DOL'!$A$2:$A$184,0)),"Yes","No"),"")</f>
        <v/>
      </c>
      <c r="K304" s="55" t="str">
        <f>IF(A304&lt;&gt;"",IF(ISNUMBER(MATCH(E304,'S and R DOL'!$B$2:$B$182,0)),"Yes","No"),"")</f>
        <v/>
      </c>
    </row>
    <row r="305" spans="1:11" s="49" customFormat="1">
      <c r="A305" s="56"/>
      <c r="B305" s="55" t="str">
        <f>IF(A305&lt;&gt;"",INDEX('CIPSOC Credit and Clock'!$C$4:$C$968,MATCH(FCS!A305,'CIPSOC Credit and Clock'!$B$4:$B$968,0),0),"")</f>
        <v/>
      </c>
      <c r="E305" s="50"/>
      <c r="F305" s="55" t="str">
        <f>IF(A305&lt;&gt;"",IF(VLOOKUP(CONCATENATE(A305,E305),'CIPSOC Credit and Clock'!$A$4:$G$968,7,FALSE)="Secondary","Yes","No"),"")</f>
        <v/>
      </c>
      <c r="G305" s="55" t="str">
        <f>IF(A305&lt;&gt;"",IF(ISNUMBER(MATCH(E305,'S and R DOL'!$D$2:$D$92,0)),"Yes","No"),"")</f>
        <v/>
      </c>
      <c r="H305" s="55" t="str">
        <f>IF(A305&lt;&gt;"",IF(ISNUMBER(MATCH(E305,'S and R DOL'!$C$2:$C$92,0)),"Yes","No"),"")</f>
        <v/>
      </c>
      <c r="J305" s="55" t="str">
        <f>IF(A305&lt;&gt;"",IF(ISNUMBER(MATCH(E305,'S and R DOL'!$A$2:$A$184,0)),"Yes","No"),"")</f>
        <v/>
      </c>
      <c r="K305" s="55" t="str">
        <f>IF(A305&lt;&gt;"",IF(ISNUMBER(MATCH(E305,'S and R DOL'!$B$2:$B$182,0)),"Yes","No"),"")</f>
        <v/>
      </c>
    </row>
    <row r="306" spans="1:11" s="49" customFormat="1">
      <c r="A306" s="56"/>
      <c r="B306" s="55" t="str">
        <f>IF(A306&lt;&gt;"",INDEX('CIPSOC Credit and Clock'!$C$4:$C$968,MATCH(FCS!A306,'CIPSOC Credit and Clock'!$B$4:$B$968,0),0),"")</f>
        <v/>
      </c>
      <c r="E306" s="50"/>
      <c r="F306" s="55" t="str">
        <f>IF(A306&lt;&gt;"",IF(VLOOKUP(CONCATENATE(A306,E306),'CIPSOC Credit and Clock'!$A$4:$G$968,7,FALSE)="Secondary","Yes","No"),"")</f>
        <v/>
      </c>
      <c r="G306" s="55" t="str">
        <f>IF(A306&lt;&gt;"",IF(ISNUMBER(MATCH(E306,'S and R DOL'!$D$2:$D$92,0)),"Yes","No"),"")</f>
        <v/>
      </c>
      <c r="H306" s="55" t="str">
        <f>IF(A306&lt;&gt;"",IF(ISNUMBER(MATCH(E306,'S and R DOL'!$C$2:$C$92,0)),"Yes","No"),"")</f>
        <v/>
      </c>
      <c r="J306" s="55" t="str">
        <f>IF(A306&lt;&gt;"",IF(ISNUMBER(MATCH(E306,'S and R DOL'!$A$2:$A$184,0)),"Yes","No"),"")</f>
        <v/>
      </c>
      <c r="K306" s="55" t="str">
        <f>IF(A306&lt;&gt;"",IF(ISNUMBER(MATCH(E306,'S and R DOL'!$B$2:$B$182,0)),"Yes","No"),"")</f>
        <v/>
      </c>
    </row>
    <row r="307" spans="1:11" s="49" customFormat="1">
      <c r="A307" s="56"/>
      <c r="B307" s="55" t="str">
        <f>IF(A307&lt;&gt;"",INDEX('CIPSOC Credit and Clock'!$C$4:$C$968,MATCH(FCS!A307,'CIPSOC Credit and Clock'!$B$4:$B$968,0),0),"")</f>
        <v/>
      </c>
      <c r="E307" s="50"/>
      <c r="F307" s="55" t="str">
        <f>IF(A307&lt;&gt;"",IF(VLOOKUP(CONCATENATE(A307,E307),'CIPSOC Credit and Clock'!$A$4:$G$968,7,FALSE)="Secondary","Yes","No"),"")</f>
        <v/>
      </c>
      <c r="G307" s="55" t="str">
        <f>IF(A307&lt;&gt;"",IF(ISNUMBER(MATCH(E307,'S and R DOL'!$D$2:$D$92,0)),"Yes","No"),"")</f>
        <v/>
      </c>
      <c r="H307" s="55" t="str">
        <f>IF(A307&lt;&gt;"",IF(ISNUMBER(MATCH(E307,'S and R DOL'!$C$2:$C$92,0)),"Yes","No"),"")</f>
        <v/>
      </c>
      <c r="J307" s="55" t="str">
        <f>IF(A307&lt;&gt;"",IF(ISNUMBER(MATCH(E307,'S and R DOL'!$A$2:$A$184,0)),"Yes","No"),"")</f>
        <v/>
      </c>
      <c r="K307" s="55" t="str">
        <f>IF(A307&lt;&gt;"",IF(ISNUMBER(MATCH(E307,'S and R DOL'!$B$2:$B$182,0)),"Yes","No"),"")</f>
        <v/>
      </c>
    </row>
    <row r="308" spans="1:11" s="49" customFormat="1">
      <c r="A308" s="56"/>
      <c r="B308" s="55" t="str">
        <f>IF(A308&lt;&gt;"",INDEX('CIPSOC Credit and Clock'!$C$4:$C$968,MATCH(FCS!A308,'CIPSOC Credit and Clock'!$B$4:$B$968,0),0),"")</f>
        <v/>
      </c>
      <c r="E308" s="50"/>
      <c r="F308" s="55" t="str">
        <f>IF(A308&lt;&gt;"",IF(VLOOKUP(CONCATENATE(A308,E308),'CIPSOC Credit and Clock'!$A$4:$G$968,7,FALSE)="Secondary","Yes","No"),"")</f>
        <v/>
      </c>
      <c r="G308" s="55" t="str">
        <f>IF(A308&lt;&gt;"",IF(ISNUMBER(MATCH(E308,'S and R DOL'!$D$2:$D$92,0)),"Yes","No"),"")</f>
        <v/>
      </c>
      <c r="H308" s="55" t="str">
        <f>IF(A308&lt;&gt;"",IF(ISNUMBER(MATCH(E308,'S and R DOL'!$C$2:$C$92,0)),"Yes","No"),"")</f>
        <v/>
      </c>
      <c r="J308" s="55" t="str">
        <f>IF(A308&lt;&gt;"",IF(ISNUMBER(MATCH(E308,'S and R DOL'!$A$2:$A$184,0)),"Yes","No"),"")</f>
        <v/>
      </c>
      <c r="K308" s="55" t="str">
        <f>IF(A308&lt;&gt;"",IF(ISNUMBER(MATCH(E308,'S and R DOL'!$B$2:$B$182,0)),"Yes","No"),"")</f>
        <v/>
      </c>
    </row>
    <row r="309" spans="1:11" s="49" customFormat="1">
      <c r="A309" s="56"/>
      <c r="B309" s="55" t="str">
        <f>IF(A309&lt;&gt;"",INDEX('CIPSOC Credit and Clock'!$C$4:$C$968,MATCH(FCS!A309,'CIPSOC Credit and Clock'!$B$4:$B$968,0),0),"")</f>
        <v/>
      </c>
      <c r="E309" s="50"/>
      <c r="F309" s="55" t="str">
        <f>IF(A309&lt;&gt;"",IF(VLOOKUP(CONCATENATE(A309,E309),'CIPSOC Credit and Clock'!$A$4:$G$968,7,FALSE)="Secondary","Yes","No"),"")</f>
        <v/>
      </c>
      <c r="G309" s="55" t="str">
        <f>IF(A309&lt;&gt;"",IF(ISNUMBER(MATCH(E309,'S and R DOL'!$D$2:$D$92,0)),"Yes","No"),"")</f>
        <v/>
      </c>
      <c r="H309" s="55" t="str">
        <f>IF(A309&lt;&gt;"",IF(ISNUMBER(MATCH(E309,'S and R DOL'!$C$2:$C$92,0)),"Yes","No"),"")</f>
        <v/>
      </c>
      <c r="J309" s="55" t="str">
        <f>IF(A309&lt;&gt;"",IF(ISNUMBER(MATCH(E309,'S and R DOL'!$A$2:$A$184,0)),"Yes","No"),"")</f>
        <v/>
      </c>
      <c r="K309" s="55" t="str">
        <f>IF(A309&lt;&gt;"",IF(ISNUMBER(MATCH(E309,'S and R DOL'!$B$2:$B$182,0)),"Yes","No"),"")</f>
        <v/>
      </c>
    </row>
    <row r="310" spans="1:11" s="49" customFormat="1">
      <c r="A310" s="56"/>
      <c r="B310" s="55" t="str">
        <f>IF(A310&lt;&gt;"",INDEX('CIPSOC Credit and Clock'!$C$4:$C$968,MATCH(FCS!A310,'CIPSOC Credit and Clock'!$B$4:$B$968,0),0),"")</f>
        <v/>
      </c>
      <c r="E310" s="50"/>
      <c r="F310" s="55" t="str">
        <f>IF(A310&lt;&gt;"",IF(VLOOKUP(CONCATENATE(A310,E310),'CIPSOC Credit and Clock'!$A$4:$G$968,7,FALSE)="Secondary","Yes","No"),"")</f>
        <v/>
      </c>
      <c r="G310" s="55" t="str">
        <f>IF(A310&lt;&gt;"",IF(ISNUMBER(MATCH(E310,'S and R DOL'!$D$2:$D$92,0)),"Yes","No"),"")</f>
        <v/>
      </c>
      <c r="H310" s="55" t="str">
        <f>IF(A310&lt;&gt;"",IF(ISNUMBER(MATCH(E310,'S and R DOL'!$C$2:$C$92,0)),"Yes","No"),"")</f>
        <v/>
      </c>
      <c r="J310" s="55" t="str">
        <f>IF(A310&lt;&gt;"",IF(ISNUMBER(MATCH(E310,'S and R DOL'!$A$2:$A$184,0)),"Yes","No"),"")</f>
        <v/>
      </c>
      <c r="K310" s="55" t="str">
        <f>IF(A310&lt;&gt;"",IF(ISNUMBER(MATCH(E310,'S and R DOL'!$B$2:$B$182,0)),"Yes","No"),"")</f>
        <v/>
      </c>
    </row>
    <row r="311" spans="1:11" s="49" customFormat="1">
      <c r="A311" s="56"/>
      <c r="B311" s="55" t="str">
        <f>IF(A311&lt;&gt;"",INDEX('CIPSOC Credit and Clock'!$C$4:$C$968,MATCH(FCS!A311,'CIPSOC Credit and Clock'!$B$4:$B$968,0),0),"")</f>
        <v/>
      </c>
      <c r="E311" s="50"/>
      <c r="F311" s="55" t="str">
        <f>IF(A311&lt;&gt;"",IF(VLOOKUP(CONCATENATE(A311,E311),'CIPSOC Credit and Clock'!$A$4:$G$968,7,FALSE)="Secondary","Yes","No"),"")</f>
        <v/>
      </c>
      <c r="G311" s="55" t="str">
        <f>IF(A311&lt;&gt;"",IF(ISNUMBER(MATCH(E311,'S and R DOL'!$D$2:$D$92,0)),"Yes","No"),"")</f>
        <v/>
      </c>
      <c r="H311" s="55" t="str">
        <f>IF(A311&lt;&gt;"",IF(ISNUMBER(MATCH(E311,'S and R DOL'!$C$2:$C$92,0)),"Yes","No"),"")</f>
        <v/>
      </c>
      <c r="J311" s="55" t="str">
        <f>IF(A311&lt;&gt;"",IF(ISNUMBER(MATCH(E311,'S and R DOL'!$A$2:$A$184,0)),"Yes","No"),"")</f>
        <v/>
      </c>
      <c r="K311" s="55" t="str">
        <f>IF(A311&lt;&gt;"",IF(ISNUMBER(MATCH(E311,'S and R DOL'!$B$2:$B$182,0)),"Yes","No"),"")</f>
        <v/>
      </c>
    </row>
    <row r="312" spans="1:11" s="49" customFormat="1">
      <c r="A312" s="56"/>
      <c r="B312" s="55" t="str">
        <f>IF(A312&lt;&gt;"",INDEX('CIPSOC Credit and Clock'!$C$4:$C$968,MATCH(FCS!A312,'CIPSOC Credit and Clock'!$B$4:$B$968,0),0),"")</f>
        <v/>
      </c>
      <c r="E312" s="50"/>
      <c r="F312" s="55" t="str">
        <f>IF(A312&lt;&gt;"",IF(VLOOKUP(CONCATENATE(A312,E312),'CIPSOC Credit and Clock'!$A$4:$G$968,7,FALSE)="Secondary","Yes","No"),"")</f>
        <v/>
      </c>
      <c r="G312" s="55" t="str">
        <f>IF(A312&lt;&gt;"",IF(ISNUMBER(MATCH(E312,'S and R DOL'!$D$2:$D$92,0)),"Yes","No"),"")</f>
        <v/>
      </c>
      <c r="H312" s="55" t="str">
        <f>IF(A312&lt;&gt;"",IF(ISNUMBER(MATCH(E312,'S and R DOL'!$C$2:$C$92,0)),"Yes","No"),"")</f>
        <v/>
      </c>
      <c r="J312" s="55" t="str">
        <f>IF(A312&lt;&gt;"",IF(ISNUMBER(MATCH(E312,'S and R DOL'!$A$2:$A$184,0)),"Yes","No"),"")</f>
        <v/>
      </c>
      <c r="K312" s="55" t="str">
        <f>IF(A312&lt;&gt;"",IF(ISNUMBER(MATCH(E312,'S and R DOL'!$B$2:$B$182,0)),"Yes","No"),"")</f>
        <v/>
      </c>
    </row>
    <row r="313" spans="1:11" s="49" customFormat="1">
      <c r="A313" s="56"/>
      <c r="B313" s="55" t="str">
        <f>IF(A313&lt;&gt;"",INDEX('CIPSOC Credit and Clock'!$C$4:$C$968,MATCH(FCS!A313,'CIPSOC Credit and Clock'!$B$4:$B$968,0),0),"")</f>
        <v/>
      </c>
      <c r="E313" s="50"/>
      <c r="F313" s="55" t="str">
        <f>IF(A313&lt;&gt;"",IF(VLOOKUP(CONCATENATE(A313,E313),'CIPSOC Credit and Clock'!$A$4:$G$968,7,FALSE)="Secondary","Yes","No"),"")</f>
        <v/>
      </c>
      <c r="G313" s="55" t="str">
        <f>IF(A313&lt;&gt;"",IF(ISNUMBER(MATCH(E313,'S and R DOL'!$D$2:$D$92,0)),"Yes","No"),"")</f>
        <v/>
      </c>
      <c r="H313" s="55" t="str">
        <f>IF(A313&lt;&gt;"",IF(ISNUMBER(MATCH(E313,'S and R DOL'!$C$2:$C$92,0)),"Yes","No"),"")</f>
        <v/>
      </c>
      <c r="J313" s="55" t="str">
        <f>IF(A313&lt;&gt;"",IF(ISNUMBER(MATCH(E313,'S and R DOL'!$A$2:$A$184,0)),"Yes","No"),"")</f>
        <v/>
      </c>
      <c r="K313" s="55" t="str">
        <f>IF(A313&lt;&gt;"",IF(ISNUMBER(MATCH(E313,'S and R DOL'!$B$2:$B$182,0)),"Yes","No"),"")</f>
        <v/>
      </c>
    </row>
    <row r="314" spans="1:11" s="49" customFormat="1">
      <c r="A314" s="56"/>
      <c r="B314" s="55" t="str">
        <f>IF(A314&lt;&gt;"",INDEX('CIPSOC Credit and Clock'!$C$4:$C$968,MATCH(FCS!A314,'CIPSOC Credit and Clock'!$B$4:$B$968,0),0),"")</f>
        <v/>
      </c>
      <c r="E314" s="50"/>
      <c r="F314" s="55" t="str">
        <f>IF(A314&lt;&gt;"",IF(VLOOKUP(CONCATENATE(A314,E314),'CIPSOC Credit and Clock'!$A$4:$G$968,7,FALSE)="Secondary","Yes","No"),"")</f>
        <v/>
      </c>
      <c r="G314" s="55" t="str">
        <f>IF(A314&lt;&gt;"",IF(ISNUMBER(MATCH(E314,'S and R DOL'!$D$2:$D$92,0)),"Yes","No"),"")</f>
        <v/>
      </c>
      <c r="H314" s="55" t="str">
        <f>IF(A314&lt;&gt;"",IF(ISNUMBER(MATCH(E314,'S and R DOL'!$C$2:$C$92,0)),"Yes","No"),"")</f>
        <v/>
      </c>
      <c r="J314" s="55" t="str">
        <f>IF(A314&lt;&gt;"",IF(ISNUMBER(MATCH(E314,'S and R DOL'!$A$2:$A$184,0)),"Yes","No"),"")</f>
        <v/>
      </c>
      <c r="K314" s="55" t="str">
        <f>IF(A314&lt;&gt;"",IF(ISNUMBER(MATCH(E314,'S and R DOL'!$B$2:$B$182,0)),"Yes","No"),"")</f>
        <v/>
      </c>
    </row>
    <row r="315" spans="1:11" s="49" customFormat="1">
      <c r="A315" s="56"/>
      <c r="B315" s="55" t="str">
        <f>IF(A315&lt;&gt;"",INDEX('CIPSOC Credit and Clock'!$C$4:$C$968,MATCH(FCS!A315,'CIPSOC Credit and Clock'!$B$4:$B$968,0),0),"")</f>
        <v/>
      </c>
      <c r="E315" s="50"/>
      <c r="F315" s="55" t="str">
        <f>IF(A315&lt;&gt;"",IF(VLOOKUP(CONCATENATE(A315,E315),'CIPSOC Credit and Clock'!$A$4:$G$968,7,FALSE)="Secondary","Yes","No"),"")</f>
        <v/>
      </c>
      <c r="G315" s="55" t="str">
        <f>IF(A315&lt;&gt;"",IF(ISNUMBER(MATCH(E315,'S and R DOL'!$D$2:$D$92,0)),"Yes","No"),"")</f>
        <v/>
      </c>
      <c r="H315" s="55" t="str">
        <f>IF(A315&lt;&gt;"",IF(ISNUMBER(MATCH(E315,'S and R DOL'!$C$2:$C$92,0)),"Yes","No"),"")</f>
        <v/>
      </c>
      <c r="J315" s="55" t="str">
        <f>IF(A315&lt;&gt;"",IF(ISNUMBER(MATCH(E315,'S and R DOL'!$A$2:$A$184,0)),"Yes","No"),"")</f>
        <v/>
      </c>
      <c r="K315" s="55" t="str">
        <f>IF(A315&lt;&gt;"",IF(ISNUMBER(MATCH(E315,'S and R DOL'!$B$2:$B$182,0)),"Yes","No"),"")</f>
        <v/>
      </c>
    </row>
    <row r="316" spans="1:11" s="49" customFormat="1">
      <c r="A316" s="56"/>
      <c r="B316" s="55" t="str">
        <f>IF(A316&lt;&gt;"",INDEX('CIPSOC Credit and Clock'!$C$4:$C$968,MATCH(FCS!A316,'CIPSOC Credit and Clock'!$B$4:$B$968,0),0),"")</f>
        <v/>
      </c>
      <c r="E316" s="50"/>
      <c r="F316" s="55" t="str">
        <f>IF(A316&lt;&gt;"",IF(VLOOKUP(CONCATENATE(A316,E316),'CIPSOC Credit and Clock'!$A$4:$G$968,7,FALSE)="Secondary","Yes","No"),"")</f>
        <v/>
      </c>
      <c r="G316" s="55" t="str">
        <f>IF(A316&lt;&gt;"",IF(ISNUMBER(MATCH(E316,'S and R DOL'!$D$2:$D$92,0)),"Yes","No"),"")</f>
        <v/>
      </c>
      <c r="H316" s="55" t="str">
        <f>IF(A316&lt;&gt;"",IF(ISNUMBER(MATCH(E316,'S and R DOL'!$C$2:$C$92,0)),"Yes","No"),"")</f>
        <v/>
      </c>
      <c r="J316" s="55" t="str">
        <f>IF(A316&lt;&gt;"",IF(ISNUMBER(MATCH(E316,'S and R DOL'!$A$2:$A$184,0)),"Yes","No"),"")</f>
        <v/>
      </c>
      <c r="K316" s="55" t="str">
        <f>IF(A316&lt;&gt;"",IF(ISNUMBER(MATCH(E316,'S and R DOL'!$B$2:$B$182,0)),"Yes","No"),"")</f>
        <v/>
      </c>
    </row>
    <row r="317" spans="1:11" s="49" customFormat="1">
      <c r="A317" s="56"/>
      <c r="B317" s="55" t="str">
        <f>IF(A317&lt;&gt;"",INDEX('CIPSOC Credit and Clock'!$C$4:$C$968,MATCH(FCS!A317,'CIPSOC Credit and Clock'!$B$4:$B$968,0),0),"")</f>
        <v/>
      </c>
      <c r="E317" s="50"/>
      <c r="F317" s="55" t="str">
        <f>IF(A317&lt;&gt;"",IF(VLOOKUP(CONCATENATE(A317,E317),'CIPSOC Credit and Clock'!$A$4:$G$968,7,FALSE)="Secondary","Yes","No"),"")</f>
        <v/>
      </c>
      <c r="G317" s="55" t="str">
        <f>IF(A317&lt;&gt;"",IF(ISNUMBER(MATCH(E317,'S and R DOL'!$D$2:$D$92,0)),"Yes","No"),"")</f>
        <v/>
      </c>
      <c r="H317" s="55" t="str">
        <f>IF(A317&lt;&gt;"",IF(ISNUMBER(MATCH(E317,'S and R DOL'!$C$2:$C$92,0)),"Yes","No"),"")</f>
        <v/>
      </c>
      <c r="J317" s="55" t="str">
        <f>IF(A317&lt;&gt;"",IF(ISNUMBER(MATCH(E317,'S and R DOL'!$A$2:$A$184,0)),"Yes","No"),"")</f>
        <v/>
      </c>
      <c r="K317" s="55" t="str">
        <f>IF(A317&lt;&gt;"",IF(ISNUMBER(MATCH(E317,'S and R DOL'!$B$2:$B$182,0)),"Yes","No"),"")</f>
        <v/>
      </c>
    </row>
    <row r="318" spans="1:11" s="49" customFormat="1">
      <c r="A318" s="56"/>
      <c r="B318" s="55" t="str">
        <f>IF(A318&lt;&gt;"",INDEX('CIPSOC Credit and Clock'!$C$4:$C$968,MATCH(FCS!A318,'CIPSOC Credit and Clock'!$B$4:$B$968,0),0),"")</f>
        <v/>
      </c>
      <c r="E318" s="50"/>
      <c r="F318" s="55" t="str">
        <f>IF(A318&lt;&gt;"",IF(VLOOKUP(CONCATENATE(A318,E318),'CIPSOC Credit and Clock'!$A$4:$G$968,7,FALSE)="Secondary","Yes","No"),"")</f>
        <v/>
      </c>
      <c r="G318" s="55" t="str">
        <f>IF(A318&lt;&gt;"",IF(ISNUMBER(MATCH(E318,'S and R DOL'!$D$2:$D$92,0)),"Yes","No"),"")</f>
        <v/>
      </c>
      <c r="H318" s="55" t="str">
        <f>IF(A318&lt;&gt;"",IF(ISNUMBER(MATCH(E318,'S and R DOL'!$C$2:$C$92,0)),"Yes","No"),"")</f>
        <v/>
      </c>
      <c r="J318" s="55" t="str">
        <f>IF(A318&lt;&gt;"",IF(ISNUMBER(MATCH(E318,'S and R DOL'!$A$2:$A$184,0)),"Yes","No"),"")</f>
        <v/>
      </c>
      <c r="K318" s="55" t="str">
        <f>IF(A318&lt;&gt;"",IF(ISNUMBER(MATCH(E318,'S and R DOL'!$B$2:$B$182,0)),"Yes","No"),"")</f>
        <v/>
      </c>
    </row>
    <row r="319" spans="1:11" s="49" customFormat="1">
      <c r="A319" s="56"/>
      <c r="B319" s="55" t="str">
        <f>IF(A319&lt;&gt;"",INDEX('CIPSOC Credit and Clock'!$C$4:$C$968,MATCH(FCS!A319,'CIPSOC Credit and Clock'!$B$4:$B$968,0),0),"")</f>
        <v/>
      </c>
      <c r="E319" s="50"/>
      <c r="F319" s="55" t="str">
        <f>IF(A319&lt;&gt;"",IF(VLOOKUP(CONCATENATE(A319,E319),'CIPSOC Credit and Clock'!$A$4:$G$968,7,FALSE)="Secondary","Yes","No"),"")</f>
        <v/>
      </c>
      <c r="G319" s="55" t="str">
        <f>IF(A319&lt;&gt;"",IF(ISNUMBER(MATCH(E319,'S and R DOL'!$D$2:$D$92,0)),"Yes","No"),"")</f>
        <v/>
      </c>
      <c r="H319" s="55" t="str">
        <f>IF(A319&lt;&gt;"",IF(ISNUMBER(MATCH(E319,'S and R DOL'!$C$2:$C$92,0)),"Yes","No"),"")</f>
        <v/>
      </c>
      <c r="J319" s="55" t="str">
        <f>IF(A319&lt;&gt;"",IF(ISNUMBER(MATCH(E319,'S and R DOL'!$A$2:$A$184,0)),"Yes","No"),"")</f>
        <v/>
      </c>
      <c r="K319" s="55" t="str">
        <f>IF(A319&lt;&gt;"",IF(ISNUMBER(MATCH(E319,'S and R DOL'!$B$2:$B$182,0)),"Yes","No"),"")</f>
        <v/>
      </c>
    </row>
    <row r="320" spans="1:11" s="49" customFormat="1">
      <c r="A320" s="56"/>
      <c r="B320" s="55" t="str">
        <f>IF(A320&lt;&gt;"",INDEX('CIPSOC Credit and Clock'!$C$4:$C$968,MATCH(FCS!A320,'CIPSOC Credit and Clock'!$B$4:$B$968,0),0),"")</f>
        <v/>
      </c>
      <c r="E320" s="50"/>
      <c r="F320" s="55" t="str">
        <f>IF(A320&lt;&gt;"",IF(VLOOKUP(CONCATENATE(A320,E320),'CIPSOC Credit and Clock'!$A$4:$G$968,7,FALSE)="Secondary","Yes","No"),"")</f>
        <v/>
      </c>
      <c r="G320" s="55" t="str">
        <f>IF(A320&lt;&gt;"",IF(ISNUMBER(MATCH(E320,'S and R DOL'!$D$2:$D$92,0)),"Yes","No"),"")</f>
        <v/>
      </c>
      <c r="H320" s="55" t="str">
        <f>IF(A320&lt;&gt;"",IF(ISNUMBER(MATCH(E320,'S and R DOL'!$C$2:$C$92,0)),"Yes","No"),"")</f>
        <v/>
      </c>
      <c r="J320" s="55" t="str">
        <f>IF(A320&lt;&gt;"",IF(ISNUMBER(MATCH(E320,'S and R DOL'!$A$2:$A$184,0)),"Yes","No"),"")</f>
        <v/>
      </c>
      <c r="K320" s="55" t="str">
        <f>IF(A320&lt;&gt;"",IF(ISNUMBER(MATCH(E320,'S and R DOL'!$B$2:$B$182,0)),"Yes","No"),"")</f>
        <v/>
      </c>
    </row>
    <row r="321" spans="1:11" s="49" customFormat="1">
      <c r="A321" s="56"/>
      <c r="B321" s="55" t="str">
        <f>IF(A321&lt;&gt;"",INDEX('CIPSOC Credit and Clock'!$C$4:$C$968,MATCH(FCS!A321,'CIPSOC Credit and Clock'!$B$4:$B$968,0),0),"")</f>
        <v/>
      </c>
      <c r="E321" s="50"/>
      <c r="F321" s="55" t="str">
        <f>IF(A321&lt;&gt;"",IF(VLOOKUP(CONCATENATE(A321,E321),'CIPSOC Credit and Clock'!$A$4:$G$968,7,FALSE)="Secondary","Yes","No"),"")</f>
        <v/>
      </c>
      <c r="G321" s="55" t="str">
        <f>IF(A321&lt;&gt;"",IF(ISNUMBER(MATCH(E321,'S and R DOL'!$D$2:$D$92,0)),"Yes","No"),"")</f>
        <v/>
      </c>
      <c r="H321" s="55" t="str">
        <f>IF(A321&lt;&gt;"",IF(ISNUMBER(MATCH(E321,'S and R DOL'!$C$2:$C$92,0)),"Yes","No"),"")</f>
        <v/>
      </c>
      <c r="J321" s="55" t="str">
        <f>IF(A321&lt;&gt;"",IF(ISNUMBER(MATCH(E321,'S and R DOL'!$A$2:$A$184,0)),"Yes","No"),"")</f>
        <v/>
      </c>
      <c r="K321" s="55" t="str">
        <f>IF(A321&lt;&gt;"",IF(ISNUMBER(MATCH(E321,'S and R DOL'!$B$2:$B$182,0)),"Yes","No"),"")</f>
        <v/>
      </c>
    </row>
    <row r="322" spans="1:11" s="49" customFormat="1">
      <c r="A322" s="56"/>
      <c r="B322" s="55" t="str">
        <f>IF(A322&lt;&gt;"",INDEX('CIPSOC Credit and Clock'!$C$4:$C$968,MATCH(FCS!A322,'CIPSOC Credit and Clock'!$B$4:$B$968,0),0),"")</f>
        <v/>
      </c>
      <c r="E322" s="50"/>
      <c r="F322" s="55" t="str">
        <f>IF(A322&lt;&gt;"",IF(VLOOKUP(CONCATENATE(A322,E322),'CIPSOC Credit and Clock'!$A$4:$G$968,7,FALSE)="Secondary","Yes","No"),"")</f>
        <v/>
      </c>
      <c r="G322" s="55" t="str">
        <f>IF(A322&lt;&gt;"",IF(ISNUMBER(MATCH(E322,'S and R DOL'!$D$2:$D$92,0)),"Yes","No"),"")</f>
        <v/>
      </c>
      <c r="H322" s="55" t="str">
        <f>IF(A322&lt;&gt;"",IF(ISNUMBER(MATCH(E322,'S and R DOL'!$C$2:$C$92,0)),"Yes","No"),"")</f>
        <v/>
      </c>
      <c r="J322" s="55" t="str">
        <f>IF(A322&lt;&gt;"",IF(ISNUMBER(MATCH(E322,'S and R DOL'!$A$2:$A$184,0)),"Yes","No"),"")</f>
        <v/>
      </c>
      <c r="K322" s="55" t="str">
        <f>IF(A322&lt;&gt;"",IF(ISNUMBER(MATCH(E322,'S and R DOL'!$B$2:$B$182,0)),"Yes","No"),"")</f>
        <v/>
      </c>
    </row>
    <row r="323" spans="1:11" s="49" customFormat="1">
      <c r="A323" s="56"/>
      <c r="B323" s="55" t="str">
        <f>IF(A323&lt;&gt;"",INDEX('CIPSOC Credit and Clock'!$C$4:$C$968,MATCH(FCS!A323,'CIPSOC Credit and Clock'!$B$4:$B$968,0),0),"")</f>
        <v/>
      </c>
      <c r="E323" s="50"/>
      <c r="F323" s="55" t="str">
        <f>IF(A323&lt;&gt;"",IF(VLOOKUP(CONCATENATE(A323,E323),'CIPSOC Credit and Clock'!$A$4:$G$968,7,FALSE)="Secondary","Yes","No"),"")</f>
        <v/>
      </c>
      <c r="G323" s="55" t="str">
        <f>IF(A323&lt;&gt;"",IF(ISNUMBER(MATCH(E323,'S and R DOL'!$D$2:$D$92,0)),"Yes","No"),"")</f>
        <v/>
      </c>
      <c r="H323" s="55" t="str">
        <f>IF(A323&lt;&gt;"",IF(ISNUMBER(MATCH(E323,'S and R DOL'!$C$2:$C$92,0)),"Yes","No"),"")</f>
        <v/>
      </c>
      <c r="J323" s="55" t="str">
        <f>IF(A323&lt;&gt;"",IF(ISNUMBER(MATCH(E323,'S and R DOL'!$A$2:$A$184,0)),"Yes","No"),"")</f>
        <v/>
      </c>
      <c r="K323" s="55" t="str">
        <f>IF(A323&lt;&gt;"",IF(ISNUMBER(MATCH(E323,'S and R DOL'!$B$2:$B$182,0)),"Yes","No"),"")</f>
        <v/>
      </c>
    </row>
    <row r="324" spans="1:11" s="49" customFormat="1">
      <c r="A324" s="56"/>
      <c r="B324" s="55" t="str">
        <f>IF(A324&lt;&gt;"",INDEX('CIPSOC Credit and Clock'!$C$4:$C$968,MATCH(FCS!A324,'CIPSOC Credit and Clock'!$B$4:$B$968,0),0),"")</f>
        <v/>
      </c>
      <c r="E324" s="50"/>
      <c r="F324" s="55" t="str">
        <f>IF(A324&lt;&gt;"",IF(VLOOKUP(CONCATENATE(A324,E324),'CIPSOC Credit and Clock'!$A$4:$G$968,7,FALSE)="Secondary","Yes","No"),"")</f>
        <v/>
      </c>
      <c r="G324" s="55" t="str">
        <f>IF(A324&lt;&gt;"",IF(ISNUMBER(MATCH(E324,'S and R DOL'!$D$2:$D$92,0)),"Yes","No"),"")</f>
        <v/>
      </c>
      <c r="H324" s="55" t="str">
        <f>IF(A324&lt;&gt;"",IF(ISNUMBER(MATCH(E324,'S and R DOL'!$C$2:$C$92,0)),"Yes","No"),"")</f>
        <v/>
      </c>
      <c r="J324" s="55" t="str">
        <f>IF(A324&lt;&gt;"",IF(ISNUMBER(MATCH(E324,'S and R DOL'!$A$2:$A$184,0)),"Yes","No"),"")</f>
        <v/>
      </c>
      <c r="K324" s="55" t="str">
        <f>IF(A324&lt;&gt;"",IF(ISNUMBER(MATCH(E324,'S and R DOL'!$B$2:$B$182,0)),"Yes","No"),"")</f>
        <v/>
      </c>
    </row>
    <row r="325" spans="1:11" s="49" customFormat="1">
      <c r="A325" s="56"/>
      <c r="B325" s="55" t="str">
        <f>IF(A325&lt;&gt;"",INDEX('CIPSOC Credit and Clock'!$C$4:$C$968,MATCH(FCS!A325,'CIPSOC Credit and Clock'!$B$4:$B$968,0),0),"")</f>
        <v/>
      </c>
      <c r="E325" s="50"/>
      <c r="F325" s="55" t="str">
        <f>IF(A325&lt;&gt;"",IF(VLOOKUP(CONCATENATE(A325,E325),'CIPSOC Credit and Clock'!$A$4:$G$968,7,FALSE)="Secondary","Yes","No"),"")</f>
        <v/>
      </c>
      <c r="G325" s="55" t="str">
        <f>IF(A325&lt;&gt;"",IF(ISNUMBER(MATCH(E325,'S and R DOL'!$D$2:$D$92,0)),"Yes","No"),"")</f>
        <v/>
      </c>
      <c r="H325" s="55" t="str">
        <f>IF(A325&lt;&gt;"",IF(ISNUMBER(MATCH(E325,'S and R DOL'!$C$2:$C$92,0)),"Yes","No"),"")</f>
        <v/>
      </c>
      <c r="J325" s="55" t="str">
        <f>IF(A325&lt;&gt;"",IF(ISNUMBER(MATCH(E325,'S and R DOL'!$A$2:$A$184,0)),"Yes","No"),"")</f>
        <v/>
      </c>
      <c r="K325" s="55" t="str">
        <f>IF(A325&lt;&gt;"",IF(ISNUMBER(MATCH(E325,'S and R DOL'!$B$2:$B$182,0)),"Yes","No"),"")</f>
        <v/>
      </c>
    </row>
    <row r="326" spans="1:11" s="49" customFormat="1">
      <c r="A326" s="56"/>
      <c r="B326" s="55" t="str">
        <f>IF(A326&lt;&gt;"",INDEX('CIPSOC Credit and Clock'!$C$4:$C$968,MATCH(FCS!A326,'CIPSOC Credit and Clock'!$B$4:$B$968,0),0),"")</f>
        <v/>
      </c>
      <c r="E326" s="50"/>
      <c r="F326" s="55" t="str">
        <f>IF(A326&lt;&gt;"",IF(VLOOKUP(CONCATENATE(A326,E326),'CIPSOC Credit and Clock'!$A$4:$G$968,7,FALSE)="Secondary","Yes","No"),"")</f>
        <v/>
      </c>
      <c r="G326" s="55" t="str">
        <f>IF(A326&lt;&gt;"",IF(ISNUMBER(MATCH(E326,'S and R DOL'!$D$2:$D$92,0)),"Yes","No"),"")</f>
        <v/>
      </c>
      <c r="H326" s="55" t="str">
        <f>IF(A326&lt;&gt;"",IF(ISNUMBER(MATCH(E326,'S and R DOL'!$C$2:$C$92,0)),"Yes","No"),"")</f>
        <v/>
      </c>
      <c r="J326" s="55" t="str">
        <f>IF(A326&lt;&gt;"",IF(ISNUMBER(MATCH(E326,'S and R DOL'!$A$2:$A$184,0)),"Yes","No"),"")</f>
        <v/>
      </c>
      <c r="K326" s="55" t="str">
        <f>IF(A326&lt;&gt;"",IF(ISNUMBER(MATCH(E326,'S and R DOL'!$B$2:$B$182,0)),"Yes","No"),"")</f>
        <v/>
      </c>
    </row>
    <row r="327" spans="1:11" s="49" customFormat="1">
      <c r="A327" s="56"/>
      <c r="B327" s="55" t="str">
        <f>IF(A327&lt;&gt;"",INDEX('CIPSOC Credit and Clock'!$C$4:$C$968,MATCH(FCS!A327,'CIPSOC Credit and Clock'!$B$4:$B$968,0),0),"")</f>
        <v/>
      </c>
      <c r="E327" s="50"/>
      <c r="F327" s="55" t="str">
        <f>IF(A327&lt;&gt;"",IF(VLOOKUP(CONCATENATE(A327,E327),'CIPSOC Credit and Clock'!$A$4:$G$968,7,FALSE)="Secondary","Yes","No"),"")</f>
        <v/>
      </c>
      <c r="G327" s="55" t="str">
        <f>IF(A327&lt;&gt;"",IF(ISNUMBER(MATCH(E327,'S and R DOL'!$D$2:$D$92,0)),"Yes","No"),"")</f>
        <v/>
      </c>
      <c r="H327" s="55" t="str">
        <f>IF(A327&lt;&gt;"",IF(ISNUMBER(MATCH(E327,'S and R DOL'!$C$2:$C$92,0)),"Yes","No"),"")</f>
        <v/>
      </c>
      <c r="J327" s="55" t="str">
        <f>IF(A327&lt;&gt;"",IF(ISNUMBER(MATCH(E327,'S and R DOL'!$A$2:$A$184,0)),"Yes","No"),"")</f>
        <v/>
      </c>
      <c r="K327" s="55" t="str">
        <f>IF(A327&lt;&gt;"",IF(ISNUMBER(MATCH(E327,'S and R DOL'!$B$2:$B$182,0)),"Yes","No"),"")</f>
        <v/>
      </c>
    </row>
    <row r="328" spans="1:11" s="49" customFormat="1">
      <c r="A328" s="56"/>
      <c r="B328" s="55" t="str">
        <f>IF(A328&lt;&gt;"",INDEX('CIPSOC Credit and Clock'!$C$4:$C$968,MATCH(FCS!A328,'CIPSOC Credit and Clock'!$B$4:$B$968,0),0),"")</f>
        <v/>
      </c>
      <c r="E328" s="50"/>
      <c r="F328" s="55" t="str">
        <f>IF(A328&lt;&gt;"",IF(VLOOKUP(CONCATENATE(A328,E328),'CIPSOC Credit and Clock'!$A$4:$G$968,7,FALSE)="Secondary","Yes","No"),"")</f>
        <v/>
      </c>
      <c r="G328" s="55" t="str">
        <f>IF(A328&lt;&gt;"",IF(ISNUMBER(MATCH(E328,'S and R DOL'!$D$2:$D$92,0)),"Yes","No"),"")</f>
        <v/>
      </c>
      <c r="H328" s="55" t="str">
        <f>IF(A328&lt;&gt;"",IF(ISNUMBER(MATCH(E328,'S and R DOL'!$C$2:$C$92,0)),"Yes","No"),"")</f>
        <v/>
      </c>
      <c r="J328" s="55" t="str">
        <f>IF(A328&lt;&gt;"",IF(ISNUMBER(MATCH(E328,'S and R DOL'!$A$2:$A$184,0)),"Yes","No"),"")</f>
        <v/>
      </c>
      <c r="K328" s="55" t="str">
        <f>IF(A328&lt;&gt;"",IF(ISNUMBER(MATCH(E328,'S and R DOL'!$B$2:$B$182,0)),"Yes","No"),"")</f>
        <v/>
      </c>
    </row>
    <row r="329" spans="1:11" s="49" customFormat="1">
      <c r="A329" s="56"/>
      <c r="B329" s="55" t="str">
        <f>IF(A329&lt;&gt;"",INDEX('CIPSOC Credit and Clock'!$C$4:$C$968,MATCH(FCS!A329,'CIPSOC Credit and Clock'!$B$4:$B$968,0),0),"")</f>
        <v/>
      </c>
      <c r="E329" s="50"/>
      <c r="F329" s="55" t="str">
        <f>IF(A329&lt;&gt;"",IF(VLOOKUP(CONCATENATE(A329,E329),'CIPSOC Credit and Clock'!$A$4:$G$968,7,FALSE)="Secondary","Yes","No"),"")</f>
        <v/>
      </c>
      <c r="G329" s="55" t="str">
        <f>IF(A329&lt;&gt;"",IF(ISNUMBER(MATCH(E329,'S and R DOL'!$D$2:$D$92,0)),"Yes","No"),"")</f>
        <v/>
      </c>
      <c r="H329" s="55" t="str">
        <f>IF(A329&lt;&gt;"",IF(ISNUMBER(MATCH(E329,'S and R DOL'!$C$2:$C$92,0)),"Yes","No"),"")</f>
        <v/>
      </c>
      <c r="J329" s="55" t="str">
        <f>IF(A329&lt;&gt;"",IF(ISNUMBER(MATCH(E329,'S and R DOL'!$A$2:$A$184,0)),"Yes","No"),"")</f>
        <v/>
      </c>
      <c r="K329" s="55" t="str">
        <f>IF(A329&lt;&gt;"",IF(ISNUMBER(MATCH(E329,'S and R DOL'!$B$2:$B$182,0)),"Yes","No"),"")</f>
        <v/>
      </c>
    </row>
    <row r="330" spans="1:11" s="49" customFormat="1">
      <c r="A330" s="56"/>
      <c r="B330" s="55" t="str">
        <f>IF(A330&lt;&gt;"",INDEX('CIPSOC Credit and Clock'!$C$4:$C$968,MATCH(FCS!A330,'CIPSOC Credit and Clock'!$B$4:$B$968,0),0),"")</f>
        <v/>
      </c>
      <c r="E330" s="50"/>
      <c r="F330" s="55" t="str">
        <f>IF(A330&lt;&gt;"",IF(VLOOKUP(CONCATENATE(A330,E330),'CIPSOC Credit and Clock'!$A$4:$G$968,7,FALSE)="Secondary","Yes","No"),"")</f>
        <v/>
      </c>
      <c r="G330" s="55" t="str">
        <f>IF(A330&lt;&gt;"",IF(ISNUMBER(MATCH(E330,'S and R DOL'!$D$2:$D$92,0)),"Yes","No"),"")</f>
        <v/>
      </c>
      <c r="H330" s="55" t="str">
        <f>IF(A330&lt;&gt;"",IF(ISNUMBER(MATCH(E330,'S and R DOL'!$C$2:$C$92,0)),"Yes","No"),"")</f>
        <v/>
      </c>
      <c r="J330" s="55" t="str">
        <f>IF(A330&lt;&gt;"",IF(ISNUMBER(MATCH(E330,'S and R DOL'!$A$2:$A$184,0)),"Yes","No"),"")</f>
        <v/>
      </c>
      <c r="K330" s="55" t="str">
        <f>IF(A330&lt;&gt;"",IF(ISNUMBER(MATCH(E330,'S and R DOL'!$B$2:$B$182,0)),"Yes","No"),"")</f>
        <v/>
      </c>
    </row>
    <row r="331" spans="1:11" s="49" customFormat="1">
      <c r="A331" s="56"/>
      <c r="B331" s="55" t="str">
        <f>IF(A331&lt;&gt;"",INDEX('CIPSOC Credit and Clock'!$C$4:$C$968,MATCH(FCS!A331,'CIPSOC Credit and Clock'!$B$4:$B$968,0),0),"")</f>
        <v/>
      </c>
      <c r="E331" s="50"/>
      <c r="F331" s="55" t="str">
        <f>IF(A331&lt;&gt;"",IF(VLOOKUP(CONCATENATE(A331,E331),'CIPSOC Credit and Clock'!$A$4:$G$968,7,FALSE)="Secondary","Yes","No"),"")</f>
        <v/>
      </c>
      <c r="G331" s="55" t="str">
        <f>IF(A331&lt;&gt;"",IF(ISNUMBER(MATCH(E331,'S and R DOL'!$D$2:$D$92,0)),"Yes","No"),"")</f>
        <v/>
      </c>
      <c r="H331" s="55" t="str">
        <f>IF(A331&lt;&gt;"",IF(ISNUMBER(MATCH(E331,'S and R DOL'!$C$2:$C$92,0)),"Yes","No"),"")</f>
        <v/>
      </c>
      <c r="J331" s="55" t="str">
        <f>IF(A331&lt;&gt;"",IF(ISNUMBER(MATCH(E331,'S and R DOL'!$A$2:$A$184,0)),"Yes","No"),"")</f>
        <v/>
      </c>
      <c r="K331" s="55" t="str">
        <f>IF(A331&lt;&gt;"",IF(ISNUMBER(MATCH(E331,'S and R DOL'!$B$2:$B$182,0)),"Yes","No"),"")</f>
        <v/>
      </c>
    </row>
    <row r="332" spans="1:11" s="49" customFormat="1">
      <c r="A332" s="56"/>
      <c r="B332" s="55" t="str">
        <f>IF(A332&lt;&gt;"",INDEX('CIPSOC Credit and Clock'!$C$4:$C$968,MATCH(FCS!A332,'CIPSOC Credit and Clock'!$B$4:$B$968,0),0),"")</f>
        <v/>
      </c>
      <c r="E332" s="50"/>
      <c r="F332" s="55" t="str">
        <f>IF(A332&lt;&gt;"",IF(VLOOKUP(CONCATENATE(A332,E332),'CIPSOC Credit and Clock'!$A$4:$G$968,7,FALSE)="Secondary","Yes","No"),"")</f>
        <v/>
      </c>
      <c r="G332" s="55" t="str">
        <f>IF(A332&lt;&gt;"",IF(ISNUMBER(MATCH(E332,'S and R DOL'!$D$2:$D$92,0)),"Yes","No"),"")</f>
        <v/>
      </c>
      <c r="H332" s="55" t="str">
        <f>IF(A332&lt;&gt;"",IF(ISNUMBER(MATCH(E332,'S and R DOL'!$C$2:$C$92,0)),"Yes","No"),"")</f>
        <v/>
      </c>
      <c r="J332" s="55" t="str">
        <f>IF(A332&lt;&gt;"",IF(ISNUMBER(MATCH(E332,'S and R DOL'!$A$2:$A$184,0)),"Yes","No"),"")</f>
        <v/>
      </c>
      <c r="K332" s="55" t="str">
        <f>IF(A332&lt;&gt;"",IF(ISNUMBER(MATCH(E332,'S and R DOL'!$B$2:$B$182,0)),"Yes","No"),"")</f>
        <v/>
      </c>
    </row>
    <row r="333" spans="1:11" s="49" customFormat="1">
      <c r="A333" s="56"/>
      <c r="B333" s="55" t="str">
        <f>IF(A333&lt;&gt;"",INDEX('CIPSOC Credit and Clock'!$C$4:$C$968,MATCH(FCS!A333,'CIPSOC Credit and Clock'!$B$4:$B$968,0),0),"")</f>
        <v/>
      </c>
      <c r="E333" s="50"/>
      <c r="F333" s="55" t="str">
        <f>IF(A333&lt;&gt;"",IF(VLOOKUP(CONCATENATE(A333,E333),'CIPSOC Credit and Clock'!$A$4:$G$968,7,FALSE)="Secondary","Yes","No"),"")</f>
        <v/>
      </c>
      <c r="G333" s="55" t="str">
        <f>IF(A333&lt;&gt;"",IF(ISNUMBER(MATCH(E333,'S and R DOL'!$D$2:$D$92,0)),"Yes","No"),"")</f>
        <v/>
      </c>
      <c r="H333" s="55" t="str">
        <f>IF(A333&lt;&gt;"",IF(ISNUMBER(MATCH(E333,'S and R DOL'!$C$2:$C$92,0)),"Yes","No"),"")</f>
        <v/>
      </c>
      <c r="J333" s="55" t="str">
        <f>IF(A333&lt;&gt;"",IF(ISNUMBER(MATCH(E333,'S and R DOL'!$A$2:$A$184,0)),"Yes","No"),"")</f>
        <v/>
      </c>
      <c r="K333" s="55" t="str">
        <f>IF(A333&lt;&gt;"",IF(ISNUMBER(MATCH(E333,'S and R DOL'!$B$2:$B$182,0)),"Yes","No"),"")</f>
        <v/>
      </c>
    </row>
    <row r="334" spans="1:11" s="49" customFormat="1">
      <c r="A334" s="56"/>
      <c r="B334" s="55" t="str">
        <f>IF(A334&lt;&gt;"",INDEX('CIPSOC Credit and Clock'!$C$4:$C$968,MATCH(FCS!A334,'CIPSOC Credit and Clock'!$B$4:$B$968,0),0),"")</f>
        <v/>
      </c>
      <c r="E334" s="50"/>
      <c r="F334" s="55" t="str">
        <f>IF(A334&lt;&gt;"",IF(VLOOKUP(CONCATENATE(A334,E334),'CIPSOC Credit and Clock'!$A$4:$G$968,7,FALSE)="Secondary","Yes","No"),"")</f>
        <v/>
      </c>
      <c r="G334" s="55" t="str">
        <f>IF(A334&lt;&gt;"",IF(ISNUMBER(MATCH(E334,'S and R DOL'!$D$2:$D$92,0)),"Yes","No"),"")</f>
        <v/>
      </c>
      <c r="H334" s="55" t="str">
        <f>IF(A334&lt;&gt;"",IF(ISNUMBER(MATCH(E334,'S and R DOL'!$C$2:$C$92,0)),"Yes","No"),"")</f>
        <v/>
      </c>
      <c r="J334" s="55" t="str">
        <f>IF(A334&lt;&gt;"",IF(ISNUMBER(MATCH(E334,'S and R DOL'!$A$2:$A$184,0)),"Yes","No"),"")</f>
        <v/>
      </c>
      <c r="K334" s="55" t="str">
        <f>IF(A334&lt;&gt;"",IF(ISNUMBER(MATCH(E334,'S and R DOL'!$B$2:$B$182,0)),"Yes","No"),"")</f>
        <v/>
      </c>
    </row>
    <row r="335" spans="1:11" s="49" customFormat="1">
      <c r="A335" s="56"/>
      <c r="B335" s="55" t="str">
        <f>IF(A335&lt;&gt;"",INDEX('CIPSOC Credit and Clock'!$C$4:$C$968,MATCH(FCS!A335,'CIPSOC Credit and Clock'!$B$4:$B$968,0),0),"")</f>
        <v/>
      </c>
      <c r="E335" s="50"/>
      <c r="F335" s="55" t="str">
        <f>IF(A335&lt;&gt;"",IF(VLOOKUP(CONCATENATE(A335,E335),'CIPSOC Credit and Clock'!$A$4:$G$968,7,FALSE)="Secondary","Yes","No"),"")</f>
        <v/>
      </c>
      <c r="G335" s="55" t="str">
        <f>IF(A335&lt;&gt;"",IF(ISNUMBER(MATCH(E335,'S and R DOL'!$D$2:$D$92,0)),"Yes","No"),"")</f>
        <v/>
      </c>
      <c r="H335" s="55" t="str">
        <f>IF(A335&lt;&gt;"",IF(ISNUMBER(MATCH(E335,'S and R DOL'!$C$2:$C$92,0)),"Yes","No"),"")</f>
        <v/>
      </c>
      <c r="J335" s="55" t="str">
        <f>IF(A335&lt;&gt;"",IF(ISNUMBER(MATCH(E335,'S and R DOL'!$A$2:$A$184,0)),"Yes","No"),"")</f>
        <v/>
      </c>
      <c r="K335" s="55" t="str">
        <f>IF(A335&lt;&gt;"",IF(ISNUMBER(MATCH(E335,'S and R DOL'!$B$2:$B$182,0)),"Yes","No"),"")</f>
        <v/>
      </c>
    </row>
    <row r="336" spans="1:11" s="49" customFormat="1">
      <c r="A336" s="56"/>
      <c r="B336" s="55" t="str">
        <f>IF(A336&lt;&gt;"",INDEX('CIPSOC Credit and Clock'!$C$4:$C$968,MATCH(FCS!A336,'CIPSOC Credit and Clock'!$B$4:$B$968,0),0),"")</f>
        <v/>
      </c>
      <c r="E336" s="50"/>
      <c r="F336" s="55" t="str">
        <f>IF(A336&lt;&gt;"",IF(VLOOKUP(CONCATENATE(A336,E336),'CIPSOC Credit and Clock'!$A$4:$G$968,7,FALSE)="Secondary","Yes","No"),"")</f>
        <v/>
      </c>
      <c r="G336" s="55" t="str">
        <f>IF(A336&lt;&gt;"",IF(ISNUMBER(MATCH(E336,'S and R DOL'!$D$2:$D$92,0)),"Yes","No"),"")</f>
        <v/>
      </c>
      <c r="H336" s="55" t="str">
        <f>IF(A336&lt;&gt;"",IF(ISNUMBER(MATCH(E336,'S and R DOL'!$C$2:$C$92,0)),"Yes","No"),"")</f>
        <v/>
      </c>
      <c r="J336" s="55" t="str">
        <f>IF(A336&lt;&gt;"",IF(ISNUMBER(MATCH(E336,'S and R DOL'!$A$2:$A$184,0)),"Yes","No"),"")</f>
        <v/>
      </c>
      <c r="K336" s="55" t="str">
        <f>IF(A336&lt;&gt;"",IF(ISNUMBER(MATCH(E336,'S and R DOL'!$B$2:$B$182,0)),"Yes","No"),"")</f>
        <v/>
      </c>
    </row>
    <row r="337" spans="1:11" s="49" customFormat="1">
      <c r="A337" s="56"/>
      <c r="B337" s="55" t="str">
        <f>IF(A337&lt;&gt;"",INDEX('CIPSOC Credit and Clock'!$C$4:$C$968,MATCH(FCS!A337,'CIPSOC Credit and Clock'!$B$4:$B$968,0),0),"")</f>
        <v/>
      </c>
      <c r="E337" s="50"/>
      <c r="F337" s="55" t="str">
        <f>IF(A337&lt;&gt;"",IF(VLOOKUP(CONCATENATE(A337,E337),'CIPSOC Credit and Clock'!$A$4:$G$968,7,FALSE)="Secondary","Yes","No"),"")</f>
        <v/>
      </c>
      <c r="G337" s="55" t="str">
        <f>IF(A337&lt;&gt;"",IF(ISNUMBER(MATCH(E337,'S and R DOL'!$D$2:$D$92,0)),"Yes","No"),"")</f>
        <v/>
      </c>
      <c r="H337" s="55" t="str">
        <f>IF(A337&lt;&gt;"",IF(ISNUMBER(MATCH(E337,'S and R DOL'!$C$2:$C$92,0)),"Yes","No"),"")</f>
        <v/>
      </c>
      <c r="J337" s="55" t="str">
        <f>IF(A337&lt;&gt;"",IF(ISNUMBER(MATCH(E337,'S and R DOL'!$A$2:$A$184,0)),"Yes","No"),"")</f>
        <v/>
      </c>
      <c r="K337" s="55" t="str">
        <f>IF(A337&lt;&gt;"",IF(ISNUMBER(MATCH(E337,'S and R DOL'!$B$2:$B$182,0)),"Yes","No"),"")</f>
        <v/>
      </c>
    </row>
    <row r="338" spans="1:11" s="49" customFormat="1">
      <c r="A338" s="56"/>
      <c r="B338" s="55" t="str">
        <f>IF(A338&lt;&gt;"",INDEX('CIPSOC Credit and Clock'!$C$4:$C$968,MATCH(FCS!A338,'CIPSOC Credit and Clock'!$B$4:$B$968,0),0),"")</f>
        <v/>
      </c>
      <c r="E338" s="50"/>
      <c r="F338" s="55" t="str">
        <f>IF(A338&lt;&gt;"",IF(VLOOKUP(CONCATENATE(A338,E338),'CIPSOC Credit and Clock'!$A$4:$G$968,7,FALSE)="Secondary","Yes","No"),"")</f>
        <v/>
      </c>
      <c r="G338" s="55" t="str">
        <f>IF(A338&lt;&gt;"",IF(ISNUMBER(MATCH(E338,'S and R DOL'!$D$2:$D$92,0)),"Yes","No"),"")</f>
        <v/>
      </c>
      <c r="H338" s="55" t="str">
        <f>IF(A338&lt;&gt;"",IF(ISNUMBER(MATCH(E338,'S and R DOL'!$C$2:$C$92,0)),"Yes","No"),"")</f>
        <v/>
      </c>
      <c r="J338" s="55" t="str">
        <f>IF(A338&lt;&gt;"",IF(ISNUMBER(MATCH(E338,'S and R DOL'!$A$2:$A$184,0)),"Yes","No"),"")</f>
        <v/>
      </c>
      <c r="K338" s="55" t="str">
        <f>IF(A338&lt;&gt;"",IF(ISNUMBER(MATCH(E338,'S and R DOL'!$B$2:$B$182,0)),"Yes","No"),"")</f>
        <v/>
      </c>
    </row>
    <row r="339" spans="1:11" s="49" customFormat="1">
      <c r="A339" s="56"/>
      <c r="B339" s="55" t="str">
        <f>IF(A339&lt;&gt;"",INDEX('CIPSOC Credit and Clock'!$C$4:$C$968,MATCH(FCS!A339,'CIPSOC Credit and Clock'!$B$4:$B$968,0),0),"")</f>
        <v/>
      </c>
      <c r="E339" s="50"/>
      <c r="F339" s="55" t="str">
        <f>IF(A339&lt;&gt;"",IF(VLOOKUP(CONCATENATE(A339,E339),'CIPSOC Credit and Clock'!$A$4:$G$968,7,FALSE)="Secondary","Yes","No"),"")</f>
        <v/>
      </c>
      <c r="G339" s="55" t="str">
        <f>IF(A339&lt;&gt;"",IF(ISNUMBER(MATCH(E339,'S and R DOL'!$D$2:$D$92,0)),"Yes","No"),"")</f>
        <v/>
      </c>
      <c r="H339" s="55" t="str">
        <f>IF(A339&lt;&gt;"",IF(ISNUMBER(MATCH(E339,'S and R DOL'!$C$2:$C$92,0)),"Yes","No"),"")</f>
        <v/>
      </c>
      <c r="J339" s="55" t="str">
        <f>IF(A339&lt;&gt;"",IF(ISNUMBER(MATCH(E339,'S and R DOL'!$A$2:$A$184,0)),"Yes","No"),"")</f>
        <v/>
      </c>
      <c r="K339" s="55" t="str">
        <f>IF(A339&lt;&gt;"",IF(ISNUMBER(MATCH(E339,'S and R DOL'!$B$2:$B$182,0)),"Yes","No"),"")</f>
        <v/>
      </c>
    </row>
    <row r="340" spans="1:11" s="49" customFormat="1">
      <c r="A340" s="56"/>
      <c r="B340" s="55" t="str">
        <f>IF(A340&lt;&gt;"",INDEX('CIPSOC Credit and Clock'!$C$4:$C$968,MATCH(FCS!A340,'CIPSOC Credit and Clock'!$B$4:$B$968,0),0),"")</f>
        <v/>
      </c>
      <c r="E340" s="50"/>
      <c r="F340" s="55" t="str">
        <f>IF(A340&lt;&gt;"",IF(VLOOKUP(CONCATENATE(A340,E340),'CIPSOC Credit and Clock'!$A$4:$G$968,7,FALSE)="Secondary","Yes","No"),"")</f>
        <v/>
      </c>
      <c r="G340" s="55" t="str">
        <f>IF(A340&lt;&gt;"",IF(ISNUMBER(MATCH(E340,'S and R DOL'!$D$2:$D$92,0)),"Yes","No"),"")</f>
        <v/>
      </c>
      <c r="H340" s="55" t="str">
        <f>IF(A340&lt;&gt;"",IF(ISNUMBER(MATCH(E340,'S and R DOL'!$C$2:$C$92,0)),"Yes","No"),"")</f>
        <v/>
      </c>
      <c r="J340" s="55" t="str">
        <f>IF(A340&lt;&gt;"",IF(ISNUMBER(MATCH(E340,'S and R DOL'!$A$2:$A$184,0)),"Yes","No"),"")</f>
        <v/>
      </c>
      <c r="K340" s="55" t="str">
        <f>IF(A340&lt;&gt;"",IF(ISNUMBER(MATCH(E340,'S and R DOL'!$B$2:$B$182,0)),"Yes","No"),"")</f>
        <v/>
      </c>
    </row>
    <row r="341" spans="1:11" s="49" customFormat="1">
      <c r="A341" s="56"/>
      <c r="B341" s="55" t="str">
        <f>IF(A341&lt;&gt;"",INDEX('CIPSOC Credit and Clock'!$C$4:$C$968,MATCH(FCS!A341,'CIPSOC Credit and Clock'!$B$4:$B$968,0),0),"")</f>
        <v/>
      </c>
      <c r="E341" s="50"/>
      <c r="F341" s="55" t="str">
        <f>IF(A341&lt;&gt;"",IF(VLOOKUP(CONCATENATE(A341,E341),'CIPSOC Credit and Clock'!$A$4:$G$968,7,FALSE)="Secondary","Yes","No"),"")</f>
        <v/>
      </c>
      <c r="G341" s="55" t="str">
        <f>IF(A341&lt;&gt;"",IF(ISNUMBER(MATCH(E341,'S and R DOL'!$D$2:$D$92,0)),"Yes","No"),"")</f>
        <v/>
      </c>
      <c r="H341" s="55" t="str">
        <f>IF(A341&lt;&gt;"",IF(ISNUMBER(MATCH(E341,'S and R DOL'!$C$2:$C$92,0)),"Yes","No"),"")</f>
        <v/>
      </c>
      <c r="J341" s="55" t="str">
        <f>IF(A341&lt;&gt;"",IF(ISNUMBER(MATCH(E341,'S and R DOL'!$A$2:$A$184,0)),"Yes","No"),"")</f>
        <v/>
      </c>
      <c r="K341" s="55" t="str">
        <f>IF(A341&lt;&gt;"",IF(ISNUMBER(MATCH(E341,'S and R DOL'!$B$2:$B$182,0)),"Yes","No"),"")</f>
        <v/>
      </c>
    </row>
    <row r="342" spans="1:11" s="49" customFormat="1">
      <c r="A342" s="56"/>
      <c r="B342" s="55" t="str">
        <f>IF(A342&lt;&gt;"",INDEX('CIPSOC Credit and Clock'!$C$4:$C$968,MATCH(FCS!A342,'CIPSOC Credit and Clock'!$B$4:$B$968,0),0),"")</f>
        <v/>
      </c>
      <c r="E342" s="50"/>
      <c r="F342" s="55" t="str">
        <f>IF(A342&lt;&gt;"",IF(VLOOKUP(CONCATENATE(A342,E342),'CIPSOC Credit and Clock'!$A$4:$G$968,7,FALSE)="Secondary","Yes","No"),"")</f>
        <v/>
      </c>
      <c r="G342" s="55" t="str">
        <f>IF(A342&lt;&gt;"",IF(ISNUMBER(MATCH(E342,'S and R DOL'!$D$2:$D$92,0)),"Yes","No"),"")</f>
        <v/>
      </c>
      <c r="H342" s="55" t="str">
        <f>IF(A342&lt;&gt;"",IF(ISNUMBER(MATCH(E342,'S and R DOL'!$C$2:$C$92,0)),"Yes","No"),"")</f>
        <v/>
      </c>
      <c r="J342" s="55" t="str">
        <f>IF(A342&lt;&gt;"",IF(ISNUMBER(MATCH(E342,'S and R DOL'!$A$2:$A$184,0)),"Yes","No"),"")</f>
        <v/>
      </c>
      <c r="K342" s="55" t="str">
        <f>IF(A342&lt;&gt;"",IF(ISNUMBER(MATCH(E342,'S and R DOL'!$B$2:$B$182,0)),"Yes","No"),"")</f>
        <v/>
      </c>
    </row>
    <row r="343" spans="1:11" s="49" customFormat="1">
      <c r="A343" s="56"/>
      <c r="B343" s="55" t="str">
        <f>IF(A343&lt;&gt;"",INDEX('CIPSOC Credit and Clock'!$C$4:$C$968,MATCH(FCS!A343,'CIPSOC Credit and Clock'!$B$4:$B$968,0),0),"")</f>
        <v/>
      </c>
      <c r="E343" s="50"/>
      <c r="F343" s="55" t="str">
        <f>IF(A343&lt;&gt;"",IF(VLOOKUP(CONCATENATE(A343,E343),'CIPSOC Credit and Clock'!$A$4:$G$968,7,FALSE)="Secondary","Yes","No"),"")</f>
        <v/>
      </c>
      <c r="G343" s="55" t="str">
        <f>IF(A343&lt;&gt;"",IF(ISNUMBER(MATCH(E343,'S and R DOL'!$D$2:$D$92,0)),"Yes","No"),"")</f>
        <v/>
      </c>
      <c r="H343" s="55" t="str">
        <f>IF(A343&lt;&gt;"",IF(ISNUMBER(MATCH(E343,'S and R DOL'!$C$2:$C$92,0)),"Yes","No"),"")</f>
        <v/>
      </c>
      <c r="J343" s="55" t="str">
        <f>IF(A343&lt;&gt;"",IF(ISNUMBER(MATCH(E343,'S and R DOL'!$A$2:$A$184,0)),"Yes","No"),"")</f>
        <v/>
      </c>
      <c r="K343" s="55" t="str">
        <f>IF(A343&lt;&gt;"",IF(ISNUMBER(MATCH(E343,'S and R DOL'!$B$2:$B$182,0)),"Yes","No"),"")</f>
        <v/>
      </c>
    </row>
    <row r="344" spans="1:11" s="49" customFormat="1">
      <c r="A344" s="56"/>
      <c r="B344" s="55" t="str">
        <f>IF(A344&lt;&gt;"",INDEX('CIPSOC Credit and Clock'!$C$4:$C$968,MATCH(FCS!A344,'CIPSOC Credit and Clock'!$B$4:$B$968,0),0),"")</f>
        <v/>
      </c>
      <c r="E344" s="50"/>
      <c r="F344" s="55" t="str">
        <f>IF(A344&lt;&gt;"",IF(VLOOKUP(CONCATENATE(A344,E344),'CIPSOC Credit and Clock'!$A$4:$G$968,7,FALSE)="Secondary","Yes","No"),"")</f>
        <v/>
      </c>
      <c r="G344" s="55" t="str">
        <f>IF(A344&lt;&gt;"",IF(ISNUMBER(MATCH(E344,'S and R DOL'!$D$2:$D$92,0)),"Yes","No"),"")</f>
        <v/>
      </c>
      <c r="H344" s="55" t="str">
        <f>IF(A344&lt;&gt;"",IF(ISNUMBER(MATCH(E344,'S and R DOL'!$C$2:$C$92,0)),"Yes","No"),"")</f>
        <v/>
      </c>
      <c r="J344" s="55" t="str">
        <f>IF(A344&lt;&gt;"",IF(ISNUMBER(MATCH(E344,'S and R DOL'!$A$2:$A$184,0)),"Yes","No"),"")</f>
        <v/>
      </c>
      <c r="K344" s="55" t="str">
        <f>IF(A344&lt;&gt;"",IF(ISNUMBER(MATCH(E344,'S and R DOL'!$B$2:$B$182,0)),"Yes","No"),"")</f>
        <v/>
      </c>
    </row>
    <row r="345" spans="1:11" s="49" customFormat="1">
      <c r="A345" s="56"/>
      <c r="B345" s="55" t="str">
        <f>IF(A345&lt;&gt;"",INDEX('CIPSOC Credit and Clock'!$C$4:$C$968,MATCH(FCS!A345,'CIPSOC Credit and Clock'!$B$4:$B$968,0),0),"")</f>
        <v/>
      </c>
      <c r="E345" s="50"/>
      <c r="F345" s="55" t="str">
        <f>IF(A345&lt;&gt;"",IF(VLOOKUP(CONCATENATE(A345,E345),'CIPSOC Credit and Clock'!$A$4:$G$968,7,FALSE)="Secondary","Yes","No"),"")</f>
        <v/>
      </c>
      <c r="G345" s="55" t="str">
        <f>IF(A345&lt;&gt;"",IF(ISNUMBER(MATCH(E345,'S and R DOL'!$D$2:$D$92,0)),"Yes","No"),"")</f>
        <v/>
      </c>
      <c r="H345" s="55" t="str">
        <f>IF(A345&lt;&gt;"",IF(ISNUMBER(MATCH(E345,'S and R DOL'!$C$2:$C$92,0)),"Yes","No"),"")</f>
        <v/>
      </c>
      <c r="J345" s="55" t="str">
        <f>IF(A345&lt;&gt;"",IF(ISNUMBER(MATCH(E345,'S and R DOL'!$A$2:$A$184,0)),"Yes","No"),"")</f>
        <v/>
      </c>
      <c r="K345" s="55" t="str">
        <f>IF(A345&lt;&gt;"",IF(ISNUMBER(MATCH(E345,'S and R DOL'!$B$2:$B$182,0)),"Yes","No"),"")</f>
        <v/>
      </c>
    </row>
    <row r="346" spans="1:11" s="49" customFormat="1">
      <c r="A346" s="56"/>
      <c r="B346" s="55" t="str">
        <f>IF(A346&lt;&gt;"",INDEX('CIPSOC Credit and Clock'!$C$4:$C$968,MATCH(FCS!A346,'CIPSOC Credit and Clock'!$B$4:$B$968,0),0),"")</f>
        <v/>
      </c>
      <c r="E346" s="50"/>
      <c r="F346" s="55" t="str">
        <f>IF(A346&lt;&gt;"",IF(VLOOKUP(CONCATENATE(A346,E346),'CIPSOC Credit and Clock'!$A$4:$G$968,7,FALSE)="Secondary","Yes","No"),"")</f>
        <v/>
      </c>
      <c r="G346" s="55" t="str">
        <f>IF(A346&lt;&gt;"",IF(ISNUMBER(MATCH(E346,'S and R DOL'!$D$2:$D$92,0)),"Yes","No"),"")</f>
        <v/>
      </c>
      <c r="H346" s="55" t="str">
        <f>IF(A346&lt;&gt;"",IF(ISNUMBER(MATCH(E346,'S and R DOL'!$C$2:$C$92,0)),"Yes","No"),"")</f>
        <v/>
      </c>
      <c r="J346" s="55" t="str">
        <f>IF(A346&lt;&gt;"",IF(ISNUMBER(MATCH(E346,'S and R DOL'!$A$2:$A$184,0)),"Yes","No"),"")</f>
        <v/>
      </c>
      <c r="K346" s="55" t="str">
        <f>IF(A346&lt;&gt;"",IF(ISNUMBER(MATCH(E346,'S and R DOL'!$B$2:$B$182,0)),"Yes","No"),"")</f>
        <v/>
      </c>
    </row>
    <row r="347" spans="1:11" s="49" customFormat="1">
      <c r="A347" s="56"/>
      <c r="B347" s="55" t="str">
        <f>IF(A347&lt;&gt;"",INDEX('CIPSOC Credit and Clock'!$C$4:$C$968,MATCH(FCS!A347,'CIPSOC Credit and Clock'!$B$4:$B$968,0),0),"")</f>
        <v/>
      </c>
      <c r="E347" s="50"/>
      <c r="F347" s="55" t="str">
        <f>IF(A347&lt;&gt;"",IF(VLOOKUP(CONCATENATE(A347,E347),'CIPSOC Credit and Clock'!$A$4:$G$968,7,FALSE)="Secondary","Yes","No"),"")</f>
        <v/>
      </c>
      <c r="G347" s="55" t="str">
        <f>IF(A347&lt;&gt;"",IF(ISNUMBER(MATCH(E347,'S and R DOL'!$D$2:$D$92,0)),"Yes","No"),"")</f>
        <v/>
      </c>
      <c r="H347" s="55" t="str">
        <f>IF(A347&lt;&gt;"",IF(ISNUMBER(MATCH(E347,'S and R DOL'!$C$2:$C$92,0)),"Yes","No"),"")</f>
        <v/>
      </c>
      <c r="J347" s="55" t="str">
        <f>IF(A347&lt;&gt;"",IF(ISNUMBER(MATCH(E347,'S and R DOL'!$A$2:$A$184,0)),"Yes","No"),"")</f>
        <v/>
      </c>
      <c r="K347" s="55" t="str">
        <f>IF(A347&lt;&gt;"",IF(ISNUMBER(MATCH(E347,'S and R DOL'!$B$2:$B$182,0)),"Yes","No"),"")</f>
        <v/>
      </c>
    </row>
    <row r="348" spans="1:11" s="49" customFormat="1">
      <c r="A348" s="56"/>
      <c r="B348" s="55" t="str">
        <f>IF(A348&lt;&gt;"",INDEX('CIPSOC Credit and Clock'!$C$4:$C$968,MATCH(FCS!A348,'CIPSOC Credit and Clock'!$B$4:$B$968,0),0),"")</f>
        <v/>
      </c>
      <c r="E348" s="50"/>
      <c r="F348" s="55" t="str">
        <f>IF(A348&lt;&gt;"",IF(VLOOKUP(CONCATENATE(A348,E348),'CIPSOC Credit and Clock'!$A$4:$G$968,7,FALSE)="Secondary","Yes","No"),"")</f>
        <v/>
      </c>
      <c r="G348" s="55" t="str">
        <f>IF(A348&lt;&gt;"",IF(ISNUMBER(MATCH(E348,'S and R DOL'!$D$2:$D$92,0)),"Yes","No"),"")</f>
        <v/>
      </c>
      <c r="H348" s="55" t="str">
        <f>IF(A348&lt;&gt;"",IF(ISNUMBER(MATCH(E348,'S and R DOL'!$C$2:$C$92,0)),"Yes","No"),"")</f>
        <v/>
      </c>
      <c r="J348" s="55" t="str">
        <f>IF(A348&lt;&gt;"",IF(ISNUMBER(MATCH(E348,'S and R DOL'!$A$2:$A$184,0)),"Yes","No"),"")</f>
        <v/>
      </c>
      <c r="K348" s="55" t="str">
        <f>IF(A348&lt;&gt;"",IF(ISNUMBER(MATCH(E348,'S and R DOL'!$B$2:$B$182,0)),"Yes","No"),"")</f>
        <v/>
      </c>
    </row>
    <row r="349" spans="1:11" s="49" customFormat="1">
      <c r="A349" s="56"/>
      <c r="B349" s="55" t="str">
        <f>IF(A349&lt;&gt;"",INDEX('CIPSOC Credit and Clock'!$C$4:$C$968,MATCH(FCS!A349,'CIPSOC Credit and Clock'!$B$4:$B$968,0),0),"")</f>
        <v/>
      </c>
      <c r="E349" s="50"/>
      <c r="F349" s="55" t="str">
        <f>IF(A349&lt;&gt;"",IF(VLOOKUP(CONCATENATE(A349,E349),'CIPSOC Credit and Clock'!$A$4:$G$968,7,FALSE)="Secondary","Yes","No"),"")</f>
        <v/>
      </c>
      <c r="G349" s="55" t="str">
        <f>IF(A349&lt;&gt;"",IF(ISNUMBER(MATCH(E349,'S and R DOL'!$D$2:$D$92,0)),"Yes","No"),"")</f>
        <v/>
      </c>
      <c r="H349" s="55" t="str">
        <f>IF(A349&lt;&gt;"",IF(ISNUMBER(MATCH(E349,'S and R DOL'!$C$2:$C$92,0)),"Yes","No"),"")</f>
        <v/>
      </c>
      <c r="J349" s="55" t="str">
        <f>IF(A349&lt;&gt;"",IF(ISNUMBER(MATCH(E349,'S and R DOL'!$A$2:$A$184,0)),"Yes","No"),"")</f>
        <v/>
      </c>
      <c r="K349" s="55" t="str">
        <f>IF(A349&lt;&gt;"",IF(ISNUMBER(MATCH(E349,'S and R DOL'!$B$2:$B$182,0)),"Yes","No"),"")</f>
        <v/>
      </c>
    </row>
    <row r="350" spans="1:11" s="49" customFormat="1">
      <c r="A350" s="56"/>
      <c r="B350" s="55" t="str">
        <f>IF(A350&lt;&gt;"",INDEX('CIPSOC Credit and Clock'!$C$4:$C$968,MATCH(FCS!A350,'CIPSOC Credit and Clock'!$B$4:$B$968,0),0),"")</f>
        <v/>
      </c>
      <c r="E350" s="50"/>
      <c r="F350" s="55" t="str">
        <f>IF(A350&lt;&gt;"",IF(VLOOKUP(CONCATENATE(A350,E350),'CIPSOC Credit and Clock'!$A$4:$G$968,7,FALSE)="Secondary","Yes","No"),"")</f>
        <v/>
      </c>
      <c r="G350" s="55" t="str">
        <f>IF(A350&lt;&gt;"",IF(ISNUMBER(MATCH(E350,'S and R DOL'!$D$2:$D$92,0)),"Yes","No"),"")</f>
        <v/>
      </c>
      <c r="H350" s="55" t="str">
        <f>IF(A350&lt;&gt;"",IF(ISNUMBER(MATCH(E350,'S and R DOL'!$C$2:$C$92,0)),"Yes","No"),"")</f>
        <v/>
      </c>
      <c r="J350" s="55" t="str">
        <f>IF(A350&lt;&gt;"",IF(ISNUMBER(MATCH(E350,'S and R DOL'!$A$2:$A$184,0)),"Yes","No"),"")</f>
        <v/>
      </c>
      <c r="K350" s="55" t="str">
        <f>IF(A350&lt;&gt;"",IF(ISNUMBER(MATCH(E350,'S and R DOL'!$B$2:$B$182,0)),"Yes","No"),"")</f>
        <v/>
      </c>
    </row>
    <row r="351" spans="1:11" s="49" customFormat="1">
      <c r="A351" s="56"/>
      <c r="B351" s="55" t="str">
        <f>IF(A351&lt;&gt;"",INDEX('CIPSOC Credit and Clock'!$C$4:$C$968,MATCH(FCS!A351,'CIPSOC Credit and Clock'!$B$4:$B$968,0),0),"")</f>
        <v/>
      </c>
      <c r="E351" s="50"/>
      <c r="F351" s="55" t="str">
        <f>IF(A351&lt;&gt;"",IF(VLOOKUP(CONCATENATE(A351,E351),'CIPSOC Credit and Clock'!$A$4:$G$968,7,FALSE)="Secondary","Yes","No"),"")</f>
        <v/>
      </c>
      <c r="G351" s="55" t="str">
        <f>IF(A351&lt;&gt;"",IF(ISNUMBER(MATCH(E351,'S and R DOL'!$D$2:$D$92,0)),"Yes","No"),"")</f>
        <v/>
      </c>
      <c r="H351" s="55" t="str">
        <f>IF(A351&lt;&gt;"",IF(ISNUMBER(MATCH(E351,'S and R DOL'!$C$2:$C$92,0)),"Yes","No"),"")</f>
        <v/>
      </c>
      <c r="J351" s="55" t="str">
        <f>IF(A351&lt;&gt;"",IF(ISNUMBER(MATCH(E351,'S and R DOL'!$A$2:$A$184,0)),"Yes","No"),"")</f>
        <v/>
      </c>
      <c r="K351" s="55" t="str">
        <f>IF(A351&lt;&gt;"",IF(ISNUMBER(MATCH(E351,'S and R DOL'!$B$2:$B$182,0)),"Yes","No"),"")</f>
        <v/>
      </c>
    </row>
    <row r="352" spans="1:11" s="49" customFormat="1">
      <c r="A352" s="56"/>
      <c r="B352" s="55" t="str">
        <f>IF(A352&lt;&gt;"",INDEX('CIPSOC Credit and Clock'!$C$4:$C$968,MATCH(FCS!A352,'CIPSOC Credit and Clock'!$B$4:$B$968,0),0),"")</f>
        <v/>
      </c>
      <c r="E352" s="50"/>
      <c r="F352" s="55" t="str">
        <f>IF(A352&lt;&gt;"",IF(VLOOKUP(CONCATENATE(A352,E352),'CIPSOC Credit and Clock'!$A$4:$G$968,7,FALSE)="Secondary","Yes","No"),"")</f>
        <v/>
      </c>
      <c r="G352" s="55" t="str">
        <f>IF(A352&lt;&gt;"",IF(ISNUMBER(MATCH(E352,'S and R DOL'!$D$2:$D$92,0)),"Yes","No"),"")</f>
        <v/>
      </c>
      <c r="H352" s="55" t="str">
        <f>IF(A352&lt;&gt;"",IF(ISNUMBER(MATCH(E352,'S and R DOL'!$C$2:$C$92,0)),"Yes","No"),"")</f>
        <v/>
      </c>
      <c r="J352" s="55" t="str">
        <f>IF(A352&lt;&gt;"",IF(ISNUMBER(MATCH(E352,'S and R DOL'!$A$2:$A$184,0)),"Yes","No"),"")</f>
        <v/>
      </c>
      <c r="K352" s="55" t="str">
        <f>IF(A352&lt;&gt;"",IF(ISNUMBER(MATCH(E352,'S and R DOL'!$B$2:$B$182,0)),"Yes","No"),"")</f>
        <v/>
      </c>
    </row>
    <row r="353" spans="1:11" s="49" customFormat="1">
      <c r="A353" s="56"/>
      <c r="B353" s="55" t="str">
        <f>IF(A353&lt;&gt;"",INDEX('CIPSOC Credit and Clock'!$C$4:$C$968,MATCH(FCS!A353,'CIPSOC Credit and Clock'!$B$4:$B$968,0),0),"")</f>
        <v/>
      </c>
      <c r="E353" s="50"/>
      <c r="F353" s="55" t="str">
        <f>IF(A353&lt;&gt;"",IF(VLOOKUP(CONCATENATE(A353,E353),'CIPSOC Credit and Clock'!$A$4:$G$968,7,FALSE)="Secondary","Yes","No"),"")</f>
        <v/>
      </c>
      <c r="G353" s="55" t="str">
        <f>IF(A353&lt;&gt;"",IF(ISNUMBER(MATCH(E353,'S and R DOL'!$D$2:$D$92,0)),"Yes","No"),"")</f>
        <v/>
      </c>
      <c r="H353" s="55" t="str">
        <f>IF(A353&lt;&gt;"",IF(ISNUMBER(MATCH(E353,'S and R DOL'!$C$2:$C$92,0)),"Yes","No"),"")</f>
        <v/>
      </c>
      <c r="J353" s="55" t="str">
        <f>IF(A353&lt;&gt;"",IF(ISNUMBER(MATCH(E353,'S and R DOL'!$A$2:$A$184,0)),"Yes","No"),"")</f>
        <v/>
      </c>
      <c r="K353" s="55" t="str">
        <f>IF(A353&lt;&gt;"",IF(ISNUMBER(MATCH(E353,'S and R DOL'!$B$2:$B$182,0)),"Yes","No"),"")</f>
        <v/>
      </c>
    </row>
    <row r="354" spans="1:11" s="49" customFormat="1">
      <c r="A354" s="56"/>
      <c r="B354" s="55" t="str">
        <f>IF(A354&lt;&gt;"",INDEX('CIPSOC Credit and Clock'!$C$4:$C$968,MATCH(FCS!A354,'CIPSOC Credit and Clock'!$B$4:$B$968,0),0),"")</f>
        <v/>
      </c>
      <c r="E354" s="50"/>
      <c r="F354" s="55" t="str">
        <f>IF(A354&lt;&gt;"",IF(VLOOKUP(CONCATENATE(A354,E354),'CIPSOC Credit and Clock'!$A$4:$G$968,7,FALSE)="Secondary","Yes","No"),"")</f>
        <v/>
      </c>
      <c r="G354" s="55" t="str">
        <f>IF(A354&lt;&gt;"",IF(ISNUMBER(MATCH(E354,'S and R DOL'!$D$2:$D$92,0)),"Yes","No"),"")</f>
        <v/>
      </c>
      <c r="H354" s="55" t="str">
        <f>IF(A354&lt;&gt;"",IF(ISNUMBER(MATCH(E354,'S and R DOL'!$C$2:$C$92,0)),"Yes","No"),"")</f>
        <v/>
      </c>
      <c r="J354" s="55" t="str">
        <f>IF(A354&lt;&gt;"",IF(ISNUMBER(MATCH(E354,'S and R DOL'!$A$2:$A$184,0)),"Yes","No"),"")</f>
        <v/>
      </c>
      <c r="K354" s="55" t="str">
        <f>IF(A354&lt;&gt;"",IF(ISNUMBER(MATCH(E354,'S and R DOL'!$B$2:$B$182,0)),"Yes","No"),"")</f>
        <v/>
      </c>
    </row>
    <row r="355" spans="1:11" s="49" customFormat="1">
      <c r="A355" s="56"/>
      <c r="B355" s="55" t="str">
        <f>IF(A355&lt;&gt;"",INDEX('CIPSOC Credit and Clock'!$C$4:$C$968,MATCH(FCS!A355,'CIPSOC Credit and Clock'!$B$4:$B$968,0),0),"")</f>
        <v/>
      </c>
      <c r="E355" s="50"/>
      <c r="F355" s="55" t="str">
        <f>IF(A355&lt;&gt;"",IF(VLOOKUP(CONCATENATE(A355,E355),'CIPSOC Credit and Clock'!$A$4:$G$968,7,FALSE)="Secondary","Yes","No"),"")</f>
        <v/>
      </c>
      <c r="G355" s="55" t="str">
        <f>IF(A355&lt;&gt;"",IF(ISNUMBER(MATCH(E355,'S and R DOL'!$D$2:$D$92,0)),"Yes","No"),"")</f>
        <v/>
      </c>
      <c r="H355" s="55" t="str">
        <f>IF(A355&lt;&gt;"",IF(ISNUMBER(MATCH(E355,'S and R DOL'!$C$2:$C$92,0)),"Yes","No"),"")</f>
        <v/>
      </c>
      <c r="J355" s="55" t="str">
        <f>IF(A355&lt;&gt;"",IF(ISNUMBER(MATCH(E355,'S and R DOL'!$A$2:$A$184,0)),"Yes","No"),"")</f>
        <v/>
      </c>
      <c r="K355" s="55" t="str">
        <f>IF(A355&lt;&gt;"",IF(ISNUMBER(MATCH(E355,'S and R DOL'!$B$2:$B$182,0)),"Yes","No"),"")</f>
        <v/>
      </c>
    </row>
    <row r="356" spans="1:11" s="49" customFormat="1">
      <c r="A356" s="56"/>
      <c r="B356" s="55" t="str">
        <f>IF(A356&lt;&gt;"",INDEX('CIPSOC Credit and Clock'!$C$4:$C$968,MATCH(FCS!A356,'CIPSOC Credit and Clock'!$B$4:$B$968,0),0),"")</f>
        <v/>
      </c>
      <c r="E356" s="50"/>
      <c r="F356" s="55" t="str">
        <f>IF(A356&lt;&gt;"",IF(VLOOKUP(CONCATENATE(A356,E356),'CIPSOC Credit and Clock'!$A$4:$G$968,7,FALSE)="Secondary","Yes","No"),"")</f>
        <v/>
      </c>
      <c r="G356" s="55" t="str">
        <f>IF(A356&lt;&gt;"",IF(ISNUMBER(MATCH(E356,'S and R DOL'!$D$2:$D$92,0)),"Yes","No"),"")</f>
        <v/>
      </c>
      <c r="H356" s="55" t="str">
        <f>IF(A356&lt;&gt;"",IF(ISNUMBER(MATCH(E356,'S and R DOL'!$C$2:$C$92,0)),"Yes","No"),"")</f>
        <v/>
      </c>
      <c r="J356" s="55" t="str">
        <f>IF(A356&lt;&gt;"",IF(ISNUMBER(MATCH(E356,'S and R DOL'!$A$2:$A$184,0)),"Yes","No"),"")</f>
        <v/>
      </c>
      <c r="K356" s="55" t="str">
        <f>IF(A356&lt;&gt;"",IF(ISNUMBER(MATCH(E356,'S and R DOL'!$B$2:$B$182,0)),"Yes","No"),"")</f>
        <v/>
      </c>
    </row>
    <row r="357" spans="1:11" s="49" customFormat="1">
      <c r="A357" s="56"/>
      <c r="B357" s="55" t="str">
        <f>IF(A357&lt;&gt;"",INDEX('CIPSOC Credit and Clock'!$C$4:$C$968,MATCH(FCS!A357,'CIPSOC Credit and Clock'!$B$4:$B$968,0),0),"")</f>
        <v/>
      </c>
      <c r="E357" s="50"/>
      <c r="F357" s="55" t="str">
        <f>IF(A357&lt;&gt;"",IF(VLOOKUP(CONCATENATE(A357,E357),'CIPSOC Credit and Clock'!$A$4:$G$968,7,FALSE)="Secondary","Yes","No"),"")</f>
        <v/>
      </c>
      <c r="G357" s="55" t="str">
        <f>IF(A357&lt;&gt;"",IF(ISNUMBER(MATCH(E357,'S and R DOL'!$D$2:$D$92,0)),"Yes","No"),"")</f>
        <v/>
      </c>
      <c r="H357" s="55" t="str">
        <f>IF(A357&lt;&gt;"",IF(ISNUMBER(MATCH(E357,'S and R DOL'!$C$2:$C$92,0)),"Yes","No"),"")</f>
        <v/>
      </c>
      <c r="J357" s="55" t="str">
        <f>IF(A357&lt;&gt;"",IF(ISNUMBER(MATCH(E357,'S and R DOL'!$A$2:$A$184,0)),"Yes","No"),"")</f>
        <v/>
      </c>
      <c r="K357" s="55" t="str">
        <f>IF(A357&lt;&gt;"",IF(ISNUMBER(MATCH(E357,'S and R DOL'!$B$2:$B$182,0)),"Yes","No"),"")</f>
        <v/>
      </c>
    </row>
    <row r="358" spans="1:11" s="49" customFormat="1">
      <c r="A358" s="56"/>
      <c r="B358" s="55" t="str">
        <f>IF(A358&lt;&gt;"",INDEX('CIPSOC Credit and Clock'!$C$4:$C$968,MATCH(FCS!A358,'CIPSOC Credit and Clock'!$B$4:$B$968,0),0),"")</f>
        <v/>
      </c>
      <c r="E358" s="50"/>
      <c r="F358" s="55" t="str">
        <f>IF(A358&lt;&gt;"",IF(VLOOKUP(CONCATENATE(A358,E358),'CIPSOC Credit and Clock'!$A$4:$G$968,7,FALSE)="Secondary","Yes","No"),"")</f>
        <v/>
      </c>
      <c r="G358" s="55" t="str">
        <f>IF(A358&lt;&gt;"",IF(ISNUMBER(MATCH(E358,'S and R DOL'!$D$2:$D$92,0)),"Yes","No"),"")</f>
        <v/>
      </c>
      <c r="H358" s="55" t="str">
        <f>IF(A358&lt;&gt;"",IF(ISNUMBER(MATCH(E358,'S and R DOL'!$C$2:$C$92,0)),"Yes","No"),"")</f>
        <v/>
      </c>
      <c r="J358" s="55" t="str">
        <f>IF(A358&lt;&gt;"",IF(ISNUMBER(MATCH(E358,'S and R DOL'!$A$2:$A$184,0)),"Yes","No"),"")</f>
        <v/>
      </c>
      <c r="K358" s="55" t="str">
        <f>IF(A358&lt;&gt;"",IF(ISNUMBER(MATCH(E358,'S and R DOL'!$B$2:$B$182,0)),"Yes","No"),"")</f>
        <v/>
      </c>
    </row>
    <row r="359" spans="1:11" s="49" customFormat="1">
      <c r="A359" s="56"/>
      <c r="B359" s="55" t="str">
        <f>IF(A359&lt;&gt;"",INDEX('CIPSOC Credit and Clock'!$C$4:$C$968,MATCH(FCS!A359,'CIPSOC Credit and Clock'!$B$4:$B$968,0),0),"")</f>
        <v/>
      </c>
      <c r="E359" s="50"/>
      <c r="F359" s="55" t="str">
        <f>IF(A359&lt;&gt;"",IF(VLOOKUP(CONCATENATE(A359,E359),'CIPSOC Credit and Clock'!$A$4:$G$968,7,FALSE)="Secondary","Yes","No"),"")</f>
        <v/>
      </c>
      <c r="G359" s="55" t="str">
        <f>IF(A359&lt;&gt;"",IF(ISNUMBER(MATCH(E359,'S and R DOL'!$D$2:$D$92,0)),"Yes","No"),"")</f>
        <v/>
      </c>
      <c r="H359" s="55" t="str">
        <f>IF(A359&lt;&gt;"",IF(ISNUMBER(MATCH(E359,'S and R DOL'!$C$2:$C$92,0)),"Yes","No"),"")</f>
        <v/>
      </c>
      <c r="J359" s="55" t="str">
        <f>IF(A359&lt;&gt;"",IF(ISNUMBER(MATCH(E359,'S and R DOL'!$A$2:$A$184,0)),"Yes","No"),"")</f>
        <v/>
      </c>
      <c r="K359" s="55" t="str">
        <f>IF(A359&lt;&gt;"",IF(ISNUMBER(MATCH(E359,'S and R DOL'!$B$2:$B$182,0)),"Yes","No"),"")</f>
        <v/>
      </c>
    </row>
    <row r="360" spans="1:11" s="49" customFormat="1">
      <c r="A360" s="56"/>
      <c r="B360" s="55" t="str">
        <f>IF(A360&lt;&gt;"",INDEX('CIPSOC Credit and Clock'!$C$4:$C$968,MATCH(FCS!A360,'CIPSOC Credit and Clock'!$B$4:$B$968,0),0),"")</f>
        <v/>
      </c>
      <c r="E360" s="50"/>
      <c r="F360" s="55" t="str">
        <f>IF(A360&lt;&gt;"",IF(VLOOKUP(CONCATENATE(A360,E360),'CIPSOC Credit and Clock'!$A$4:$G$968,7,FALSE)="Secondary","Yes","No"),"")</f>
        <v/>
      </c>
      <c r="G360" s="55" t="str">
        <f>IF(A360&lt;&gt;"",IF(ISNUMBER(MATCH(E360,'S and R DOL'!$D$2:$D$92,0)),"Yes","No"),"")</f>
        <v/>
      </c>
      <c r="H360" s="55" t="str">
        <f>IF(A360&lt;&gt;"",IF(ISNUMBER(MATCH(E360,'S and R DOL'!$C$2:$C$92,0)),"Yes","No"),"")</f>
        <v/>
      </c>
      <c r="J360" s="55" t="str">
        <f>IF(A360&lt;&gt;"",IF(ISNUMBER(MATCH(E360,'S and R DOL'!$A$2:$A$184,0)),"Yes","No"),"")</f>
        <v/>
      </c>
      <c r="K360" s="55" t="str">
        <f>IF(A360&lt;&gt;"",IF(ISNUMBER(MATCH(E360,'S and R DOL'!$B$2:$B$182,0)),"Yes","No"),"")</f>
        <v/>
      </c>
    </row>
    <row r="361" spans="1:11" s="49" customFormat="1">
      <c r="A361" s="56"/>
      <c r="B361" s="55" t="str">
        <f>IF(A361&lt;&gt;"",INDEX('CIPSOC Credit and Clock'!$C$4:$C$968,MATCH(FCS!A361,'CIPSOC Credit and Clock'!$B$4:$B$968,0),0),"")</f>
        <v/>
      </c>
      <c r="E361" s="50"/>
      <c r="F361" s="55" t="str">
        <f>IF(A361&lt;&gt;"",IF(VLOOKUP(CONCATENATE(A361,E361),'CIPSOC Credit and Clock'!$A$4:$G$968,7,FALSE)="Secondary","Yes","No"),"")</f>
        <v/>
      </c>
      <c r="G361" s="55" t="str">
        <f>IF(A361&lt;&gt;"",IF(ISNUMBER(MATCH(E361,'S and R DOL'!$D$2:$D$92,0)),"Yes","No"),"")</f>
        <v/>
      </c>
      <c r="H361" s="55" t="str">
        <f>IF(A361&lt;&gt;"",IF(ISNUMBER(MATCH(E361,'S and R DOL'!$C$2:$C$92,0)),"Yes","No"),"")</f>
        <v/>
      </c>
      <c r="J361" s="55" t="str">
        <f>IF(A361&lt;&gt;"",IF(ISNUMBER(MATCH(E361,'S and R DOL'!$A$2:$A$184,0)),"Yes","No"),"")</f>
        <v/>
      </c>
      <c r="K361" s="55" t="str">
        <f>IF(A361&lt;&gt;"",IF(ISNUMBER(MATCH(E361,'S and R DOL'!$B$2:$B$182,0)),"Yes","No"),"")</f>
        <v/>
      </c>
    </row>
    <row r="362" spans="1:11" s="49" customFormat="1">
      <c r="A362" s="56"/>
      <c r="B362" s="55" t="str">
        <f>IF(A362&lt;&gt;"",INDEX('CIPSOC Credit and Clock'!$C$4:$C$968,MATCH(FCS!A362,'CIPSOC Credit and Clock'!$B$4:$B$968,0),0),"")</f>
        <v/>
      </c>
      <c r="E362" s="50"/>
      <c r="F362" s="55" t="str">
        <f>IF(A362&lt;&gt;"",IF(VLOOKUP(CONCATENATE(A362,E362),'CIPSOC Credit and Clock'!$A$4:$G$968,7,FALSE)="Secondary","Yes","No"),"")</f>
        <v/>
      </c>
      <c r="G362" s="55" t="str">
        <f>IF(A362&lt;&gt;"",IF(ISNUMBER(MATCH(E362,'S and R DOL'!$D$2:$D$92,0)),"Yes","No"),"")</f>
        <v/>
      </c>
      <c r="H362" s="55" t="str">
        <f>IF(A362&lt;&gt;"",IF(ISNUMBER(MATCH(E362,'S and R DOL'!$C$2:$C$92,0)),"Yes","No"),"")</f>
        <v/>
      </c>
      <c r="J362" s="55" t="str">
        <f>IF(A362&lt;&gt;"",IF(ISNUMBER(MATCH(E362,'S and R DOL'!$A$2:$A$184,0)),"Yes","No"),"")</f>
        <v/>
      </c>
      <c r="K362" s="55" t="str">
        <f>IF(A362&lt;&gt;"",IF(ISNUMBER(MATCH(E362,'S and R DOL'!$B$2:$B$182,0)),"Yes","No"),"")</f>
        <v/>
      </c>
    </row>
    <row r="363" spans="1:11" s="49" customFormat="1">
      <c r="A363" s="56"/>
      <c r="B363" s="55" t="str">
        <f>IF(A363&lt;&gt;"",INDEX('CIPSOC Credit and Clock'!$C$4:$C$968,MATCH(FCS!A363,'CIPSOC Credit and Clock'!$B$4:$B$968,0),0),"")</f>
        <v/>
      </c>
      <c r="E363" s="50"/>
      <c r="F363" s="55" t="str">
        <f>IF(A363&lt;&gt;"",IF(VLOOKUP(CONCATENATE(A363,E363),'CIPSOC Credit and Clock'!$A$4:$G$968,7,FALSE)="Secondary","Yes","No"),"")</f>
        <v/>
      </c>
      <c r="G363" s="55" t="str">
        <f>IF(A363&lt;&gt;"",IF(ISNUMBER(MATCH(E363,'S and R DOL'!$D$2:$D$92,0)),"Yes","No"),"")</f>
        <v/>
      </c>
      <c r="H363" s="55" t="str">
        <f>IF(A363&lt;&gt;"",IF(ISNUMBER(MATCH(E363,'S and R DOL'!$C$2:$C$92,0)),"Yes","No"),"")</f>
        <v/>
      </c>
      <c r="J363" s="55" t="str">
        <f>IF(A363&lt;&gt;"",IF(ISNUMBER(MATCH(E363,'S and R DOL'!$A$2:$A$184,0)),"Yes","No"),"")</f>
        <v/>
      </c>
      <c r="K363" s="55" t="str">
        <f>IF(A363&lt;&gt;"",IF(ISNUMBER(MATCH(E363,'S and R DOL'!$B$2:$B$182,0)),"Yes","No"),"")</f>
        <v/>
      </c>
    </row>
    <row r="364" spans="1:11" s="49" customFormat="1">
      <c r="A364" s="56"/>
      <c r="B364" s="55" t="str">
        <f>IF(A364&lt;&gt;"",INDEX('CIPSOC Credit and Clock'!$C$4:$C$968,MATCH(FCS!A364,'CIPSOC Credit and Clock'!$B$4:$B$968,0),0),"")</f>
        <v/>
      </c>
      <c r="E364" s="50"/>
      <c r="F364" s="55" t="str">
        <f>IF(A364&lt;&gt;"",IF(VLOOKUP(CONCATENATE(A364,E364),'CIPSOC Credit and Clock'!$A$4:$G$968,7,FALSE)="Secondary","Yes","No"),"")</f>
        <v/>
      </c>
      <c r="G364" s="55" t="str">
        <f>IF(A364&lt;&gt;"",IF(ISNUMBER(MATCH(E364,'S and R DOL'!$D$2:$D$92,0)),"Yes","No"),"")</f>
        <v/>
      </c>
      <c r="H364" s="55" t="str">
        <f>IF(A364&lt;&gt;"",IF(ISNUMBER(MATCH(E364,'S and R DOL'!$C$2:$C$92,0)),"Yes","No"),"")</f>
        <v/>
      </c>
      <c r="J364" s="55" t="str">
        <f>IF(A364&lt;&gt;"",IF(ISNUMBER(MATCH(E364,'S and R DOL'!$A$2:$A$184,0)),"Yes","No"),"")</f>
        <v/>
      </c>
      <c r="K364" s="55" t="str">
        <f>IF(A364&lt;&gt;"",IF(ISNUMBER(MATCH(E364,'S and R DOL'!$B$2:$B$182,0)),"Yes","No"),"")</f>
        <v/>
      </c>
    </row>
    <row r="365" spans="1:11" s="49" customFormat="1">
      <c r="A365" s="56"/>
      <c r="B365" s="55" t="str">
        <f>IF(A365&lt;&gt;"",INDEX('CIPSOC Credit and Clock'!$C$4:$C$968,MATCH(FCS!A365,'CIPSOC Credit and Clock'!$B$4:$B$968,0),0),"")</f>
        <v/>
      </c>
      <c r="E365" s="50"/>
      <c r="F365" s="55" t="str">
        <f>IF(A365&lt;&gt;"",IF(VLOOKUP(CONCATENATE(A365,E365),'CIPSOC Credit and Clock'!$A$4:$G$968,7,FALSE)="Secondary","Yes","No"),"")</f>
        <v/>
      </c>
      <c r="G365" s="55" t="str">
        <f>IF(A365&lt;&gt;"",IF(ISNUMBER(MATCH(E365,'S and R DOL'!$D$2:$D$92,0)),"Yes","No"),"")</f>
        <v/>
      </c>
      <c r="H365" s="55" t="str">
        <f>IF(A365&lt;&gt;"",IF(ISNUMBER(MATCH(E365,'S and R DOL'!$C$2:$C$92,0)),"Yes","No"),"")</f>
        <v/>
      </c>
      <c r="J365" s="55" t="str">
        <f>IF(A365&lt;&gt;"",IF(ISNUMBER(MATCH(E365,'S and R DOL'!$A$2:$A$184,0)),"Yes","No"),"")</f>
        <v/>
      </c>
      <c r="K365" s="55" t="str">
        <f>IF(A365&lt;&gt;"",IF(ISNUMBER(MATCH(E365,'S and R DOL'!$B$2:$B$182,0)),"Yes","No"),"")</f>
        <v/>
      </c>
    </row>
    <row r="366" spans="1:11" s="49" customFormat="1">
      <c r="A366" s="56"/>
      <c r="B366" s="55" t="str">
        <f>IF(A366&lt;&gt;"",INDEX('CIPSOC Credit and Clock'!$C$4:$C$968,MATCH(FCS!A366,'CIPSOC Credit and Clock'!$B$4:$B$968,0),0),"")</f>
        <v/>
      </c>
      <c r="E366" s="50"/>
      <c r="F366" s="55" t="str">
        <f>IF(A366&lt;&gt;"",IF(VLOOKUP(CONCATENATE(A366,E366),'CIPSOC Credit and Clock'!$A$4:$G$968,7,FALSE)="Secondary","Yes","No"),"")</f>
        <v/>
      </c>
      <c r="G366" s="55" t="str">
        <f>IF(A366&lt;&gt;"",IF(ISNUMBER(MATCH(E366,'S and R DOL'!$D$2:$D$92,0)),"Yes","No"),"")</f>
        <v/>
      </c>
      <c r="H366" s="55" t="str">
        <f>IF(A366&lt;&gt;"",IF(ISNUMBER(MATCH(E366,'S and R DOL'!$C$2:$C$92,0)),"Yes","No"),"")</f>
        <v/>
      </c>
      <c r="J366" s="55" t="str">
        <f>IF(A366&lt;&gt;"",IF(ISNUMBER(MATCH(E366,'S and R DOL'!$A$2:$A$184,0)),"Yes","No"),"")</f>
        <v/>
      </c>
      <c r="K366" s="55" t="str">
        <f>IF(A366&lt;&gt;"",IF(ISNUMBER(MATCH(E366,'S and R DOL'!$B$2:$B$182,0)),"Yes","No"),"")</f>
        <v/>
      </c>
    </row>
    <row r="367" spans="1:11" s="49" customFormat="1">
      <c r="A367" s="56"/>
      <c r="B367" s="55" t="str">
        <f>IF(A367&lt;&gt;"",INDEX('CIPSOC Credit and Clock'!$C$4:$C$968,MATCH(FCS!A367,'CIPSOC Credit and Clock'!$B$4:$B$968,0),0),"")</f>
        <v/>
      </c>
      <c r="E367" s="50"/>
      <c r="F367" s="55" t="str">
        <f>IF(A367&lt;&gt;"",IF(VLOOKUP(CONCATENATE(A367,E367),'CIPSOC Credit and Clock'!$A$4:$G$968,7,FALSE)="Secondary","Yes","No"),"")</f>
        <v/>
      </c>
      <c r="G367" s="55" t="str">
        <f>IF(A367&lt;&gt;"",IF(ISNUMBER(MATCH(E367,'S and R DOL'!$D$2:$D$92,0)),"Yes","No"),"")</f>
        <v/>
      </c>
      <c r="H367" s="55" t="str">
        <f>IF(A367&lt;&gt;"",IF(ISNUMBER(MATCH(E367,'S and R DOL'!$C$2:$C$92,0)),"Yes","No"),"")</f>
        <v/>
      </c>
      <c r="J367" s="55" t="str">
        <f>IF(A367&lt;&gt;"",IF(ISNUMBER(MATCH(E367,'S and R DOL'!$A$2:$A$184,0)),"Yes","No"),"")</f>
        <v/>
      </c>
      <c r="K367" s="55" t="str">
        <f>IF(A367&lt;&gt;"",IF(ISNUMBER(MATCH(E367,'S and R DOL'!$B$2:$B$182,0)),"Yes","No"),"")</f>
        <v/>
      </c>
    </row>
    <row r="368" spans="1:11" s="49" customFormat="1">
      <c r="A368" s="56"/>
      <c r="B368" s="55" t="str">
        <f>IF(A368&lt;&gt;"",INDEX('CIPSOC Credit and Clock'!$C$4:$C$968,MATCH(FCS!A368,'CIPSOC Credit and Clock'!$B$4:$B$968,0),0),"")</f>
        <v/>
      </c>
      <c r="E368" s="50"/>
      <c r="F368" s="55" t="str">
        <f>IF(A368&lt;&gt;"",IF(VLOOKUP(CONCATENATE(A368,E368),'CIPSOC Credit and Clock'!$A$4:$G$968,7,FALSE)="Secondary","Yes","No"),"")</f>
        <v/>
      </c>
      <c r="G368" s="55" t="str">
        <f>IF(A368&lt;&gt;"",IF(ISNUMBER(MATCH(E368,'S and R DOL'!$D$2:$D$92,0)),"Yes","No"),"")</f>
        <v/>
      </c>
      <c r="H368" s="55" t="str">
        <f>IF(A368&lt;&gt;"",IF(ISNUMBER(MATCH(E368,'S and R DOL'!$C$2:$C$92,0)),"Yes","No"),"")</f>
        <v/>
      </c>
      <c r="J368" s="55" t="str">
        <f>IF(A368&lt;&gt;"",IF(ISNUMBER(MATCH(E368,'S and R DOL'!$A$2:$A$184,0)),"Yes","No"),"")</f>
        <v/>
      </c>
      <c r="K368" s="55" t="str">
        <f>IF(A368&lt;&gt;"",IF(ISNUMBER(MATCH(E368,'S and R DOL'!$B$2:$B$182,0)),"Yes","No"),"")</f>
        <v/>
      </c>
    </row>
    <row r="369" spans="1:15" s="49" customFormat="1">
      <c r="A369" s="56"/>
      <c r="B369" s="55" t="str">
        <f>IF(A369&lt;&gt;"",INDEX('CIPSOC Credit and Clock'!$C$4:$C$968,MATCH(FCS!A369,'CIPSOC Credit and Clock'!$B$4:$B$968,0),0),"")</f>
        <v/>
      </c>
      <c r="E369" s="50"/>
      <c r="F369" s="55" t="str">
        <f>IF(A369&lt;&gt;"",IF(VLOOKUP(CONCATENATE(A369,E369),'CIPSOC Credit and Clock'!$A$4:$G$968,7,FALSE)="Secondary","Yes","No"),"")</f>
        <v/>
      </c>
      <c r="G369" s="55" t="str">
        <f>IF(A369&lt;&gt;"",IF(ISNUMBER(MATCH(E369,'S and R DOL'!$D$2:$D$92,0)),"Yes","No"),"")</f>
        <v/>
      </c>
      <c r="H369" s="55" t="str">
        <f>IF(A369&lt;&gt;"",IF(ISNUMBER(MATCH(E369,'S and R DOL'!$C$2:$C$92,0)),"Yes","No"),"")</f>
        <v/>
      </c>
      <c r="J369" s="55" t="str">
        <f>IF(A369&lt;&gt;"",IF(ISNUMBER(MATCH(E369,'S and R DOL'!$A$2:$A$184,0)),"Yes","No"),"")</f>
        <v/>
      </c>
      <c r="K369" s="55" t="str">
        <f>IF(A369&lt;&gt;"",IF(ISNUMBER(MATCH(E369,'S and R DOL'!$B$2:$B$182,0)),"Yes","No"),"")</f>
        <v/>
      </c>
    </row>
    <row r="370" spans="1:15" s="49" customFormat="1">
      <c r="A370" s="56"/>
      <c r="B370" s="55" t="str">
        <f>IF(A370&lt;&gt;"",INDEX('CIPSOC Credit and Clock'!$C$4:$C$968,MATCH(FCS!A370,'CIPSOC Credit and Clock'!$B$4:$B$968,0),0),"")</f>
        <v/>
      </c>
      <c r="E370" s="50"/>
      <c r="F370" s="55" t="str">
        <f>IF(A370&lt;&gt;"",IF(VLOOKUP(CONCATENATE(A370,E370),'CIPSOC Credit and Clock'!$A$4:$G$968,7,FALSE)="Secondary","Yes","No"),"")</f>
        <v/>
      </c>
      <c r="G370" s="55" t="str">
        <f>IF(A370&lt;&gt;"",IF(ISNUMBER(MATCH(E370,'S and R DOL'!$D$2:$D$92,0)),"Yes","No"),"")</f>
        <v/>
      </c>
      <c r="H370" s="55" t="str">
        <f>IF(A370&lt;&gt;"",IF(ISNUMBER(MATCH(E370,'S and R DOL'!$C$2:$C$92,0)),"Yes","No"),"")</f>
        <v/>
      </c>
      <c r="J370" s="55" t="str">
        <f>IF(A370&lt;&gt;"",IF(ISNUMBER(MATCH(E370,'S and R DOL'!$A$2:$A$184,0)),"Yes","No"),"")</f>
        <v/>
      </c>
      <c r="K370" s="55" t="str">
        <f>IF(A370&lt;&gt;"",IF(ISNUMBER(MATCH(E370,'S and R DOL'!$B$2:$B$182,0)),"Yes","No"),"")</f>
        <v/>
      </c>
    </row>
    <row r="371" spans="1:15" s="49" customFormat="1">
      <c r="A371" s="56"/>
      <c r="B371" s="55" t="str">
        <f>IF(A371&lt;&gt;"",INDEX('CIPSOC Credit and Clock'!$C$4:$C$968,MATCH(FCS!A371,'CIPSOC Credit and Clock'!$B$4:$B$968,0),0),"")</f>
        <v/>
      </c>
      <c r="E371" s="50"/>
      <c r="F371" s="55" t="str">
        <f>IF(A371&lt;&gt;"",IF(VLOOKUP(CONCATENATE(A371,E371),'CIPSOC Credit and Clock'!$A$4:$G$968,7,FALSE)="Secondary","Yes","No"),"")</f>
        <v/>
      </c>
      <c r="G371" s="55" t="str">
        <f>IF(A371&lt;&gt;"",IF(ISNUMBER(MATCH(E371,'S and R DOL'!$D$2:$D$92,0)),"Yes","No"),"")</f>
        <v/>
      </c>
      <c r="H371" s="55" t="str">
        <f>IF(A371&lt;&gt;"",IF(ISNUMBER(MATCH(E371,'S and R DOL'!$C$2:$C$92,0)),"Yes","No"),"")</f>
        <v/>
      </c>
      <c r="J371" s="55" t="str">
        <f>IF(A371&lt;&gt;"",IF(ISNUMBER(MATCH(E371,'S and R DOL'!$A$2:$A$184,0)),"Yes","No"),"")</f>
        <v/>
      </c>
      <c r="K371" s="55" t="str">
        <f>IF(A371&lt;&gt;"",IF(ISNUMBER(MATCH(E371,'S and R DOL'!$B$2:$B$182,0)),"Yes","No"),"")</f>
        <v/>
      </c>
    </row>
    <row r="372" spans="1:15" s="49" customFormat="1">
      <c r="A372" s="56"/>
      <c r="B372" s="55" t="str">
        <f>IF(A372&lt;&gt;"",INDEX('CIPSOC Credit and Clock'!$C$4:$C$968,MATCH(FCS!A372,'CIPSOC Credit and Clock'!$B$4:$B$968,0),0),"")</f>
        <v/>
      </c>
      <c r="E372" s="50"/>
      <c r="F372" s="55" t="str">
        <f>IF(A372&lt;&gt;"",IF(VLOOKUP(CONCATENATE(A372,E372),'CIPSOC Credit and Clock'!$A$4:$G$968,7,FALSE)="Secondary","Yes","No"),"")</f>
        <v/>
      </c>
      <c r="G372" s="55" t="str">
        <f>IF(A372&lt;&gt;"",IF(ISNUMBER(MATCH(E372,'S and R DOL'!$D$2:$D$92,0)),"Yes","No"),"")</f>
        <v/>
      </c>
      <c r="H372" s="55" t="str">
        <f>IF(A372&lt;&gt;"",IF(ISNUMBER(MATCH(E372,'S and R DOL'!$C$2:$C$92,0)),"Yes","No"),"")</f>
        <v/>
      </c>
      <c r="J372" s="55" t="str">
        <f>IF(A372&lt;&gt;"",IF(ISNUMBER(MATCH(E372,'S and R DOL'!$A$2:$A$184,0)),"Yes","No"),"")</f>
        <v/>
      </c>
      <c r="K372" s="55" t="str">
        <f>IF(A372&lt;&gt;"",IF(ISNUMBER(MATCH(E372,'S and R DOL'!$B$2:$B$182,0)),"Yes","No"),"")</f>
        <v/>
      </c>
    </row>
    <row r="373" spans="1:15" s="49" customFormat="1">
      <c r="A373" s="56"/>
      <c r="B373" s="55" t="str">
        <f>IF(A373&lt;&gt;"",INDEX('CIPSOC Credit and Clock'!$C$4:$C$968,MATCH(FCS!A373,'CIPSOC Credit and Clock'!$B$4:$B$968,0),0),"")</f>
        <v/>
      </c>
      <c r="E373" s="50"/>
      <c r="F373" s="55" t="str">
        <f>IF(A373&lt;&gt;"",IF(VLOOKUP(CONCATENATE(A373,E373),'CIPSOC Credit and Clock'!$A$4:$G$968,7,FALSE)="Secondary","Yes","No"),"")</f>
        <v/>
      </c>
      <c r="G373" s="55" t="str">
        <f>IF(A373&lt;&gt;"",IF(ISNUMBER(MATCH(E373,'S and R DOL'!$D$2:$D$92,0)),"Yes","No"),"")</f>
        <v/>
      </c>
      <c r="H373" s="55" t="str">
        <f>IF(A373&lt;&gt;"",IF(ISNUMBER(MATCH(E373,'S and R DOL'!$C$2:$C$92,0)),"Yes","No"),"")</f>
        <v/>
      </c>
      <c r="J373" s="55" t="str">
        <f>IF(A373&lt;&gt;"",IF(ISNUMBER(MATCH(E373,'S and R DOL'!$A$2:$A$184,0)),"Yes","No"),"")</f>
        <v/>
      </c>
      <c r="K373" s="55" t="str">
        <f>IF(A373&lt;&gt;"",IF(ISNUMBER(MATCH(E373,'S and R DOL'!$B$2:$B$182,0)),"Yes","No"),"")</f>
        <v/>
      </c>
    </row>
    <row r="374" spans="1:15" s="49" customFormat="1">
      <c r="A374" s="56"/>
      <c r="B374" s="55" t="str">
        <f>IF(A374&lt;&gt;"",INDEX('CIPSOC Credit and Clock'!$C$4:$C$968,MATCH(FCS!A374,'CIPSOC Credit and Clock'!$B$4:$B$968,0),0),"")</f>
        <v/>
      </c>
      <c r="E374" s="50"/>
      <c r="F374" s="55" t="str">
        <f>IF(A374&lt;&gt;"",IF(VLOOKUP(CONCATENATE(A374,E374),'CIPSOC Credit and Clock'!$A$4:$G$968,7,FALSE)="Secondary","Yes","No"),"")</f>
        <v/>
      </c>
      <c r="G374" s="55" t="str">
        <f>IF(A374&lt;&gt;"",IF(ISNUMBER(MATCH(E374,'S and R DOL'!$D$2:$D$92,0)),"Yes","No"),"")</f>
        <v/>
      </c>
      <c r="H374" s="55" t="str">
        <f>IF(A374&lt;&gt;"",IF(ISNUMBER(MATCH(E374,'S and R DOL'!$C$2:$C$92,0)),"Yes","No"),"")</f>
        <v/>
      </c>
      <c r="J374" s="55" t="str">
        <f>IF(A374&lt;&gt;"",IF(ISNUMBER(MATCH(E374,'S and R DOL'!$A$2:$A$184,0)),"Yes","No"),"")</f>
        <v/>
      </c>
      <c r="K374" s="55" t="str">
        <f>IF(A374&lt;&gt;"",IF(ISNUMBER(MATCH(E374,'S and R DOL'!$B$2:$B$182,0)),"Yes","No"),"")</f>
        <v/>
      </c>
    </row>
    <row r="375" spans="1:15" s="49" customFormat="1">
      <c r="A375" s="56"/>
      <c r="B375" s="55" t="str">
        <f>IF(A375&lt;&gt;"",INDEX('CIPSOC Credit and Clock'!$C$4:$C$968,MATCH(FCS!A375,'CIPSOC Credit and Clock'!$B$4:$B$968,0),0),"")</f>
        <v/>
      </c>
      <c r="E375" s="50"/>
      <c r="F375" s="55" t="str">
        <f>IF(A375&lt;&gt;"",IF(VLOOKUP(CONCATENATE(A375,E375),'CIPSOC Credit and Clock'!$A$4:$G$968,7,FALSE)="Secondary","Yes","No"),"")</f>
        <v/>
      </c>
      <c r="G375" s="55" t="str">
        <f>IF(A375&lt;&gt;"",IF(ISNUMBER(MATCH(E375,'S and R DOL'!$D$2:$D$92,0)),"Yes","No"),"")</f>
        <v/>
      </c>
      <c r="H375" s="55" t="str">
        <f>IF(A375&lt;&gt;"",IF(ISNUMBER(MATCH(E375,'S and R DOL'!$C$2:$C$92,0)),"Yes","No"),"")</f>
        <v/>
      </c>
      <c r="J375" s="55" t="str">
        <f>IF(A375&lt;&gt;"",IF(ISNUMBER(MATCH(E375,'S and R DOL'!$A$2:$A$184,0)),"Yes","No"),"")</f>
        <v/>
      </c>
      <c r="K375" s="55" t="str">
        <f>IF(A375&lt;&gt;"",IF(ISNUMBER(MATCH(E375,'S and R DOL'!$B$2:$B$182,0)),"Yes","No"),"")</f>
        <v/>
      </c>
    </row>
    <row r="376" spans="1:15" s="49" customFormat="1">
      <c r="A376" s="56"/>
      <c r="B376" s="55"/>
      <c r="E376" s="50"/>
      <c r="F376" s="55"/>
      <c r="G376" s="55"/>
      <c r="H376" s="55" t="str">
        <f>IF(A376&lt;&gt;"",IF(ISNUMBER(MATCH(E376,'S and R DOL'!$C$2:$C$92,0)),"Yes","No"),"")</f>
        <v/>
      </c>
      <c r="J376" s="55" t="str">
        <f>IF(A376&lt;&gt;"",IF(ISNUMBER(MATCH(E376,'S and R DOL'!$A$2:$A$184,0)),"Yes","No"),"")</f>
        <v/>
      </c>
      <c r="K376" s="55" t="str">
        <f>IF(A376&lt;&gt;"",IF(ISNUMBER(MATCH(E376,'S and R DOL'!$B$2:$B$182,0)),"Yes","No"),"")</f>
        <v/>
      </c>
    </row>
    <row r="377" spans="1:15">
      <c r="A377" s="51" t="s">
        <v>8</v>
      </c>
      <c r="B377" s="52" t="s">
        <v>9</v>
      </c>
      <c r="C377" s="51"/>
      <c r="D377" s="51"/>
      <c r="E377" s="51"/>
      <c r="F377" s="51"/>
      <c r="G377" s="51"/>
      <c r="H377" s="51"/>
      <c r="I377" s="51"/>
      <c r="J377" s="53"/>
      <c r="K377" s="53"/>
      <c r="N377" s="53"/>
      <c r="O377" s="53"/>
    </row>
    <row r="378" spans="1:15">
      <c r="A378" s="51" t="s">
        <v>10</v>
      </c>
      <c r="B378" s="52" t="s">
        <v>11</v>
      </c>
      <c r="C378" s="51"/>
      <c r="D378" s="51"/>
      <c r="E378" s="51"/>
      <c r="F378" s="51"/>
      <c r="G378" s="51"/>
      <c r="H378" s="51"/>
      <c r="I378" s="51"/>
      <c r="J378" s="53"/>
      <c r="K378" s="53"/>
      <c r="N378" s="53"/>
      <c r="O378" s="53"/>
    </row>
    <row r="379" spans="1:15">
      <c r="A379" s="51" t="s">
        <v>12</v>
      </c>
      <c r="B379" s="52" t="s">
        <v>13</v>
      </c>
      <c r="C379" s="51"/>
      <c r="D379" s="51"/>
      <c r="E379" s="51"/>
      <c r="F379" s="51"/>
      <c r="G379" s="51"/>
      <c r="H379" s="51"/>
      <c r="I379" s="51"/>
      <c r="J379" s="53"/>
      <c r="K379" s="53"/>
      <c r="N379" s="53"/>
      <c r="O379" s="53"/>
    </row>
    <row r="380" spans="1:15">
      <c r="A380" s="51" t="s">
        <v>14</v>
      </c>
      <c r="B380" s="52" t="s">
        <v>15</v>
      </c>
      <c r="C380" s="52"/>
      <c r="D380" s="52"/>
      <c r="E380" s="52"/>
      <c r="F380" s="52"/>
      <c r="G380" s="52"/>
      <c r="H380" s="52"/>
      <c r="I380" s="52"/>
      <c r="J380" s="53"/>
      <c r="K380" s="53"/>
      <c r="N380" s="53"/>
      <c r="O380" s="53"/>
    </row>
    <row r="381" spans="1:15">
      <c r="A381" s="51" t="s">
        <v>16</v>
      </c>
      <c r="B381" s="52" t="s">
        <v>17</v>
      </c>
      <c r="C381" s="52"/>
      <c r="D381" s="52"/>
      <c r="E381" s="52"/>
      <c r="F381" s="52"/>
      <c r="G381" s="52"/>
      <c r="H381" s="52"/>
      <c r="I381" s="52"/>
      <c r="J381" s="53"/>
      <c r="K381" s="53"/>
      <c r="N381" s="53"/>
      <c r="O381" s="53"/>
    </row>
    <row r="382" spans="1:15">
      <c r="A382" s="51" t="s">
        <v>18</v>
      </c>
      <c r="B382" s="52" t="s">
        <v>19</v>
      </c>
      <c r="C382" s="52"/>
      <c r="D382" s="52"/>
      <c r="E382" s="52"/>
      <c r="F382" s="52"/>
      <c r="G382" s="52"/>
      <c r="H382" s="52"/>
      <c r="I382" s="52"/>
    </row>
    <row r="383" spans="1:15">
      <c r="A383" s="51" t="s">
        <v>20</v>
      </c>
      <c r="B383" s="52" t="s">
        <v>21</v>
      </c>
      <c r="C383" s="52"/>
      <c r="D383" s="52"/>
      <c r="E383" s="52"/>
      <c r="F383" s="52"/>
      <c r="G383" s="52"/>
      <c r="H383" s="52"/>
      <c r="I383" s="52"/>
    </row>
    <row r="384" spans="1:15">
      <c r="A384" s="51" t="s">
        <v>22</v>
      </c>
      <c r="B384" s="52" t="s">
        <v>23</v>
      </c>
      <c r="C384" s="52"/>
      <c r="D384" s="52"/>
      <c r="E384" s="52"/>
      <c r="F384" s="52"/>
      <c r="G384" s="52"/>
      <c r="H384" s="52"/>
      <c r="I384" s="52"/>
    </row>
    <row r="385" spans="1:9">
      <c r="A385" s="51" t="s">
        <v>24</v>
      </c>
      <c r="B385" s="52" t="s">
        <v>25</v>
      </c>
      <c r="C385" s="52"/>
      <c r="D385" s="52"/>
      <c r="E385" s="52"/>
      <c r="F385" s="52"/>
      <c r="G385" s="52"/>
      <c r="H385" s="52"/>
      <c r="I385" s="52"/>
    </row>
    <row r="386" spans="1:9">
      <c r="A386" s="51" t="s">
        <v>26</v>
      </c>
      <c r="B386" s="52" t="s">
        <v>27</v>
      </c>
      <c r="C386" s="52"/>
      <c r="D386" s="52"/>
      <c r="E386" s="52"/>
      <c r="F386" s="52"/>
      <c r="G386" s="52"/>
      <c r="H386" s="52"/>
      <c r="I386" s="52"/>
    </row>
    <row r="387" spans="1:9">
      <c r="A387" s="51" t="s">
        <v>28</v>
      </c>
      <c r="B387" s="52" t="s">
        <v>29</v>
      </c>
      <c r="C387" s="52"/>
      <c r="D387" s="52"/>
      <c r="E387" s="52"/>
      <c r="F387" s="52"/>
      <c r="G387" s="52"/>
      <c r="H387" s="52"/>
      <c r="I387" s="52"/>
    </row>
    <row r="388" spans="1:9">
      <c r="A388" s="51" t="s">
        <v>30</v>
      </c>
      <c r="B388" s="52" t="s">
        <v>31</v>
      </c>
      <c r="C388" s="52"/>
      <c r="D388" s="52"/>
      <c r="E388" s="52"/>
      <c r="F388" s="52"/>
      <c r="G388" s="52"/>
      <c r="H388" s="52"/>
      <c r="I388" s="52"/>
    </row>
    <row r="389" spans="1:9">
      <c r="A389" s="51" t="s">
        <v>32</v>
      </c>
      <c r="B389" s="52" t="s">
        <v>33</v>
      </c>
      <c r="C389" s="52"/>
      <c r="D389" s="52"/>
      <c r="E389" s="52"/>
      <c r="F389" s="52"/>
      <c r="G389" s="52"/>
      <c r="H389" s="52"/>
      <c r="I389" s="52"/>
    </row>
    <row r="390" spans="1:9">
      <c r="A390" s="51" t="s">
        <v>34</v>
      </c>
      <c r="B390" s="52" t="s">
        <v>35</v>
      </c>
      <c r="C390" s="52"/>
      <c r="D390" s="52"/>
      <c r="E390" s="52"/>
      <c r="F390" s="52"/>
      <c r="G390" s="52"/>
      <c r="H390" s="52"/>
      <c r="I390" s="52"/>
    </row>
    <row r="391" spans="1:9">
      <c r="A391" s="51" t="s">
        <v>36</v>
      </c>
      <c r="B391" s="52" t="s">
        <v>37</v>
      </c>
      <c r="C391" s="52"/>
      <c r="D391" s="52"/>
      <c r="E391" s="52"/>
      <c r="F391" s="52"/>
      <c r="G391" s="52"/>
      <c r="H391" s="52"/>
      <c r="I391" s="52"/>
    </row>
    <row r="392" spans="1:9">
      <c r="A392" s="51" t="s">
        <v>38</v>
      </c>
      <c r="B392" s="52" t="s">
        <v>39</v>
      </c>
      <c r="C392" s="52"/>
      <c r="D392" s="52"/>
      <c r="E392" s="52"/>
      <c r="F392" s="52"/>
      <c r="G392" s="52"/>
      <c r="H392" s="52"/>
      <c r="I392" s="52"/>
    </row>
    <row r="393" spans="1:9">
      <c r="A393" s="51" t="s">
        <v>40</v>
      </c>
      <c r="B393" s="52" t="s">
        <v>41</v>
      </c>
      <c r="C393" s="52"/>
      <c r="D393" s="52"/>
      <c r="E393" s="52"/>
      <c r="F393" s="52"/>
      <c r="G393" s="52"/>
      <c r="H393" s="52"/>
      <c r="I393" s="52"/>
    </row>
    <row r="394" spans="1:9">
      <c r="A394" s="51" t="s">
        <v>42</v>
      </c>
      <c r="B394" s="52" t="s">
        <v>43</v>
      </c>
      <c r="C394" s="52"/>
      <c r="D394" s="52"/>
      <c r="E394" s="52"/>
      <c r="F394" s="52"/>
      <c r="G394" s="52"/>
      <c r="H394" s="52"/>
      <c r="I394" s="52"/>
    </row>
    <row r="395" spans="1:9">
      <c r="A395" s="51" t="s">
        <v>44</v>
      </c>
      <c r="B395" s="52" t="s">
        <v>45</v>
      </c>
      <c r="C395" s="52"/>
      <c r="D395" s="52"/>
      <c r="E395" s="52"/>
      <c r="F395" s="52"/>
      <c r="G395" s="52"/>
      <c r="H395" s="52"/>
      <c r="I395" s="52"/>
    </row>
    <row r="396" spans="1:9">
      <c r="A396" s="51" t="s">
        <v>46</v>
      </c>
      <c r="B396" s="52" t="s">
        <v>47</v>
      </c>
      <c r="C396" s="52"/>
      <c r="D396" s="52"/>
      <c r="E396" s="52"/>
      <c r="F396" s="52"/>
      <c r="G396" s="52"/>
      <c r="H396" s="52"/>
      <c r="I396" s="52"/>
    </row>
    <row r="397" spans="1:9">
      <c r="A397" s="51" t="s">
        <v>48</v>
      </c>
      <c r="B397" s="52" t="s">
        <v>49</v>
      </c>
      <c r="C397" s="52"/>
      <c r="D397" s="52"/>
      <c r="E397" s="52"/>
      <c r="F397" s="52"/>
      <c r="G397" s="52"/>
      <c r="H397" s="52"/>
      <c r="I397" s="52"/>
    </row>
    <row r="398" spans="1:9">
      <c r="A398" s="51" t="s">
        <v>50</v>
      </c>
      <c r="B398" s="52" t="s">
        <v>51</v>
      </c>
      <c r="C398" s="52"/>
      <c r="D398" s="52"/>
      <c r="E398" s="52"/>
      <c r="F398" s="52"/>
      <c r="G398" s="52"/>
      <c r="H398" s="52"/>
      <c r="I398" s="52"/>
    </row>
    <row r="399" spans="1:9">
      <c r="A399" s="51" t="s">
        <v>52</v>
      </c>
      <c r="B399" s="52" t="s">
        <v>53</v>
      </c>
      <c r="C399" s="52"/>
      <c r="D399" s="52"/>
      <c r="E399" s="52"/>
      <c r="F399" s="52"/>
      <c r="G399" s="52"/>
      <c r="H399" s="52"/>
      <c r="I399" s="52"/>
    </row>
    <row r="400" spans="1:9">
      <c r="A400" s="51" t="s">
        <v>54</v>
      </c>
      <c r="B400" s="52" t="s">
        <v>55</v>
      </c>
      <c r="C400" s="52"/>
      <c r="D400" s="52"/>
      <c r="E400" s="52"/>
      <c r="F400" s="52"/>
      <c r="G400" s="52"/>
      <c r="H400" s="52"/>
      <c r="I400" s="52"/>
    </row>
  </sheetData>
  <sheetProtection selectLockedCells="1"/>
  <conditionalFormatting sqref="D11:D376">
    <cfRule type="expression" dxfId="36" priority="82">
      <formula>IF(C11="No",TRUE)</formula>
    </cfRule>
  </conditionalFormatting>
  <conditionalFormatting sqref="F11:F376">
    <cfRule type="expression" dxfId="35" priority="80">
      <formula>IF(C11="No",TRUE)</formula>
    </cfRule>
  </conditionalFormatting>
  <conditionalFormatting sqref="G11:G376">
    <cfRule type="expression" dxfId="34" priority="59">
      <formula>IF(D11="Secondary Sources",TRUE)</formula>
    </cfRule>
    <cfRule type="expression" dxfId="33" priority="79">
      <formula>IF(C11="No",TRUE)</formula>
    </cfRule>
  </conditionalFormatting>
  <conditionalFormatting sqref="H11:H376">
    <cfRule type="expression" dxfId="32" priority="58">
      <formula>IF(D11="Secondary Sources",TRUE)</formula>
    </cfRule>
    <cfRule type="expression" dxfId="31" priority="78">
      <formula>IF(C11="No",TRUE)</formula>
    </cfRule>
  </conditionalFormatting>
  <conditionalFormatting sqref="I11:I376">
    <cfRule type="expression" dxfId="30" priority="57">
      <formula>IF(D11="Secondary Sources",TRUE)</formula>
    </cfRule>
    <cfRule type="expression" dxfId="29" priority="77">
      <formula>IF(C11="No",TRUE)</formula>
    </cfRule>
  </conditionalFormatting>
  <conditionalFormatting sqref="J11:J376">
    <cfRule type="expression" dxfId="28" priority="56">
      <formula>IF(D11="Secondary Sources",TRUE)</formula>
    </cfRule>
    <cfRule type="expression" dxfId="27" priority="76">
      <formula>IF(C11="No",TRUE)</formula>
    </cfRule>
  </conditionalFormatting>
  <conditionalFormatting sqref="K11:K376">
    <cfRule type="expression" dxfId="26" priority="55">
      <formula>IF(D11="Secondary Sources",TRUE)</formula>
    </cfRule>
    <cfRule type="expression" dxfId="25" priority="75">
      <formula>IF(C11="No",TRUE)</formula>
    </cfRule>
  </conditionalFormatting>
  <conditionalFormatting sqref="L11:L376">
    <cfRule type="expression" dxfId="24" priority="54">
      <formula>IF(D11="Secondary Sources",TRUE)</formula>
    </cfRule>
    <cfRule type="expression" dxfId="23" priority="74">
      <formula>IF(C11="No",TRUE)</formula>
    </cfRule>
  </conditionalFormatting>
  <conditionalFormatting sqref="M11:M376">
    <cfRule type="expression" dxfId="22" priority="53">
      <formula>IF(D11="Secondary Sources",TRUE)</formula>
    </cfRule>
    <cfRule type="expression" dxfId="21" priority="73">
      <formula>IF(C11="No",TRUE)</formula>
    </cfRule>
  </conditionalFormatting>
  <conditionalFormatting sqref="N11:N376">
    <cfRule type="expression" dxfId="20" priority="52">
      <formula>IF(D11="Secondary Sources",TRUE)</formula>
    </cfRule>
    <cfRule type="expression" dxfId="19" priority="72">
      <formula>IF(C11="No",TRUE)</formula>
    </cfRule>
  </conditionalFormatting>
  <conditionalFormatting sqref="O11:O376">
    <cfRule type="expression" dxfId="18" priority="51">
      <formula>IF(D11="Secondary Sources",TRUE)</formula>
    </cfRule>
    <cfRule type="expression" dxfId="17" priority="71">
      <formula>IF(C11="No",TRUE)</formula>
    </cfRule>
  </conditionalFormatting>
  <conditionalFormatting sqref="P11:P376">
    <cfRule type="expression" dxfId="16" priority="50">
      <formula>IF(D11="Secondary Sources",TRUE)</formula>
    </cfRule>
    <cfRule type="expression" dxfId="15" priority="70">
      <formula>IF(C11="No",TRUE)</formula>
    </cfRule>
  </conditionalFormatting>
  <conditionalFormatting sqref="Q11:Q376">
    <cfRule type="expression" dxfId="14" priority="64">
      <formula>IF(D11="Primary Source",TRUE)</formula>
    </cfRule>
    <cfRule type="expression" dxfId="13" priority="69">
      <formula>IF(C11="No",TRUE)</formula>
    </cfRule>
  </conditionalFormatting>
  <conditionalFormatting sqref="R11:R376">
    <cfRule type="expression" dxfId="12" priority="63">
      <formula>IF(D11="Primary Source",TRUE)</formula>
    </cfRule>
    <cfRule type="expression" dxfId="11" priority="68">
      <formula>IF(C11="No",TRUE)</formula>
    </cfRule>
  </conditionalFormatting>
  <conditionalFormatting sqref="S11:S376">
    <cfRule type="expression" dxfId="10" priority="62">
      <formula>IF(D11="Primary Source",TRUE)</formula>
    </cfRule>
    <cfRule type="expression" dxfId="9" priority="67">
      <formula>IF(C11="No",TRUE)</formula>
    </cfRule>
  </conditionalFormatting>
  <conditionalFormatting sqref="T11:T376">
    <cfRule type="expression" dxfId="8" priority="61">
      <formula>IF(D11="Primary Source",TRUE)</formula>
    </cfRule>
    <cfRule type="expression" dxfId="7" priority="66">
      <formula>IF(C11="No",TRUE)</formula>
    </cfRule>
  </conditionalFormatting>
  <conditionalFormatting sqref="U11:U376">
    <cfRule type="expression" dxfId="6" priority="60">
      <formula>IF(D11="Primary Source",TRUE)</formula>
    </cfRule>
    <cfRule type="expression" dxfId="5" priority="65">
      <formula>IF(C11="No",TRUE)</formula>
    </cfRule>
  </conditionalFormatting>
  <conditionalFormatting sqref="E11:E376">
    <cfRule type="expression" dxfId="4" priority="4">
      <formula>IF(N11="Yes",TRUE)</formula>
    </cfRule>
    <cfRule type="expression" dxfId="3" priority="41">
      <formula>IF(C11="No",TRUE)</formula>
    </cfRule>
    <cfRule type="expression" dxfId="2" priority="42">
      <formula>_xlfn.IFNA(F11,TRUE)</formula>
    </cfRule>
  </conditionalFormatting>
  <conditionalFormatting sqref="A12:A376">
    <cfRule type="expression" dxfId="1" priority="1">
      <formula>IF(A12="",TRUE)</formula>
    </cfRule>
  </conditionalFormatting>
  <dataValidations count="1">
    <dataValidation allowBlank="1" showInputMessage="1" sqref="B11:B376 U11:U376 G11:K376" xr:uid="{00000000-0002-0000-0100-000000000000}"/>
  </dataValidations>
  <pageMargins left="0.7" right="0.7" top="0.75" bottom="0.75" header="0.3" footer="0.3"/>
  <pageSetup paperSize="5" orientation="landscape" r:id="rId1"/>
  <extLst>
    <ext xmlns:x14="http://schemas.microsoft.com/office/spreadsheetml/2009/9/main" uri="{78C0D931-6437-407d-A8EE-F0AAD7539E65}">
      <x14:conditionalFormattings>
        <x14:conditionalFormatting xmlns:xm="http://schemas.microsoft.com/office/excel/2006/main">
          <x14:cfRule type="expression" priority="2" id="{0C0ABF7B-2864-4160-B779-B85E065B5953}">
            <xm:f>ISERROR(MATCH(A12,'CIPSOC Credit and Clock'!$B$4:$B$968,0))</xm:f>
            <x14:dxf>
              <font>
                <strike/>
              </font>
              <fill>
                <patternFill patternType="none">
                  <bgColor auto="1"/>
                </patternFill>
              </fill>
            </x14:dxf>
          </x14:cfRule>
          <xm:sqref>A12:A376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xr:uid="{00000000-0002-0000-0100-000001000000}">
          <x14:formula1>
            <xm:f>'CIPSOC Credit and Clock'!$B$4:$B$968</xm:f>
          </x14:formula1>
          <xm:sqref>A11:A376</xm:sqref>
        </x14:dataValidation>
        <x14:dataValidation type="list" allowBlank="1" showInputMessage="1" xr:uid="{00000000-0002-0000-0100-000002000000}">
          <x14:formula1>
            <xm:f>YesNo!$A$1:$A$2</xm:f>
          </x14:formula1>
          <xm:sqref>L11:T376 C11:C376</xm:sqref>
        </x14:dataValidation>
        <x14:dataValidation type="list" allowBlank="1" showInputMessage="1" xr:uid="{00000000-0002-0000-0100-000003000000}">
          <x14:formula1>
            <xm:f>YesNo!$B$1:$B$2</xm:f>
          </x14:formula1>
          <xm:sqref>D11:D376</xm:sqref>
        </x14:dataValidation>
        <x14:dataValidation type="list" allowBlank="1" showInputMessage="1" xr:uid="{00000000-0002-0000-0100-000004000000}">
          <x14:formula1>
            <xm:f>'Credit and Clock Primary SOCS'!$A$2:$A$236</xm:f>
          </x14:formula1>
          <xm:sqref>E11:E376</xm:sqref>
        </x14:dataValidation>
        <x14:dataValidation type="list" allowBlank="1" showInputMessage="1" xr:uid="{00000000-0002-0000-0100-000005000000}">
          <x14:formula1>
            <xm:f>Agency!$E$2:$E$27</xm:f>
          </x14:formula1>
          <xm:sqref>B5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8F0F84BBB5CB439C67866A341165A7" ma:contentTypeVersion="13" ma:contentTypeDescription="Create a new document." ma:contentTypeScope="" ma:versionID="e4ac81eef8777643b83d8c1f5d49c737">
  <xsd:schema xmlns:xsd="http://www.w3.org/2001/XMLSchema" xmlns:xs="http://www.w3.org/2001/XMLSchema" xmlns:p="http://schemas.microsoft.com/office/2006/metadata/properties" xmlns:ns3="077ebdf5-b531-4b7f-aa2b-9633d261b433" xmlns:ns4="8bbea6d2-cafb-44e7-8444-09632a3cd2dc" targetNamespace="http://schemas.microsoft.com/office/2006/metadata/properties" ma:root="true" ma:fieldsID="a691d00868ab483d06a3ed686d7ffe44" ns3:_="" ns4:_="">
    <xsd:import namespace="077ebdf5-b531-4b7f-aa2b-9633d261b433"/>
    <xsd:import namespace="8bbea6d2-cafb-44e7-8444-09632a3cd2d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ebdf5-b531-4b7f-aa2b-9633d261b4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bea6d2-cafb-44e7-8444-09632a3cd2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4C38A7-42E2-4018-8138-30D974A3DF8C}"/>
</file>

<file path=customXml/itemProps2.xml><?xml version="1.0" encoding="utf-8"?>
<ds:datastoreItem xmlns:ds="http://schemas.openxmlformats.org/officeDocument/2006/customXml" ds:itemID="{8E77F0D7-13C9-4420-B668-E883211918FE}"/>
</file>

<file path=customXml/itemProps3.xml><?xml version="1.0" encoding="utf-8"?>
<ds:datastoreItem xmlns:ds="http://schemas.openxmlformats.org/officeDocument/2006/customXml" ds:itemID="{90356D70-9CA8-4D64-B8DD-D6BD02F99863}"/>
</file>

<file path=docProps/app.xml><?xml version="1.0" encoding="utf-8"?>
<Properties xmlns="http://schemas.openxmlformats.org/officeDocument/2006/extended-properties" xmlns:vt="http://schemas.openxmlformats.org/officeDocument/2006/docPropsVTypes">
  <Application>Microsoft Excel Online</Application>
  <Manager/>
  <Company>Florida Department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Goodman, Tara</dc:creator>
  <cp:keywords/>
  <dc:description/>
  <cp:lastModifiedBy>Chipps-Walton, Lee</cp:lastModifiedBy>
  <cp:revision/>
  <dcterms:created xsi:type="dcterms:W3CDTF">2019-08-08T12:45:19Z</dcterms:created>
  <dcterms:modified xsi:type="dcterms:W3CDTF">2020-06-03T16:57:26Z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0x010100708F0F84BBB5CB439C67866A341165A7</vt:lpwstr>
  </property>
</Properties>
</file>