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llory.martinez\Documents\"/>
    </mc:Choice>
  </mc:AlternateContent>
  <bookViews>
    <workbookView xWindow="0" yWindow="0" windowWidth="28800" windowHeight="11700"/>
  </bookViews>
  <sheets>
    <sheet name="Title" sheetId="17" r:id="rId1"/>
    <sheet name="Dem. Effect - Currently Funded" sheetId="1" r:id="rId2"/>
    <sheet name="Dem. Effect - Not Prev Funded" sheetId="16" r:id="rId3"/>
    <sheet name="Enrollment-Performance" sheetId="2" r:id="rId4"/>
    <sheet name="Program Offering Summary" sheetId="5" r:id="rId5"/>
    <sheet name="IET Offering Summary" sheetId="10" r:id="rId6"/>
    <sheet name="Personnel Chart" sheetId="6" r:id="rId7"/>
    <sheet name="Sub-Recipient" sheetId="11" r:id="rId8"/>
    <sheet name="DOE 101S - AGE" sheetId="7" r:id="rId9"/>
    <sheet name="DOE 101S - IELCE " sheetId="12" r:id="rId10"/>
    <sheet name="DOE 101S-Instructions" sheetId="14" r:id="rId11"/>
    <sheet name="Example DOE 101S Form" sheetId="15" r:id="rId12"/>
    <sheet name="Projected Equipment - AGE" sheetId="13" r:id="rId13"/>
    <sheet name="Projected Equipment - IELCE" sheetId="8" r:id="rId14"/>
    <sheet name="Allocations" sheetId="9" r:id="rId15"/>
    <sheet name="DATA LOOKUP" sheetId="3" state="hidden" r:id="rId16"/>
  </sheets>
  <externalReferences>
    <externalReference r:id="rId17"/>
  </externalReferences>
  <definedNames>
    <definedName name="_1819_NumElgible_TO">'Dem. Effect - Not Prev Funded'!$C$23</definedName>
    <definedName name="_1819_NumEligible">'Dem. Effect - Not Prev Funded'!$B$19</definedName>
    <definedName name="_1819_NumEligible_TO">'Dem. Effect - Not Prev Funded'!$B$23</definedName>
    <definedName name="_1819_NumEligibleDiploma">'Dem. Effect - Not Prev Funded'!$C$19</definedName>
    <definedName name="_1819_NumStudentsAchieved">'Dem. Effect - Currently Funded'!$D$8</definedName>
    <definedName name="_1819_NumStudentsEnrolled">'Dem. Effect - Currently Funded'!$C$8</definedName>
    <definedName name="_1819_PercEligibleDiploma">'Dem. Effect - Not Prev Funded'!$D$19</definedName>
    <definedName name="_1819_PercEligibleOutcomes_TO">'Dem. Effect - Not Prev Funded'!$D$23</definedName>
    <definedName name="_1819_PercStudents">'Dem. Effect - Currently Funded'!$E$8</definedName>
    <definedName name="_1920_EligibleIndividual">'Dem. Effect - Not Prev Funded'!$F$19</definedName>
    <definedName name="_1920_NumElgible">'Dem. Effect - Not Prev Funded'!$E$19</definedName>
    <definedName name="_1920_NumElgiibleOutcomes_TO">'Dem. Effect - Not Prev Funded'!$F$23</definedName>
    <definedName name="_1920_NumEligible_TO">'Dem. Effect - Not Prev Funded'!$E$23</definedName>
    <definedName name="_1920_NumStudentsAchieved">'Dem. Effect - Currently Funded'!$G$8</definedName>
    <definedName name="_1920_NumStudentsEnrolled">'Dem. Effect - Currently Funded'!$F$8</definedName>
    <definedName name="_1920_PercEligible">'Dem. Effect - Not Prev Funded'!$G$19</definedName>
    <definedName name="_1920_PercEligibleIndividuals_TO">'Dem. Effect - Not Prev Funded'!$G$23</definedName>
    <definedName name="_1920_PercStudents">'Dem. Effect - Currently Funded'!$H$8</definedName>
    <definedName name="_2122Enrollment">'Enrollment-Performance'!$H$13</definedName>
    <definedName name="_2122MSG">'Enrollment-Performance'!$J$13</definedName>
    <definedName name="_2223Enrollment">'Enrollment-Performance'!$I$13</definedName>
    <definedName name="_3yrAvg">'Enrollment-Performance'!$G$12</definedName>
    <definedName name="AllAppProj">'Enrollment-Performance'!$H$12</definedName>
    <definedName name="APP_LKP">'[1]Appendix A'!$A$3:$A$143</definedName>
    <definedName name="APP_LKP2">'[1]Appendix A'!$B$3:$B$143</definedName>
    <definedName name="ApplicationType">'Dem. Effect - Currently Funded'!$A$4</definedName>
    <definedName name="CountyServed">'Program Offering Summary'!$A$4</definedName>
    <definedName name="DOE_1a" localSheetId="9">'DOE 101S - IELCE '!$A$7</definedName>
    <definedName name="DOE_1a">'DOE 101S - AGE'!$A$7</definedName>
    <definedName name="DOE_1b" localSheetId="9">'DOE 101S - IELCE '!#REF!</definedName>
    <definedName name="DOE_1b">'DOE 101S - AGE'!#REF!</definedName>
    <definedName name="DOE_1c" localSheetId="9">'DOE 101S - IELCE '!#REF!</definedName>
    <definedName name="DOE_1c">'DOE 101S - AGE'!#REF!</definedName>
    <definedName name="DOE_2a" localSheetId="9">'DOE 101S - IELCE '!$B$7</definedName>
    <definedName name="DOE_2a">'DOE 101S - AGE'!$B$7</definedName>
    <definedName name="DOE_2b" localSheetId="9">'DOE 101S - IELCE '!#REF!</definedName>
    <definedName name="DOE_2b">'DOE 101S - AGE'!#REF!</definedName>
    <definedName name="DOE_2c" localSheetId="9">'DOE 101S - IELCE '!#REF!</definedName>
    <definedName name="DOE_2c">'DOE 101S - AGE'!#REF!</definedName>
    <definedName name="DOE_3a" localSheetId="9">'DOE 101S - IELCE '!$C$7</definedName>
    <definedName name="DOE_3a">'DOE 101S - AGE'!$C$7</definedName>
    <definedName name="DOE_3b" localSheetId="9">'DOE 101S - IELCE '!#REF!</definedName>
    <definedName name="DOE_3b">'DOE 101S - AGE'!#REF!</definedName>
    <definedName name="DOE_3c" localSheetId="9">'DOE 101S - IELCE '!#REF!</definedName>
    <definedName name="DOE_3c">'DOE 101S - AGE'!#REF!</definedName>
    <definedName name="DOE_4a" localSheetId="9">'DOE 101S - IELCE '!$D$7</definedName>
    <definedName name="DOE_4a">'DOE 101S - AGE'!$D$7</definedName>
    <definedName name="DOE_4b" localSheetId="9">'DOE 101S - IELCE '!#REF!</definedName>
    <definedName name="DOE_4b">'DOE 101S - AGE'!#REF!</definedName>
    <definedName name="DOE_4c" localSheetId="9">'DOE 101S - IELCE '!#REF!</definedName>
    <definedName name="DOE_4c">'DOE 101S - AGE'!#REF!</definedName>
    <definedName name="DOE_5a" localSheetId="9">'DOE 101S - IELCE '!$E$7</definedName>
    <definedName name="DOE_5a">'DOE 101S - AGE'!$E$7</definedName>
    <definedName name="DOE_5b" localSheetId="9">'DOE 101S - IELCE '!#REF!</definedName>
    <definedName name="DOE_5b">'DOE 101S - AGE'!#REF!</definedName>
    <definedName name="DOE_5c" localSheetId="9">'DOE 101S - IELCE '!#REF!</definedName>
    <definedName name="DOE_5c">'DOE 101S - AGE'!#REF!</definedName>
    <definedName name="DOE_6a" localSheetId="9">'DOE 101S - IELCE '!$F$7</definedName>
    <definedName name="DOE_6a">'DOE 101S - AGE'!$F$7</definedName>
    <definedName name="DOE_6b" localSheetId="9">'DOE 101S - IELCE '!#REF!</definedName>
    <definedName name="DOE_6b">'DOE 101S - AGE'!#REF!</definedName>
    <definedName name="DOE_6c" localSheetId="9">'DOE 101S - IELCE '!#REF!</definedName>
    <definedName name="DOE_6c">'DOE 101S - AGE'!#REF!</definedName>
    <definedName name="DOE_7a" localSheetId="9">'DOE 101S - IELCE '!$G$7</definedName>
    <definedName name="DOE_7a">'DOE 101S - AGE'!$G$7</definedName>
    <definedName name="DOE_7b" localSheetId="9">'DOE 101S - IELCE '!#REF!</definedName>
    <definedName name="DOE_7b">'DOE 101S - AGE'!#REF!</definedName>
    <definedName name="DOE_7c" localSheetId="9">'DOE 101S - IELCE '!#REF!</definedName>
    <definedName name="DOE_7c">'DOE 101S - AGE'!#REF!</definedName>
    <definedName name="DOE_8a" localSheetId="9">'DOE 101S - IELCE '!$H$7</definedName>
    <definedName name="DOE_8a">'DOE 101S - AGE'!$H$7</definedName>
    <definedName name="DOE_8b" localSheetId="9">'DOE 101S - IELCE '!#REF!</definedName>
    <definedName name="DOE_8b">'DOE 101S - AGE'!#REF!</definedName>
    <definedName name="DOE_8c" localSheetId="9">'DOE 101S - IELCE '!#REF!</definedName>
    <definedName name="DOE_8c">'DOE 101S - AGE'!#REF!</definedName>
    <definedName name="DOE_9a" localSheetId="9">'DOE 101S - IELCE '!$I$7</definedName>
    <definedName name="DOE_9a">'DOE 101S - AGE'!$I$7</definedName>
    <definedName name="DOE_9b" localSheetId="9">'DOE 101S - IELCE '!#REF!</definedName>
    <definedName name="DOE_9b">'DOE 101S - AGE'!#REF!</definedName>
    <definedName name="DOE_9c" localSheetId="9">'DOE 101S - IELCE '!#REF!</definedName>
    <definedName name="DOE_9c">'DOE 101S - AGE'!#REF!</definedName>
    <definedName name="DOE_Totala" localSheetId="9">'DOE 101S - IELCE '!#REF!</definedName>
    <definedName name="DOE_Totala">'DOE 101S - AGE'!#REF!</definedName>
    <definedName name="DOE_Totalb" localSheetId="9">'DOE 101S - IELCE '!#REF!</definedName>
    <definedName name="DOE_Totalb">'DOE 101S - AGE'!#REF!</definedName>
    <definedName name="EFL">'Enrollment-Performance'!$C$13</definedName>
    <definedName name="EP_AppType">'Enrollment-Performance'!$A$6</definedName>
    <definedName name="EP_CountyServed">'Enrollment-Performance'!$A$4</definedName>
    <definedName name="EP_ProvName">'Enrollment-Performance'!$A$5</definedName>
    <definedName name="Function" localSheetId="8">[1]!Table2[#Data]</definedName>
    <definedName name="Function" localSheetId="9">[1]!Table2[#Data]</definedName>
    <definedName name="Function">[1]!Table2[#Data]</definedName>
    <definedName name="IET_affiliated">'IET Offering Summary'!$E$10</definedName>
    <definedName name="IET_AppType">'IET Offering Summary'!$A$6</definedName>
    <definedName name="IET_CountyServed">'IET Offering Summary'!$A$4</definedName>
    <definedName name="IET_EFL">'IET Offering Summary'!$D$10</definedName>
    <definedName name="IET_IELCE">'IET Offering Summary'!$F$10</definedName>
    <definedName name="IET_InstrSiteName">'IET Offering Summary'!$B$10</definedName>
    <definedName name="IET_OccClusterFocus">'IET Offering Summary'!$C$10</definedName>
    <definedName name="IET_ProgTitle">'IET Offering Summary'!$A$10</definedName>
    <definedName name="IET_ProvName">'IET Offering Summary'!$A$5</definedName>
    <definedName name="MSG">'Dem. Effect - Currently Funded'!$A$7</definedName>
    <definedName name="Object" localSheetId="8">[1]!Table1[#Data]</definedName>
    <definedName name="Object" localSheetId="9">[1]!Table1[#Data]</definedName>
    <definedName name="Object">[1]!Table1[#Data]</definedName>
    <definedName name="PC_CountyServed">'Personnel Chart'!$A$4</definedName>
    <definedName name="PC_Fulltime">'Personnel Chart'!$C$9</definedName>
    <definedName name="PC_PartTime">'Personnel Chart'!$B$9</definedName>
    <definedName name="PC_ProviderName">'Personnel Chart'!$A$5</definedName>
    <definedName name="PC_Total">'Personnel Chart'!$D$9</definedName>
    <definedName name="PE_A" localSheetId="12">'Projected Equipment - AGE'!$B$11</definedName>
    <definedName name="PE_A">'Projected Equipment - IELCE'!$B$11</definedName>
    <definedName name="PE_B" localSheetId="12">'Projected Equipment - AGE'!$D$11</definedName>
    <definedName name="PE_B">'Projected Equipment - IELCE'!$D$11</definedName>
    <definedName name="PE_C" localSheetId="12">'Projected Equipment - AGE'!#REF!</definedName>
    <definedName name="PE_C">'Projected Equipment - IELCE'!#REF!</definedName>
    <definedName name="PE_D" localSheetId="12">'Projected Equipment - AGE'!$F$11</definedName>
    <definedName name="PE_D">'Projected Equipment - IELCE'!$E$11</definedName>
    <definedName name="PE_E" localSheetId="12">'Projected Equipment - AGE'!$G$11</definedName>
    <definedName name="PE_E">'Projected Equipment - IELCE'!$G$11</definedName>
    <definedName name="PE_F" localSheetId="12">'Projected Equipment - AGE'!$H$11</definedName>
    <definedName name="PE_F">'Projected Equipment - IELCE'!$H$11</definedName>
    <definedName name="PE_G" localSheetId="12">'Projected Equipment - AGE'!$I$11</definedName>
    <definedName name="PE_G">'Projected Equipment - IELCE'!$I$11</definedName>
    <definedName name="PE_H" localSheetId="12">'Projected Equipment - AGE'!$J$11</definedName>
    <definedName name="PE_H">'Projected Equipment - IELCE'!$J$11</definedName>
    <definedName name="PE_Item" localSheetId="12">'Projected Equipment - AGE'!$A$11</definedName>
    <definedName name="PE_Item">'Projected Equipment - IELCE'!$A$11</definedName>
    <definedName name="PrevFundedApp">'Enrollment-Performance'!$D$12</definedName>
    <definedName name="PrevFundedApp1819">'Enrollment-Performance'!$D$13</definedName>
    <definedName name="PrevFundedApp1920">'Enrollment-Performance'!$E$13</definedName>
    <definedName name="PrevFundedApp2021">'Enrollment-Performance'!$F$13</definedName>
    <definedName name="PRG_LKP">'[1]2021 Programs'!$A$2:$D$475</definedName>
    <definedName name="PRG_LKP2">'[1]2021 Programs'!$B$2:$D$475</definedName>
    <definedName name="_xlnm.Print_Area" localSheetId="1">'Dem. Effect - Currently Funded'!$A$1:$I$41</definedName>
    <definedName name="_xlnm.Print_Area" localSheetId="2">'Dem. Effect - Not Prev Funded'!$A$1:$G$27</definedName>
    <definedName name="_xlnm.Print_Area" localSheetId="8">'DOE 101S - AGE'!$A$1:$I$69</definedName>
    <definedName name="_xlnm.Print_Area" localSheetId="9">'DOE 101S - IELCE '!$A:$I</definedName>
    <definedName name="_xlnm.Print_Area" localSheetId="3">'Enrollment-Performance'!$A$1:$J$28</definedName>
    <definedName name="_xlnm.Print_Area" localSheetId="11">'Example DOE 101S Form'!$A$1:$L$12</definedName>
    <definedName name="_xlnm.Print_Area" localSheetId="5">'IET Offering Summary'!$A$1:$F$24</definedName>
    <definedName name="_xlnm.Print_Area" localSheetId="6">'Personnel Chart'!$A$1:$D$28</definedName>
    <definedName name="_xlnm.Print_Area" localSheetId="4">'Program Offering Summary'!$A$1:$H$30</definedName>
    <definedName name="_xlnm.Print_Area" localSheetId="12">'Projected Equipment - AGE'!$A$1:$L$32</definedName>
    <definedName name="_xlnm.Print_Area" localSheetId="13">'Projected Equipment - IELCE'!$A$1:$L$31</definedName>
    <definedName name="_xlnm.Print_Area" localSheetId="7">'Sub-Recipient'!$A$1:$C$25</definedName>
    <definedName name="_xlnm.Print_Titles" localSheetId="14">Allocations!$1:$5</definedName>
    <definedName name="_xlnm.Print_Titles" localSheetId="1">'Dem. Effect - Currently Funded'!$1:$5</definedName>
    <definedName name="_xlnm.Print_Titles" localSheetId="2">'Dem. Effect - Not Prev Funded'!$1:$5</definedName>
    <definedName name="_xlnm.Print_Titles" localSheetId="5">'IET Offering Summary'!$1:$7</definedName>
    <definedName name="_xlnm.Print_Titles" localSheetId="4">'Program Offering Summary'!$1:$10</definedName>
    <definedName name="_xlnm.Print_Titles" localSheetId="7">'Sub-Recipient'!$1:$7</definedName>
    <definedName name="ProgOff_AppType">'Program Offering Summary'!$A$6</definedName>
    <definedName name="ProgOff_CityInstruction">Table1[[#Headers],[City of Instruction]]</definedName>
    <definedName name="ProgOff_DaysperWeek">Table1[[#Headers],[Days per Week]]</definedName>
    <definedName name="ProgOff_DaysWeek">Table1[[#Headers],[Days per Week]]</definedName>
    <definedName name="ProgOff_InstSiteName">Table1[[#Headers],[Instructional Site Name]]</definedName>
    <definedName name="ProgOff_OnlineOffering">Table1[[#Headers],[Online Offering (Y/N)]]</definedName>
    <definedName name="ProgOff_ProgType">Table1[[#Headers],[Program Type]]</definedName>
    <definedName name="ProgOff_ProvName">'Program Offering Summary'!$A$5</definedName>
    <definedName name="ProjMin">'Enrollment-Performance'!$J$12</definedName>
    <definedName name="ProviderName">'Dem. Effect - Currently Funded'!$A$3</definedName>
    <definedName name="SecCredOutcomes">'Dem. Effect - Not Prev Funded'!$A$18</definedName>
    <definedName name="SR_A">'Sub-Recipient'!$A$10</definedName>
    <definedName name="SR_AppType">'Sub-Recipient'!$A$6</definedName>
    <definedName name="SR_B">'Sub-Recipient'!$B$10</definedName>
    <definedName name="SR_C">'Sub-Recipient'!$C$10</definedName>
    <definedName name="SR_CountyServed">'Sub-Recipient'!$A$4</definedName>
    <definedName name="SR_ProviderName">'Sub-Recipient'!$A$5</definedName>
    <definedName name="TransOutcomes">'Dem. Effect - Not Prev Funded'!$A$22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 l="1"/>
  <c r="D26" i="6"/>
  <c r="D25" i="6"/>
  <c r="D24" i="6"/>
  <c r="D23" i="6"/>
  <c r="D14" i="6"/>
  <c r="E53" i="12" l="1"/>
  <c r="E53" i="7"/>
  <c r="G26" i="2" l="1"/>
  <c r="G25" i="2"/>
  <c r="G24" i="2"/>
  <c r="G23" i="2"/>
  <c r="G22" i="2"/>
  <c r="G21" i="2"/>
  <c r="G19" i="2"/>
  <c r="G18" i="2"/>
  <c r="G17" i="2"/>
  <c r="G16" i="2"/>
  <c r="G15" i="2"/>
  <c r="G14" i="2"/>
  <c r="J26" i="2"/>
  <c r="J14" i="2"/>
  <c r="H20" i="2"/>
  <c r="J22" i="2"/>
  <c r="J23" i="2"/>
  <c r="J24" i="2"/>
  <c r="J25" i="2"/>
  <c r="J21" i="2"/>
  <c r="J15" i="2"/>
  <c r="J16" i="2"/>
  <c r="J17" i="2"/>
  <c r="J18" i="2"/>
  <c r="J19" i="2"/>
  <c r="I27" i="2"/>
  <c r="I20" i="2"/>
  <c r="H27" i="2"/>
  <c r="G27" i="2" l="1"/>
  <c r="G20" i="2"/>
  <c r="H28" i="2"/>
  <c r="I28" i="2"/>
  <c r="J27" i="2"/>
  <c r="J20" i="2"/>
  <c r="D20" i="6"/>
  <c r="D19" i="6"/>
  <c r="D28" i="6"/>
  <c r="G25" i="16"/>
  <c r="G24" i="16"/>
  <c r="G20" i="16"/>
  <c r="G14" i="16"/>
  <c r="G13" i="16"/>
  <c r="G12" i="16"/>
  <c r="G11" i="16"/>
  <c r="G10" i="16"/>
  <c r="G9" i="16"/>
  <c r="D25" i="16"/>
  <c r="D24" i="16"/>
  <c r="D20" i="16"/>
  <c r="D14" i="16"/>
  <c r="D13" i="16"/>
  <c r="D12" i="16"/>
  <c r="D11" i="16"/>
  <c r="D10" i="16"/>
  <c r="D9" i="16"/>
  <c r="F15" i="16"/>
  <c r="E15" i="16"/>
  <c r="C15" i="16"/>
  <c r="B15" i="16"/>
  <c r="C28" i="6"/>
  <c r="B28" i="6"/>
  <c r="C21" i="6"/>
  <c r="B21" i="6"/>
  <c r="I12" i="15"/>
  <c r="C5" i="9"/>
  <c r="G28" i="2" l="1"/>
  <c r="J28" i="2"/>
  <c r="D15" i="16"/>
  <c r="G15" i="16"/>
  <c r="C16" i="6"/>
  <c r="B16" i="6"/>
  <c r="D18" i="6"/>
  <c r="D21" i="6" s="1"/>
  <c r="D12" i="6"/>
  <c r="D13" i="6"/>
  <c r="D15" i="6"/>
  <c r="D11" i="6"/>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11" i="5"/>
  <c r="H41" i="1"/>
  <c r="H40" i="1"/>
  <c r="H39" i="1"/>
  <c r="E41" i="1"/>
  <c r="E40" i="1"/>
  <c r="E39" i="1"/>
  <c r="H29" i="1"/>
  <c r="H28" i="1"/>
  <c r="E29" i="1"/>
  <c r="E28" i="1"/>
  <c r="H21" i="1"/>
  <c r="H20" i="1"/>
  <c r="H19" i="1"/>
  <c r="H18" i="1"/>
  <c r="H17" i="1"/>
  <c r="H16" i="1"/>
  <c r="H14" i="1"/>
  <c r="H13" i="1"/>
  <c r="H12" i="1"/>
  <c r="H11" i="1"/>
  <c r="H10" i="1"/>
  <c r="H9" i="1"/>
  <c r="E21" i="1"/>
  <c r="E20" i="1"/>
  <c r="E19" i="1"/>
  <c r="E18" i="1"/>
  <c r="E17" i="1"/>
  <c r="E16" i="1"/>
  <c r="E14" i="1"/>
  <c r="E13" i="1"/>
  <c r="E12" i="1"/>
  <c r="E11" i="1"/>
  <c r="E10" i="1"/>
  <c r="E9" i="1"/>
  <c r="D16" i="6" l="1"/>
  <c r="D27" i="2"/>
  <c r="E27" i="2"/>
  <c r="F27" i="2"/>
  <c r="F20" i="2"/>
  <c r="F28" i="2" l="1"/>
  <c r="E20" i="2"/>
  <c r="E28" i="2" s="1"/>
  <c r="D20" i="2" l="1"/>
  <c r="D28" i="2" s="1"/>
  <c r="G22" i="1"/>
  <c r="F22" i="1"/>
  <c r="D22" i="1"/>
  <c r="G15" i="1"/>
  <c r="F15" i="1"/>
  <c r="D15" i="1"/>
  <c r="C22" i="1"/>
  <c r="C15" i="1"/>
  <c r="E15" i="1" l="1"/>
  <c r="H15" i="1"/>
  <c r="E22" i="1"/>
  <c r="F23" i="1"/>
  <c r="H22" i="1"/>
  <c r="C23" i="1"/>
  <c r="D23" i="1"/>
  <c r="G23" i="1"/>
  <c r="E23" i="1" l="1"/>
  <c r="H23" i="1"/>
</calcChain>
</file>

<file path=xl/comments1.xml><?xml version="1.0" encoding="utf-8"?>
<comments xmlns="http://schemas.openxmlformats.org/spreadsheetml/2006/main">
  <authors>
    <author>tc={51746CC0-4E5C-4459-9F2E-414EC4F69111}</author>
  </authors>
  <commentList>
    <comment ref="F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@Taylor, Kathleen Here is the draft IET table for the grant.
Reply:
    Please confirm this form has the correct columns and is final.
Reply:
    @Taylor, Kathleen Can you confirm?
Reply:
    @Goodman, Tara I removed the column original titled, "Type of IET".  It was duplicative of what we have in the IET POS template.  The template and the guide will provide guidance on what is meant by IET Type. </t>
        </r>
      </text>
    </comment>
  </commentList>
</comments>
</file>

<file path=xl/sharedStrings.xml><?xml version="1.0" encoding="utf-8"?>
<sst xmlns="http://schemas.openxmlformats.org/spreadsheetml/2006/main" count="609" uniqueCount="376">
  <si>
    <t>Adult Education Grant
Application Workbook
2021-2022</t>
  </si>
  <si>
    <t>Governor Ron DeSantis</t>
  </si>
  <si>
    <t>Commissioner Richard Corcoran</t>
  </si>
  <si>
    <t>Adult Education Demonstrated Effectiveness Report - Current WIOA Funded Recipients</t>
  </si>
  <si>
    <t>Provider Name</t>
  </si>
  <si>
    <t>Application Type</t>
  </si>
  <si>
    <t>Use dropdown menu to select type</t>
  </si>
  <si>
    <t>PERFORMANCE OUTCOME 1</t>
  </si>
  <si>
    <t>Measurable Skills Gain (MSG) 
Data Found in NRS Table 4: MSG by Entry Level</t>
  </si>
  <si>
    <t>2018-2019</t>
  </si>
  <si>
    <t>2019-2020</t>
  </si>
  <si>
    <t>DIRECTIONS:</t>
  </si>
  <si>
    <t>Number of students enrolled with 12 or more hours of instruction</t>
  </si>
  <si>
    <t>Number of students who achieved at least one MSG</t>
  </si>
  <si>
    <t xml:space="preserve">Percentage of students who achieved at least one MSG </t>
  </si>
  <si>
    <t>Applicants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</si>
  <si>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Beginning Literacy (0-1)</t>
  </si>
  <si>
    <t>ABE Level 1</t>
  </si>
  <si>
    <t>Beginning Basic Ed (2-3)</t>
  </si>
  <si>
    <t>ABE Level 2</t>
  </si>
  <si>
    <t>For applicants with prior year National Reporting System Data</t>
  </si>
  <si>
    <t>Intermediate Low (4-5)</t>
  </si>
  <si>
    <t>ABE Level 3</t>
  </si>
  <si>
    <t>For 2018-2019 and 2019-2020:</t>
  </si>
  <si>
    <t>Intermediate High (6-8)</t>
  </si>
  <si>
    <t>ABE Level 4</t>
  </si>
  <si>
    <t>Number of students enrolled with 12 or more hours of instruction = Table 4, Column J of your Agency's NRS performance</t>
  </si>
  <si>
    <t>ASE Low (9-10)</t>
  </si>
  <si>
    <t>ABE Level 5</t>
  </si>
  <si>
    <t>Number of students who achieved at least one MSG = Table 4, Columns K and L (summed) of your Agency's NRS performance</t>
  </si>
  <si>
    <t>ASE High (11-12)</t>
  </si>
  <si>
    <t>ABE Level 6</t>
  </si>
  <si>
    <t>Percentage of students who achieved at least one MSG = Table 4, Columns M of your Agency's NRS performance</t>
  </si>
  <si>
    <t>TOTAL ABE</t>
  </si>
  <si>
    <t>ESL Level 1</t>
  </si>
  <si>
    <t>Beginning Low (2)</t>
  </si>
  <si>
    <t>ESL Level 2</t>
  </si>
  <si>
    <t>Beginning High (3)</t>
  </si>
  <si>
    <t>ESL Level 3</t>
  </si>
  <si>
    <t>Intermediate Low (4)</t>
  </si>
  <si>
    <t>ESL Level 4</t>
  </si>
  <si>
    <t>Intermediate High (5)</t>
  </si>
  <si>
    <t>ESL Level 5</t>
  </si>
  <si>
    <t>Advanced (6-8)</t>
  </si>
  <si>
    <t>ESL Level 6</t>
  </si>
  <si>
    <t>TOTAL ELA</t>
  </si>
  <si>
    <t>OVERALL TOTAL</t>
  </si>
  <si>
    <t>PEFORMANCE OUTCOME 2</t>
  </si>
  <si>
    <t>Employment After Exit</t>
  </si>
  <si>
    <t>Number of students enrolled with 12 or more hours of who exited</t>
  </si>
  <si>
    <t>Number of exited students who achieved an outcome</t>
  </si>
  <si>
    <t>Percentage of exited students who achieved an outcome</t>
  </si>
  <si>
    <t>Applicants previously funded under AEFLA/WIOA Title II as Adult Education Providers must complete this table to provide evidence for two program years (PY) of demonstrated effectiveness by submitting data regarding outcomes for participants related to employment, median earnings, attainment of secondary school diploma ( or its recongnized equivalent), and transition to postsecondary education and training.</t>
  </si>
  <si>
    <t xml:space="preserve">Employment Second Quarter after exit </t>
  </si>
  <si>
    <t xml:space="preserve">Employment Fourth Quarter after exit </t>
  </si>
  <si>
    <t>PEFORMANCE OUTCOME 3</t>
  </si>
  <si>
    <t>Earnings</t>
  </si>
  <si>
    <t>Number of students with 12 or more hours who exited</t>
  </si>
  <si>
    <t>Median Earnings of students with 12 or more hours who exited</t>
  </si>
  <si>
    <t xml:space="preserve">Median Earnings Second Quarter after exit </t>
  </si>
  <si>
    <t>PEFORMANCE OUTCOME 4</t>
  </si>
  <si>
    <t>Completion and Placement  
Data found in NRS Table 5: 
Primary Indicators of Performance</t>
  </si>
  <si>
    <t xml:space="preserve">Attained a Secondary School Diploma/Recognized Equivalent and Enrolled in Postsecondary Education or Training within one year of exit </t>
  </si>
  <si>
    <t xml:space="preserve">Attained a Secondary School Diploma/Recognized Equivalent and Employed within one year of exit </t>
  </si>
  <si>
    <t xml:space="preserve">Attained a Postsecondary Credential while enrolled or within one year of exit </t>
  </si>
  <si>
    <t>Adult Education Demonstrated Effectiveness Report - Not Previously Funded WIOA Recipients</t>
  </si>
  <si>
    <t xml:space="preserve">*Eligible Individuals refers to individuals who are 16 years of age or older, not enrolled or required to be enrolled in secondary school un Florida State Law, AND are basic skills deficient, or do not have a secondary diploma, or are English language learners (see page 5 of the Request for Proposal - Consolidated Adult General Education) </t>
  </si>
  <si>
    <t>Education Content Domain Outcomes</t>
  </si>
  <si>
    <t>Educational Content Domain</t>
  </si>
  <si>
    <t>Number of Eligible Individuals* Receiving instruction in the Educational Content Domain</t>
  </si>
  <si>
    <t>Number Eligible Individuals* Demonstrating Improvement in the Educational Domain</t>
  </si>
  <si>
    <t>Percentage of Eligible Individuals* Demonstrating Improvement of skills in the Educational Content Domain</t>
  </si>
  <si>
    <t>Applicants NOT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</si>
  <si>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Reading</t>
  </si>
  <si>
    <t>Writing</t>
  </si>
  <si>
    <t>Mathematics</t>
  </si>
  <si>
    <t>English Language Acquisition</t>
  </si>
  <si>
    <t>Civics/Citizenship Education</t>
  </si>
  <si>
    <t>Workforce Preparation/Employability Skills</t>
  </si>
  <si>
    <t>TOTAL</t>
  </si>
  <si>
    <t>Secondary Credential Outcomes</t>
  </si>
  <si>
    <t>Number of  Eligible Individuals* enrolled</t>
  </si>
  <si>
    <t>Number of Eligible Individuals* who a Diploma</t>
  </si>
  <si>
    <t>Percentage of Eligible Individuals* who earned a Diploma</t>
  </si>
  <si>
    <t>Applicants NOT previously funded under AEFLA/WIOA Title II must complete this table to provide evidence for two program years (PY) of demonstrated effectiveness by submitting data regarding outcomes for participants related to employment, attainment of secondary school diploma ( or its recongnized equivalent), and transition to postsecondary education and training.</t>
  </si>
  <si>
    <t>Secondary School Diploma or its Recognized Equivalent</t>
  </si>
  <si>
    <t>Transition Outcomes</t>
  </si>
  <si>
    <t>Number of Eligible Individuals* who achieved an outcome</t>
  </si>
  <si>
    <t>Percentage of Eligible Individuals* who achieved an outcome</t>
  </si>
  <si>
    <t>Transitioned to Employment</t>
  </si>
  <si>
    <t>Transitioned to Postsecondary Education or Training</t>
  </si>
  <si>
    <t>Enrollment and Performance Summary</t>
  </si>
  <si>
    <t>PROVIDER INFORMATION</t>
  </si>
  <si>
    <t>County Served</t>
  </si>
  <si>
    <t>Use dropdown menu to select county</t>
  </si>
  <si>
    <t>Measurable Skills Gains (MSG) Target (21-22)</t>
  </si>
  <si>
    <t>ABE</t>
  </si>
  <si>
    <t>ESL</t>
  </si>
  <si>
    <t>[A]</t>
  </si>
  <si>
    <t>[B]</t>
  </si>
  <si>
    <t>[C]</t>
  </si>
  <si>
    <t>[D]</t>
  </si>
  <si>
    <t>[E]</t>
  </si>
  <si>
    <t>[F]</t>
  </si>
  <si>
    <t>[G]</t>
  </si>
  <si>
    <t>Educational Functioning Level (EFL)</t>
  </si>
  <si>
    <t xml:space="preserve">2018-19 </t>
  </si>
  <si>
    <t>2019-20</t>
  </si>
  <si>
    <t>2020-21</t>
  </si>
  <si>
    <t>2021-22 Enrollment Target</t>
  </si>
  <si>
    <t>2021-22 MSG Min. Target</t>
  </si>
  <si>
    <t>2022-23 Enrollment Target</t>
  </si>
  <si>
    <t>ABE Enrollment Total</t>
  </si>
  <si>
    <t>ESL Enrollment Total</t>
  </si>
  <si>
    <t>Program Offerings Summary</t>
  </si>
  <si>
    <t>Only program offerings offered in the county listed above may be listed in this table.</t>
  </si>
  <si>
    <t>[H]</t>
  </si>
  <si>
    <t>Program Type</t>
  </si>
  <si>
    <t>Instructional Site Name</t>
  </si>
  <si>
    <t>City of Instruction</t>
  </si>
  <si>
    <t>Online Offering (Y/N)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</si>
  <si>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</si>
  <si>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</si>
  <si>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</si>
  <si>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</si>
  <si>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</si>
  <si>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</si>
  <si>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</si>
  <si>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[D]  Indicate with a Y if the instruction is online.</t>
  </si>
  <si>
    <t>[E]  Indicate the number of days per week instruction is provided</t>
  </si>
  <si>
    <t>[F]  Indicate the hours per week instruction is provided</t>
  </si>
  <si>
    <t>[G]  Indicate the number of weeks of instruction</t>
  </si>
  <si>
    <t>[H] This is a calculated field. Do not overwrite the formula.</t>
  </si>
  <si>
    <t>If you need additional rows, please contact the Department for an adjusted spreadsheet.</t>
  </si>
  <si>
    <t>Intergrated Education and Training (IET) Offering Summary</t>
  </si>
  <si>
    <t>Program Title</t>
  </si>
  <si>
    <t>Occupational/Cluster Focus</t>
  </si>
  <si>
    <t>EFL Levels  to be served</t>
  </si>
  <si>
    <t>IET is affiliated with the Adult Education program (section 231)
(Yes/No)</t>
  </si>
  <si>
    <t>IET is affiliated with IELCE program (section 243) 
(Yes/No)</t>
  </si>
  <si>
    <t>Adult Education Personnel Chart</t>
  </si>
  <si>
    <t xml:space="preserve">Only provide staffing data for the county served. </t>
  </si>
  <si>
    <t xml:space="preserve">Part-Time
 (Less than 30 hrs. per week) </t>
  </si>
  <si>
    <t xml:space="preserve">Full Time 
(30 hrs. or more per week) </t>
  </si>
  <si>
    <t>Total</t>
  </si>
  <si>
    <t>Instructions: 
Enter the adult education personnel employed with your agency.</t>
  </si>
  <si>
    <t>Type of Personnel</t>
  </si>
  <si>
    <t># of Personnel</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</si>
  <si>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</si>
  <si>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</si>
  <si>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</si>
  <si>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</si>
  <si>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</si>
  <si>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</si>
  <si>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</si>
  <si>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</si>
  <si>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</si>
  <si>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</si>
  <si>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</si>
  <si>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</si>
  <si>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</si>
  <si>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</si>
  <si>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</si>
  <si>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</si>
  <si>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</si>
  <si>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 xml:space="preserve">Summary of Sub-recipients and Contractual Agreements, including Local Workforce Board Agreements </t>
  </si>
  <si>
    <t>Instructions:</t>
  </si>
  <si>
    <t xml:space="preserve">Alachua </t>
  </si>
  <si>
    <t>Column A: Enter the Sub-Recipient or Contractual Agreement Agency Name</t>
  </si>
  <si>
    <t>Column B: Enter the Type of service provided such as: Instructional, MOU, Infrastruture Cost.</t>
  </si>
  <si>
    <t>Column C:  If AEFLA funds are budgeted (from this grant application) enter the amount. 
The amount entered must match the dollar amount listed for this on the appropriate DOE 101S Budget Narrative Form</t>
  </si>
  <si>
    <t>Sub-Recipient and 
Contractual Agreements 
Name</t>
  </si>
  <si>
    <t xml:space="preserve">Summary of Agreement 
(Type of services provided) </t>
  </si>
  <si>
    <t>Proposed AEFLA Funds Budgeted</t>
  </si>
  <si>
    <t>FLORIDA DEPARTMENT OF EDUCATION
Adult Education General Education (AGE) - AEFLA Section 231
BUDGET NARRATIVE FORM</t>
  </si>
  <si>
    <t xml:space="preserve">A)  Name of Eligible Recipient/Fiscal Agent:		</t>
  </si>
  <si>
    <t xml:space="preserve">B)  DOE Assigned Project Number:  </t>
  </si>
  <si>
    <t>C)  TAPS Number:</t>
  </si>
  <si>
    <t>AGE 22B022</t>
  </si>
  <si>
    <t>(1)</t>
  </si>
  <si>
    <t>(2)</t>
  </si>
  <si>
    <t>(3)</t>
  </si>
  <si>
    <t>(4)</t>
  </si>
  <si>
    <t>(5)</t>
  </si>
  <si>
    <t>(6)</t>
  </si>
  <si>
    <t>(7)</t>
  </si>
  <si>
    <t>(8)</t>
  </si>
  <si>
    <t>(9)</t>
  </si>
  <si>
    <t>FUNCTION</t>
  </si>
  <si>
    <t>OBJECT</t>
  </si>
  <si>
    <t>FTE POSITION</t>
  </si>
  <si>
    <t>AMOUNT</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</si>
  <si>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</si>
  <si>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</si>
  <si>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</si>
  <si>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</si>
  <si>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</si>
  <si>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</si>
  <si>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</si>
  <si>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</si>
  <si>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</si>
  <si>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</si>
  <si>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</si>
  <si>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</si>
  <si>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</si>
  <si>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</si>
  <si>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</si>
  <si>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</si>
  <si>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</si>
  <si>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FLORIDA DEPARTMENT OF EDUCATION
Integrated English Literacy and Civics Education (IELCE) - AEFLA Section 243 
BUDGET NARRATIVE FORM</t>
  </si>
  <si>
    <t>A)  Name of Eligible Recipient/Fiscal Agent:</t>
  </si>
  <si>
    <t>IELCE 22B023</t>
  </si>
  <si>
    <t>July 2015</t>
  </si>
  <si>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first five digits of the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</si>
  <si>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EXAMPLE Budget Narrative Form (DOE 101S )</t>
  </si>
  <si>
    <t xml:space="preserve">See the DOE101S FORM "tab" in the Excel workbook for instructions completing the form. Show all amounts in whole dollars only.
</t>
  </si>
  <si>
    <t>ACCOUNT TITLE AND NARRATIVE</t>
  </si>
  <si>
    <t>FTE
POSITION</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</si>
  <si>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</si>
  <si>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</si>
  <si>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</si>
  <si>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</si>
  <si>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</si>
  <si>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</si>
  <si>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</si>
  <si>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</si>
  <si>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</si>
  <si>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</si>
  <si>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</si>
  <si>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</si>
  <si>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</si>
  <si>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Division of Career and Adult Education
Adult General Education (AGE) - WIOA Section 243
PROJECTED EQUIPMENT PURCHASES FORM</t>
  </si>
  <si>
    <t>TAPS Number
22B022</t>
  </si>
  <si>
    <t xml:space="preserve">A) </t>
  </si>
  <si>
    <t>B)</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</si>
  <si>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</si>
  <si>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________</t>
  </si>
  <si>
    <t>YES</t>
  </si>
  <si>
    <t>NO</t>
  </si>
  <si>
    <t>COLUMN E – 
SCHOOL/PROGRAM:</t>
  </si>
  <si>
    <t>Florida Department of Education
Division of Career and Adult Education
Integrated English Literacy and Civics Education (IELCE) - WIOA Section 243
PROJECTED EQUIPMENT PURCHASES FORM</t>
  </si>
  <si>
    <t>Agencies are accountable for all equipment purchased using grant funds including those below the agencies threshold.</t>
  </si>
  <si>
    <t xml:space="preserve">2021-2022 Consolidated Adult Education Allocation Chart </t>
  </si>
  <si>
    <t xml:space="preserve">WIOA Section 231 and Section 243 </t>
  </si>
  <si>
    <t>County</t>
  </si>
  <si>
    <t xml:space="preserve">Integrated English Literacy and Civics Education (IELCE) 
Section 243 Allocation </t>
  </si>
  <si>
    <t>TOTAL FUNDS</t>
  </si>
  <si>
    <t xml:space="preserve">Baker </t>
  </si>
  <si>
    <t xml:space="preserve">Bay </t>
  </si>
  <si>
    <t>Bradford</t>
  </si>
  <si>
    <t xml:space="preserve">Brevard </t>
  </si>
  <si>
    <t xml:space="preserve">Broward </t>
  </si>
  <si>
    <t xml:space="preserve">Calhoun </t>
  </si>
  <si>
    <t xml:space="preserve">Charlotte </t>
  </si>
  <si>
    <t xml:space="preserve">Citrus </t>
  </si>
  <si>
    <t xml:space="preserve">Clay </t>
  </si>
  <si>
    <t>Collier</t>
  </si>
  <si>
    <t xml:space="preserve">Columbia </t>
  </si>
  <si>
    <t xml:space="preserve">DeSoto </t>
  </si>
  <si>
    <t>Dixie</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</si>
  <si>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</si>
  <si>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</si>
  <si>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</si>
  <si>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</si>
  <si>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</si>
  <si>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</si>
  <si>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</si>
  <si>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</si>
  <si>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</si>
  <si>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Hardee</t>
  </si>
  <si>
    <t xml:space="preserve">Hendry </t>
  </si>
  <si>
    <t xml:space="preserve">Hernando </t>
  </si>
  <si>
    <t>Highlands</t>
  </si>
  <si>
    <t xml:space="preserve">Hillsborough </t>
  </si>
  <si>
    <t xml:space="preserve">Holmes </t>
  </si>
  <si>
    <t xml:space="preserve">Indian River </t>
  </si>
  <si>
    <t xml:space="preserve">Jackson </t>
  </si>
  <si>
    <t>Jefferson</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</si>
  <si>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</si>
  <si>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</si>
  <si>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</si>
  <si>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</si>
  <si>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</si>
  <si>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</si>
  <si>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</si>
  <si>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</si>
  <si>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</si>
  <si>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</si>
  <si>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Miami-Dade</t>
  </si>
  <si>
    <t xml:space="preserve">Monroe </t>
  </si>
  <si>
    <t xml:space="preserve">Nassau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</si>
  <si>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</si>
  <si>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</si>
  <si>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</si>
  <si>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</si>
  <si>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</si>
  <si>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</si>
  <si>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</si>
  <si>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</si>
  <si>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</si>
  <si>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Sumter </t>
  </si>
  <si>
    <t xml:space="preserve">Suwannee </t>
  </si>
  <si>
    <t>Taylor</t>
  </si>
  <si>
    <t xml:space="preserve">Union </t>
  </si>
  <si>
    <t xml:space="preserve">Volusia </t>
  </si>
  <si>
    <t xml:space="preserve">Wakulla </t>
  </si>
  <si>
    <t>Walton</t>
  </si>
  <si>
    <t xml:space="preserve">Washington </t>
  </si>
  <si>
    <t>Y</t>
  </si>
  <si>
    <t>AGE &amp; IELCE</t>
  </si>
  <si>
    <t>Adult ESOL</t>
  </si>
  <si>
    <t>N</t>
  </si>
  <si>
    <t>AGE only</t>
  </si>
  <si>
    <t>High School Equivalency (GED)</t>
  </si>
  <si>
    <t>IELCE only</t>
  </si>
  <si>
    <t>Adult High School</t>
  </si>
  <si>
    <t>Only provide enrollment for county served.</t>
  </si>
  <si>
    <t>Only provide information for county served.</t>
  </si>
  <si>
    <t>All Applicants
PROJECTED ENROLLMENT</t>
  </si>
  <si>
    <t xml:space="preserve"> </t>
  </si>
  <si>
    <t>ONLY Previously Funded Applicants
ACTUAL  ENROLLMENT</t>
  </si>
  <si>
    <t xml:space="preserve">PROJECTED MINIMUM
(auto-populated) </t>
  </si>
  <si>
    <r>
      <rPr>
        <b/>
        <i/>
        <sz val="11"/>
        <color theme="1"/>
        <rFont val="Calibri"/>
        <family val="2"/>
        <scheme val="minor"/>
      </rPr>
      <t>Instructions:</t>
    </r>
    <r>
      <rPr>
        <i/>
        <sz val="11"/>
        <color theme="1"/>
        <rFont val="Calibri"/>
        <family val="2"/>
        <scheme val="minor"/>
      </rPr>
      <t xml:space="preserve">
</t>
    </r>
    <r>
      <rPr>
        <b/>
        <i/>
        <sz val="11"/>
        <color theme="1"/>
        <rFont val="Calibri"/>
        <family val="2"/>
        <scheme val="minor"/>
      </rPr>
      <t xml:space="preserve">Columns A-C: </t>
    </r>
    <r>
      <rPr>
        <i/>
        <sz val="11"/>
        <color theme="1"/>
        <rFont val="Calibri"/>
        <family val="2"/>
        <scheme val="minor"/>
      </rPr>
      <t xml:space="preserve">ONLY previously AEFLA funded applicants, enter NRS data for the years listed.
</t>
    </r>
    <r>
      <rPr>
        <b/>
        <i/>
        <sz val="11"/>
        <color theme="1"/>
        <rFont val="Calibri"/>
        <family val="2"/>
        <scheme val="minor"/>
      </rPr>
      <t xml:space="preserve">Column D: </t>
    </r>
    <r>
      <rPr>
        <i/>
        <sz val="11"/>
        <color theme="1"/>
        <rFont val="Calibri"/>
        <family val="2"/>
        <scheme val="minor"/>
      </rPr>
      <t xml:space="preserve">This column will auto-populate the 3 year actual enrollment average.
</t>
    </r>
    <r>
      <rPr>
        <b/>
        <i/>
        <sz val="11"/>
        <color theme="1"/>
        <rFont val="Calibri"/>
        <family val="2"/>
        <scheme val="minor"/>
      </rPr>
      <t xml:space="preserve">Column E-F: </t>
    </r>
    <r>
      <rPr>
        <i/>
        <sz val="11"/>
        <color theme="1"/>
        <rFont val="Calibri"/>
        <family val="2"/>
        <scheme val="minor"/>
      </rPr>
      <t xml:space="preserve">ALL applicants, enter projected enrollment target for years listed.
</t>
    </r>
    <r>
      <rPr>
        <b/>
        <i/>
        <sz val="11"/>
        <color theme="1"/>
        <rFont val="Calibri"/>
        <family val="2"/>
        <scheme val="minor"/>
      </rPr>
      <t xml:space="preserve">Column G: </t>
    </r>
    <r>
      <rPr>
        <i/>
        <sz val="11"/>
        <color theme="1"/>
        <rFont val="Calibri"/>
        <family val="2"/>
        <scheme val="minor"/>
      </rPr>
      <t xml:space="preserve"> This column will auto-populate based on column E and the MSG Target.</t>
    </r>
  </si>
  <si>
    <t xml:space="preserve">Adult General Education (AGE)
 Section 231 Allocation </t>
  </si>
  <si>
    <t>*[C]  Provide the city of instruction; if instruction is online only , indicate N/A</t>
  </si>
  <si>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</si>
  <si>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3- Year Avg (auto-populated)</t>
  </si>
  <si>
    <r>
      <t xml:space="preserve">Equipment projected to be purchased from this grant </t>
    </r>
    <r>
      <rPr>
        <u/>
        <sz val="10"/>
        <rFont val="Calibri"/>
        <family val="2"/>
        <scheme val="minor"/>
      </rPr>
      <t>must </t>
    </r>
    <r>
      <rPr>
        <sz val="10"/>
        <rFont val="Calibri"/>
        <family val="2"/>
        <scheme val="minor"/>
      </rPr>
      <t xml:space="preserve">be submitted on this form </t>
    </r>
    <r>
      <rPr>
        <b/>
        <u/>
        <sz val="10"/>
        <rFont val="Calibri"/>
        <family val="2"/>
        <scheme val="minor"/>
      </rPr>
      <t>or</t>
    </r>
    <r>
      <rPr>
        <b/>
        <sz val="10"/>
        <rFont val="Calibri"/>
        <family val="2"/>
        <scheme val="minor"/>
      </rPr>
      <t xml:space="preserve"> </t>
    </r>
    <r>
      <rPr>
        <sz val="10"/>
        <rFont val="Calibri"/>
        <family val="2"/>
        <scheme val="minor"/>
      </rPr>
      <t>in a format that contains the
information appearing on this form.</t>
    </r>
  </si>
  <si>
    <t>Name of Eligible Recipient</t>
  </si>
  <si>
    <r>
      <rPr>
        <sz val="10"/>
        <rFont val="Calibri"/>
        <family val="2"/>
        <scheme val="minor"/>
      </rPr>
      <t xml:space="preserve">Project Number </t>
    </r>
    <r>
      <rPr>
        <b/>
        <sz val="10"/>
        <rFont val="Calibri"/>
        <family val="2"/>
        <scheme val="minor"/>
      </rPr>
      <t>(DOE USE ONLY)</t>
    </r>
  </si>
  <si>
    <t>PROJECTED EQUIPMENT PURCHASES</t>
  </si>
  <si>
    <t>(Cells will expand when text is typed.)</t>
  </si>
  <si>
    <r>
      <rPr>
        <b/>
        <sz val="10"/>
        <rFont val="Calibri"/>
        <family val="2"/>
        <scheme val="minor"/>
      </rPr>
      <t>ITEM
#</t>
    </r>
  </si>
  <si>
    <t>FUNCTION CODE</t>
  </si>
  <si>
    <t>OBJECT CODE</t>
  </si>
  <si>
    <t>ACCOUNT TITLE</t>
  </si>
  <si>
    <t>DESCRIPTION</t>
  </si>
  <si>
    <t>SCHOOL / PROGRAM</t>
  </si>
  <si>
    <t>NUMBER OF ITEMS</t>
  </si>
  <si>
    <r>
      <rPr>
        <b/>
        <sz val="10"/>
        <rFont val="Calibri"/>
        <family val="2"/>
        <scheme val="minor"/>
      </rPr>
      <t>ITEM COST
($)</t>
    </r>
  </si>
  <si>
    <r>
      <rPr>
        <b/>
        <sz val="10"/>
        <rFont val="Calibri"/>
        <family val="2"/>
        <scheme val="minor"/>
      </rPr>
      <t>TOTAL AMOUNT
($)</t>
    </r>
  </si>
  <si>
    <r>
      <rPr>
        <b/>
        <sz val="10"/>
        <color rgb="FFFFFFFF"/>
        <rFont val="Calibri"/>
        <family val="2"/>
        <scheme val="minor"/>
      </rPr>
      <t>A</t>
    </r>
  </si>
  <si>
    <r>
      <rPr>
        <b/>
        <sz val="10"/>
        <color rgb="FFFFFFFF"/>
        <rFont val="Calibri"/>
        <family val="2"/>
        <scheme val="minor"/>
      </rPr>
      <t>B</t>
    </r>
  </si>
  <si>
    <r>
      <rPr>
        <b/>
        <sz val="10"/>
        <color rgb="FFFFFFFF"/>
        <rFont val="Calibri"/>
        <family val="2"/>
        <scheme val="minor"/>
      </rPr>
      <t>D</t>
    </r>
  </si>
  <si>
    <r>
      <rPr>
        <b/>
        <sz val="10"/>
        <color rgb="FFFFFFFF"/>
        <rFont val="Calibri"/>
        <family val="2"/>
        <scheme val="minor"/>
      </rPr>
      <t>E</t>
    </r>
  </si>
  <si>
    <r>
      <rPr>
        <b/>
        <sz val="10"/>
        <color rgb="FFFFFFFF"/>
        <rFont val="Calibri"/>
        <family val="2"/>
        <scheme val="minor"/>
      </rPr>
      <t>F</t>
    </r>
  </si>
  <si>
    <r>
      <rPr>
        <b/>
        <sz val="10"/>
        <color rgb="FFFFFFFF"/>
        <rFont val="Calibri"/>
        <family val="2"/>
        <scheme val="minor"/>
      </rPr>
      <t>G</t>
    </r>
  </si>
  <si>
    <r>
      <rPr>
        <b/>
        <sz val="10"/>
        <color rgb="FFFFFFFF"/>
        <rFont val="Calibri"/>
        <family val="2"/>
        <scheme val="minor"/>
      </rPr>
      <t>H</t>
    </r>
  </si>
  <si>
    <t>Inventory Guidelines</t>
  </si>
  <si>
    <t>The following elements are required on the inventory of all equipment purchased.</t>
  </si>
  <si>
    <t>State Requirements for inventory elements are located in Rule 69I-72.003, Florida Administrative Code, Recording of</t>
  </si>
  <si>
    <t>Property.</t>
  </si>
  <si>
    <r>
      <t>Does the agency’s inventory system contain all required federal and state elements listed above?</t>
    </r>
    <r>
      <rPr>
        <u/>
        <sz val="10"/>
        <rFont val="Arial"/>
        <family val="2"/>
      </rPr>
      <t/>
    </r>
  </si>
  <si>
    <t>Instructions for Completion</t>
  </si>
  <si>
    <t>This form should be completed based on the instructions outlined below, unless instructed otherwise</t>
  </si>
  <si>
    <t>in the Request for Proposal (RFP) or Request for Application (RFA). Use multiple forms as needed.</t>
  </si>
  <si>
    <t>A. Enter Name of Eligible Recipient.</t>
  </si>
  <si>
    <t>COLUMN A - FUNCTION CODE:</t>
  </si>
  <si>
    <t>COLUMN B - OBJECT CODE:</t>
  </si>
  <si>
    <r>
      <rPr>
        <b/>
        <sz val="10"/>
        <color rgb="FF000000"/>
        <rFont val="Calibri"/>
        <family val="2"/>
        <scheme val="minor"/>
      </rPr>
      <t>Florida Department of Education
Division of Career and Adult Education</t>
    </r>
    <r>
      <rPr>
        <sz val="10"/>
        <color theme="1"/>
        <rFont val="Calibri"/>
        <family val="2"/>
        <scheme val="minor"/>
      </rPr>
      <t xml:space="preserve">
</t>
    </r>
    <r>
      <rPr>
        <b/>
        <sz val="10"/>
        <color rgb="FF000000"/>
        <rFont val="Calibri"/>
        <family val="2"/>
        <scheme val="minor"/>
      </rPr>
      <t>PROJECTED EQUIPMENT PURCHASES FORM</t>
    </r>
  </si>
  <si>
    <r>
      <rPr>
        <sz val="10"/>
        <rFont val="Calibri"/>
        <family val="2"/>
        <scheme val="minor"/>
      </rPr>
      <t xml:space="preserve">B.   Project Number </t>
    </r>
    <r>
      <rPr>
        <b/>
        <sz val="10"/>
        <rFont val="Calibri"/>
        <family val="2"/>
        <scheme val="minor"/>
      </rPr>
      <t>(DOE USE ONLY)</t>
    </r>
  </si>
  <si>
    <r>
      <rPr>
        <b/>
        <sz val="10"/>
        <rFont val="Calibri"/>
        <family val="2"/>
        <scheme val="minor"/>
      </rPr>
      <t>COLUMN C – ACCOUNT TITLE:</t>
    </r>
  </si>
  <si>
    <r>
      <rPr>
        <b/>
        <sz val="10"/>
        <rFont val="Calibri"/>
        <family val="2"/>
        <scheme val="minor"/>
      </rPr>
      <t>COLUMN D – DESCRIPTION:</t>
    </r>
  </si>
  <si>
    <r>
      <rPr>
        <b/>
        <sz val="10"/>
        <rFont val="Calibri"/>
        <family val="2"/>
        <scheme val="minor"/>
      </rPr>
      <t>COLUMN F – NUMBER OF ITEMS:</t>
    </r>
  </si>
  <si>
    <r>
      <rPr>
        <b/>
        <sz val="10"/>
        <rFont val="Calibri"/>
        <family val="2"/>
        <scheme val="minor"/>
      </rPr>
      <t>COLUMN G – ITEM COST:</t>
    </r>
  </si>
  <si>
    <r>
      <rPr>
        <b/>
        <sz val="10"/>
        <rFont val="Calibri"/>
        <family val="2"/>
        <scheme val="minor"/>
      </rPr>
      <t>COLUMN H – TOTAL COST:</t>
    </r>
  </si>
  <si>
    <r>
      <t>DOE 101 S Rev. 2/2021</t>
    </r>
    <r>
      <rPr>
        <b/>
        <sz val="11"/>
        <rFont val="Calibri"/>
        <family val="2"/>
        <scheme val="minor"/>
      </rPr>
      <t xml:space="preserve">
Budget Narrative Form Instructions</t>
    </r>
  </si>
  <si>
    <r>
      <t xml:space="preserve">(4) FTE  </t>
    </r>
    <r>
      <rPr>
        <sz val="11"/>
        <rFont val="Calibri"/>
        <family val="2"/>
        <scheme val="minor"/>
      </rPr>
      <t>-  (Only  a</t>
    </r>
    <r>
      <rPr>
        <i/>
        <sz val="11"/>
        <rFont val="Calibri"/>
        <family val="2"/>
        <scheme val="minor"/>
      </rPr>
      <t xml:space="preserve">pplicable  for  items  classified  as  Salaries  and  Other  Personal  Services  (Refer  to  (2)  Object  Code.)  </t>
    </r>
    <r>
      <rPr>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r>
      <rPr>
        <b/>
        <sz val="11"/>
        <rFont val="Calibri"/>
        <family val="2"/>
        <scheme val="minor"/>
      </rPr>
      <t xml:space="preserve">
(5)  Amount </t>
    </r>
    <r>
      <rPr>
        <sz val="11"/>
        <rFont val="Calibri"/>
        <family val="2"/>
        <scheme val="minor"/>
      </rPr>
      <t>- Enter the total amount budgeted for each line item.</t>
    </r>
    <r>
      <rPr>
        <b/>
        <sz val="11"/>
        <rFont val="Calibri"/>
        <family val="2"/>
        <scheme val="minor"/>
      </rPr>
      <t xml:space="preserve">
(6)  Percent Allocated </t>
    </r>
    <r>
      <rPr>
        <sz val="11"/>
        <rFont val="Calibri"/>
        <family val="2"/>
        <scheme val="minor"/>
      </rPr>
      <t>– For each line item, enter the appropriate percentage that is allocated or applicable to this project (see pages 3-4 for examples)</t>
    </r>
    <r>
      <rPr>
        <b/>
        <sz val="11"/>
        <rFont val="Calibri"/>
        <family val="2"/>
        <scheme val="minor"/>
      </rPr>
      <t xml:space="preserve">
(7) – (9)  Allowable, Reasonable and Necessary </t>
    </r>
    <r>
      <rPr>
        <sz val="11"/>
        <rFont val="Calibri"/>
        <family val="2"/>
        <scheme val="minor"/>
      </rPr>
      <t>- DOE USE ONLY.</t>
    </r>
  </si>
  <si>
    <t>Revised 05-19-2021 AGE ONLY</t>
  </si>
  <si>
    <t xml:space="preserve">St. Johns </t>
  </si>
  <si>
    <t xml:space="preserve">St. Lucie </t>
  </si>
  <si>
    <t xml:space="preserve">Santa Rosa </t>
  </si>
  <si>
    <t>Sarasota</t>
  </si>
  <si>
    <t xml:space="preserve">Seminole </t>
  </si>
  <si>
    <t>ELCATE</t>
  </si>
  <si>
    <r>
      <t>Revised 5-28-21</t>
    </r>
    <r>
      <rPr>
        <b/>
        <sz val="14"/>
        <rFont val="Calibri"/>
        <family val="2"/>
        <scheme val="minor"/>
      </rPr>
      <t xml:space="preserve">
</t>
    </r>
    <r>
      <rPr>
        <b/>
        <sz val="14"/>
        <color rgb="FFFF0000"/>
        <rFont val="Calibri"/>
        <family val="2"/>
        <scheme val="minor"/>
      </rPr>
      <t>Program Offering Summary</t>
    </r>
    <r>
      <rPr>
        <b/>
        <sz val="14"/>
        <rFont val="Calibri"/>
        <family val="2"/>
        <scheme val="minor"/>
      </rPr>
      <t xml:space="preserve">
Revised 05-19-21
AGE Allocation Chart</t>
    </r>
    <r>
      <rPr>
        <b/>
        <sz val="14"/>
        <color rgb="FFFF0000"/>
        <rFont val="Calibri"/>
        <family val="2"/>
        <scheme val="minor"/>
      </rPr>
      <t xml:space="preserve"> </t>
    </r>
    <r>
      <rPr>
        <b/>
        <sz val="14"/>
        <rFont val="Calibri"/>
        <family val="2"/>
        <scheme val="minor"/>
      </rPr>
      <t xml:space="preserve">
Revised 05-12-21
*IECLE Allocation Chart (only select agencies)
Revised 05-04-2021
Updated AGE and</t>
    </r>
    <r>
      <rPr>
        <b/>
        <u/>
        <sz val="14"/>
        <rFont val="Calibri"/>
        <family val="2"/>
        <scheme val="minor"/>
      </rPr>
      <t xml:space="preserve"> </t>
    </r>
    <r>
      <rPr>
        <b/>
        <sz val="14"/>
        <rFont val="Calibri"/>
        <family val="2"/>
        <scheme val="minor"/>
      </rPr>
      <t>IECLE Allocation Chart
Updated Program Offering Summary
Updated the Adult Education Personnel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</si>
</sst>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_(&quot;$&quot;* #,##0_);_(&quot;$&quot;* \(#,##0\);_(&quot;$&quot;* &quot;-&quot;??_);_(@_)"/>
    <numFmt numFmtId="166" formatCode="###0;###0"/>
    <numFmt numFmtId="167" formatCode="_([$$-409]* #,##0_);_([$$-409]* \(#,##0\);_([$$-409]* &quot;-&quot;??_);_(@_)"/>
    <numFmt numFmtId="168" formatCode="&quot;$&quot;#,##0.00"/>
    <numFmt numFmtId="169" formatCode="0.0"/>
    <numFmt numFmtId="170" formatCode="_([$$-409]* #,##0.00_);_([$$-409]* \(#,##0.00\);_([$$-409]* &quot;-&quot;??_);_(@_)"/>
  </numFmts>
  <fonts count="5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C00000"/>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sz val="10"/>
      <name val="Arial"/>
      <family val="2"/>
    </font>
    <font>
      <u/>
      <sz val="10"/>
      <name val="Arial"/>
      <family val="2"/>
    </font>
    <font>
      <sz val="10"/>
      <color rgb="FF000000"/>
      <name val="Arial"/>
      <family val="2"/>
    </font>
    <font>
      <sz val="9"/>
      <name val="Arial"/>
      <family val="2"/>
    </font>
    <font>
      <sz val="11"/>
      <color rgb="FFFF0000"/>
      <name val="Calibri"/>
      <family val="2"/>
      <scheme val="minor"/>
    </font>
    <font>
      <sz val="11"/>
      <name val="Calibri"/>
      <family val="2"/>
      <scheme val="minor"/>
    </font>
    <font>
      <b/>
      <sz val="14"/>
      <color rgb="FF000000"/>
      <name val="Calibri"/>
      <family val="2"/>
    </font>
    <font>
      <b/>
      <sz val="11"/>
      <color rgb="FFFF0000"/>
      <name val="Calibri"/>
      <family val="2"/>
      <scheme val="minor"/>
    </font>
    <font>
      <b/>
      <sz val="10"/>
      <color rgb="FF000000"/>
      <name val="Arial"/>
      <family val="2"/>
    </font>
    <font>
      <b/>
      <sz val="16"/>
      <color theme="1"/>
      <name val="Calibri"/>
      <family val="2"/>
      <scheme val="minor"/>
    </font>
    <font>
      <b/>
      <sz val="12"/>
      <color theme="1"/>
      <name val="Calibri"/>
      <family val="2"/>
      <scheme val="minor"/>
    </font>
    <font>
      <i/>
      <sz val="10"/>
      <color theme="1"/>
      <name val="Calibri"/>
      <family val="2"/>
      <scheme val="minor"/>
    </font>
    <font>
      <b/>
      <i/>
      <sz val="10"/>
      <color theme="1"/>
      <name val="Calibri"/>
      <family val="2"/>
      <scheme val="minor"/>
    </font>
    <font>
      <sz val="12"/>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sz val="11"/>
      <color rgb="FF000000"/>
      <name val="Calibri"/>
      <family val="2"/>
      <scheme val="minor"/>
    </font>
    <font>
      <b/>
      <sz val="14"/>
      <color rgb="FFFF0000"/>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u/>
      <sz val="10"/>
      <name val="Calibri"/>
      <family val="2"/>
      <scheme val="minor"/>
    </font>
    <font>
      <b/>
      <u/>
      <sz val="10"/>
      <name val="Calibri"/>
      <family val="2"/>
      <scheme val="minor"/>
    </font>
    <font>
      <b/>
      <sz val="10"/>
      <name val="Calibri"/>
      <family val="2"/>
      <scheme val="minor"/>
    </font>
    <font>
      <b/>
      <sz val="10"/>
      <color rgb="FFFFFFFF"/>
      <name val="Calibri"/>
      <family val="2"/>
      <scheme val="minor"/>
    </font>
    <font>
      <sz val="9"/>
      <name val="Calibri"/>
      <family val="2"/>
      <scheme val="minor"/>
    </font>
    <font>
      <sz val="12"/>
      <name val="Calibri"/>
      <family val="2"/>
      <scheme val="minor"/>
    </font>
    <font>
      <b/>
      <sz val="14"/>
      <name val="Calibri"/>
      <family val="2"/>
      <scheme val="minor"/>
    </font>
    <font>
      <sz val="14"/>
      <name val="Calibri"/>
      <family val="2"/>
      <scheme val="minor"/>
    </font>
    <font>
      <sz val="8"/>
      <name val="Calibri"/>
      <family val="2"/>
      <scheme val="minor"/>
    </font>
    <font>
      <i/>
      <sz val="11"/>
      <name val="Calibri"/>
      <family val="2"/>
      <scheme val="minor"/>
    </font>
    <font>
      <b/>
      <sz val="11"/>
      <name val="Calibri"/>
      <family val="2"/>
      <scheme val="minor"/>
    </font>
    <font>
      <b/>
      <u/>
      <sz val="14"/>
      <name val="Calibri"/>
      <family val="2"/>
      <scheme val="minor"/>
    </font>
  </fonts>
  <fills count="21">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rgb="FFD9D9D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EEDBF9"/>
        <bgColor indexed="64"/>
      </patternFill>
    </fill>
    <fill>
      <patternFill patternType="solid">
        <fgColor theme="0"/>
        <bgColor rgb="FF000000"/>
      </patternFill>
    </fill>
  </fills>
  <borders count="180">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style="thin">
        <color theme="4" tint="-0.499984740745262"/>
      </right>
      <top style="medium">
        <color rgb="FF000000"/>
      </top>
      <bottom style="thin">
        <color theme="4" tint="-0.499984740745262"/>
      </bottom>
      <diagonal/>
    </border>
    <border>
      <left style="medium">
        <color rgb="FF000000"/>
      </left>
      <right/>
      <top style="thin">
        <color auto="1"/>
      </top>
      <bottom style="thin">
        <color auto="1"/>
      </bottom>
      <diagonal/>
    </border>
    <border>
      <left style="medium">
        <color rgb="FF000000"/>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medium">
        <color rgb="FF000000"/>
      </left>
      <right style="thin">
        <color theme="4" tint="-0.499984740745262"/>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4" tint="-0.499984740745262"/>
      </right>
      <top style="medium">
        <color rgb="FF000000"/>
      </top>
      <bottom style="medium">
        <color rgb="FF000000"/>
      </bottom>
      <diagonal/>
    </border>
    <border>
      <left style="thin">
        <color theme="4" tint="-0.499984740745262"/>
      </left>
      <right/>
      <top style="medium">
        <color rgb="FF000000"/>
      </top>
      <bottom style="medium">
        <color rgb="FF000000"/>
      </bottom>
      <diagonal/>
    </border>
    <border>
      <left style="medium">
        <color rgb="FF000000"/>
      </left>
      <right/>
      <top/>
      <bottom style="medium">
        <color rgb="FF000000"/>
      </bottom>
      <diagonal/>
    </border>
    <border>
      <left style="thin">
        <color theme="4" tint="-0.499984740745262"/>
      </left>
      <right/>
      <top/>
      <bottom style="medium">
        <color rgb="FF000000"/>
      </bottom>
      <diagonal/>
    </border>
    <border>
      <left style="medium">
        <color rgb="FF000000"/>
      </left>
      <right style="thin">
        <color theme="4" tint="-0.499984740745262"/>
      </right>
      <top/>
      <bottom style="medium">
        <color rgb="FF000000"/>
      </bottom>
      <diagonal/>
    </border>
    <border>
      <left style="thin">
        <color theme="4" tint="-0.499984740745262"/>
      </left>
      <right/>
      <top/>
      <bottom style="medium">
        <color indexed="64"/>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style="thin">
        <color rgb="FF000000"/>
      </left>
      <right style="thin">
        <color rgb="FF000000"/>
      </right>
      <top/>
      <bottom style="thin">
        <color rgb="FF000000"/>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theme="4"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4" tint="-0.499984740745262"/>
      </top>
      <bottom style="thin">
        <color theme="4" tint="-0.499984740745262"/>
      </bottom>
      <diagonal/>
    </border>
    <border>
      <left/>
      <right style="medium">
        <color indexed="64"/>
      </right>
      <top style="thin">
        <color indexed="64"/>
      </top>
      <bottom style="thin">
        <color indexed="64"/>
      </bottom>
      <diagonal/>
    </border>
    <border>
      <left style="medium">
        <color indexed="64"/>
      </left>
      <right/>
      <top style="thin">
        <color theme="4" tint="-0.499984740745262"/>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rgb="FF000000"/>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style="thick">
        <color indexed="64"/>
      </left>
      <right/>
      <top/>
      <bottom style="medium">
        <color indexed="64"/>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right style="medium">
        <color rgb="FF000000"/>
      </right>
      <top style="thin">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thick">
        <color indexed="64"/>
      </right>
      <top style="medium">
        <color indexed="64"/>
      </top>
      <bottom style="medium">
        <color rgb="FF000000"/>
      </bottom>
      <diagonal/>
    </border>
    <border>
      <left style="medium">
        <color rgb="FF000000"/>
      </left>
      <right style="medium">
        <color rgb="FF000000"/>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top style="medium">
        <color rgb="FF000000"/>
      </top>
      <bottom style="thin">
        <color theme="4" tint="-0.499984740745262"/>
      </bottom>
      <diagonal/>
    </border>
    <border>
      <left style="medium">
        <color indexed="64"/>
      </left>
      <right/>
      <top style="medium">
        <color theme="4" tint="-0.499984740745262"/>
      </top>
      <bottom style="thin">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style="thin">
        <color theme="4" tint="-0.499984740745262"/>
      </bottom>
      <diagonal/>
    </border>
    <border>
      <left style="medium">
        <color rgb="FF000000"/>
      </left>
      <right style="thin">
        <color theme="4" tint="-0.499984740745262"/>
      </right>
      <top/>
      <bottom/>
      <diagonal/>
    </border>
    <border>
      <left style="thin">
        <color theme="4" tint="-0.499984740745262"/>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theme="4" tint="-0.499984740745262"/>
      </top>
      <bottom style="medium">
        <color theme="4" tint="-0.499984740745262"/>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theme="4" tint="-0.499984740745262"/>
      </bottom>
      <diagonal/>
    </border>
    <border>
      <left/>
      <right style="medium">
        <color indexed="64"/>
      </right>
      <top style="medium">
        <color rgb="FF000000"/>
      </top>
      <bottom style="thin">
        <color theme="4" tint="-0.499984740745262"/>
      </bottom>
      <diagonal/>
    </border>
    <border>
      <left/>
      <right style="medium">
        <color indexed="64"/>
      </right>
      <top style="medium">
        <color theme="4" tint="-0.499984740745262"/>
      </top>
      <bottom style="thin">
        <color theme="4" tint="-0.499984740745262"/>
      </bottom>
      <diagonal/>
    </border>
    <border>
      <left style="medium">
        <color indexed="64"/>
      </left>
      <right style="medium">
        <color indexed="64"/>
      </right>
      <top style="medium">
        <color indexed="64"/>
      </top>
      <bottom style="thin">
        <color theme="4" tint="-0.499984740745262"/>
      </bottom>
      <diagonal/>
    </border>
    <border>
      <left/>
      <right style="medium">
        <color indexed="64"/>
      </right>
      <top style="medium">
        <color rgb="FF000000"/>
      </top>
      <bottom/>
      <diagonal/>
    </border>
    <border>
      <left style="medium">
        <color rgb="FF000000"/>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right style="medium">
        <color indexed="64"/>
      </right>
      <top/>
      <bottom style="thin">
        <color theme="4" tint="-0.499984740745262"/>
      </bottom>
      <diagonal/>
    </border>
    <border>
      <left style="medium">
        <color indexed="64"/>
      </left>
      <right/>
      <top/>
      <bottom style="thin">
        <color theme="4" tint="-0.499984740745262"/>
      </bottom>
      <diagonal/>
    </border>
    <border>
      <left style="medium">
        <color indexed="64"/>
      </left>
      <right style="medium">
        <color indexed="64"/>
      </right>
      <top/>
      <bottom style="thin">
        <color indexed="64"/>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bottom style="medium">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medium">
        <color indexed="64"/>
      </right>
      <top style="thin">
        <color rgb="FF000000"/>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xf numFmtId="0" fontId="17" fillId="0" borderId="0"/>
  </cellStyleXfs>
  <cellXfs count="524">
    <xf numFmtId="0" fontId="0" fillId="0" borderId="0" xfId="0"/>
    <xf numFmtId="0" fontId="4" fillId="0" borderId="0" xfId="0" applyFont="1"/>
    <xf numFmtId="0" fontId="2" fillId="2" borderId="1" xfId="0" applyFont="1" applyFill="1" applyBorder="1" applyAlignment="1" applyProtection="1">
      <alignment vertical="top"/>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xf>
    <xf numFmtId="0" fontId="5" fillId="0" borderId="0" xfId="0" applyFont="1"/>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xf>
    <xf numFmtId="0" fontId="8" fillId="0" borderId="0" xfId="0" applyFont="1"/>
    <xf numFmtId="0" fontId="6" fillId="4" borderId="26" xfId="0" applyFont="1" applyFill="1" applyBorder="1" applyAlignment="1" applyProtection="1">
      <alignment horizontal="center" vertical="top"/>
    </xf>
    <xf numFmtId="0" fontId="0" fillId="0" borderId="0" xfId="0" applyAlignment="1" applyProtection="1">
      <alignment horizontal="left" vertical="top"/>
    </xf>
    <xf numFmtId="0" fontId="3" fillId="0" borderId="0" xfId="0" applyFont="1" applyAlignment="1" applyProtection="1">
      <alignment horizontal="left" vertical="top"/>
    </xf>
    <xf numFmtId="0" fontId="0" fillId="0" borderId="0" xfId="0" applyAlignment="1" applyProtection="1">
      <alignment vertical="top"/>
    </xf>
    <xf numFmtId="0" fontId="5" fillId="0" borderId="0" xfId="0" applyFont="1" applyAlignment="1" applyProtection="1">
      <alignment vertical="top"/>
    </xf>
    <xf numFmtId="0" fontId="10" fillId="6" borderId="29" xfId="0" applyFont="1" applyFill="1" applyBorder="1" applyAlignment="1" applyProtection="1">
      <alignment horizontal="center" vertical="top" wrapText="1"/>
    </xf>
    <xf numFmtId="0" fontId="12" fillId="0" borderId="0" xfId="0" applyFont="1" applyAlignment="1" applyProtection="1">
      <alignment horizontal="left" vertical="top"/>
    </xf>
    <xf numFmtId="0" fontId="12" fillId="0" borderId="0" xfId="0" applyFont="1" applyAlignment="1" applyProtection="1">
      <alignment horizontal="left" vertical="top" wrapText="1"/>
    </xf>
    <xf numFmtId="0" fontId="5" fillId="9" borderId="31" xfId="0" applyFont="1" applyFill="1" applyBorder="1" applyAlignment="1" applyProtection="1">
      <alignment horizontal="center" vertical="top"/>
    </xf>
    <xf numFmtId="0" fontId="5" fillId="9" borderId="1" xfId="0" applyFont="1" applyFill="1" applyBorder="1" applyAlignment="1" applyProtection="1">
      <alignment horizontal="center" vertical="top"/>
    </xf>
    <xf numFmtId="0" fontId="5" fillId="9" borderId="35" xfId="0" applyFont="1" applyFill="1" applyBorder="1" applyAlignment="1" applyProtection="1">
      <alignment horizontal="center" vertical="top"/>
    </xf>
    <xf numFmtId="0" fontId="6" fillId="9" borderId="47" xfId="0" applyFont="1" applyFill="1" applyBorder="1" applyAlignment="1" applyProtection="1">
      <alignment vertical="top"/>
    </xf>
    <xf numFmtId="0" fontId="5" fillId="9" borderId="37" xfId="0" applyFont="1" applyFill="1" applyBorder="1" applyAlignment="1" applyProtection="1">
      <alignment horizontal="center" vertical="top"/>
    </xf>
    <xf numFmtId="0" fontId="6" fillId="9" borderId="40" xfId="0" applyFont="1" applyFill="1" applyBorder="1" applyAlignment="1" applyProtection="1">
      <alignment horizontal="right" vertical="top" indent="1"/>
    </xf>
    <xf numFmtId="0" fontId="10" fillId="6" borderId="16" xfId="0" applyFont="1" applyFill="1" applyBorder="1" applyAlignment="1" applyProtection="1">
      <alignment horizontal="center" vertical="center" wrapText="1"/>
    </xf>
    <xf numFmtId="0" fontId="3" fillId="0" borderId="0" xfId="0" applyFont="1" applyAlignment="1" applyProtection="1">
      <alignment horizontal="center" vertical="top"/>
    </xf>
    <xf numFmtId="0" fontId="13" fillId="0" borderId="0" xfId="0" applyFont="1" applyAlignment="1" applyProtection="1">
      <alignment horizontal="left" vertical="top"/>
    </xf>
    <xf numFmtId="0" fontId="10" fillId="6" borderId="3"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1" fillId="2" borderId="6" xfId="0" applyFont="1" applyFill="1" applyBorder="1" applyAlignment="1">
      <alignment horizontal="centerContinuous" vertical="center" wrapText="1"/>
    </xf>
    <xf numFmtId="0" fontId="11" fillId="2" borderId="7" xfId="0" applyFont="1" applyFill="1" applyBorder="1" applyAlignment="1">
      <alignment horizontal="centerContinuous" vertical="center" wrapText="1"/>
    </xf>
    <xf numFmtId="0" fontId="11" fillId="2" borderId="8" xfId="0" applyFont="1" applyFill="1" applyBorder="1" applyAlignment="1">
      <alignment horizontal="centerContinuous" vertical="center" wrapText="1"/>
    </xf>
    <xf numFmtId="0" fontId="11" fillId="2" borderId="11" xfId="0" applyFont="1" applyFill="1" applyBorder="1" applyAlignment="1">
      <alignment horizontal="centerContinuous" vertical="center" wrapText="1"/>
    </xf>
    <xf numFmtId="0" fontId="6" fillId="0" borderId="0" xfId="0" applyFont="1" applyAlignment="1">
      <alignment horizontal="left" vertical="top"/>
    </xf>
    <xf numFmtId="0" fontId="5" fillId="0" borderId="0" xfId="0" applyFont="1" applyAlignment="1">
      <alignment horizontal="left" vertical="top"/>
    </xf>
    <xf numFmtId="0" fontId="0" fillId="0" borderId="0" xfId="0" applyAlignment="1">
      <alignment vertical="top"/>
    </xf>
    <xf numFmtId="0" fontId="11" fillId="2" borderId="57" xfId="0" applyFont="1" applyFill="1" applyBorder="1" applyAlignment="1">
      <alignment horizontal="centerContinuous" vertical="center" wrapText="1"/>
    </xf>
    <xf numFmtId="0" fontId="2" fillId="2" borderId="60" xfId="0" applyFont="1" applyFill="1" applyBorder="1" applyAlignment="1" applyProtection="1">
      <alignment vertical="top"/>
    </xf>
    <xf numFmtId="0" fontId="2" fillId="2" borderId="63" xfId="0" applyFont="1" applyFill="1" applyBorder="1" applyAlignment="1" applyProtection="1">
      <alignment vertical="top"/>
    </xf>
    <xf numFmtId="0" fontId="2" fillId="2" borderId="65" xfId="0" applyFont="1" applyFill="1" applyBorder="1" applyAlignment="1" applyProtection="1">
      <alignment vertical="top"/>
    </xf>
    <xf numFmtId="0" fontId="22" fillId="0" borderId="0" xfId="0" applyFont="1" applyAlignment="1" applyProtection="1">
      <alignment horizontal="left" vertical="top"/>
    </xf>
    <xf numFmtId="0" fontId="6" fillId="0" borderId="0" xfId="0" applyFont="1"/>
    <xf numFmtId="0" fontId="5" fillId="0" borderId="0" xfId="0" applyFont="1" applyAlignment="1">
      <alignment vertical="center"/>
    </xf>
    <xf numFmtId="0" fontId="5" fillId="0" borderId="0" xfId="0" applyFont="1" applyAlignment="1">
      <alignment vertical="top"/>
    </xf>
    <xf numFmtId="0" fontId="3" fillId="0" borderId="0" xfId="0" applyFont="1"/>
    <xf numFmtId="0" fontId="10" fillId="6" borderId="13" xfId="0" applyFont="1" applyFill="1" applyBorder="1" applyAlignment="1">
      <alignment horizontal="center" vertical="top" wrapText="1"/>
    </xf>
    <xf numFmtId="0" fontId="10" fillId="6" borderId="13" xfId="0" applyFont="1" applyFill="1" applyBorder="1" applyAlignment="1">
      <alignment horizontal="center" vertical="center" wrapText="1"/>
    </xf>
    <xf numFmtId="0" fontId="0" fillId="0" borderId="0" xfId="0" applyAlignment="1">
      <alignment horizontal="left" vertical="top"/>
    </xf>
    <xf numFmtId="0" fontId="0" fillId="0" borderId="0" xfId="0" applyFill="1" applyAlignment="1" applyProtection="1">
      <alignment horizontal="left" vertical="top"/>
    </xf>
    <xf numFmtId="0" fontId="0" fillId="0" borderId="0" xfId="0" applyFill="1"/>
    <xf numFmtId="0" fontId="3" fillId="0" borderId="0" xfId="0" applyFont="1" applyAlignment="1" applyProtection="1">
      <alignment horizontal="center" vertical="center"/>
    </xf>
    <xf numFmtId="0" fontId="3" fillId="0" borderId="0" xfId="0" applyFont="1" applyAlignment="1">
      <alignment horizontal="center" vertical="center"/>
    </xf>
    <xf numFmtId="0" fontId="22" fillId="0" borderId="0" xfId="0" applyFont="1"/>
    <xf numFmtId="0" fontId="10" fillId="6" borderId="24" xfId="0" applyFont="1" applyFill="1" applyBorder="1" applyAlignment="1" applyProtection="1">
      <alignment horizontal="center" vertical="center" wrapText="1"/>
    </xf>
    <xf numFmtId="0" fontId="25" fillId="0" borderId="0" xfId="0" applyFont="1" applyAlignment="1" applyProtection="1">
      <alignment horizontal="left" vertical="top"/>
    </xf>
    <xf numFmtId="0" fontId="25" fillId="0" borderId="0" xfId="0" applyFont="1"/>
    <xf numFmtId="0" fontId="0" fillId="0" borderId="0" xfId="0" applyAlignment="1">
      <alignment horizontal="center" vertical="center"/>
    </xf>
    <xf numFmtId="0" fontId="3" fillId="0" borderId="29" xfId="0" applyFont="1" applyBorder="1" applyAlignment="1">
      <alignment horizontal="center" vertical="center"/>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11" fillId="2" borderId="73"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7" xfId="0" applyFont="1" applyFill="1" applyBorder="1" applyAlignment="1">
      <alignment horizontal="centerContinuous" vertical="center" wrapText="1"/>
    </xf>
    <xf numFmtId="0" fontId="5" fillId="4" borderId="104" xfId="0" applyFont="1" applyFill="1" applyBorder="1" applyAlignment="1" applyProtection="1">
      <alignment horizontal="center" vertical="top"/>
    </xf>
    <xf numFmtId="0" fontId="5" fillId="4" borderId="79" xfId="0" applyFont="1" applyFill="1" applyBorder="1" applyAlignment="1" applyProtection="1">
      <alignment horizontal="center" vertical="top"/>
    </xf>
    <xf numFmtId="0" fontId="5" fillId="4" borderId="105" xfId="0" applyFont="1" applyFill="1" applyBorder="1" applyAlignment="1" applyProtection="1">
      <alignment horizontal="center" vertical="top"/>
    </xf>
    <xf numFmtId="0" fontId="6" fillId="4" borderId="0" xfId="0" applyFont="1" applyFill="1" applyBorder="1" applyAlignment="1" applyProtection="1">
      <alignment horizontal="center" vertical="top"/>
    </xf>
    <xf numFmtId="0" fontId="11" fillId="2" borderId="110" xfId="0" applyFont="1" applyFill="1" applyBorder="1" applyAlignment="1">
      <alignment horizontal="centerContinuous" vertical="center" wrapText="1"/>
    </xf>
    <xf numFmtId="0" fontId="11" fillId="2" borderId="0" xfId="0" applyFont="1" applyFill="1" applyBorder="1" applyAlignment="1">
      <alignment horizontal="center" vertical="center" wrapText="1"/>
    </xf>
    <xf numFmtId="0" fontId="5" fillId="4" borderId="112" xfId="0" applyFont="1" applyFill="1" applyBorder="1" applyAlignment="1" applyProtection="1">
      <alignment horizontal="center" vertical="top"/>
    </xf>
    <xf numFmtId="0" fontId="22"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9" borderId="13" xfId="0" applyFill="1" applyBorder="1" applyAlignment="1" applyProtection="1">
      <alignment horizontal="center" vertical="top"/>
    </xf>
    <xf numFmtId="0" fontId="10" fillId="6" borderId="122" xfId="0" applyFont="1" applyFill="1" applyBorder="1" applyAlignment="1" applyProtection="1">
      <alignment horizontal="center" vertical="top" wrapText="1"/>
    </xf>
    <xf numFmtId="0" fontId="29" fillId="0" borderId="0" xfId="0" applyFont="1" applyAlignment="1" applyProtection="1">
      <alignment horizontal="left" vertical="top" indent="1"/>
    </xf>
    <xf numFmtId="0" fontId="2" fillId="2" borderId="13" xfId="0" applyFont="1" applyFill="1" applyBorder="1" applyAlignment="1" applyProtection="1">
      <alignment vertical="top"/>
    </xf>
    <xf numFmtId="0" fontId="13" fillId="0" borderId="0" xfId="0" applyFont="1"/>
    <xf numFmtId="0" fontId="30" fillId="0" borderId="0" xfId="0" applyFont="1" applyAlignment="1">
      <alignment horizontal="left" vertical="top"/>
    </xf>
    <xf numFmtId="0" fontId="11" fillId="2" borderId="13" xfId="0" applyFont="1" applyFill="1" applyBorder="1" applyAlignment="1" applyProtection="1">
      <alignment vertical="top"/>
    </xf>
    <xf numFmtId="0" fontId="5" fillId="0" borderId="123" xfId="0" applyFont="1" applyBorder="1" applyAlignment="1" applyProtection="1">
      <alignment vertical="top"/>
    </xf>
    <xf numFmtId="0" fontId="14" fillId="6" borderId="13" xfId="0" applyFont="1" applyFill="1" applyBorder="1" applyAlignment="1" applyProtection="1">
      <alignment horizontal="left" vertical="center" wrapText="1"/>
    </xf>
    <xf numFmtId="0" fontId="10" fillId="6" borderId="13"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167" fontId="0" fillId="0" borderId="0" xfId="0" applyNumberFormat="1" applyAlignment="1">
      <alignment vertical="top"/>
    </xf>
    <xf numFmtId="0" fontId="4" fillId="0" borderId="0" xfId="0" applyFont="1" applyAlignment="1">
      <alignment vertical="top"/>
    </xf>
    <xf numFmtId="0" fontId="29" fillId="0" borderId="0" xfId="0" applyFont="1" applyAlignment="1" applyProtection="1">
      <alignment horizontal="left" vertical="top"/>
    </xf>
    <xf numFmtId="0" fontId="6" fillId="0" borderId="0" xfId="0" applyFont="1" applyAlignment="1">
      <alignment vertical="top"/>
    </xf>
    <xf numFmtId="0" fontId="6"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horizontal="center" vertical="top" wrapText="1"/>
    </xf>
    <xf numFmtId="0" fontId="8" fillId="0" borderId="0" xfId="0" applyFont="1" applyAlignment="1">
      <alignment horizontal="left" vertical="top"/>
    </xf>
    <xf numFmtId="0" fontId="8" fillId="0" borderId="0" xfId="0" applyFont="1" applyAlignment="1">
      <alignment vertical="top"/>
    </xf>
    <xf numFmtId="0" fontId="9"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wrapText="1"/>
    </xf>
    <xf numFmtId="0" fontId="5" fillId="0" borderId="15"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0" fillId="0" borderId="0" xfId="0" applyFill="1" applyAlignment="1">
      <alignment vertical="top"/>
    </xf>
    <xf numFmtId="0" fontId="11" fillId="2" borderId="53" xfId="0" applyFont="1" applyFill="1" applyBorder="1" applyAlignment="1">
      <alignment horizontal="center" vertical="top" wrapText="1"/>
    </xf>
    <xf numFmtId="0" fontId="5" fillId="0" borderId="0" xfId="0" applyFont="1" applyAlignment="1">
      <alignment vertical="top" wrapText="1"/>
    </xf>
    <xf numFmtId="0" fontId="6" fillId="3" borderId="0" xfId="0" applyFont="1" applyFill="1" applyAlignment="1">
      <alignment horizontal="left" vertical="top"/>
    </xf>
    <xf numFmtId="0" fontId="11" fillId="2" borderId="124" xfId="0" applyFont="1" applyFill="1" applyBorder="1" applyAlignment="1">
      <alignment horizontal="centerContinuous" vertical="center" wrapText="1"/>
    </xf>
    <xf numFmtId="0" fontId="11" fillId="2" borderId="7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125" xfId="0" applyFont="1" applyFill="1" applyBorder="1" applyAlignment="1">
      <alignment horizontal="centerContinuous" vertical="center" wrapText="1"/>
    </xf>
    <xf numFmtId="0" fontId="30" fillId="3" borderId="0" xfId="0" applyFont="1" applyFill="1" applyAlignment="1">
      <alignment horizontal="left" vertical="top"/>
    </xf>
    <xf numFmtId="0" fontId="5" fillId="3" borderId="0" xfId="0" applyFont="1" applyFill="1" applyAlignment="1">
      <alignment vertical="top"/>
    </xf>
    <xf numFmtId="0" fontId="8" fillId="3" borderId="0" xfId="0" applyFont="1" applyFill="1" applyAlignment="1">
      <alignment horizontal="left"/>
    </xf>
    <xf numFmtId="0" fontId="8" fillId="3" borderId="0" xfId="0" applyFont="1" applyFill="1"/>
    <xf numFmtId="0" fontId="11" fillId="2" borderId="126" xfId="0" applyFont="1" applyFill="1" applyBorder="1" applyAlignment="1">
      <alignment horizontal="centerContinuous" vertical="center" wrapText="1"/>
    </xf>
    <xf numFmtId="0" fontId="11" fillId="2" borderId="127" xfId="0" applyFont="1" applyFill="1" applyBorder="1" applyAlignment="1">
      <alignment horizontal="centerContinuous" vertical="center" wrapText="1"/>
    </xf>
    <xf numFmtId="0" fontId="11" fillId="2" borderId="128" xfId="0" applyFont="1" applyFill="1" applyBorder="1" applyAlignment="1">
      <alignment horizontal="centerContinuous" vertical="center" wrapText="1"/>
    </xf>
    <xf numFmtId="0" fontId="11" fillId="2" borderId="129" xfId="0" applyFont="1" applyFill="1" applyBorder="1" applyAlignment="1">
      <alignment horizontal="center" vertical="center" wrapText="1"/>
    </xf>
    <xf numFmtId="0" fontId="3" fillId="0" borderId="0" xfId="0" applyFont="1" applyAlignment="1">
      <alignment horizontal="left" vertical="top" wrapText="1"/>
    </xf>
    <xf numFmtId="0" fontId="17" fillId="0" borderId="0" xfId="0" applyFont="1" applyFill="1" applyBorder="1" applyAlignment="1">
      <alignment wrapText="1"/>
    </xf>
    <xf numFmtId="0" fontId="17" fillId="3" borderId="0" xfId="0" applyFont="1" applyFill="1" applyBorder="1" applyAlignment="1">
      <alignment wrapText="1"/>
    </xf>
    <xf numFmtId="0" fontId="3" fillId="5" borderId="29" xfId="0" applyFont="1" applyFill="1" applyBorder="1" applyAlignment="1">
      <alignment horizontal="center" vertical="center"/>
    </xf>
    <xf numFmtId="0" fontId="5" fillId="4" borderId="111" xfId="0" applyFont="1" applyFill="1" applyBorder="1" applyAlignment="1" applyProtection="1">
      <alignment vertical="top" wrapText="1"/>
    </xf>
    <xf numFmtId="0" fontId="5" fillId="4" borderId="107" xfId="0" applyFont="1" applyFill="1" applyBorder="1" applyAlignment="1" applyProtection="1">
      <alignment vertical="top" wrapText="1"/>
    </xf>
    <xf numFmtId="0" fontId="5" fillId="4" borderId="109" xfId="0" applyFont="1" applyFill="1" applyBorder="1" applyAlignment="1" applyProtection="1">
      <alignment vertical="top" wrapText="1"/>
    </xf>
    <xf numFmtId="0" fontId="6" fillId="4" borderId="25" xfId="0" applyFont="1" applyFill="1" applyBorder="1" applyProtection="1"/>
    <xf numFmtId="0" fontId="5" fillId="4" borderId="106" xfId="0" applyFont="1" applyFill="1" applyBorder="1" applyAlignment="1" applyProtection="1">
      <alignment vertical="top" wrapText="1"/>
    </xf>
    <xf numFmtId="0" fontId="5" fillId="4" borderId="108" xfId="0" applyFont="1" applyFill="1" applyBorder="1" applyAlignment="1" applyProtection="1">
      <alignment vertical="top" wrapText="1"/>
    </xf>
    <xf numFmtId="0" fontId="6" fillId="4" borderId="9" xfId="0" applyFont="1" applyFill="1" applyBorder="1" applyProtection="1"/>
    <xf numFmtId="0" fontId="5" fillId="4" borderId="53" xfId="0" applyFont="1" applyFill="1" applyBorder="1" applyAlignment="1" applyProtection="1">
      <alignment vertical="top" wrapText="1"/>
    </xf>
    <xf numFmtId="0" fontId="6" fillId="4" borderId="53" xfId="0" applyFont="1" applyFill="1" applyBorder="1" applyAlignment="1" applyProtection="1">
      <alignment vertical="top" wrapText="1"/>
    </xf>
    <xf numFmtId="0" fontId="5" fillId="9" borderId="30" xfId="0" applyFont="1" applyFill="1" applyBorder="1" applyAlignment="1" applyProtection="1">
      <alignment vertical="top" wrapText="1"/>
    </xf>
    <xf numFmtId="0" fontId="5" fillId="9" borderId="33" xfId="0" applyFont="1" applyFill="1" applyBorder="1" applyAlignment="1" applyProtection="1">
      <alignment vertical="top" wrapText="1"/>
    </xf>
    <xf numFmtId="0" fontId="5" fillId="9" borderId="38" xfId="0" applyFont="1" applyFill="1" applyBorder="1" applyAlignment="1" applyProtection="1">
      <alignment vertical="top" wrapText="1"/>
    </xf>
    <xf numFmtId="0" fontId="5" fillId="9" borderId="39" xfId="0" applyFont="1" applyFill="1" applyBorder="1" applyAlignment="1" applyProtection="1">
      <alignment vertical="top" wrapText="1"/>
    </xf>
    <xf numFmtId="0" fontId="0" fillId="0" borderId="0" xfId="0"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9" borderId="13" xfId="0" applyFont="1" applyFill="1" applyBorder="1" applyAlignment="1" applyProtection="1">
      <alignment vertical="top" wrapText="1"/>
    </xf>
    <xf numFmtId="0" fontId="0" fillId="9" borderId="13" xfId="0" applyFill="1" applyBorder="1" applyAlignment="1" applyProtection="1">
      <alignment horizontal="left" vertical="top"/>
      <protection locked="0"/>
    </xf>
    <xf numFmtId="0" fontId="0" fillId="0" borderId="13" xfId="0" applyBorder="1" applyAlignment="1" applyProtection="1">
      <alignment wrapText="1"/>
      <protection locked="0"/>
    </xf>
    <xf numFmtId="168" fontId="0" fillId="0" borderId="13" xfId="0" applyNumberFormat="1" applyBorder="1" applyAlignment="1" applyProtection="1">
      <alignment wrapText="1"/>
      <protection locked="0"/>
    </xf>
    <xf numFmtId="0" fontId="29" fillId="0" borderId="0" xfId="0" applyFont="1"/>
    <xf numFmtId="0" fontId="0" fillId="0" borderId="0" xfId="0" applyAlignment="1">
      <alignment horizontal="center"/>
    </xf>
    <xf numFmtId="0" fontId="5" fillId="3" borderId="0" xfId="0" applyFont="1" applyFill="1" applyAlignment="1">
      <alignment horizontal="left" vertical="top"/>
    </xf>
    <xf numFmtId="0" fontId="4" fillId="0" borderId="0" xfId="0" applyFont="1" applyAlignment="1" applyProtection="1">
      <alignment horizontal="left" vertical="top"/>
    </xf>
    <xf numFmtId="0" fontId="0" fillId="0" borderId="0" xfId="0" applyProtection="1">
      <protection locked="0"/>
    </xf>
    <xf numFmtId="0" fontId="10" fillId="17" borderId="135" xfId="0" applyFont="1" applyFill="1" applyBorder="1" applyAlignment="1" applyProtection="1">
      <alignment horizontal="center" vertical="center" wrapText="1"/>
    </xf>
    <xf numFmtId="0" fontId="10" fillId="19" borderId="137" xfId="0" applyFont="1" applyFill="1" applyBorder="1" applyAlignment="1" applyProtection="1">
      <alignment horizontal="center" vertical="center" wrapText="1"/>
    </xf>
    <xf numFmtId="0" fontId="10" fillId="19" borderId="138" xfId="0" applyFont="1" applyFill="1" applyBorder="1" applyAlignment="1" applyProtection="1">
      <alignment horizontal="center" vertical="center" wrapText="1"/>
    </xf>
    <xf numFmtId="0" fontId="11" fillId="2" borderId="72" xfId="0" applyFont="1" applyFill="1" applyBorder="1" applyAlignment="1" applyProtection="1">
      <alignment horizontal="center" vertical="top"/>
    </xf>
    <xf numFmtId="169" fontId="0" fillId="0" borderId="0" xfId="0" applyNumberFormat="1"/>
    <xf numFmtId="0" fontId="10" fillId="18" borderId="142" xfId="0" applyFont="1" applyFill="1" applyBorder="1" applyAlignment="1" applyProtection="1">
      <alignment horizontal="center" vertical="center" wrapText="1"/>
    </xf>
    <xf numFmtId="0" fontId="6" fillId="9" borderId="141" xfId="0" applyFont="1" applyFill="1" applyBorder="1" applyAlignment="1" applyProtection="1">
      <alignment horizontal="right" vertical="top" indent="1"/>
    </xf>
    <xf numFmtId="0" fontId="35" fillId="18" borderId="147" xfId="0" applyFont="1" applyFill="1" applyBorder="1" applyAlignment="1" applyProtection="1">
      <alignment horizontal="center" vertical="center" wrapText="1"/>
    </xf>
    <xf numFmtId="0" fontId="0" fillId="0" borderId="0" xfId="0" applyAlignment="1">
      <alignment horizontal="left" vertical="top"/>
    </xf>
    <xf numFmtId="167" fontId="3" fillId="5" borderId="131" xfId="0" applyNumberFormat="1" applyFont="1" applyFill="1" applyBorder="1" applyAlignment="1">
      <alignment horizontal="center" vertical="center" wrapText="1"/>
    </xf>
    <xf numFmtId="0" fontId="23" fillId="0" borderId="106" xfId="0" applyFont="1" applyBorder="1" applyAlignment="1">
      <alignment wrapText="1"/>
    </xf>
    <xf numFmtId="0" fontId="23" fillId="0" borderId="107" xfId="0" applyFont="1" applyBorder="1" applyAlignment="1">
      <alignment wrapText="1"/>
    </xf>
    <xf numFmtId="0" fontId="23" fillId="0" borderId="108" xfId="0" applyFont="1" applyBorder="1" applyAlignment="1">
      <alignment wrapText="1"/>
    </xf>
    <xf numFmtId="165" fontId="36" fillId="20" borderId="160" xfId="1" applyNumberFormat="1" applyFont="1" applyFill="1" applyBorder="1" applyAlignment="1">
      <alignment horizontal="left"/>
    </xf>
    <xf numFmtId="165" fontId="36" fillId="20" borderId="161" xfId="1" applyNumberFormat="1" applyFont="1" applyFill="1" applyBorder="1" applyAlignment="1">
      <alignment horizontal="left"/>
    </xf>
    <xf numFmtId="165" fontId="36" fillId="20" borderId="162" xfId="1" applyNumberFormat="1" applyFont="1" applyFill="1" applyBorder="1" applyAlignment="1">
      <alignment horizontal="left"/>
    </xf>
    <xf numFmtId="0" fontId="22" fillId="0" borderId="0" xfId="0" applyFont="1" applyAlignment="1" applyProtection="1">
      <alignment vertical="top"/>
    </xf>
    <xf numFmtId="0" fontId="0" fillId="0" borderId="0" xfId="0" applyProtection="1"/>
    <xf numFmtId="6" fontId="36" fillId="20" borderId="53" xfId="0" applyNumberFormat="1" applyFont="1" applyFill="1" applyBorder="1"/>
    <xf numFmtId="0" fontId="11" fillId="2" borderId="6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5" fillId="8" borderId="13" xfId="0" applyFont="1" applyFill="1" applyBorder="1" applyAlignment="1" applyProtection="1">
      <alignment horizontal="center" vertical="top" wrapText="1"/>
      <protection locked="0"/>
    </xf>
    <xf numFmtId="0" fontId="5" fillId="10" borderId="13" xfId="0" applyFont="1" applyFill="1" applyBorder="1" applyAlignment="1" applyProtection="1">
      <alignment horizontal="center" vertical="top" wrapText="1"/>
    </xf>
    <xf numFmtId="0" fontId="0" fillId="0" borderId="0" xfId="0" applyAlignment="1" applyProtection="1">
      <alignment horizontal="center" vertical="top" wrapText="1"/>
      <protection locked="0"/>
    </xf>
    <xf numFmtId="0" fontId="0" fillId="0" borderId="0" xfId="0" applyAlignment="1" applyProtection="1">
      <alignment horizontal="center" vertical="top" wrapText="1"/>
    </xf>
    <xf numFmtId="0" fontId="0" fillId="0" borderId="0" xfId="0" applyAlignment="1" applyProtection="1">
      <alignment horizontal="center" wrapText="1"/>
      <protection locked="0"/>
    </xf>
    <xf numFmtId="0" fontId="39" fillId="0" borderId="0" xfId="4" applyFont="1" applyAlignment="1">
      <alignment horizontal="left" vertical="top"/>
    </xf>
    <xf numFmtId="0" fontId="10" fillId="0" borderId="0" xfId="4" applyFont="1" applyAlignment="1">
      <alignment horizontal="left" vertical="top" wrapText="1"/>
    </xf>
    <xf numFmtId="0" fontId="43" fillId="0" borderId="0" xfId="4" applyFont="1" applyAlignment="1">
      <alignment horizontal="right"/>
    </xf>
    <xf numFmtId="0" fontId="39" fillId="12" borderId="165" xfId="4" applyFont="1" applyFill="1" applyBorder="1" applyAlignment="1">
      <alignment horizontal="center" vertical="center" wrapText="1"/>
    </xf>
    <xf numFmtId="0" fontId="43" fillId="12" borderId="168" xfId="4" applyFont="1" applyFill="1" applyBorder="1" applyAlignment="1">
      <alignment horizontal="center" vertical="center" wrapText="1"/>
    </xf>
    <xf numFmtId="0" fontId="39" fillId="12" borderId="168" xfId="4" applyFont="1" applyFill="1" applyBorder="1" applyAlignment="1">
      <alignment horizontal="center" vertical="center" wrapText="1"/>
    </xf>
    <xf numFmtId="0" fontId="39" fillId="12" borderId="171" xfId="4" applyFont="1" applyFill="1" applyBorder="1" applyAlignment="1">
      <alignment horizontal="left" vertical="top" wrapText="1"/>
    </xf>
    <xf numFmtId="0" fontId="43" fillId="13" borderId="53" xfId="4" applyFont="1" applyFill="1" applyBorder="1" applyAlignment="1">
      <alignment horizontal="center" vertical="top" wrapText="1"/>
    </xf>
    <xf numFmtId="0" fontId="39" fillId="0" borderId="53" xfId="4" applyFont="1" applyBorder="1" applyAlignment="1" applyProtection="1">
      <alignment horizontal="left" vertical="top" wrapText="1"/>
      <protection locked="0"/>
    </xf>
    <xf numFmtId="170" fontId="39" fillId="0" borderId="53" xfId="1" applyNumberFormat="1" applyFont="1" applyBorder="1" applyAlignment="1" applyProtection="1">
      <alignment horizontal="left" vertical="top" wrapText="1"/>
      <protection locked="0"/>
    </xf>
    <xf numFmtId="0" fontId="39" fillId="0" borderId="176" xfId="4" applyFont="1" applyBorder="1" applyAlignment="1" applyProtection="1">
      <alignment horizontal="left" vertical="top" wrapText="1"/>
      <protection locked="0"/>
    </xf>
    <xf numFmtId="170" fontId="39" fillId="0" borderId="176" xfId="1" applyNumberFormat="1" applyFont="1" applyBorder="1" applyAlignment="1" applyProtection="1">
      <alignment horizontal="left" vertical="top" wrapText="1"/>
      <protection locked="0"/>
    </xf>
    <xf numFmtId="0" fontId="40" fillId="0" borderId="0" xfId="4" applyFont="1" applyAlignment="1">
      <alignment horizontal="left" vertical="top"/>
    </xf>
    <xf numFmtId="0" fontId="40" fillId="0" borderId="0" xfId="4" applyFont="1" applyAlignment="1">
      <alignment horizontal="center" vertical="top"/>
    </xf>
    <xf numFmtId="0" fontId="39" fillId="0" borderId="0" xfId="4" applyFont="1" applyAlignment="1" applyProtection="1">
      <alignment vertical="top"/>
      <protection locked="0"/>
    </xf>
    <xf numFmtId="166" fontId="39" fillId="0" borderId="172" xfId="4" applyNumberFormat="1" applyFont="1" applyBorder="1" applyAlignment="1">
      <alignment horizontal="center" vertical="top" wrapText="1"/>
    </xf>
    <xf numFmtId="166" fontId="39" fillId="0" borderId="173" xfId="4" applyNumberFormat="1" applyFont="1" applyBorder="1" applyAlignment="1">
      <alignment horizontal="center" vertical="top" wrapText="1"/>
    </xf>
    <xf numFmtId="0" fontId="40" fillId="0" borderId="0" xfId="4" applyFont="1" applyAlignment="1">
      <alignment horizontal="right" vertical="top"/>
    </xf>
    <xf numFmtId="0" fontId="5" fillId="0" borderId="61" xfId="0" applyFont="1" applyBorder="1" applyAlignment="1" applyProtection="1">
      <alignment horizontal="center" wrapText="1"/>
      <protection locked="0"/>
    </xf>
    <xf numFmtId="0" fontId="5" fillId="0" borderId="78" xfId="0" applyFont="1" applyBorder="1" applyAlignment="1" applyProtection="1">
      <alignment horizontal="center" wrapText="1"/>
      <protection locked="0"/>
    </xf>
    <xf numFmtId="164" fontId="5" fillId="4" borderId="91" xfId="2" applyNumberFormat="1" applyFont="1" applyFill="1" applyBorder="1" applyAlignment="1">
      <alignment horizontal="center" wrapText="1"/>
    </xf>
    <xf numFmtId="0" fontId="5" fillId="0" borderId="84" xfId="0" applyFont="1" applyBorder="1" applyAlignment="1" applyProtection="1">
      <alignment horizontal="center" wrapText="1"/>
      <protection locked="0"/>
    </xf>
    <xf numFmtId="164" fontId="5" fillId="4" borderId="98" xfId="2" applyNumberFormat="1" applyFont="1" applyFill="1" applyBorder="1" applyAlignment="1">
      <alignment horizontal="center" wrapText="1"/>
    </xf>
    <xf numFmtId="0" fontId="5" fillId="0" borderId="3" xfId="0" applyFont="1" applyBorder="1" applyAlignment="1" applyProtection="1">
      <alignment horizontal="center" wrapText="1"/>
      <protection locked="0"/>
    </xf>
    <xf numFmtId="0" fontId="5" fillId="0" borderId="79" xfId="0" applyFont="1" applyBorder="1" applyAlignment="1" applyProtection="1">
      <alignment horizontal="center" wrapText="1"/>
      <protection locked="0"/>
    </xf>
    <xf numFmtId="164" fontId="5" fillId="4" borderId="92" xfId="2" applyNumberFormat="1" applyFont="1" applyFill="1" applyBorder="1" applyAlignment="1">
      <alignment horizontal="center" wrapText="1"/>
    </xf>
    <xf numFmtId="0" fontId="5" fillId="0" borderId="85" xfId="0" applyFont="1" applyBorder="1" applyAlignment="1" applyProtection="1">
      <alignment horizontal="center" wrapText="1"/>
      <protection locked="0"/>
    </xf>
    <xf numFmtId="164" fontId="5" fillId="4" borderId="99" xfId="2" applyNumberFormat="1" applyFont="1" applyFill="1" applyBorder="1" applyAlignment="1">
      <alignment horizontal="center" wrapText="1"/>
    </xf>
    <xf numFmtId="0" fontId="5" fillId="0" borderId="48" xfId="0" applyFont="1" applyBorder="1" applyAlignment="1" applyProtection="1">
      <alignment horizontal="center" wrapText="1"/>
      <protection locked="0"/>
    </xf>
    <xf numFmtId="0" fontId="5" fillId="0" borderId="80" xfId="0" applyFont="1" applyBorder="1" applyAlignment="1" applyProtection="1">
      <alignment horizontal="center" wrapText="1"/>
      <protection locked="0"/>
    </xf>
    <xf numFmtId="164" fontId="5" fillId="4" borderId="93" xfId="2" applyNumberFormat="1" applyFont="1" applyFill="1" applyBorder="1" applyAlignment="1">
      <alignment horizontal="center" wrapText="1"/>
    </xf>
    <xf numFmtId="0" fontId="5" fillId="0" borderId="86" xfId="0" applyFont="1" applyBorder="1" applyAlignment="1" applyProtection="1">
      <alignment horizontal="center" wrapText="1"/>
      <protection locked="0"/>
    </xf>
    <xf numFmtId="164" fontId="5" fillId="4" borderId="100" xfId="2" applyNumberFormat="1" applyFont="1" applyFill="1" applyBorder="1" applyAlignment="1">
      <alignment horizontal="center" wrapText="1"/>
    </xf>
    <xf numFmtId="0" fontId="6" fillId="4" borderId="87" xfId="0" applyFont="1" applyFill="1" applyBorder="1" applyAlignment="1">
      <alignment horizontal="center" wrapText="1"/>
    </xf>
    <xf numFmtId="0" fontId="6" fillId="4" borderId="81" xfId="0" applyFont="1" applyFill="1" applyBorder="1" applyAlignment="1">
      <alignment horizontal="center" wrapText="1"/>
    </xf>
    <xf numFmtId="164" fontId="6" fillId="4" borderId="94" xfId="2" applyNumberFormat="1" applyFont="1" applyFill="1" applyBorder="1" applyAlignment="1">
      <alignment horizontal="center" wrapText="1"/>
    </xf>
    <xf numFmtId="164" fontId="6" fillId="4" borderId="101" xfId="2" applyNumberFormat="1" applyFont="1" applyFill="1" applyBorder="1" applyAlignment="1">
      <alignment horizontal="center" wrapText="1"/>
    </xf>
    <xf numFmtId="0" fontId="5" fillId="0" borderId="66" xfId="0" applyFont="1" applyBorder="1" applyAlignment="1" applyProtection="1">
      <alignment horizontal="center" wrapText="1"/>
      <protection locked="0"/>
    </xf>
    <xf numFmtId="0" fontId="5" fillId="0" borderId="82" xfId="0" applyFont="1" applyBorder="1" applyAlignment="1" applyProtection="1">
      <alignment horizontal="center" wrapText="1"/>
      <protection locked="0"/>
    </xf>
    <xf numFmtId="164" fontId="5" fillId="4" borderId="95" xfId="2" applyNumberFormat="1" applyFont="1" applyFill="1" applyBorder="1" applyAlignment="1">
      <alignment horizontal="center" wrapText="1"/>
    </xf>
    <xf numFmtId="0" fontId="5" fillId="0" borderId="88" xfId="0" applyFont="1" applyBorder="1" applyAlignment="1" applyProtection="1">
      <alignment horizontal="center" wrapText="1"/>
      <protection locked="0"/>
    </xf>
    <xf numFmtId="164" fontId="5" fillId="4" borderId="102" xfId="2" applyNumberFormat="1" applyFont="1" applyFill="1" applyBorder="1" applyAlignment="1">
      <alignment horizontal="center" wrapText="1"/>
    </xf>
    <xf numFmtId="0" fontId="6" fillId="4" borderId="89" xfId="0" applyFont="1" applyFill="1" applyBorder="1" applyAlignment="1">
      <alignment horizontal="center" wrapText="1"/>
    </xf>
    <xf numFmtId="0" fontId="6" fillId="4" borderId="83" xfId="0" applyFont="1" applyFill="1" applyBorder="1" applyAlignment="1">
      <alignment horizontal="center" wrapText="1"/>
    </xf>
    <xf numFmtId="164" fontId="6" fillId="4" borderId="96" xfId="2" applyNumberFormat="1" applyFont="1" applyFill="1" applyBorder="1" applyAlignment="1">
      <alignment horizontal="center" wrapText="1"/>
    </xf>
    <xf numFmtId="164" fontId="6" fillId="4" borderId="103" xfId="2" applyNumberFormat="1" applyFont="1" applyFill="1" applyBorder="1" applyAlignment="1">
      <alignment horizontal="center" wrapText="1"/>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164" fontId="5" fillId="4" borderId="17" xfId="2" applyNumberFormat="1" applyFont="1" applyFill="1" applyBorder="1" applyAlignment="1">
      <alignment horizont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64" fontId="5" fillId="4" borderId="20" xfId="2" applyNumberFormat="1" applyFont="1" applyFill="1" applyBorder="1" applyAlignment="1">
      <alignment horizontal="center" vertical="center" wrapText="1"/>
    </xf>
    <xf numFmtId="0" fontId="5" fillId="0" borderId="27" xfId="0" applyFont="1" applyBorder="1" applyAlignment="1" applyProtection="1">
      <alignment horizontal="center" vertical="center" wrapText="1"/>
      <protection locked="0"/>
    </xf>
    <xf numFmtId="165" fontId="5" fillId="0" borderId="28" xfId="1" applyNumberFormat="1" applyFont="1" applyBorder="1" applyAlignment="1" applyProtection="1">
      <alignment horizontal="center" vertical="center" wrapText="1"/>
      <protection locked="0"/>
    </xf>
    <xf numFmtId="164" fontId="5" fillId="4" borderId="17" xfId="2" applyNumberFormat="1"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64" fontId="5" fillId="4" borderId="14" xfId="2" applyNumberFormat="1" applyFont="1" applyFill="1" applyBorder="1" applyAlignment="1">
      <alignment horizontal="center" vertical="center" wrapText="1"/>
    </xf>
    <xf numFmtId="0" fontId="5" fillId="0" borderId="53" xfId="0" applyFont="1" applyBorder="1" applyAlignment="1" applyProtection="1">
      <alignment horizontal="center" vertical="top" wrapText="1"/>
      <protection locked="0"/>
    </xf>
    <xf numFmtId="1" fontId="5" fillId="0" borderId="53" xfId="0" applyNumberFormat="1" applyFont="1" applyBorder="1" applyAlignment="1" applyProtection="1">
      <alignment horizontal="center" vertical="top" wrapText="1"/>
      <protection locked="0"/>
    </xf>
    <xf numFmtId="164" fontId="5" fillId="15" borderId="53" xfId="0" applyNumberFormat="1" applyFont="1" applyFill="1" applyBorder="1" applyAlignment="1">
      <alignment horizontal="center" vertical="top" wrapText="1"/>
    </xf>
    <xf numFmtId="0" fontId="6" fillId="0" borderId="53" xfId="0" applyFont="1" applyBorder="1" applyAlignment="1">
      <alignment horizontal="center" vertical="top" wrapText="1"/>
    </xf>
    <xf numFmtId="164" fontId="6" fillId="15" borderId="53" xfId="0" applyNumberFormat="1" applyFont="1" applyFill="1" applyBorder="1" applyAlignment="1">
      <alignment horizontal="center" vertical="top" wrapText="1"/>
    </xf>
    <xf numFmtId="0" fontId="5" fillId="0" borderId="49" xfId="0" applyFont="1" applyBorder="1" applyAlignment="1" applyProtection="1">
      <alignment horizontal="center" vertical="top" wrapText="1"/>
      <protection locked="0"/>
    </xf>
    <xf numFmtId="1" fontId="5" fillId="0" borderId="49" xfId="0" applyNumberFormat="1" applyFont="1" applyBorder="1" applyAlignment="1" applyProtection="1">
      <alignment horizontal="center" vertical="top" wrapText="1"/>
      <protection locked="0"/>
    </xf>
    <xf numFmtId="0" fontId="5" fillId="8" borderId="32" xfId="0" applyFont="1" applyFill="1" applyBorder="1" applyAlignment="1" applyProtection="1">
      <alignment horizontal="center" vertical="top" wrapText="1"/>
      <protection locked="0"/>
    </xf>
    <xf numFmtId="0" fontId="5" fillId="8" borderId="31" xfId="0" applyFont="1" applyFill="1" applyBorder="1" applyAlignment="1" applyProtection="1">
      <alignment horizontal="center" vertical="top" wrapText="1"/>
      <protection locked="0"/>
    </xf>
    <xf numFmtId="0" fontId="5" fillId="8" borderId="151" xfId="0" applyFont="1" applyFill="1" applyBorder="1" applyAlignment="1" applyProtection="1">
      <alignment horizontal="center" vertical="top" wrapText="1"/>
    </xf>
    <xf numFmtId="0" fontId="5" fillId="7" borderId="149" xfId="0" applyFont="1" applyFill="1" applyBorder="1" applyAlignment="1" applyProtection="1">
      <alignment horizontal="center" vertical="top" wrapText="1"/>
      <protection locked="0"/>
    </xf>
    <xf numFmtId="0" fontId="5" fillId="7" borderId="133" xfId="0" applyFont="1" applyFill="1" applyBorder="1" applyAlignment="1" applyProtection="1">
      <alignment horizontal="center" vertical="top" wrapText="1"/>
      <protection locked="0"/>
    </xf>
    <xf numFmtId="1" fontId="6" fillId="7" borderId="136" xfId="0" applyNumberFormat="1" applyFont="1" applyFill="1" applyBorder="1" applyAlignment="1" applyProtection="1">
      <alignment horizontal="center" vertical="top" wrapText="1"/>
    </xf>
    <xf numFmtId="0" fontId="5" fillId="8" borderId="34" xfId="0" applyFont="1" applyFill="1" applyBorder="1" applyAlignment="1" applyProtection="1">
      <alignment horizontal="center" vertical="top" wrapText="1"/>
      <protection locked="0"/>
    </xf>
    <xf numFmtId="0" fontId="5" fillId="8" borderId="1" xfId="0" applyFont="1" applyFill="1" applyBorder="1" applyAlignment="1" applyProtection="1">
      <alignment horizontal="center" vertical="top" wrapText="1"/>
      <protection locked="0"/>
    </xf>
    <xf numFmtId="0" fontId="5" fillId="8" borderId="148" xfId="0" applyFont="1" applyFill="1" applyBorder="1" applyAlignment="1" applyProtection="1">
      <alignment horizontal="center" vertical="top" wrapText="1"/>
    </xf>
    <xf numFmtId="0" fontId="6" fillId="7" borderId="136" xfId="0" applyFont="1" applyFill="1" applyBorder="1" applyAlignment="1" applyProtection="1">
      <alignment horizontal="center" vertical="top" wrapText="1"/>
    </xf>
    <xf numFmtId="0" fontId="5" fillId="8" borderId="36" xfId="0" applyFont="1" applyFill="1" applyBorder="1" applyAlignment="1" applyProtection="1">
      <alignment horizontal="center" vertical="top" wrapText="1"/>
      <protection locked="0"/>
    </xf>
    <xf numFmtId="0" fontId="5" fillId="8" borderId="35" xfId="0" applyFont="1" applyFill="1" applyBorder="1" applyAlignment="1" applyProtection="1">
      <alignment horizontal="center" vertical="top" wrapText="1"/>
      <protection locked="0"/>
    </xf>
    <xf numFmtId="0" fontId="5" fillId="8" borderId="146" xfId="0" applyFont="1" applyFill="1" applyBorder="1" applyAlignment="1" applyProtection="1">
      <alignment horizontal="center" vertical="top" wrapText="1"/>
    </xf>
    <xf numFmtId="0" fontId="5" fillId="7" borderId="152" xfId="0" applyFont="1" applyFill="1" applyBorder="1" applyAlignment="1" applyProtection="1">
      <alignment horizontal="center" vertical="top" wrapText="1"/>
      <protection locked="0"/>
    </xf>
    <xf numFmtId="0" fontId="5" fillId="7" borderId="132" xfId="0" applyFont="1" applyFill="1" applyBorder="1" applyAlignment="1" applyProtection="1">
      <alignment horizontal="center" vertical="top" wrapText="1"/>
      <protection locked="0"/>
    </xf>
    <xf numFmtId="0" fontId="6" fillId="7" borderId="142" xfId="0" applyFont="1" applyFill="1" applyBorder="1" applyAlignment="1" applyProtection="1">
      <alignment horizontal="center" vertical="top" wrapText="1"/>
    </xf>
    <xf numFmtId="0" fontId="6" fillId="19" borderId="158" xfId="0" applyFont="1" applyFill="1" applyBorder="1" applyAlignment="1" applyProtection="1">
      <alignment horizontal="center" vertical="top" wrapText="1"/>
    </xf>
    <xf numFmtId="0" fontId="6" fillId="19" borderId="159" xfId="0" applyFont="1" applyFill="1" applyBorder="1" applyAlignment="1" applyProtection="1">
      <alignment horizontal="center" vertical="top" wrapText="1"/>
    </xf>
    <xf numFmtId="0" fontId="6" fillId="19" borderId="131" xfId="0" applyFont="1" applyFill="1" applyBorder="1" applyAlignment="1" applyProtection="1">
      <alignment horizontal="center" vertical="top" wrapText="1"/>
    </xf>
    <xf numFmtId="0" fontId="6" fillId="17" borderId="140" xfId="0" applyFont="1" applyFill="1" applyBorder="1" applyAlignment="1" applyProtection="1">
      <alignment horizontal="center" vertical="top" wrapText="1"/>
    </xf>
    <xf numFmtId="0" fontId="6" fillId="17" borderId="25" xfId="0" applyFont="1" applyFill="1" applyBorder="1" applyAlignment="1" applyProtection="1">
      <alignment horizontal="center" vertical="top" wrapText="1"/>
    </xf>
    <xf numFmtId="0" fontId="6" fillId="4" borderId="131" xfId="0" applyFont="1" applyFill="1" applyBorder="1" applyAlignment="1" applyProtection="1">
      <alignment horizontal="center" vertical="top" wrapText="1"/>
    </xf>
    <xf numFmtId="0" fontId="5" fillId="8" borderId="153" xfId="0" applyFont="1" applyFill="1" applyBorder="1" applyAlignment="1" applyProtection="1">
      <alignment horizontal="center" vertical="top" wrapText="1"/>
      <protection locked="0"/>
    </xf>
    <xf numFmtId="0" fontId="5" fillId="8" borderId="154" xfId="0" applyFont="1" applyFill="1" applyBorder="1" applyAlignment="1" applyProtection="1">
      <alignment horizontal="center" vertical="top" wrapText="1"/>
      <protection locked="0"/>
    </xf>
    <xf numFmtId="0" fontId="5" fillId="7" borderId="155" xfId="0" applyFont="1" applyFill="1" applyBorder="1" applyAlignment="1" applyProtection="1">
      <alignment horizontal="center" vertical="top" wrapText="1"/>
      <protection locked="0"/>
    </xf>
    <xf numFmtId="0" fontId="5" fillId="7" borderId="156" xfId="0" applyFont="1" applyFill="1" applyBorder="1" applyAlignment="1" applyProtection="1">
      <alignment horizontal="center" vertical="top" wrapText="1"/>
      <protection locked="0"/>
    </xf>
    <xf numFmtId="0" fontId="6" fillId="7" borderId="157" xfId="0" applyFont="1" applyFill="1" applyBorder="1" applyAlignment="1" applyProtection="1">
      <alignment horizontal="center" vertical="top" wrapText="1"/>
    </xf>
    <xf numFmtId="0" fontId="5" fillId="7" borderId="150" xfId="0" applyFont="1" applyFill="1" applyBorder="1" applyAlignment="1" applyProtection="1">
      <alignment horizontal="center" vertical="top" wrapText="1"/>
      <protection locked="0"/>
    </xf>
    <xf numFmtId="0" fontId="5" fillId="7" borderId="134" xfId="0" applyFont="1" applyFill="1" applyBorder="1" applyAlignment="1" applyProtection="1">
      <alignment horizontal="center" vertical="top" wrapText="1"/>
      <protection locked="0"/>
    </xf>
    <xf numFmtId="0" fontId="6" fillId="7" borderId="144" xfId="0" applyFont="1" applyFill="1" applyBorder="1" applyAlignment="1" applyProtection="1">
      <alignment horizontal="center" vertical="top" wrapText="1"/>
    </xf>
    <xf numFmtId="0" fontId="5" fillId="8" borderId="143" xfId="0" applyFont="1" applyFill="1" applyBorder="1" applyAlignment="1" applyProtection="1">
      <alignment horizontal="center" vertical="top" wrapText="1"/>
    </xf>
    <xf numFmtId="0" fontId="6" fillId="7" borderId="145" xfId="0" applyFont="1" applyFill="1" applyBorder="1" applyAlignment="1" applyProtection="1">
      <alignment horizontal="center" vertical="top" wrapText="1"/>
    </xf>
    <xf numFmtId="0" fontId="6" fillId="19" borderId="41" xfId="0" applyFont="1" applyFill="1" applyBorder="1" applyAlignment="1" applyProtection="1">
      <alignment horizontal="center" vertical="top" wrapText="1"/>
    </xf>
    <xf numFmtId="0" fontId="6" fillId="19" borderId="42" xfId="0" applyFont="1" applyFill="1" applyBorder="1" applyAlignment="1" applyProtection="1">
      <alignment horizontal="center" vertical="top" wrapText="1"/>
    </xf>
    <xf numFmtId="0" fontId="6" fillId="17" borderId="142" xfId="0" applyFont="1" applyFill="1" applyBorder="1" applyAlignment="1" applyProtection="1">
      <alignment horizontal="center" vertical="top" wrapText="1"/>
    </xf>
    <xf numFmtId="0" fontId="6" fillId="17" borderId="132" xfId="0" applyFont="1" applyFill="1" applyBorder="1" applyAlignment="1" applyProtection="1">
      <alignment horizontal="center" vertical="top" wrapText="1"/>
    </xf>
    <xf numFmtId="0" fontId="6" fillId="4" borderId="143" xfId="0" applyFont="1" applyFill="1" applyBorder="1" applyAlignment="1" applyProtection="1">
      <alignment horizontal="center" vertical="top" wrapText="1"/>
    </xf>
    <xf numFmtId="0" fontId="6" fillId="19" borderId="45" xfId="0" applyFont="1" applyFill="1" applyBorder="1" applyAlignment="1" applyProtection="1">
      <alignment horizontal="center" vertical="top" wrapText="1"/>
    </xf>
    <xf numFmtId="0" fontId="6" fillId="19" borderId="44" xfId="0" applyFont="1" applyFill="1" applyBorder="1" applyAlignment="1" applyProtection="1">
      <alignment horizontal="center" vertical="top" wrapText="1"/>
    </xf>
    <xf numFmtId="0" fontId="6" fillId="19" borderId="46" xfId="0" applyFont="1" applyFill="1" applyBorder="1" applyAlignment="1" applyProtection="1">
      <alignment horizontal="center" vertical="top" wrapText="1"/>
    </xf>
    <xf numFmtId="0" fontId="6" fillId="19" borderId="143" xfId="0" applyFont="1" applyFill="1" applyBorder="1" applyAlignment="1" applyProtection="1">
      <alignment horizontal="center" vertical="top" wrapText="1"/>
    </xf>
    <xf numFmtId="0" fontId="6" fillId="17" borderId="131" xfId="0" applyFont="1" applyFill="1" applyBorder="1" applyAlignment="1" applyProtection="1">
      <alignment horizontal="center" vertical="top" wrapText="1"/>
    </xf>
    <xf numFmtId="0" fontId="0" fillId="0" borderId="0" xfId="0" applyFont="1"/>
    <xf numFmtId="0" fontId="48" fillId="0" borderId="0" xfId="0" applyFont="1" applyAlignment="1">
      <alignment horizontal="center"/>
    </xf>
    <xf numFmtId="49" fontId="35" fillId="0" borderId="13" xfId="0" applyNumberFormat="1" applyFont="1" applyBorder="1" applyAlignment="1" applyProtection="1">
      <alignment horizontal="center"/>
    </xf>
    <xf numFmtId="49" fontId="35" fillId="4" borderId="13" xfId="0" applyNumberFormat="1" applyFont="1" applyFill="1" applyBorder="1" applyAlignment="1" applyProtection="1">
      <alignment horizontal="center"/>
    </xf>
    <xf numFmtId="49" fontId="43" fillId="0" borderId="0" xfId="0" applyNumberFormat="1" applyFont="1" applyAlignment="1">
      <alignment horizontal="center"/>
    </xf>
    <xf numFmtId="0" fontId="40" fillId="0" borderId="0" xfId="0" applyFont="1"/>
    <xf numFmtId="0" fontId="43" fillId="0" borderId="0" xfId="0" applyFont="1"/>
    <xf numFmtId="0" fontId="35" fillId="0" borderId="24" xfId="0" applyFont="1" applyBorder="1" applyAlignment="1" applyProtection="1">
      <alignment horizontal="center" wrapText="1"/>
    </xf>
    <xf numFmtId="49" fontId="35" fillId="0" borderId="24" xfId="0" applyNumberFormat="1" applyFont="1" applyBorder="1" applyAlignment="1" applyProtection="1">
      <alignment horizontal="center" wrapText="1"/>
    </xf>
    <xf numFmtId="49" fontId="35" fillId="4" borderId="24" xfId="0" applyNumberFormat="1" applyFont="1" applyFill="1" applyBorder="1" applyAlignment="1" applyProtection="1">
      <alignment horizontal="center" wrapText="1"/>
    </xf>
    <xf numFmtId="9" fontId="46" fillId="0" borderId="24" xfId="2" applyFont="1" applyBorder="1" applyAlignment="1" applyProtection="1">
      <alignment horizontal="center" wrapText="1"/>
      <protection locked="0"/>
    </xf>
    <xf numFmtId="9" fontId="46" fillId="0" borderId="13" xfId="2" applyFont="1" applyBorder="1" applyAlignment="1" applyProtection="1">
      <alignment wrapText="1"/>
      <protection locked="0"/>
    </xf>
    <xf numFmtId="0" fontId="47" fillId="0" borderId="0" xfId="0" applyFont="1" applyAlignment="1">
      <alignment vertical="center"/>
    </xf>
    <xf numFmtId="0" fontId="23" fillId="0" borderId="0" xfId="0" applyFont="1" applyAlignment="1">
      <alignment wrapText="1"/>
    </xf>
    <xf numFmtId="0" fontId="40" fillId="0" borderId="0" xfId="0" applyFont="1" applyBorder="1" applyAlignment="1"/>
    <xf numFmtId="0" fontId="46" fillId="4" borderId="13" xfId="0" applyFont="1" applyFill="1" applyBorder="1" applyAlignment="1" applyProtection="1">
      <alignment wrapText="1"/>
    </xf>
    <xf numFmtId="0" fontId="39" fillId="0" borderId="0" xfId="0" applyFont="1" applyFill="1" applyBorder="1" applyAlignment="1">
      <alignment wrapText="1"/>
    </xf>
    <xf numFmtId="3" fontId="39" fillId="0" borderId="53" xfId="4" applyNumberFormat="1" applyFont="1" applyBorder="1" applyAlignment="1" applyProtection="1">
      <alignment horizontal="left" vertical="top" wrapText="1"/>
      <protection locked="0"/>
    </xf>
    <xf numFmtId="0" fontId="43" fillId="12" borderId="13" xfId="4" applyFont="1" applyFill="1" applyBorder="1" applyAlignment="1">
      <alignment horizontal="center" vertical="center" wrapText="1"/>
    </xf>
    <xf numFmtId="0" fontId="39" fillId="12" borderId="13" xfId="4" applyFont="1" applyFill="1" applyBorder="1" applyAlignment="1">
      <alignment horizontal="center" vertical="center" wrapText="1"/>
    </xf>
    <xf numFmtId="0" fontId="39" fillId="12" borderId="13" xfId="4" applyFont="1" applyFill="1" applyBorder="1" applyAlignment="1">
      <alignment horizontal="left" vertical="top" wrapText="1"/>
    </xf>
    <xf numFmtId="0" fontId="43" fillId="13" borderId="13" xfId="4" applyFont="1" applyFill="1" applyBorder="1" applyAlignment="1">
      <alignment horizontal="center" vertical="top" wrapText="1"/>
    </xf>
    <xf numFmtId="166" fontId="39" fillId="0" borderId="13" xfId="4" applyNumberFormat="1" applyFont="1" applyBorder="1" applyAlignment="1">
      <alignment horizontal="center" vertical="top" wrapText="1"/>
    </xf>
    <xf numFmtId="0" fontId="39" fillId="0" borderId="13" xfId="4" applyFont="1" applyBorder="1" applyAlignment="1" applyProtection="1">
      <alignment horizontal="left" vertical="top" wrapText="1"/>
      <protection locked="0"/>
    </xf>
    <xf numFmtId="3" fontId="39" fillId="0" borderId="13" xfId="4" applyNumberFormat="1" applyFont="1" applyBorder="1" applyAlignment="1" applyProtection="1">
      <alignment horizontal="left" vertical="top" wrapText="1"/>
      <protection locked="0"/>
    </xf>
    <xf numFmtId="44" fontId="39" fillId="0" borderId="13" xfId="1" applyFont="1" applyBorder="1" applyAlignment="1" applyProtection="1">
      <alignment horizontal="left" vertical="top" wrapText="1"/>
      <protection locked="0"/>
    </xf>
    <xf numFmtId="0" fontId="35" fillId="0" borderId="3" xfId="0" applyFont="1" applyBorder="1" applyAlignment="1" applyProtection="1">
      <alignment horizontal="center" wrapText="1"/>
    </xf>
    <xf numFmtId="0" fontId="35" fillId="0" borderId="4" xfId="0" applyFont="1" applyBorder="1" applyAlignment="1" applyProtection="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0" fillId="10" borderId="13" xfId="0" applyFont="1" applyFill="1" applyBorder="1" applyAlignment="1" applyProtection="1">
      <alignment horizontal="center" vertical="top" wrapText="1"/>
    </xf>
    <xf numFmtId="0" fontId="6" fillId="9" borderId="13" xfId="0" applyFont="1" applyFill="1" applyBorder="1" applyAlignment="1" applyProtection="1">
      <alignment vertical="top" wrapText="1"/>
    </xf>
    <xf numFmtId="0" fontId="6" fillId="10" borderId="13" xfId="0" applyFont="1" applyFill="1" applyBorder="1" applyAlignment="1" applyProtection="1">
      <alignment horizontal="center" vertical="top" wrapText="1"/>
    </xf>
    <xf numFmtId="6" fontId="36" fillId="20" borderId="49" xfId="0" applyNumberFormat="1" applyFont="1" applyFill="1" applyBorder="1"/>
    <xf numFmtId="0" fontId="23" fillId="8" borderId="107" xfId="0" applyFont="1" applyFill="1" applyBorder="1" applyAlignment="1">
      <alignment wrapText="1"/>
    </xf>
    <xf numFmtId="0" fontId="23" fillId="20" borderId="107" xfId="0" applyFont="1" applyFill="1" applyBorder="1" applyAlignment="1">
      <alignment wrapText="1"/>
    </xf>
    <xf numFmtId="165" fontId="23" fillId="20" borderId="161" xfId="1" applyNumberFormat="1" applyFont="1" applyFill="1" applyBorder="1" applyAlignment="1">
      <alignment horizontal="left"/>
    </xf>
    <xf numFmtId="6" fontId="36" fillId="20" borderId="179" xfId="0" applyNumberFormat="1" applyFont="1" applyFill="1" applyBorder="1"/>
    <xf numFmtId="6" fontId="36" fillId="20" borderId="53" xfId="0" applyNumberFormat="1" applyFont="1" applyFill="1" applyBorder="1" applyProtection="1">
      <protection locked="0"/>
    </xf>
    <xf numFmtId="3" fontId="5" fillId="8" borderId="34" xfId="0" applyNumberFormat="1" applyFont="1" applyFill="1" applyBorder="1" applyAlignment="1" applyProtection="1">
      <alignment horizontal="center" vertical="top" wrapText="1"/>
      <protection locked="0"/>
    </xf>
    <xf numFmtId="0" fontId="46" fillId="0" borderId="24" xfId="0" applyFont="1" applyBorder="1" applyAlignment="1" applyProtection="1">
      <alignment horizontal="left" wrapText="1"/>
      <protection locked="0"/>
    </xf>
    <xf numFmtId="0" fontId="46" fillId="0" borderId="24" xfId="0" applyFont="1" applyBorder="1" applyAlignment="1" applyProtection="1">
      <alignment horizontal="center" wrapText="1"/>
      <protection locked="0"/>
    </xf>
    <xf numFmtId="2" fontId="46" fillId="3" borderId="24" xfId="0" applyNumberFormat="1" applyFont="1" applyFill="1" applyBorder="1" applyAlignment="1" applyProtection="1">
      <alignment horizontal="center" wrapText="1"/>
      <protection locked="0"/>
    </xf>
    <xf numFmtId="7" fontId="46" fillId="0" borderId="24" xfId="3" applyNumberFormat="1" applyFont="1" applyBorder="1" applyAlignment="1" applyProtection="1">
      <alignment horizontal="right" wrapText="1"/>
      <protection locked="0"/>
    </xf>
    <xf numFmtId="49" fontId="46" fillId="0" borderId="24" xfId="0" applyNumberFormat="1" applyFont="1" applyBorder="1" applyAlignment="1" applyProtection="1">
      <alignment horizontal="left" wrapText="1"/>
      <protection locked="0"/>
    </xf>
    <xf numFmtId="2" fontId="46" fillId="0" borderId="24" xfId="0" applyNumberFormat="1" applyFont="1" applyBorder="1" applyAlignment="1" applyProtection="1">
      <alignment horizontal="center" wrapText="1"/>
      <protection locked="0"/>
    </xf>
    <xf numFmtId="49" fontId="0" fillId="0" borderId="13" xfId="0" applyNumberFormat="1" applyBorder="1" applyAlignment="1" applyProtection="1">
      <alignment vertical="top" wrapText="1"/>
      <protection locked="0"/>
    </xf>
    <xf numFmtId="0" fontId="0" fillId="0" borderId="0" xfId="0" applyAlignment="1">
      <alignment horizontal="center"/>
    </xf>
    <xf numFmtId="0" fontId="33" fillId="2" borderId="0" xfId="0" applyFont="1" applyFill="1" applyAlignment="1">
      <alignment horizontal="center" vertical="center" wrapText="1"/>
    </xf>
    <xf numFmtId="0" fontId="32" fillId="2" borderId="0" xfId="0" applyFont="1" applyFill="1" applyAlignment="1">
      <alignment horizontal="center" vertical="center"/>
    </xf>
    <xf numFmtId="0" fontId="31" fillId="16" borderId="0" xfId="0" applyFont="1" applyFill="1" applyAlignment="1">
      <alignment horizontal="center" vertical="center"/>
    </xf>
    <xf numFmtId="0" fontId="31" fillId="4" borderId="0" xfId="0" applyFont="1" applyFill="1" applyAlignment="1">
      <alignment horizontal="center" vertical="center"/>
    </xf>
    <xf numFmtId="0" fontId="37" fillId="0" borderId="0" xfId="0" applyFont="1" applyAlignment="1">
      <alignment horizontal="center" wrapText="1"/>
    </xf>
    <xf numFmtId="0" fontId="5" fillId="0" borderId="13" xfId="0" applyFont="1" applyBorder="1" applyAlignment="1" applyProtection="1">
      <alignment horizontal="left"/>
      <protection locked="0"/>
    </xf>
    <xf numFmtId="0" fontId="5" fillId="0" borderId="13" xfId="0" applyFont="1" applyBorder="1" applyAlignment="1" applyProtection="1">
      <alignment horizontal="left" wrapText="1"/>
      <protection locked="0"/>
    </xf>
    <xf numFmtId="0" fontId="5" fillId="0" borderId="15" xfId="0" applyFont="1" applyBorder="1" applyAlignment="1">
      <alignment horizontal="left" vertical="center" wrapText="1"/>
    </xf>
    <xf numFmtId="0" fontId="5" fillId="0" borderId="58"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9"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03" xfId="0" applyFont="1" applyFill="1" applyBorder="1" applyAlignment="1">
      <alignment horizontal="center" vertical="center" wrapText="1"/>
    </xf>
    <xf numFmtId="0" fontId="5" fillId="0" borderId="0" xfId="0" applyFont="1" applyAlignment="1">
      <alignment horizontal="left" vertical="top" wrapText="1"/>
    </xf>
    <xf numFmtId="0" fontId="5" fillId="0" borderId="27" xfId="0" applyFont="1" applyBorder="1" applyAlignment="1">
      <alignment horizontal="left" vertical="center" wrapText="1"/>
    </xf>
    <xf numFmtId="0" fontId="5" fillId="0" borderId="59" xfId="0" applyFont="1" applyBorder="1" applyAlignment="1">
      <alignment horizontal="left" vertical="center" wrapText="1"/>
    </xf>
    <xf numFmtId="0" fontId="11" fillId="2" borderId="5" xfId="0" applyFont="1" applyFill="1" applyBorder="1" applyAlignment="1">
      <alignment horizontal="center" vertical="center" wrapText="1"/>
    </xf>
    <xf numFmtId="0" fontId="5" fillId="3" borderId="0" xfId="0" applyFont="1" applyFill="1" applyAlignment="1">
      <alignment horizontal="left" vertical="top"/>
    </xf>
    <xf numFmtId="0" fontId="11" fillId="2" borderId="54" xfId="0" applyFont="1" applyFill="1" applyBorder="1" applyAlignment="1">
      <alignment horizontal="center" vertical="top" wrapText="1"/>
    </xf>
    <xf numFmtId="0" fontId="11" fillId="2" borderId="55" xfId="0" applyFont="1" applyFill="1" applyBorder="1" applyAlignment="1">
      <alignment horizontal="center" vertical="top" wrapText="1"/>
    </xf>
    <xf numFmtId="0" fontId="11" fillId="2" borderId="52" xfId="0" applyFont="1" applyFill="1" applyBorder="1" applyAlignment="1">
      <alignment horizontal="center" vertical="top" wrapText="1"/>
    </xf>
    <xf numFmtId="0" fontId="11" fillId="2" borderId="53" xfId="0" applyFont="1" applyFill="1" applyBorder="1" applyAlignment="1">
      <alignment horizontal="center" vertical="center" wrapText="1"/>
    </xf>
    <xf numFmtId="0" fontId="11" fillId="2" borderId="53" xfId="0" applyFont="1" applyFill="1" applyBorder="1" applyAlignment="1">
      <alignment horizontal="center" vertical="center"/>
    </xf>
    <xf numFmtId="0" fontId="5" fillId="0" borderId="122" xfId="0" applyFont="1" applyBorder="1" applyAlignment="1" applyProtection="1">
      <alignment horizontal="center" vertical="top" wrapText="1"/>
      <protection locked="0"/>
    </xf>
    <xf numFmtId="0" fontId="5" fillId="0" borderId="49" xfId="0" applyFont="1" applyBorder="1" applyAlignment="1" applyProtection="1">
      <alignment horizontal="center" vertical="top" wrapText="1"/>
      <protection locked="0"/>
    </xf>
    <xf numFmtId="1" fontId="5" fillId="0" borderId="122" xfId="0" applyNumberFormat="1" applyFont="1" applyBorder="1" applyAlignment="1" applyProtection="1">
      <alignment horizontal="center" vertical="top" wrapText="1"/>
      <protection locked="0"/>
    </xf>
    <xf numFmtId="1" fontId="5" fillId="0" borderId="49" xfId="0" applyNumberFormat="1" applyFont="1" applyBorder="1" applyAlignment="1" applyProtection="1">
      <alignment horizontal="center" vertical="top" wrapText="1"/>
      <protection locked="0"/>
    </xf>
    <xf numFmtId="164" fontId="5" fillId="15" borderId="122" xfId="0" applyNumberFormat="1" applyFont="1" applyFill="1" applyBorder="1" applyAlignment="1">
      <alignment horizontal="center" vertical="top" wrapText="1"/>
    </xf>
    <xf numFmtId="164" fontId="5" fillId="15" borderId="49" xfId="0" applyNumberFormat="1" applyFont="1" applyFill="1" applyBorder="1" applyAlignment="1">
      <alignment horizontal="center" vertical="top" wrapText="1"/>
    </xf>
    <xf numFmtId="164" fontId="5" fillId="15" borderId="56" xfId="0" applyNumberFormat="1" applyFont="1" applyFill="1" applyBorder="1" applyAlignment="1">
      <alignment horizontal="center" vertical="top" wrapText="1"/>
    </xf>
    <xf numFmtId="164" fontId="5" fillId="15" borderId="113" xfId="0" applyNumberFormat="1" applyFont="1" applyFill="1" applyBorder="1" applyAlignment="1">
      <alignment horizontal="center" vertical="top" wrapText="1"/>
    </xf>
    <xf numFmtId="0" fontId="5" fillId="4" borderId="56" xfId="0" applyFont="1" applyFill="1" applyBorder="1" applyAlignment="1" applyProtection="1">
      <alignment horizontal="left" vertical="top" wrapText="1"/>
    </xf>
    <xf numFmtId="0" fontId="5" fillId="4" borderId="113" xfId="0" applyFont="1" applyFill="1" applyBorder="1" applyAlignment="1" applyProtection="1">
      <alignment horizontal="left" vertical="top" wrapText="1"/>
    </xf>
    <xf numFmtId="0" fontId="5" fillId="0" borderId="13" xfId="0" applyFont="1" applyBorder="1" applyAlignment="1" applyProtection="1">
      <alignment horizontal="left" vertical="top"/>
      <protection locked="0"/>
    </xf>
    <xf numFmtId="0" fontId="5" fillId="0" borderId="13" xfId="0" applyFont="1" applyBorder="1" applyAlignment="1" applyProtection="1">
      <alignment horizontal="left" vertical="top" wrapText="1"/>
      <protection locked="0"/>
    </xf>
    <xf numFmtId="0" fontId="11" fillId="2" borderId="12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8" fillId="3" borderId="0" xfId="0" applyFont="1" applyFill="1" applyAlignment="1">
      <alignment horizontal="left" vertical="top" wrapText="1"/>
    </xf>
    <xf numFmtId="0" fontId="34" fillId="0" borderId="0" xfId="0" applyFont="1" applyAlignment="1" applyProtection="1">
      <alignment horizontal="left" vertical="top"/>
    </xf>
    <xf numFmtId="0" fontId="0" fillId="0" borderId="0" xfId="0" applyAlignment="1">
      <alignment horizontal="left" vertical="top"/>
    </xf>
    <xf numFmtId="0" fontId="35" fillId="19" borderId="25" xfId="0" applyFont="1" applyFill="1" applyBorder="1" applyAlignment="1" applyProtection="1">
      <alignment horizontal="center" vertical="top" wrapText="1"/>
    </xf>
    <xf numFmtId="0" fontId="35" fillId="19" borderId="139" xfId="0" applyFont="1" applyFill="1" applyBorder="1" applyAlignment="1" applyProtection="1">
      <alignment horizontal="center" vertical="top" wrapText="1"/>
    </xf>
    <xf numFmtId="0" fontId="35" fillId="17" borderId="25" xfId="0" applyFont="1" applyFill="1" applyBorder="1" applyAlignment="1" applyProtection="1">
      <alignment horizontal="center" vertical="top" wrapText="1"/>
    </xf>
    <xf numFmtId="0" fontId="35" fillId="17" borderId="140" xfId="0" applyFont="1" applyFill="1" applyBorder="1" applyAlignment="1" applyProtection="1">
      <alignment horizontal="center" vertical="top" wrapText="1"/>
    </xf>
    <xf numFmtId="0" fontId="34" fillId="0" borderId="0" xfId="0" applyFont="1" applyAlignment="1">
      <alignment vertical="top" wrapText="1"/>
    </xf>
    <xf numFmtId="0" fontId="0" fillId="0" borderId="0" xfId="0" applyFont="1" applyAlignment="1">
      <alignment vertical="top" wrapText="1"/>
    </xf>
    <xf numFmtId="0" fontId="10" fillId="19" borderId="135" xfId="0" applyFont="1" applyFill="1" applyBorder="1" applyAlignment="1" applyProtection="1">
      <alignment horizontal="center" vertical="center" wrapText="1"/>
    </xf>
    <xf numFmtId="0" fontId="10" fillId="19" borderId="146" xfId="0" applyFont="1" applyFill="1" applyBorder="1" applyAlignment="1" applyProtection="1">
      <alignment horizontal="center" vertical="center" wrapText="1"/>
    </xf>
    <xf numFmtId="0" fontId="0" fillId="0" borderId="23"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61" xfId="0"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2" fillId="2" borderId="13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0" xfId="0" applyAlignment="1">
      <alignment vertical="top"/>
    </xf>
    <xf numFmtId="9" fontId="0" fillId="9" borderId="13" xfId="2" applyFont="1" applyFill="1" applyBorder="1" applyAlignment="1" applyProtection="1">
      <alignment horizontal="center" vertical="top"/>
    </xf>
    <xf numFmtId="0" fontId="0" fillId="0" borderId="13" xfId="0" applyBorder="1" applyAlignment="1">
      <alignment vertical="top"/>
    </xf>
    <xf numFmtId="0" fontId="0" fillId="9" borderId="2" xfId="0" applyFill="1" applyBorder="1" applyAlignment="1" applyProtection="1">
      <alignment horizontal="left" vertical="top"/>
      <protection locked="0"/>
    </xf>
    <xf numFmtId="0" fontId="0" fillId="9" borderId="3" xfId="0" applyFill="1" applyBorder="1" applyAlignment="1" applyProtection="1">
      <alignment horizontal="left" vertical="top"/>
      <protection locked="0"/>
    </xf>
    <xf numFmtId="0" fontId="0" fillId="9" borderId="4" xfId="0" applyFill="1" applyBorder="1" applyAlignment="1" applyProtection="1">
      <alignment horizontal="left" vertical="top"/>
      <protection locked="0"/>
    </xf>
    <xf numFmtId="0" fontId="0" fillId="9" borderId="2" xfId="0" applyFill="1" applyBorder="1" applyAlignment="1" applyProtection="1">
      <alignment horizontal="left" vertical="top" wrapText="1"/>
      <protection locked="0"/>
    </xf>
    <xf numFmtId="0" fontId="0" fillId="9" borderId="4" xfId="0" applyFill="1" applyBorder="1" applyAlignment="1" applyProtection="1">
      <alignment horizontal="left" vertical="top" wrapText="1"/>
      <protection locked="0"/>
    </xf>
    <xf numFmtId="0" fontId="4" fillId="0" borderId="0" xfId="0" applyFont="1" applyAlignment="1" applyProtection="1">
      <alignment horizontal="left" vertical="top"/>
    </xf>
    <xf numFmtId="0" fontId="3" fillId="0" borderId="130"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Alignment="1">
      <alignment horizontal="left"/>
    </xf>
    <xf numFmtId="0" fontId="3" fillId="0" borderId="0" xfId="0" applyFont="1" applyAlignment="1">
      <alignment horizontal="left" wrapText="1"/>
    </xf>
    <xf numFmtId="0" fontId="35" fillId="0" borderId="0" xfId="0" applyFont="1" applyAlignment="1">
      <alignment horizontal="left"/>
    </xf>
    <xf numFmtId="0" fontId="40" fillId="0" borderId="51" xfId="0" applyFont="1" applyBorder="1" applyAlignment="1">
      <alignment horizontal="left"/>
    </xf>
    <xf numFmtId="0" fontId="47" fillId="0" borderId="0" xfId="0" applyFont="1" applyAlignment="1">
      <alignment horizontal="left" vertical="center" wrapText="1"/>
    </xf>
    <xf numFmtId="0" fontId="23" fillId="0" borderId="0" xfId="0" applyFont="1" applyAlignment="1">
      <alignment horizontal="left" vertical="top" wrapText="1"/>
    </xf>
    <xf numFmtId="0" fontId="40" fillId="0" borderId="50" xfId="0" applyFont="1" applyBorder="1" applyAlignment="1">
      <alignment horizontal="left"/>
    </xf>
    <xf numFmtId="0" fontId="47" fillId="0" borderId="0" xfId="0" applyFont="1" applyAlignment="1">
      <alignment horizontal="left"/>
    </xf>
    <xf numFmtId="49" fontId="45" fillId="0" borderId="0" xfId="0" applyNumberFormat="1" applyFont="1" applyAlignment="1">
      <alignment horizontal="left" vertical="top"/>
    </xf>
    <xf numFmtId="0" fontId="35" fillId="0" borderId="0" xfId="0" applyFont="1" applyBorder="1" applyAlignment="1">
      <alignment horizontal="left"/>
    </xf>
    <xf numFmtId="0" fontId="45" fillId="0" borderId="0" xfId="0" applyFont="1" applyBorder="1" applyAlignment="1">
      <alignment horizontal="left"/>
    </xf>
    <xf numFmtId="0" fontId="47" fillId="0" borderId="0" xfId="0" applyFont="1" applyAlignment="1">
      <alignment horizontal="center" wrapText="1"/>
    </xf>
    <xf numFmtId="0" fontId="47" fillId="0" borderId="0" xfId="0" applyFont="1" applyAlignment="1">
      <alignment horizontal="center"/>
    </xf>
    <xf numFmtId="0" fontId="46" fillId="0" borderId="50" xfId="0" applyNumberFormat="1" applyFont="1" applyBorder="1" applyAlignment="1" applyProtection="1">
      <alignment horizontal="left"/>
      <protection locked="0" hidden="1"/>
    </xf>
    <xf numFmtId="0" fontId="35" fillId="0" borderId="0" xfId="0" applyFont="1" applyFill="1" applyBorder="1" applyAlignment="1">
      <alignment horizontal="left"/>
    </xf>
    <xf numFmtId="0" fontId="46" fillId="0" borderId="0" xfId="0" applyFont="1" applyFill="1" applyBorder="1" applyAlignment="1" applyProtection="1">
      <alignment horizontal="left"/>
      <protection locked="0"/>
    </xf>
    <xf numFmtId="0" fontId="35" fillId="0" borderId="51" xfId="0" applyFont="1" applyBorder="1" applyAlignment="1" applyProtection="1">
      <alignment horizontal="left"/>
    </xf>
    <xf numFmtId="0" fontId="40" fillId="0" borderId="22" xfId="0" applyFont="1" applyBorder="1" applyAlignment="1">
      <alignment horizontal="center" vertical="center"/>
    </xf>
    <xf numFmtId="49" fontId="49" fillId="0" borderId="0" xfId="0" applyNumberFormat="1" applyFont="1" applyAlignment="1">
      <alignment horizontal="left"/>
    </xf>
    <xf numFmtId="0" fontId="49" fillId="0" borderId="48" xfId="0" applyFont="1" applyBorder="1" applyAlignment="1">
      <alignment horizontal="left"/>
    </xf>
    <xf numFmtId="0" fontId="35" fillId="11" borderId="2" xfId="0" applyFont="1" applyFill="1" applyBorder="1" applyAlignment="1" applyProtection="1">
      <alignment horizontal="right" wrapText="1"/>
    </xf>
    <xf numFmtId="0" fontId="35" fillId="11" borderId="3" xfId="0" applyFont="1" applyFill="1" applyBorder="1" applyAlignment="1" applyProtection="1">
      <alignment horizontal="right" wrapText="1"/>
    </xf>
    <xf numFmtId="0" fontId="35" fillId="11" borderId="4" xfId="0" applyFont="1" applyFill="1" applyBorder="1" applyAlignment="1" applyProtection="1">
      <alignment horizontal="right" wrapText="1"/>
    </xf>
    <xf numFmtId="7" fontId="35" fillId="0" borderId="2" xfId="3" applyNumberFormat="1" applyFont="1" applyBorder="1" applyAlignment="1" applyProtection="1">
      <alignment horizontal="center" vertical="center" wrapText="1"/>
      <protection hidden="1"/>
    </xf>
    <xf numFmtId="0" fontId="0" fillId="0" borderId="3" xfId="0" applyBorder="1" applyAlignment="1">
      <alignment horizontal="center" wrapText="1"/>
    </xf>
    <xf numFmtId="0" fontId="50" fillId="0" borderId="0" xfId="0" applyFont="1" applyFill="1" applyBorder="1" applyAlignment="1">
      <alignment horizontal="center" wrapText="1"/>
    </xf>
    <xf numFmtId="0" fontId="51" fillId="0" borderId="0" xfId="0" applyFont="1" applyFill="1" applyBorder="1" applyAlignment="1">
      <alignment wrapText="1"/>
    </xf>
    <xf numFmtId="0" fontId="23" fillId="0" borderId="0" xfId="0" applyFont="1" applyFill="1" applyBorder="1" applyAlignment="1">
      <alignment wrapText="1"/>
    </xf>
    <xf numFmtId="0" fontId="27" fillId="0" borderId="114" xfId="0" applyFont="1" applyBorder="1" applyAlignment="1">
      <alignment horizontal="center"/>
    </xf>
    <xf numFmtId="0" fontId="27" fillId="0" borderId="115" xfId="0" applyFont="1" applyBorder="1" applyAlignment="1">
      <alignment horizontal="center"/>
    </xf>
    <xf numFmtId="0" fontId="27" fillId="0" borderId="116" xfId="0" applyFont="1" applyBorder="1" applyAlignment="1">
      <alignment horizontal="center"/>
    </xf>
    <xf numFmtId="0" fontId="0" fillId="0" borderId="0" xfId="0" applyAlignment="1">
      <alignment horizontal="left" vertical="top" wrapText="1"/>
    </xf>
    <xf numFmtId="0" fontId="28" fillId="0" borderId="119" xfId="0" applyFont="1" applyBorder="1" applyAlignment="1">
      <alignment horizontal="left" vertical="top" wrapText="1"/>
    </xf>
    <xf numFmtId="0" fontId="28" fillId="0" borderId="120" xfId="0" applyFont="1" applyBorder="1" applyAlignment="1">
      <alignment horizontal="left" vertical="top"/>
    </xf>
    <xf numFmtId="0" fontId="28" fillId="0" borderId="121" xfId="0" applyFont="1" applyBorder="1" applyAlignment="1">
      <alignment horizontal="left" vertical="top"/>
    </xf>
    <xf numFmtId="0" fontId="20" fillId="0" borderId="68"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18" fillId="0" borderId="55" xfId="0" applyFont="1" applyFill="1" applyBorder="1" applyAlignment="1">
      <alignment wrapText="1"/>
    </xf>
    <xf numFmtId="0" fontId="18" fillId="0" borderId="52" xfId="0" applyFont="1" applyFill="1" applyBorder="1" applyAlignment="1">
      <alignment wrapText="1"/>
    </xf>
    <xf numFmtId="0" fontId="17" fillId="0" borderId="55" xfId="0" applyFont="1" applyFill="1" applyBorder="1" applyAlignment="1">
      <alignment wrapText="1"/>
    </xf>
    <xf numFmtId="0" fontId="17" fillId="0" borderId="52" xfId="0" applyFont="1" applyFill="1" applyBorder="1" applyAlignment="1">
      <alignment wrapText="1"/>
    </xf>
    <xf numFmtId="8" fontId="20" fillId="0" borderId="55" xfId="0" applyNumberFormat="1" applyFont="1" applyFill="1" applyBorder="1" applyAlignment="1">
      <alignment horizontal="center" wrapText="1"/>
    </xf>
    <xf numFmtId="0" fontId="20" fillId="0" borderId="52" xfId="0" applyFont="1" applyFill="1" applyBorder="1" applyAlignment="1">
      <alignment horizontal="center" wrapText="1"/>
    </xf>
    <xf numFmtId="9" fontId="20" fillId="0" borderId="55" xfId="0" applyNumberFormat="1" applyFont="1" applyFill="1" applyBorder="1" applyAlignment="1">
      <alignment horizontal="center" wrapText="1"/>
    </xf>
    <xf numFmtId="0" fontId="20" fillId="0" borderId="70" xfId="0" applyFont="1" applyFill="1" applyBorder="1" applyAlignment="1">
      <alignment horizontal="center" wrapText="1"/>
    </xf>
    <xf numFmtId="0" fontId="15" fillId="0" borderId="69" xfId="0" applyFont="1" applyFill="1" applyBorder="1" applyAlignment="1">
      <alignment horizontal="right" wrapText="1"/>
    </xf>
    <xf numFmtId="0" fontId="15" fillId="0" borderId="117" xfId="0" applyFont="1" applyFill="1" applyBorder="1" applyAlignment="1">
      <alignment horizontal="right" wrapText="1"/>
    </xf>
    <xf numFmtId="0" fontId="15" fillId="0" borderId="118" xfId="0" applyFont="1" applyFill="1" applyBorder="1" applyAlignment="1">
      <alignment horizontal="right" wrapText="1"/>
    </xf>
    <xf numFmtId="8" fontId="26" fillId="0" borderId="117" xfId="0" applyNumberFormat="1" applyFont="1" applyFill="1" applyBorder="1" applyAlignment="1">
      <alignment wrapText="1"/>
    </xf>
    <xf numFmtId="0" fontId="26" fillId="0" borderId="118" xfId="0" applyFont="1" applyFill="1" applyBorder="1" applyAlignment="1">
      <alignment wrapText="1"/>
    </xf>
    <xf numFmtId="0" fontId="17" fillId="14" borderId="117" xfId="0" applyFont="1" applyFill="1" applyBorder="1" applyAlignment="1">
      <alignment wrapText="1"/>
    </xf>
    <xf numFmtId="0" fontId="17" fillId="14" borderId="71" xfId="0" applyFont="1" applyFill="1" applyBorder="1" applyAlignment="1">
      <alignment wrapText="1"/>
    </xf>
    <xf numFmtId="0" fontId="18" fillId="0" borderId="55"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21" fillId="0" borderId="55" xfId="0" applyFont="1" applyFill="1" applyBorder="1" applyAlignment="1">
      <alignment vertical="top" wrapText="1"/>
    </xf>
    <xf numFmtId="0" fontId="21" fillId="0" borderId="52" xfId="0" applyFont="1" applyFill="1" applyBorder="1" applyAlignment="1">
      <alignment vertical="top" wrapText="1"/>
    </xf>
    <xf numFmtId="6" fontId="20" fillId="0" borderId="55" xfId="0" applyNumberFormat="1" applyFont="1" applyFill="1" applyBorder="1" applyAlignment="1">
      <alignment horizontal="center" wrapText="1"/>
    </xf>
    <xf numFmtId="0" fontId="21" fillId="0" borderId="55" xfId="0" applyFont="1" applyFill="1" applyBorder="1" applyAlignment="1">
      <alignment wrapText="1"/>
    </xf>
    <xf numFmtId="0" fontId="21" fillId="0" borderId="52" xfId="0" applyFont="1" applyFill="1" applyBorder="1" applyAlignment="1">
      <alignment wrapText="1"/>
    </xf>
    <xf numFmtId="0" fontId="15" fillId="0" borderId="55"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26" fillId="3" borderId="75" xfId="0" applyNumberFormat="1" applyFont="1" applyFill="1" applyBorder="1" applyAlignment="1">
      <alignment horizontal="center" vertical="center" wrapText="1"/>
    </xf>
    <xf numFmtId="0" fontId="26" fillId="3" borderId="77" xfId="0" applyNumberFormat="1" applyFont="1" applyFill="1" applyBorder="1" applyAlignment="1">
      <alignment horizontal="center" vertical="center" wrapText="1"/>
    </xf>
    <xf numFmtId="0" fontId="26" fillId="3" borderId="113" xfId="0" applyNumberFormat="1" applyFont="1" applyFill="1" applyBorder="1" applyAlignment="1">
      <alignment horizontal="center" vertical="center" wrapText="1"/>
    </xf>
    <xf numFmtId="0" fontId="26" fillId="3" borderId="76" xfId="0" applyNumberFormat="1" applyFont="1" applyFill="1" applyBorder="1" applyAlignment="1">
      <alignment horizontal="center" vertical="center" wrapText="1"/>
    </xf>
    <xf numFmtId="0" fontId="15" fillId="0" borderId="68"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39" fillId="0" borderId="0" xfId="4" applyFont="1" applyAlignment="1">
      <alignment horizontal="left" vertical="top" wrapText="1"/>
    </xf>
    <xf numFmtId="0" fontId="40" fillId="0" borderId="0" xfId="4" applyFont="1" applyAlignment="1">
      <alignment horizontal="left" vertical="top" wrapText="1"/>
    </xf>
    <xf numFmtId="0" fontId="43" fillId="0" borderId="0" xfId="4" applyFont="1" applyAlignment="1">
      <alignment horizontal="left" vertical="top" wrapText="1"/>
    </xf>
    <xf numFmtId="0" fontId="40" fillId="0" borderId="0" xfId="4" applyFont="1" applyAlignment="1">
      <alignment horizontal="left" vertical="top"/>
    </xf>
    <xf numFmtId="0" fontId="39" fillId="0" borderId="0" xfId="4" applyFont="1" applyAlignment="1">
      <alignment horizontal="center" vertical="top" wrapText="1"/>
    </xf>
    <xf numFmtId="0" fontId="39" fillId="0" borderId="0" xfId="4" applyFont="1" applyAlignment="1">
      <alignment horizontal="center" vertical="top"/>
    </xf>
    <xf numFmtId="0" fontId="43" fillId="0" borderId="0" xfId="4" applyFont="1" applyAlignment="1">
      <alignment horizontal="center" vertical="top"/>
    </xf>
    <xf numFmtId="0" fontId="39" fillId="0" borderId="54" xfId="4" applyFont="1" applyBorder="1" applyAlignment="1" applyProtection="1">
      <alignment horizontal="left" vertical="top" wrapText="1"/>
      <protection locked="0"/>
    </xf>
    <xf numFmtId="0" fontId="39" fillId="0" borderId="52" xfId="4" applyFont="1" applyBorder="1" applyAlignment="1" applyProtection="1">
      <alignment horizontal="left" vertical="top" wrapText="1"/>
      <protection locked="0"/>
    </xf>
    <xf numFmtId="170" fontId="39" fillId="0" borderId="54" xfId="1" applyNumberFormat="1" applyFont="1" applyBorder="1" applyAlignment="1" applyProtection="1">
      <alignment horizontal="left" vertical="top" wrapText="1"/>
      <protection locked="0"/>
    </xf>
    <xf numFmtId="170" fontId="39" fillId="0" borderId="55" xfId="1" applyNumberFormat="1" applyFont="1" applyBorder="1" applyAlignment="1" applyProtection="1">
      <alignment horizontal="left" vertical="top" wrapText="1"/>
      <protection locked="0"/>
    </xf>
    <xf numFmtId="170" fontId="39" fillId="0" borderId="164" xfId="1" applyNumberFormat="1" applyFont="1" applyBorder="1" applyAlignment="1" applyProtection="1">
      <alignment horizontal="left" vertical="top" wrapText="1"/>
      <protection locked="0"/>
    </xf>
    <xf numFmtId="0" fontId="39" fillId="0" borderId="174" xfId="4" applyFont="1" applyBorder="1" applyAlignment="1" applyProtection="1">
      <alignment horizontal="left" vertical="top" wrapText="1"/>
      <protection locked="0"/>
    </xf>
    <xf numFmtId="0" fontId="39" fillId="0" borderId="175" xfId="4" applyFont="1" applyBorder="1" applyAlignment="1" applyProtection="1">
      <alignment horizontal="left" vertical="top" wrapText="1"/>
      <protection locked="0"/>
    </xf>
    <xf numFmtId="170" fontId="39" fillId="0" borderId="174" xfId="1" applyNumberFormat="1" applyFont="1" applyBorder="1" applyAlignment="1" applyProtection="1">
      <alignment horizontal="left" vertical="top" wrapText="1"/>
      <protection locked="0"/>
    </xf>
    <xf numFmtId="170" fontId="39" fillId="0" borderId="177" xfId="1" applyNumberFormat="1" applyFont="1" applyBorder="1" applyAlignment="1" applyProtection="1">
      <alignment horizontal="left" vertical="top" wrapText="1"/>
      <protection locked="0"/>
    </xf>
    <xf numFmtId="170" fontId="39" fillId="0" borderId="178" xfId="1" applyNumberFormat="1" applyFont="1" applyBorder="1" applyAlignment="1" applyProtection="1">
      <alignment horizontal="left" vertical="top" wrapText="1"/>
      <protection locked="0"/>
    </xf>
    <xf numFmtId="0" fontId="42" fillId="0" borderId="0" xfId="4" applyFont="1" applyBorder="1" applyAlignment="1">
      <alignment horizontal="center" vertical="center"/>
    </xf>
    <xf numFmtId="0" fontId="0" fillId="0" borderId="52" xfId="0" applyBorder="1" applyAlignment="1" applyProtection="1">
      <alignment horizontal="left" vertical="top" wrapText="1"/>
      <protection locked="0"/>
    </xf>
    <xf numFmtId="0" fontId="43" fillId="12" borderId="166" xfId="4" applyFont="1" applyFill="1" applyBorder="1" applyAlignment="1">
      <alignment horizontal="center" vertical="center" wrapText="1"/>
    </xf>
    <xf numFmtId="0" fontId="43" fillId="12" borderId="167" xfId="4" applyFont="1" applyFill="1" applyBorder="1" applyAlignment="1">
      <alignment horizontal="center" vertical="center" wrapText="1"/>
    </xf>
    <xf numFmtId="0" fontId="39" fillId="12" borderId="166" xfId="4" applyFont="1" applyFill="1" applyBorder="1" applyAlignment="1">
      <alignment horizontal="center" vertical="center" wrapText="1"/>
    </xf>
    <xf numFmtId="0" fontId="39" fillId="12" borderId="169" xfId="4" applyFont="1" applyFill="1" applyBorder="1" applyAlignment="1">
      <alignment horizontal="center" vertical="center" wrapText="1"/>
    </xf>
    <xf numFmtId="0" fontId="39" fillId="12" borderId="170" xfId="4" applyFont="1" applyFill="1" applyBorder="1" applyAlignment="1">
      <alignment horizontal="center" vertical="center" wrapText="1"/>
    </xf>
    <xf numFmtId="0" fontId="43" fillId="13" borderId="54" xfId="4" applyFont="1" applyFill="1" applyBorder="1" applyAlignment="1">
      <alignment horizontal="center" vertical="top" wrapText="1"/>
    </xf>
    <xf numFmtId="0" fontId="43" fillId="13" borderId="52" xfId="4" applyFont="1" applyFill="1" applyBorder="1" applyAlignment="1">
      <alignment horizontal="center" vertical="top" wrapText="1"/>
    </xf>
    <xf numFmtId="0" fontId="43" fillId="13" borderId="55" xfId="4" applyFont="1" applyFill="1" applyBorder="1" applyAlignment="1">
      <alignment horizontal="center" vertical="top" wrapText="1"/>
    </xf>
    <xf numFmtId="0" fontId="43" fillId="13" borderId="164" xfId="4" applyFont="1" applyFill="1" applyBorder="1" applyAlignment="1">
      <alignment horizontal="center" vertical="top" wrapText="1"/>
    </xf>
    <xf numFmtId="0" fontId="40" fillId="0" borderId="0" xfId="4" applyFont="1" applyAlignment="1">
      <alignment horizontal="center" vertical="center"/>
    </xf>
    <xf numFmtId="0" fontId="38" fillId="0" borderId="0" xfId="4" applyFont="1" applyAlignment="1">
      <alignment horizontal="center" vertical="top" wrapText="1"/>
    </xf>
    <xf numFmtId="0" fontId="39" fillId="0" borderId="22" xfId="4" applyFont="1" applyBorder="1" applyAlignment="1" applyProtection="1">
      <alignment horizontal="left"/>
      <protection locked="0"/>
    </xf>
    <xf numFmtId="0" fontId="40" fillId="0" borderId="0" xfId="4" applyFont="1" applyAlignment="1">
      <alignment horizontal="left" vertical="center"/>
    </xf>
    <xf numFmtId="0" fontId="39" fillId="0" borderId="0" xfId="4" applyFont="1" applyAlignment="1">
      <alignment horizontal="left" vertical="top"/>
    </xf>
    <xf numFmtId="0" fontId="39" fillId="0" borderId="13" xfId="4" applyFont="1" applyBorder="1" applyAlignment="1" applyProtection="1">
      <alignment horizontal="left" vertical="top" wrapText="1"/>
      <protection locked="0"/>
    </xf>
    <xf numFmtId="44" fontId="39" fillId="0" borderId="13" xfId="1" applyFont="1" applyBorder="1" applyAlignment="1" applyProtection="1">
      <alignment horizontal="left" vertical="top" wrapText="1"/>
      <protection locked="0"/>
    </xf>
    <xf numFmtId="0" fontId="43" fillId="13" borderId="13" xfId="4" applyFont="1" applyFill="1" applyBorder="1" applyAlignment="1">
      <alignment horizontal="center" vertical="top" wrapText="1"/>
    </xf>
    <xf numFmtId="0" fontId="43" fillId="12" borderId="13" xfId="4" applyFont="1" applyFill="1" applyBorder="1" applyAlignment="1">
      <alignment horizontal="center" vertical="center" wrapText="1"/>
    </xf>
    <xf numFmtId="0" fontId="39" fillId="12" borderId="13" xfId="4" applyFont="1" applyFill="1" applyBorder="1" applyAlignment="1">
      <alignment horizontal="center" vertical="center" wrapText="1"/>
    </xf>
    <xf numFmtId="0" fontId="10" fillId="0" borderId="0" xfId="4" applyFont="1" applyAlignment="1">
      <alignment horizontal="center" vertical="top"/>
    </xf>
    <xf numFmtId="0" fontId="38" fillId="0" borderId="0" xfId="4" applyFont="1" applyAlignment="1">
      <alignment horizontal="center" vertical="top"/>
    </xf>
    <xf numFmtId="0" fontId="40" fillId="0" borderId="0" xfId="4" applyFont="1" applyAlignment="1">
      <alignment horizontal="center" vertical="top"/>
    </xf>
    <xf numFmtId="0" fontId="24" fillId="0" borderId="0" xfId="0" applyFont="1" applyAlignment="1">
      <alignment horizontal="center" vertical="center"/>
    </xf>
    <xf numFmtId="0" fontId="37" fillId="0" borderId="163" xfId="0" applyFont="1" applyBorder="1" applyAlignment="1">
      <alignment horizontal="center" vertical="top"/>
    </xf>
    <xf numFmtId="0" fontId="25" fillId="0" borderId="163" xfId="0" applyFont="1" applyBorder="1" applyAlignment="1">
      <alignment horizontal="center" vertical="top"/>
    </xf>
  </cellXfs>
  <cellStyles count="5">
    <cellStyle name="Currency" xfId="1" builtinId="4"/>
    <cellStyle name="Currency 2" xfId="3"/>
    <cellStyle name="Normal" xfId="0" builtinId="0"/>
    <cellStyle name="Normal 2" xfId="4"/>
    <cellStyle name="Percent" xfId="2" builtinId="5"/>
  </cellStyles>
  <dxfs count="12">
    <dxf>
      <numFmt numFmtId="0" formatCode="General"/>
      <alignment horizontal="center" textRotation="0" wrapText="1" indent="0" justifyLastLine="0" shrinkToFit="0" readingOrder="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EDBF9"/>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ocumenttasks/documenttask1.xml><?xml version="1.0" encoding="utf-8"?>
<Tasks xmlns="http://schemas.microsoft.com/office/tasks/2019/documenttasks">
  <Task id="{38275639-3429-42B8-B95D-3526A5B020CC}">
    <Anchor>
      <Comment id="{51746CC0-4E5C-4459-9F2E-414EC4F69111}"/>
    </Anchor>
    <History>
      <Event time="2021-02-09T15:10:33.26" id="{81973580-C697-4CE2-825C-4650205219F0}">
        <Attribution userId="S::tara.goodman@fldoe.org::ca3758d0-d876-4440-b779-9bbf1d23e8db" userName="Goodman, Tara" userProvider="AD"/>
        <Anchor>
          <Comment id="{2FC3FEE0-F2F0-40F6-8663-03C50B33B0F7}"/>
        </Anchor>
        <Create/>
      </Event>
      <Event time="2021-02-09T15:10:33.26" id="{344D04FB-ABCF-44A7-B999-F4C5024CEB4A}">
        <Attribution userId="S::tara.goodman@fldoe.org::ca3758d0-d876-4440-b779-9bbf1d23e8db" userName="Goodman, Tara" userProvider="AD"/>
        <Anchor>
          <Comment id="{2FC3FEE0-F2F0-40F6-8663-03C50B33B0F7}"/>
        </Anchor>
        <Assign userId="S::Kathleen.Taylor@FLDOE.ORG::2738a0f6-34aa-4e70-bc21-7088ea76941c" userName="Taylor, Kathleen" userProvider="AD"/>
      </Event>
      <Event time="2021-02-09T15:10:33.26" id="{A643E7D5-48B4-4715-87D8-CDEB705DEA69}">
        <Attribution userId="S::tara.goodman@fldoe.org::ca3758d0-d876-4440-b779-9bbf1d23e8db" userName="Goodman, Tara" userProvider="AD"/>
        <Anchor>
          <Comment id="{2FC3FEE0-F2F0-40F6-8663-03C50B33B0F7}"/>
        </Anchor>
        <SetTitle title="@Taylor, Kathleen Can you confirm?"/>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12</xdr:col>
      <xdr:colOff>228600</xdr:colOff>
      <xdr:row>11</xdr:row>
      <xdr:rowOff>143867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7429500" cy="212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4" name="Picture 1" descr="FDOE Logo_Small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747" y="27858272"/>
          <a:ext cx="2152650" cy="457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5" name="Picture 1" descr="FDOE Logo_Small (2)">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24987885"/>
          <a:ext cx="2152650" cy="451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2" name="Picture 1" descr="FDOE Logo_Small (2)">
          <a:extLst>
            <a:ext uri="{FF2B5EF4-FFF2-40B4-BE49-F238E27FC236}">
              <a16:creationId xmlns:a16="http://schemas.microsoft.com/office/drawing/2014/main" id="{D70D7A94-DF06-463A-9136-D082DACE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997" y="15948212"/>
          <a:ext cx="2095500" cy="45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3" name="Picture 1" descr="FDOE Logo_Small (2)">
          <a:extLst>
            <a:ext uri="{FF2B5EF4-FFF2-40B4-BE49-F238E27FC236}">
              <a16:creationId xmlns:a16="http://schemas.microsoft.com/office/drawing/2014/main" id="{FD03A683-A75A-4E90-8A45-11530BCF0157}"/>
            </a:ext>
            <a:ext uri="{147F2762-F138-4A5C-976F-8EAC2B608ADB}">
              <a16:predDERef xmlns:a16="http://schemas.microsoft.com/office/drawing/2014/main" pred="{D70D7A94-DF06-463A-9136-D082DACE8B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0" y="13115925"/>
          <a:ext cx="20955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2</xdr:row>
      <xdr:rowOff>180975</xdr:rowOff>
    </xdr:from>
    <xdr:to>
      <xdr:col>7</xdr:col>
      <xdr:colOff>485776</xdr:colOff>
      <xdr:row>4</xdr:row>
      <xdr:rowOff>66675</xdr:rowOff>
    </xdr:to>
    <xdr:sp macro="" textlink="$T$1">
      <xdr:nvSpPr>
        <xdr:cNvPr id="3" name="Rectangle 2">
          <a:extLst>
            <a:ext uri="{FF2B5EF4-FFF2-40B4-BE49-F238E27FC236}">
              <a16:creationId xmlns:a16="http://schemas.microsoft.com/office/drawing/2014/main" id="{00000000-0008-0000-0B00-000003000000}"/>
            </a:ext>
          </a:extLst>
        </xdr:cNvPr>
        <xdr:cNvSpPr/>
      </xdr:nvSpPr>
      <xdr:spPr>
        <a:xfrm>
          <a:off x="6724650" y="1343025"/>
          <a:ext cx="1095376" cy="476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fld id="{7B61056F-AFE0-41F9-A80F-5FB5CF189D03}" type="TxLink">
            <a:rPr lang="en-US" sz="1000" b="1" i="0" u="none" strike="noStrike">
              <a:solidFill>
                <a:srgbClr val="000000"/>
              </a:solidFill>
              <a:latin typeface="+mn-lt"/>
              <a:cs typeface="Times New Roman"/>
            </a:rPr>
            <a:pPr algn="l"/>
            <a:t>TAPS Number
22B022</a:t>
          </a:fld>
          <a:endParaRPr lang="en-US" sz="110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2</xdr:row>
      <xdr:rowOff>219075</xdr:rowOff>
    </xdr:from>
    <xdr:to>
      <xdr:col>7</xdr:col>
      <xdr:colOff>381000</xdr:colOff>
      <xdr:row>4</xdr:row>
      <xdr:rowOff>180974</xdr:rowOff>
    </xdr:to>
    <xdr:sp macro="" textlink="">
      <xdr:nvSpPr>
        <xdr:cNvPr id="6" name="TextBox 5">
          <a:extLst>
            <a:ext uri="{FF2B5EF4-FFF2-40B4-BE49-F238E27FC236}">
              <a16:creationId xmlns:a16="http://schemas.microsoft.com/office/drawing/2014/main" id="{AA03B45D-63A6-4DB8-8622-F71B9F052725}"/>
            </a:ext>
            <a:ext uri="{147F2762-F138-4A5C-976F-8EAC2B608ADB}">
              <a16:predDERef xmlns:a16="http://schemas.microsoft.com/office/drawing/2014/main" pred="{6035D87B-7571-43AA-9EE7-9B080C25F83A}"/>
            </a:ext>
          </a:extLst>
        </xdr:cNvPr>
        <xdr:cNvSpPr txBox="1"/>
      </xdr:nvSpPr>
      <xdr:spPr>
        <a:xfrm>
          <a:off x="6667500" y="1381125"/>
          <a:ext cx="1228725" cy="552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000" b="1">
              <a:latin typeface="Arial" panose="020B0604020202020204" pitchFamily="34" charset="0"/>
              <a:cs typeface="Arial" panose="020B0604020202020204" pitchFamily="34" charset="0"/>
            </a:rPr>
            <a:t>TAPS Number</a:t>
          </a:r>
        </a:p>
        <a:p>
          <a:r>
            <a:rPr lang="en-US" sz="1000" b="1">
              <a:latin typeface="Arial" panose="020B0604020202020204" pitchFamily="34" charset="0"/>
              <a:cs typeface="Arial" panose="020B0604020202020204" pitchFamily="34" charset="0"/>
            </a:rPr>
            <a:t>22B023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Goodman, Tara" id="{059014EF-1D94-40C0-84A2-C9AB7E085CCD}" userId="Tara.Goodman@FLDOE.ORG" providerId="PeoplePicker"/>
  <person displayName="Taylor, Kathleen" id="{7D94D6CA-6098-4CCE-95A3-5A54F6056B09}" userId="Kathleen.Taylor@FLDOE.ORG" providerId="PeoplePicker"/>
  <person displayName="Goodman, Tara" id="{86D00B21-9981-46E9-AF25-72CFB65772B8}" userId="S::tara.goodman@fldoe.org::ca3758d0-d876-4440-b779-9bbf1d23e8db" providerId="AD"/>
  <person displayName="Taylor, Kathleen" id="{FCA68BAF-1B4D-405D-9176-CFDC90515FB0}" userId="S::kathleen.taylor@fldoe.org::2738a0f6-34aa-4e70-bc21-7088ea76941c" providerId="AD"/>
</personList>
</file>

<file path=xl/tables/table1.xml><?xml version="1.0" encoding="utf-8"?>
<table xmlns="http://schemas.openxmlformats.org/spreadsheetml/2006/main" id="1" name="Table1" displayName="Table1" ref="A10:H336" totalsRowShown="0" headerRowDxfId="11" dataDxfId="9" headerRowBorderDxfId="10" tableBorderDxfId="8">
  <autoFilter ref="A10:H336"/>
  <tableColumns count="8">
    <tableColumn id="1" name="Program Type" dataDxfId="7"/>
    <tableColumn id="2" name="Instructional Site Name" dataDxfId="6"/>
    <tableColumn id="3" name="City of Instruction" dataDxfId="5"/>
    <tableColumn id="4" name="Online Offering (Y/N)" dataDxfId="4"/>
    <tableColumn id="5" name="Days per Week" dataDxfId="3"/>
    <tableColumn id="6" name="Hours per Week" dataDxfId="2"/>
    <tableColumn id="7" name="No. of Weeks with instruction" dataDxfId="1"/>
    <tableColumn id="8"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1-02-01T21:22:08.81" personId="{86D00B21-9981-46E9-AF25-72CFB65772B8}" id="{51746CC0-4E5C-4459-9F2E-414EC4F69111}">
    <text>@Taylor, Kathleen Here is the draft IET table for the grant.</text>
    <mentions>
      <mention mentionpersonId="{7D94D6CA-6098-4CCE-95A3-5A54F6056B09}" mentionId="{993033E4-7B7B-4870-8B2C-AA78A00E7823}" startIndex="0" length="17"/>
    </mentions>
  </threadedComment>
  <threadedComment ref="F1" dT="2021-02-08T18:15:52.33" personId="{86D00B21-9981-46E9-AF25-72CFB65772B8}" id="{FE919C35-C520-4AAF-AEC2-C40DECE667FF}" parentId="{51746CC0-4E5C-4459-9F2E-414EC4F69111}">
    <text>Please confirm this form has the correct columns and is final.</text>
  </threadedComment>
  <threadedComment ref="F1" dT="2021-02-09T15:10:33.33" personId="{86D00B21-9981-46E9-AF25-72CFB65772B8}" id="{2FC3FEE0-F2F0-40F6-8663-03C50B33B0F7}" parentId="{51746CC0-4E5C-4459-9F2E-414EC4F69111}">
    <text>@Taylor, Kathleen Can you confirm?</text>
    <mentions>
      <mention mentionpersonId="{7D94D6CA-6098-4CCE-95A3-5A54F6056B09}" mentionId="{0924F6A4-7F23-460C-B4CE-30E7FD7DE7CD}" startIndex="0" length="17"/>
    </mentions>
  </threadedComment>
  <threadedComment ref="F1" dT="2021-02-09T15:44:55.21" personId="{FCA68BAF-1B4D-405D-9176-CFDC90515FB0}" id="{3C630F6D-7C84-47D8-A5D1-6FC6DA466C99}" parentId="{51746CC0-4E5C-4459-9F2E-414EC4F69111}">
    <text xml:space="preserve">@Goodman, Tara I removed the column original titled, "Type of IET".  It was duplicative of what we have in the IET POS template.  The template and the guide will provide guidance on what is meant by IET Type. </text>
    <mentions>
      <mention mentionpersonId="{059014EF-1D94-40C0-84A2-C9AB7E085CCD}" mentionId="{50AF3A80-387B-40A3-805F-A722FD50DB4C}"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Q25" sqref="Q25"/>
    </sheetView>
  </sheetViews>
  <sheetFormatPr defaultRowHeight="15" x14ac:dyDescent="0.25"/>
  <cols>
    <col min="13" max="13" width="9.140625" customWidth="1"/>
    <col min="14" max="14" width="0.28515625" customWidth="1"/>
  </cols>
  <sheetData>
    <row r="1" spans="1:14" x14ac:dyDescent="0.25">
      <c r="A1" s="333"/>
      <c r="B1" s="333"/>
      <c r="C1" s="333"/>
      <c r="D1" s="333"/>
      <c r="E1" s="333"/>
      <c r="F1" s="333"/>
      <c r="G1" s="333"/>
      <c r="H1" s="333"/>
      <c r="I1" s="333"/>
      <c r="J1" s="333"/>
      <c r="K1" s="333"/>
      <c r="L1" s="333"/>
      <c r="M1" s="333"/>
      <c r="N1" s="333"/>
    </row>
    <row r="2" spans="1:14" x14ac:dyDescent="0.25">
      <c r="A2" s="333"/>
      <c r="B2" s="333"/>
      <c r="C2" s="333"/>
      <c r="D2" s="333"/>
      <c r="E2" s="333"/>
      <c r="F2" s="333"/>
      <c r="G2" s="333"/>
      <c r="H2" s="333"/>
      <c r="I2" s="333"/>
      <c r="J2" s="333"/>
      <c r="K2" s="333"/>
      <c r="L2" s="333"/>
      <c r="M2" s="333"/>
      <c r="N2" s="333"/>
    </row>
    <row r="3" spans="1:14" x14ac:dyDescent="0.25">
      <c r="A3" s="333"/>
      <c r="B3" s="333"/>
      <c r="C3" s="333"/>
      <c r="D3" s="333"/>
      <c r="E3" s="333"/>
      <c r="F3" s="333"/>
      <c r="G3" s="333"/>
      <c r="H3" s="333"/>
      <c r="I3" s="333"/>
      <c r="J3" s="333"/>
      <c r="K3" s="333"/>
      <c r="L3" s="333"/>
      <c r="M3" s="333"/>
      <c r="N3" s="333"/>
    </row>
    <row r="4" spans="1:14" x14ac:dyDescent="0.25">
      <c r="A4" s="333"/>
      <c r="B4" s="333"/>
      <c r="C4" s="333"/>
      <c r="D4" s="333"/>
      <c r="E4" s="333"/>
      <c r="F4" s="333"/>
      <c r="G4" s="333"/>
      <c r="H4" s="333"/>
      <c r="I4" s="333"/>
      <c r="J4" s="333"/>
      <c r="K4" s="333"/>
      <c r="L4" s="333"/>
      <c r="M4" s="333"/>
      <c r="N4" s="333"/>
    </row>
    <row r="5" spans="1:14" x14ac:dyDescent="0.25">
      <c r="A5" s="333"/>
      <c r="B5" s="333"/>
      <c r="C5" s="333"/>
      <c r="D5" s="333"/>
      <c r="E5" s="333"/>
      <c r="F5" s="333"/>
      <c r="G5" s="333"/>
      <c r="H5" s="333"/>
      <c r="I5" s="333"/>
      <c r="J5" s="333"/>
      <c r="K5" s="333"/>
      <c r="L5" s="333"/>
      <c r="M5" s="333"/>
      <c r="N5" s="333"/>
    </row>
    <row r="6" spans="1:14" x14ac:dyDescent="0.25">
      <c r="A6" s="333"/>
      <c r="B6" s="333"/>
      <c r="C6" s="333"/>
      <c r="D6" s="333"/>
      <c r="E6" s="333"/>
      <c r="F6" s="333"/>
      <c r="G6" s="333"/>
      <c r="H6" s="333"/>
      <c r="I6" s="333"/>
      <c r="J6" s="333"/>
      <c r="K6" s="333"/>
      <c r="L6" s="333"/>
      <c r="M6" s="333"/>
      <c r="N6" s="333"/>
    </row>
    <row r="7" spans="1:14" x14ac:dyDescent="0.25">
      <c r="A7" s="333"/>
      <c r="B7" s="333"/>
      <c r="C7" s="333"/>
      <c r="D7" s="333"/>
      <c r="E7" s="333"/>
      <c r="F7" s="333"/>
      <c r="G7" s="333"/>
      <c r="H7" s="333"/>
      <c r="I7" s="333"/>
      <c r="J7" s="333"/>
      <c r="K7" s="333"/>
      <c r="L7" s="333"/>
      <c r="M7" s="333"/>
      <c r="N7" s="333"/>
    </row>
    <row r="8" spans="1:14" x14ac:dyDescent="0.25">
      <c r="A8" s="333"/>
      <c r="B8" s="333"/>
      <c r="C8" s="333"/>
      <c r="D8" s="333"/>
      <c r="E8" s="333"/>
      <c r="F8" s="333"/>
      <c r="G8" s="333"/>
      <c r="H8" s="333"/>
      <c r="I8" s="333"/>
      <c r="J8" s="333"/>
      <c r="K8" s="333"/>
      <c r="L8" s="333"/>
      <c r="M8" s="333"/>
      <c r="N8" s="333"/>
    </row>
    <row r="9" spans="1:14" x14ac:dyDescent="0.25">
      <c r="A9" s="333"/>
      <c r="B9" s="333"/>
      <c r="C9" s="333"/>
      <c r="D9" s="333"/>
      <c r="E9" s="333"/>
      <c r="F9" s="333"/>
      <c r="G9" s="333"/>
      <c r="H9" s="333"/>
      <c r="I9" s="333"/>
      <c r="J9" s="333"/>
      <c r="K9" s="333"/>
      <c r="L9" s="333"/>
      <c r="M9" s="333"/>
      <c r="N9" s="333"/>
    </row>
    <row r="10" spans="1:14" x14ac:dyDescent="0.25">
      <c r="A10" s="333"/>
      <c r="B10" s="333"/>
      <c r="C10" s="333"/>
      <c r="D10" s="333"/>
      <c r="E10" s="333"/>
      <c r="F10" s="333"/>
      <c r="G10" s="333"/>
      <c r="H10" s="333"/>
      <c r="I10" s="333"/>
      <c r="J10" s="333"/>
      <c r="K10" s="333"/>
      <c r="L10" s="333"/>
      <c r="M10" s="333"/>
      <c r="N10" s="333"/>
    </row>
    <row r="11" spans="1:14" x14ac:dyDescent="0.25">
      <c r="A11" s="333"/>
      <c r="B11" s="333"/>
      <c r="C11" s="333"/>
      <c r="D11" s="333"/>
      <c r="E11" s="333"/>
      <c r="F11" s="333"/>
      <c r="G11" s="333"/>
      <c r="H11" s="333"/>
      <c r="I11" s="333"/>
      <c r="J11" s="333"/>
      <c r="K11" s="333"/>
      <c r="L11" s="333"/>
      <c r="M11" s="333"/>
      <c r="N11" s="333"/>
    </row>
    <row r="12" spans="1:14" x14ac:dyDescent="0.25">
      <c r="A12" s="333"/>
      <c r="B12" s="333"/>
      <c r="C12" s="333"/>
      <c r="D12" s="333"/>
      <c r="E12" s="333"/>
      <c r="F12" s="333"/>
      <c r="G12" s="333"/>
      <c r="H12" s="333"/>
      <c r="I12" s="333"/>
      <c r="J12" s="333"/>
      <c r="K12" s="333"/>
      <c r="L12" s="333"/>
      <c r="M12" s="333"/>
      <c r="N12" s="333"/>
    </row>
    <row r="13" spans="1:14" x14ac:dyDescent="0.25">
      <c r="A13" s="333"/>
      <c r="B13" s="333"/>
      <c r="C13" s="333"/>
      <c r="D13" s="333"/>
      <c r="E13" s="333"/>
      <c r="F13" s="333"/>
      <c r="G13" s="333"/>
      <c r="H13" s="333"/>
      <c r="I13" s="333"/>
      <c r="J13" s="333"/>
      <c r="K13" s="333"/>
      <c r="L13" s="333"/>
      <c r="M13" s="333"/>
      <c r="N13" s="333"/>
    </row>
    <row r="14" spans="1:14" x14ac:dyDescent="0.25">
      <c r="A14" s="333"/>
      <c r="B14" s="333"/>
      <c r="C14" s="333"/>
      <c r="D14" s="333"/>
      <c r="E14" s="333"/>
      <c r="F14" s="333"/>
      <c r="G14" s="333"/>
      <c r="H14" s="333"/>
      <c r="I14" s="333"/>
      <c r="J14" s="333"/>
      <c r="K14" s="333"/>
      <c r="L14" s="333"/>
      <c r="M14" s="333"/>
      <c r="N14" s="333"/>
    </row>
    <row r="15" spans="1:14" ht="123" customHeight="1" x14ac:dyDescent="0.25">
      <c r="A15" s="334" t="s">
        <v>0</v>
      </c>
      <c r="B15" s="335"/>
      <c r="C15" s="335"/>
      <c r="D15" s="335"/>
      <c r="E15" s="335"/>
      <c r="F15" s="335"/>
      <c r="G15" s="335"/>
      <c r="H15" s="335"/>
      <c r="I15" s="335"/>
      <c r="J15" s="335"/>
      <c r="K15" s="335"/>
      <c r="L15" s="335"/>
      <c r="M15" s="335"/>
      <c r="N15" s="335"/>
    </row>
    <row r="16" spans="1:14" ht="42" customHeight="1" x14ac:dyDescent="0.25">
      <c r="A16" s="336" t="s">
        <v>1</v>
      </c>
      <c r="B16" s="336"/>
      <c r="C16" s="336"/>
      <c r="D16" s="336"/>
      <c r="E16" s="336"/>
      <c r="F16" s="336"/>
      <c r="G16" s="336"/>
      <c r="H16" s="336"/>
      <c r="I16" s="336"/>
      <c r="J16" s="336"/>
      <c r="K16" s="336"/>
      <c r="L16" s="336"/>
      <c r="M16" s="336"/>
      <c r="N16" s="336"/>
    </row>
    <row r="17" spans="1:14" ht="28.5" customHeight="1" x14ac:dyDescent="0.25">
      <c r="A17" s="337" t="s">
        <v>2</v>
      </c>
      <c r="B17" s="337"/>
      <c r="C17" s="337"/>
      <c r="D17" s="337"/>
      <c r="E17" s="337"/>
      <c r="F17" s="337"/>
      <c r="G17" s="337"/>
      <c r="H17" s="337"/>
      <c r="I17" s="337"/>
      <c r="J17" s="337"/>
      <c r="K17" s="337"/>
      <c r="L17" s="337"/>
      <c r="M17" s="337"/>
      <c r="N17" s="337"/>
    </row>
    <row r="18" spans="1:14" ht="14.45" customHeight="1" x14ac:dyDescent="0.25">
      <c r="A18" s="338" t="s">
        <v>375</v>
      </c>
      <c r="B18" s="338"/>
      <c r="C18" s="338"/>
      <c r="D18" s="338"/>
      <c r="E18" s="338"/>
      <c r="F18" s="338"/>
      <c r="G18" s="338"/>
      <c r="H18" s="338"/>
      <c r="I18" s="338"/>
      <c r="J18" s="338"/>
      <c r="K18" s="338"/>
      <c r="L18" s="338"/>
      <c r="M18" s="338"/>
    </row>
    <row r="19" spans="1:14" x14ac:dyDescent="0.25">
      <c r="A19" s="338"/>
      <c r="B19" s="338"/>
      <c r="C19" s="338"/>
      <c r="D19" s="338"/>
      <c r="E19" s="338"/>
      <c r="F19" s="338"/>
      <c r="G19" s="338"/>
      <c r="H19" s="338"/>
      <c r="I19" s="338"/>
      <c r="J19" s="338"/>
      <c r="K19" s="338"/>
      <c r="L19" s="338"/>
      <c r="M19" s="338"/>
    </row>
    <row r="20" spans="1:14" x14ac:dyDescent="0.25">
      <c r="A20" s="338"/>
      <c r="B20" s="338"/>
      <c r="C20" s="338"/>
      <c r="D20" s="338"/>
      <c r="E20" s="338"/>
      <c r="F20" s="338"/>
      <c r="G20" s="338"/>
      <c r="H20" s="338"/>
      <c r="I20" s="338"/>
      <c r="J20" s="338"/>
      <c r="K20" s="338"/>
      <c r="L20" s="338"/>
      <c r="M20" s="338"/>
    </row>
    <row r="21" spans="1:14" x14ac:dyDescent="0.25">
      <c r="A21" s="338"/>
      <c r="B21" s="338"/>
      <c r="C21" s="338"/>
      <c r="D21" s="338"/>
      <c r="E21" s="338"/>
      <c r="F21" s="338"/>
      <c r="G21" s="338"/>
      <c r="H21" s="338"/>
      <c r="I21" s="338"/>
      <c r="J21" s="338"/>
      <c r="K21" s="338"/>
      <c r="L21" s="338"/>
      <c r="M21" s="338"/>
    </row>
    <row r="22" spans="1:14" x14ac:dyDescent="0.25">
      <c r="A22" s="338"/>
      <c r="B22" s="338"/>
      <c r="C22" s="338"/>
      <c r="D22" s="338"/>
      <c r="E22" s="338"/>
      <c r="F22" s="338"/>
      <c r="G22" s="338"/>
      <c r="H22" s="338"/>
      <c r="I22" s="338"/>
      <c r="J22" s="338"/>
      <c r="K22" s="338"/>
      <c r="L22" s="338"/>
      <c r="M22" s="338"/>
    </row>
    <row r="23" spans="1:14" ht="111" customHeight="1" x14ac:dyDescent="0.25">
      <c r="A23" s="338"/>
      <c r="B23" s="338"/>
      <c r="C23" s="338"/>
      <c r="D23" s="338"/>
      <c r="E23" s="338"/>
      <c r="F23" s="338"/>
      <c r="G23" s="338"/>
      <c r="H23" s="338"/>
      <c r="I23" s="338"/>
      <c r="J23" s="338"/>
      <c r="K23" s="338"/>
      <c r="L23" s="338"/>
      <c r="M23" s="338"/>
    </row>
  </sheetData>
  <sheetProtection algorithmName="SHA-512" hashValue="MbCTyCwEQ0I7hA/Yk5MtlBHwPPrjYYL9GdpINjGg+ZValRS7m1MOvC3Yu3YWMegau6gFEpuCUbVE6w5Ry8/1ow==" saltValue="xKtUiS7iEo1qoVCNf29qkg==" spinCount="100000" sheet="1" selectLockedCells="1" selectUnlockedCells="1"/>
  <mergeCells count="5">
    <mergeCell ref="A1:N14"/>
    <mergeCell ref="A15:N15"/>
    <mergeCell ref="A16:N16"/>
    <mergeCell ref="A17:N17"/>
    <mergeCell ref="A18:M2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9"/>
  <sheetViews>
    <sheetView zoomScaleNormal="100" zoomScaleSheetLayoutView="55" workbookViewId="0">
      <selection activeCell="D9" sqref="D9"/>
    </sheetView>
  </sheetViews>
  <sheetFormatPr defaultColWidth="9.140625" defaultRowHeight="15" x14ac:dyDescent="0.25"/>
  <cols>
    <col min="1" max="1" width="13" style="286" customWidth="1"/>
    <col min="2" max="2" width="10.42578125" style="286" customWidth="1"/>
    <col min="3" max="3" width="20.85546875" style="286" customWidth="1"/>
    <col min="4" max="4" width="12.28515625" style="286" bestFit="1" customWidth="1"/>
    <col min="5" max="5" width="24" style="286" customWidth="1"/>
    <col min="6" max="6" width="14.28515625" style="286" customWidth="1"/>
    <col min="7" max="7" width="21.5703125" style="286" customWidth="1"/>
    <col min="8" max="8" width="21.140625" style="286" customWidth="1"/>
    <col min="9" max="9" width="20.28515625" style="286" customWidth="1"/>
    <col min="10" max="10" width="3.140625" style="286" customWidth="1"/>
    <col min="11" max="11" width="3.5703125" style="286" customWidth="1"/>
    <col min="12" max="16384" width="9.140625" style="286"/>
  </cols>
  <sheetData>
    <row r="1" spans="1:11" ht="56.25" customHeight="1" x14ac:dyDescent="0.3">
      <c r="A1" s="423" t="s">
        <v>209</v>
      </c>
      <c r="B1" s="424"/>
      <c r="C1" s="424"/>
      <c r="D1" s="424"/>
      <c r="E1" s="424"/>
      <c r="F1" s="424"/>
      <c r="G1" s="424"/>
      <c r="H1" s="424"/>
      <c r="I1" s="424"/>
      <c r="J1" s="287"/>
      <c r="K1" s="287"/>
    </row>
    <row r="2" spans="1:11" ht="30" customHeight="1" x14ac:dyDescent="0.3">
      <c r="A2" s="414" t="s">
        <v>210</v>
      </c>
      <c r="B2" s="414"/>
      <c r="C2" s="414"/>
      <c r="D2" s="425"/>
      <c r="E2" s="425"/>
      <c r="F2" s="425"/>
      <c r="G2" s="425"/>
      <c r="H2" s="425"/>
      <c r="I2" s="425"/>
      <c r="J2" s="287"/>
      <c r="K2" s="287"/>
    </row>
    <row r="3" spans="1:11" ht="30" customHeight="1" x14ac:dyDescent="0.3">
      <c r="A3" s="426" t="s">
        <v>176</v>
      </c>
      <c r="B3" s="426"/>
      <c r="C3" s="426"/>
      <c r="D3" s="427"/>
      <c r="E3" s="427"/>
      <c r="F3" s="427"/>
      <c r="G3" s="427"/>
      <c r="H3" s="427"/>
      <c r="I3" s="427"/>
      <c r="J3" s="287"/>
      <c r="K3" s="287"/>
    </row>
    <row r="4" spans="1:11" ht="30" customHeight="1" x14ac:dyDescent="0.3">
      <c r="A4" s="421" t="s">
        <v>177</v>
      </c>
      <c r="B4" s="421"/>
      <c r="C4" s="421"/>
      <c r="D4" s="428" t="s">
        <v>211</v>
      </c>
      <c r="E4" s="428"/>
      <c r="F4" s="428"/>
      <c r="G4" s="428"/>
      <c r="H4" s="428"/>
      <c r="I4" s="428"/>
      <c r="J4" s="287"/>
      <c r="K4" s="287"/>
    </row>
    <row r="5" spans="1:11" ht="15" customHeight="1" x14ac:dyDescent="0.3">
      <c r="A5" s="429"/>
      <c r="B5" s="429"/>
      <c r="C5" s="429"/>
      <c r="D5" s="429"/>
      <c r="E5" s="429"/>
      <c r="F5" s="429"/>
      <c r="G5" s="429"/>
      <c r="H5" s="429"/>
      <c r="I5" s="429"/>
      <c r="J5" s="287"/>
      <c r="K5" s="287"/>
    </row>
    <row r="6" spans="1:11" s="292" customFormat="1" ht="15.75" x14ac:dyDescent="0.25">
      <c r="A6" s="288" t="s">
        <v>179</v>
      </c>
      <c r="B6" s="288" t="s">
        <v>180</v>
      </c>
      <c r="C6" s="288" t="s">
        <v>181</v>
      </c>
      <c r="D6" s="288" t="s">
        <v>182</v>
      </c>
      <c r="E6" s="288" t="s">
        <v>183</v>
      </c>
      <c r="F6" s="288" t="s">
        <v>184</v>
      </c>
      <c r="G6" s="289" t="s">
        <v>185</v>
      </c>
      <c r="H6" s="289" t="s">
        <v>186</v>
      </c>
      <c r="I6" s="289" t="s">
        <v>187</v>
      </c>
      <c r="J6" s="290"/>
      <c r="K6" s="290"/>
    </row>
    <row r="7" spans="1:11" s="292" customFormat="1" ht="63" x14ac:dyDescent="0.25">
      <c r="A7" s="293" t="s">
        <v>188</v>
      </c>
      <c r="B7" s="293" t="s">
        <v>189</v>
      </c>
      <c r="C7" s="293" t="s">
        <v>216</v>
      </c>
      <c r="D7" s="294" t="s">
        <v>190</v>
      </c>
      <c r="E7" s="293" t="s">
        <v>191</v>
      </c>
      <c r="F7" s="294" t="s">
        <v>192</v>
      </c>
      <c r="G7" s="295" t="s">
        <v>193</v>
      </c>
      <c r="H7" s="295" t="s">
        <v>194</v>
      </c>
      <c r="I7" s="295" t="s">
        <v>195</v>
      </c>
    </row>
    <row r="8" spans="1:11" ht="15.75" x14ac:dyDescent="0.25">
      <c r="A8" s="327"/>
      <c r="B8" s="327"/>
      <c r="C8" s="326"/>
      <c r="D8" s="328"/>
      <c r="E8" s="329">
        <v>0</v>
      </c>
      <c r="F8" s="296"/>
      <c r="G8" s="295"/>
      <c r="H8" s="295"/>
      <c r="I8" s="295"/>
    </row>
    <row r="9" spans="1:11" ht="15.75" x14ac:dyDescent="0.25">
      <c r="A9" s="327"/>
      <c r="B9" s="327"/>
      <c r="C9" s="326"/>
      <c r="D9" s="328"/>
      <c r="E9" s="329">
        <v>0</v>
      </c>
      <c r="F9" s="296"/>
      <c r="G9" s="295"/>
      <c r="H9" s="295"/>
      <c r="I9" s="295"/>
    </row>
    <row r="10" spans="1:11" ht="15.75" x14ac:dyDescent="0.25">
      <c r="A10" s="327"/>
      <c r="B10" s="327"/>
      <c r="C10" s="326"/>
      <c r="D10" s="328"/>
      <c r="E10" s="329">
        <v>0</v>
      </c>
      <c r="F10" s="296"/>
      <c r="G10" s="295"/>
      <c r="H10" s="295"/>
      <c r="I10" s="295"/>
    </row>
    <row r="11" spans="1:11" ht="15.75" x14ac:dyDescent="0.25">
      <c r="A11" s="327"/>
      <c r="B11" s="327"/>
      <c r="C11" s="326"/>
      <c r="D11" s="328"/>
      <c r="E11" s="329">
        <v>0</v>
      </c>
      <c r="F11" s="296"/>
      <c r="G11" s="295"/>
      <c r="H11" s="295"/>
      <c r="I11" s="295"/>
    </row>
    <row r="12" spans="1:11" ht="15.75" x14ac:dyDescent="0.25">
      <c r="A12" s="327"/>
      <c r="B12" s="327"/>
      <c r="C12" s="326"/>
      <c r="D12" s="328"/>
      <c r="E12" s="329">
        <v>0</v>
      </c>
      <c r="F12" s="296"/>
      <c r="G12" s="295"/>
      <c r="H12" s="295"/>
      <c r="I12" s="295"/>
    </row>
    <row r="13" spans="1:11" ht="15.75" x14ac:dyDescent="0.25">
      <c r="A13" s="327"/>
      <c r="B13" s="327"/>
      <c r="C13" s="326"/>
      <c r="D13" s="328"/>
      <c r="E13" s="329">
        <v>0</v>
      </c>
      <c r="F13" s="296"/>
      <c r="G13" s="295"/>
      <c r="H13" s="295"/>
      <c r="I13" s="295"/>
    </row>
    <row r="14" spans="1:11" ht="15.75" x14ac:dyDescent="0.25">
      <c r="A14" s="327"/>
      <c r="B14" s="327"/>
      <c r="C14" s="326"/>
      <c r="D14" s="328"/>
      <c r="E14" s="329">
        <v>0</v>
      </c>
      <c r="F14" s="296"/>
      <c r="G14" s="295"/>
      <c r="H14" s="295"/>
      <c r="I14" s="295"/>
    </row>
    <row r="15" spans="1:11" ht="15.75" x14ac:dyDescent="0.25">
      <c r="A15" s="327"/>
      <c r="B15" s="327"/>
      <c r="C15" s="326"/>
      <c r="D15" s="328"/>
      <c r="E15" s="329">
        <v>0</v>
      </c>
      <c r="F15" s="296"/>
      <c r="G15" s="295"/>
      <c r="H15" s="295"/>
      <c r="I15" s="295"/>
    </row>
    <row r="16" spans="1:11" ht="15.75" x14ac:dyDescent="0.25">
      <c r="A16" s="327"/>
      <c r="B16" s="327"/>
      <c r="C16" s="326"/>
      <c r="D16" s="328"/>
      <c r="E16" s="329">
        <v>0</v>
      </c>
      <c r="F16" s="296"/>
      <c r="G16" s="295"/>
      <c r="H16" s="295"/>
      <c r="I16" s="295"/>
    </row>
    <row r="17" spans="1:14" ht="15.75" x14ac:dyDescent="0.25">
      <c r="A17" s="327"/>
      <c r="B17" s="327"/>
      <c r="C17" s="326"/>
      <c r="D17" s="328"/>
      <c r="E17" s="329">
        <v>0</v>
      </c>
      <c r="F17" s="296"/>
      <c r="G17" s="295"/>
      <c r="H17" s="295"/>
      <c r="I17" s="295"/>
    </row>
    <row r="18" spans="1:14" ht="15.75" x14ac:dyDescent="0.25">
      <c r="A18" s="327"/>
      <c r="B18" s="327"/>
      <c r="C18" s="326"/>
      <c r="D18" s="328"/>
      <c r="E18" s="329">
        <v>0</v>
      </c>
      <c r="F18" s="296"/>
      <c r="G18" s="295"/>
      <c r="H18" s="295"/>
      <c r="I18" s="295"/>
    </row>
    <row r="19" spans="1:14" ht="15.75" x14ac:dyDescent="0.25">
      <c r="A19" s="327"/>
      <c r="B19" s="327"/>
      <c r="C19" s="326"/>
      <c r="D19" s="328"/>
      <c r="E19" s="329">
        <v>0</v>
      </c>
      <c r="F19" s="296"/>
      <c r="G19" s="295"/>
      <c r="H19" s="295"/>
      <c r="I19" s="295"/>
    </row>
    <row r="20" spans="1:14" ht="15.75" x14ac:dyDescent="0.25">
      <c r="A20" s="327"/>
      <c r="B20" s="327"/>
      <c r="C20" s="326"/>
      <c r="D20" s="328"/>
      <c r="E20" s="329">
        <v>0</v>
      </c>
      <c r="F20" s="296"/>
      <c r="G20" s="295"/>
      <c r="H20" s="295"/>
      <c r="I20" s="295"/>
    </row>
    <row r="21" spans="1:14" ht="15.75" x14ac:dyDescent="0.25">
      <c r="A21" s="327"/>
      <c r="B21" s="327"/>
      <c r="C21" s="326"/>
      <c r="D21" s="328"/>
      <c r="E21" s="329">
        <v>0</v>
      </c>
      <c r="F21" s="296"/>
      <c r="G21" s="295"/>
      <c r="H21" s="295"/>
      <c r="I21" s="295"/>
    </row>
    <row r="22" spans="1:14" ht="15.75" x14ac:dyDescent="0.25">
      <c r="A22" s="327"/>
      <c r="B22" s="327"/>
      <c r="C22" s="326"/>
      <c r="D22" s="328"/>
      <c r="E22" s="329">
        <v>0</v>
      </c>
      <c r="F22" s="296"/>
      <c r="G22" s="295"/>
      <c r="H22" s="295"/>
      <c r="I22" s="295"/>
    </row>
    <row r="23" spans="1:14" ht="15.75" x14ac:dyDescent="0.25">
      <c r="A23" s="327"/>
      <c r="B23" s="327"/>
      <c r="C23" s="326"/>
      <c r="D23" s="328"/>
      <c r="E23" s="329">
        <v>0</v>
      </c>
      <c r="F23" s="296"/>
      <c r="G23" s="295"/>
      <c r="H23" s="295"/>
      <c r="I23" s="295"/>
    </row>
    <row r="24" spans="1:14" ht="15.75" x14ac:dyDescent="0.25">
      <c r="A24" s="327"/>
      <c r="B24" s="327"/>
      <c r="C24" s="326"/>
      <c r="D24" s="328"/>
      <c r="E24" s="329">
        <v>0</v>
      </c>
      <c r="F24" s="296"/>
      <c r="G24" s="295"/>
      <c r="H24" s="295"/>
      <c r="I24" s="295"/>
    </row>
    <row r="25" spans="1:14" ht="15.75" x14ac:dyDescent="0.25">
      <c r="A25" s="327"/>
      <c r="B25" s="327"/>
      <c r="C25" s="326"/>
      <c r="D25" s="328"/>
      <c r="E25" s="329">
        <v>0</v>
      </c>
      <c r="F25" s="296"/>
      <c r="G25" s="295"/>
      <c r="H25" s="295"/>
      <c r="I25" s="295"/>
    </row>
    <row r="26" spans="1:14" ht="15.75" x14ac:dyDescent="0.25">
      <c r="A26" s="327"/>
      <c r="B26" s="327"/>
      <c r="C26" s="326"/>
      <c r="D26" s="328"/>
      <c r="E26" s="329">
        <v>0</v>
      </c>
      <c r="F26" s="296"/>
      <c r="G26" s="295"/>
      <c r="H26" s="295"/>
      <c r="I26" s="295"/>
    </row>
    <row r="27" spans="1:14" ht="15.75" x14ac:dyDescent="0.25">
      <c r="A27" s="327"/>
      <c r="B27" s="327"/>
      <c r="C27" s="326"/>
      <c r="D27" s="328"/>
      <c r="E27" s="329">
        <v>0</v>
      </c>
      <c r="F27" s="296"/>
      <c r="G27" s="295"/>
      <c r="H27" s="295"/>
      <c r="I27" s="295"/>
    </row>
    <row r="28" spans="1:14" ht="15.75" x14ac:dyDescent="0.25">
      <c r="A28" s="327"/>
      <c r="B28" s="327"/>
      <c r="C28" s="326"/>
      <c r="D28" s="328"/>
      <c r="E28" s="329">
        <v>0</v>
      </c>
      <c r="F28" s="297"/>
      <c r="G28" s="301"/>
      <c r="H28" s="301"/>
      <c r="I28" s="301"/>
    </row>
    <row r="29" spans="1:14" ht="15.75" x14ac:dyDescent="0.25">
      <c r="A29" s="327"/>
      <c r="B29" s="327"/>
      <c r="C29" s="326"/>
      <c r="D29" s="328"/>
      <c r="E29" s="329">
        <v>0</v>
      </c>
      <c r="F29" s="297"/>
      <c r="G29" s="301"/>
      <c r="H29" s="301"/>
      <c r="I29" s="301"/>
    </row>
    <row r="30" spans="1:14" ht="15.75" x14ac:dyDescent="0.25">
      <c r="A30" s="327"/>
      <c r="B30" s="327"/>
      <c r="C30" s="326"/>
      <c r="D30" s="328"/>
      <c r="E30" s="329">
        <v>0</v>
      </c>
      <c r="F30" s="297"/>
      <c r="G30" s="301"/>
      <c r="H30" s="301"/>
      <c r="I30" s="301"/>
    </row>
    <row r="31" spans="1:14" ht="18.75" x14ac:dyDescent="0.25">
      <c r="A31" s="327"/>
      <c r="B31" s="327"/>
      <c r="C31" s="326"/>
      <c r="D31" s="328"/>
      <c r="E31" s="329">
        <v>0</v>
      </c>
      <c r="F31" s="297"/>
      <c r="G31" s="301"/>
      <c r="H31" s="301"/>
      <c r="I31" s="301"/>
      <c r="J31" s="298"/>
      <c r="K31" s="298"/>
      <c r="L31" s="298"/>
      <c r="M31" s="298"/>
      <c r="N31" s="298"/>
    </row>
    <row r="32" spans="1:14" ht="15.75" x14ac:dyDescent="0.25">
      <c r="A32" s="327"/>
      <c r="B32" s="327"/>
      <c r="C32" s="326"/>
      <c r="D32" s="328"/>
      <c r="E32" s="329">
        <v>0</v>
      </c>
      <c r="F32" s="297"/>
      <c r="G32" s="301"/>
      <c r="H32" s="301"/>
      <c r="I32" s="301"/>
      <c r="J32" s="299"/>
      <c r="K32" s="299"/>
      <c r="L32" s="299"/>
      <c r="M32" s="299"/>
      <c r="N32" s="299"/>
    </row>
    <row r="33" spans="1:14" ht="15.75" x14ac:dyDescent="0.25">
      <c r="A33" s="327"/>
      <c r="B33" s="327"/>
      <c r="C33" s="330" t="s">
        <v>196</v>
      </c>
      <c r="D33" s="331"/>
      <c r="E33" s="329">
        <v>0</v>
      </c>
      <c r="F33" s="297"/>
      <c r="G33" s="301"/>
      <c r="H33" s="301"/>
      <c r="I33" s="301"/>
      <c r="J33" s="299"/>
      <c r="K33" s="299"/>
      <c r="L33" s="299"/>
      <c r="M33" s="299"/>
      <c r="N33" s="299"/>
    </row>
    <row r="34" spans="1:14" ht="15.75" x14ac:dyDescent="0.25">
      <c r="A34" s="327"/>
      <c r="B34" s="327"/>
      <c r="C34" s="326"/>
      <c r="D34" s="331"/>
      <c r="E34" s="329">
        <v>0</v>
      </c>
      <c r="F34" s="297"/>
      <c r="G34" s="301"/>
      <c r="H34" s="301"/>
      <c r="I34" s="301"/>
      <c r="J34" s="299"/>
      <c r="K34" s="299"/>
      <c r="L34" s="299"/>
      <c r="M34" s="299"/>
      <c r="N34" s="299"/>
    </row>
    <row r="35" spans="1:14" ht="15.75" x14ac:dyDescent="0.25">
      <c r="A35" s="327"/>
      <c r="B35" s="327"/>
      <c r="C35" s="326"/>
      <c r="D35" s="331"/>
      <c r="E35" s="329">
        <v>0</v>
      </c>
      <c r="F35" s="297"/>
      <c r="G35" s="301"/>
      <c r="H35" s="301"/>
      <c r="I35" s="301"/>
      <c r="J35" s="299"/>
      <c r="K35" s="299"/>
      <c r="L35" s="299"/>
      <c r="M35" s="299"/>
      <c r="N35" s="299"/>
    </row>
    <row r="36" spans="1:14" ht="15.75" x14ac:dyDescent="0.25">
      <c r="A36" s="327"/>
      <c r="B36" s="327"/>
      <c r="C36" s="326"/>
      <c r="D36" s="331"/>
      <c r="E36" s="329">
        <v>0</v>
      </c>
      <c r="F36" s="297"/>
      <c r="G36" s="301"/>
      <c r="H36" s="301"/>
      <c r="I36" s="301"/>
      <c r="J36" s="299"/>
      <c r="K36" s="299"/>
      <c r="L36" s="299"/>
      <c r="M36" s="299"/>
      <c r="N36" s="299"/>
    </row>
    <row r="37" spans="1:14" ht="15.75" x14ac:dyDescent="0.25">
      <c r="A37" s="327"/>
      <c r="B37" s="327"/>
      <c r="C37" s="326"/>
      <c r="D37" s="331"/>
      <c r="E37" s="329">
        <v>0</v>
      </c>
      <c r="F37" s="297"/>
      <c r="G37" s="301"/>
      <c r="H37" s="301"/>
      <c r="I37" s="301"/>
      <c r="J37" s="299"/>
      <c r="K37" s="299"/>
      <c r="L37" s="299"/>
      <c r="M37" s="299"/>
      <c r="N37" s="299"/>
    </row>
    <row r="38" spans="1:14" ht="15.75" x14ac:dyDescent="0.25">
      <c r="A38" s="327"/>
      <c r="B38" s="327"/>
      <c r="C38" s="326"/>
      <c r="D38" s="331"/>
      <c r="E38" s="329">
        <v>0</v>
      </c>
      <c r="F38" s="297"/>
      <c r="G38" s="301"/>
      <c r="H38" s="301"/>
      <c r="I38" s="301"/>
      <c r="J38" s="299"/>
      <c r="K38" s="299"/>
      <c r="L38" s="299"/>
      <c r="M38" s="299"/>
      <c r="N38" s="299"/>
    </row>
    <row r="39" spans="1:14" ht="15.75" x14ac:dyDescent="0.25">
      <c r="A39" s="327"/>
      <c r="B39" s="327"/>
      <c r="C39" s="326"/>
      <c r="D39" s="331"/>
      <c r="E39" s="329">
        <v>0</v>
      </c>
      <c r="F39" s="297"/>
      <c r="G39" s="301"/>
      <c r="H39" s="301"/>
      <c r="I39" s="301"/>
      <c r="J39" s="299"/>
      <c r="K39" s="299"/>
      <c r="L39" s="299"/>
      <c r="M39" s="299"/>
      <c r="N39" s="299"/>
    </row>
    <row r="40" spans="1:14" ht="15.75" x14ac:dyDescent="0.25">
      <c r="A40" s="327"/>
      <c r="B40" s="327"/>
      <c r="C40" s="326"/>
      <c r="D40" s="331"/>
      <c r="E40" s="329">
        <v>0</v>
      </c>
      <c r="F40" s="297"/>
      <c r="G40" s="301"/>
      <c r="H40" s="301"/>
      <c r="I40" s="301"/>
      <c r="J40" s="299"/>
      <c r="K40" s="299"/>
      <c r="L40" s="299"/>
      <c r="M40" s="299"/>
      <c r="N40" s="299"/>
    </row>
    <row r="41" spans="1:14" ht="15.75" x14ac:dyDescent="0.25">
      <c r="A41" s="327"/>
      <c r="B41" s="327"/>
      <c r="C41" s="326"/>
      <c r="D41" s="331"/>
      <c r="E41" s="329">
        <v>0</v>
      </c>
      <c r="F41" s="297"/>
      <c r="G41" s="301"/>
      <c r="H41" s="301"/>
      <c r="I41" s="301"/>
      <c r="J41" s="299"/>
      <c r="K41" s="299"/>
      <c r="L41" s="299"/>
      <c r="M41" s="299"/>
      <c r="N41" s="299"/>
    </row>
    <row r="42" spans="1:14" ht="15.75" x14ac:dyDescent="0.25">
      <c r="A42" s="327"/>
      <c r="B42" s="327"/>
      <c r="C42" s="326"/>
      <c r="D42" s="331"/>
      <c r="E42" s="329">
        <v>0</v>
      </c>
      <c r="F42" s="297"/>
      <c r="G42" s="301"/>
      <c r="H42" s="301"/>
      <c r="I42" s="301"/>
      <c r="J42" s="299"/>
      <c r="K42" s="299"/>
      <c r="L42" s="299"/>
      <c r="M42" s="299"/>
      <c r="N42" s="299"/>
    </row>
    <row r="43" spans="1:14" ht="15.75" x14ac:dyDescent="0.25">
      <c r="A43" s="327"/>
      <c r="B43" s="327"/>
      <c r="C43" s="326"/>
      <c r="D43" s="331"/>
      <c r="E43" s="329">
        <v>0</v>
      </c>
      <c r="F43" s="297"/>
      <c r="G43" s="301"/>
      <c r="H43" s="301"/>
      <c r="I43" s="301"/>
      <c r="J43" s="299"/>
      <c r="K43" s="299"/>
      <c r="L43" s="299"/>
      <c r="M43" s="299"/>
      <c r="N43" s="299"/>
    </row>
    <row r="44" spans="1:14" ht="15.75" x14ac:dyDescent="0.25">
      <c r="A44" s="327"/>
      <c r="B44" s="327"/>
      <c r="C44" s="326"/>
      <c r="D44" s="331"/>
      <c r="E44" s="329">
        <v>0</v>
      </c>
      <c r="F44" s="297"/>
      <c r="G44" s="301"/>
      <c r="H44" s="301"/>
      <c r="I44" s="301"/>
      <c r="J44" s="299"/>
      <c r="K44" s="299"/>
      <c r="L44" s="299"/>
      <c r="M44" s="299"/>
      <c r="N44" s="299"/>
    </row>
    <row r="45" spans="1:14" ht="15.75" x14ac:dyDescent="0.25">
      <c r="A45" s="327"/>
      <c r="B45" s="327"/>
      <c r="C45" s="326"/>
      <c r="D45" s="331"/>
      <c r="E45" s="329">
        <v>0</v>
      </c>
      <c r="F45" s="297"/>
      <c r="G45" s="301"/>
      <c r="H45" s="301"/>
      <c r="I45" s="301"/>
      <c r="J45" s="299"/>
      <c r="K45" s="299"/>
      <c r="L45" s="299"/>
      <c r="M45" s="299"/>
      <c r="N45" s="299"/>
    </row>
    <row r="46" spans="1:14" ht="15.75" x14ac:dyDescent="0.25">
      <c r="A46" s="327"/>
      <c r="B46" s="327"/>
      <c r="C46" s="326"/>
      <c r="D46" s="331"/>
      <c r="E46" s="329">
        <v>0</v>
      </c>
      <c r="F46" s="297"/>
      <c r="G46" s="301"/>
      <c r="H46" s="301"/>
      <c r="I46" s="301"/>
      <c r="J46" s="299"/>
      <c r="K46" s="299"/>
      <c r="L46" s="299"/>
      <c r="M46" s="299"/>
      <c r="N46" s="299"/>
    </row>
    <row r="47" spans="1:14" ht="15.75" x14ac:dyDescent="0.25">
      <c r="A47" s="327"/>
      <c r="B47" s="327"/>
      <c r="C47" s="326"/>
      <c r="D47" s="331"/>
      <c r="E47" s="329">
        <v>0</v>
      </c>
      <c r="F47" s="297"/>
      <c r="G47" s="301"/>
      <c r="H47" s="301"/>
      <c r="I47" s="301"/>
      <c r="J47" s="299"/>
      <c r="K47" s="299"/>
      <c r="L47" s="299"/>
      <c r="M47" s="299"/>
      <c r="N47" s="299"/>
    </row>
    <row r="48" spans="1:14" ht="15.75" x14ac:dyDescent="0.25">
      <c r="A48" s="327"/>
      <c r="B48" s="327"/>
      <c r="C48" s="326"/>
      <c r="D48" s="331"/>
      <c r="E48" s="329">
        <v>0</v>
      </c>
      <c r="F48" s="297"/>
      <c r="G48" s="301"/>
      <c r="H48" s="301"/>
      <c r="I48" s="301"/>
      <c r="J48" s="299"/>
      <c r="K48" s="299"/>
      <c r="L48" s="299"/>
      <c r="M48" s="299"/>
      <c r="N48" s="299"/>
    </row>
    <row r="49" spans="1:14" ht="15.75" x14ac:dyDescent="0.25">
      <c r="A49" s="327"/>
      <c r="B49" s="327"/>
      <c r="C49" s="326"/>
      <c r="D49" s="331"/>
      <c r="E49" s="329">
        <v>0</v>
      </c>
      <c r="F49" s="297"/>
      <c r="G49" s="301"/>
      <c r="H49" s="301"/>
      <c r="I49" s="301"/>
      <c r="J49" s="299"/>
      <c r="K49" s="299"/>
      <c r="L49" s="299"/>
      <c r="M49" s="299"/>
      <c r="N49" s="299"/>
    </row>
    <row r="50" spans="1:14" ht="15.75" x14ac:dyDescent="0.25">
      <c r="A50" s="327"/>
      <c r="B50" s="327"/>
      <c r="C50" s="326"/>
      <c r="D50" s="331"/>
      <c r="E50" s="329">
        <v>0</v>
      </c>
      <c r="F50" s="297"/>
      <c r="G50" s="301"/>
      <c r="H50" s="301"/>
      <c r="I50" s="301"/>
      <c r="J50" s="299"/>
      <c r="K50" s="299"/>
      <c r="L50" s="299"/>
      <c r="M50" s="299"/>
      <c r="N50" s="299"/>
    </row>
    <row r="51" spans="1:14" ht="15.75" x14ac:dyDescent="0.25">
      <c r="A51" s="327"/>
      <c r="B51" s="327"/>
      <c r="C51" s="326"/>
      <c r="D51" s="331"/>
      <c r="E51" s="329">
        <v>0</v>
      </c>
      <c r="F51" s="297"/>
      <c r="G51" s="301"/>
      <c r="H51" s="301"/>
      <c r="I51" s="301"/>
      <c r="J51" s="299"/>
      <c r="K51" s="299"/>
      <c r="L51" s="299"/>
      <c r="M51" s="299"/>
      <c r="N51" s="299"/>
    </row>
    <row r="52" spans="1:14" ht="15.75" x14ac:dyDescent="0.25">
      <c r="A52" s="327"/>
      <c r="B52" s="327"/>
      <c r="C52" s="326"/>
      <c r="D52" s="331"/>
      <c r="E52" s="329">
        <v>0</v>
      </c>
      <c r="F52" s="297"/>
      <c r="G52" s="301"/>
      <c r="H52" s="301"/>
      <c r="I52" s="301"/>
      <c r="J52" s="300"/>
      <c r="K52" s="300"/>
      <c r="L52" s="300"/>
      <c r="M52" s="300"/>
      <c r="N52" s="300"/>
    </row>
    <row r="53" spans="1:14" ht="15.6" customHeight="1" x14ac:dyDescent="0.25">
      <c r="A53" s="432" t="s">
        <v>197</v>
      </c>
      <c r="B53" s="433"/>
      <c r="C53" s="433"/>
      <c r="D53" s="434"/>
      <c r="E53" s="435">
        <f>SUM(E8:E52)</f>
        <v>0</v>
      </c>
      <c r="F53" s="436"/>
      <c r="G53" s="312"/>
      <c r="H53" s="312"/>
      <c r="I53" s="313"/>
    </row>
    <row r="54" spans="1:14" ht="20.100000000000001" customHeight="1" x14ac:dyDescent="0.25">
      <c r="A54" s="431" t="s">
        <v>198</v>
      </c>
      <c r="B54" s="431"/>
      <c r="C54" s="431"/>
      <c r="D54" s="431"/>
      <c r="E54" s="431"/>
      <c r="F54" s="431"/>
      <c r="G54" s="431"/>
      <c r="H54" s="431"/>
      <c r="I54" s="431"/>
    </row>
    <row r="55" spans="1:14" ht="20.100000000000001" customHeight="1" x14ac:dyDescent="0.25">
      <c r="A55" s="430" t="s">
        <v>199</v>
      </c>
      <c r="B55" s="430"/>
      <c r="C55" s="430"/>
      <c r="D55" s="430"/>
      <c r="E55" s="430"/>
      <c r="F55" s="430"/>
      <c r="G55" s="430"/>
      <c r="H55" s="430"/>
      <c r="I55" s="430"/>
    </row>
    <row r="56" spans="1:14" ht="18.75" x14ac:dyDescent="0.25">
      <c r="A56" s="416" t="s">
        <v>200</v>
      </c>
      <c r="B56" s="416"/>
      <c r="C56" s="416"/>
      <c r="D56" s="416"/>
      <c r="E56" s="416"/>
      <c r="F56" s="416"/>
      <c r="G56" s="416"/>
      <c r="H56" s="416"/>
      <c r="I56" s="416"/>
    </row>
    <row r="57" spans="1:14" x14ac:dyDescent="0.25">
      <c r="A57" s="417" t="s">
        <v>201</v>
      </c>
      <c r="B57" s="417"/>
      <c r="C57" s="417"/>
      <c r="D57" s="417"/>
      <c r="E57" s="417"/>
      <c r="F57" s="417"/>
      <c r="G57" s="417"/>
      <c r="H57" s="417"/>
      <c r="I57" s="417"/>
    </row>
    <row r="58" spans="1:14" ht="15.75" x14ac:dyDescent="0.25">
      <c r="A58" s="414" t="s">
        <v>202</v>
      </c>
      <c r="B58" s="414"/>
      <c r="C58" s="418"/>
      <c r="D58" s="418"/>
      <c r="E58" s="418"/>
      <c r="F58" s="418"/>
      <c r="G58" s="418"/>
      <c r="H58" s="418"/>
      <c r="I58" s="418"/>
    </row>
    <row r="59" spans="1:14" ht="15.75" x14ac:dyDescent="0.25">
      <c r="A59" s="414" t="s">
        <v>203</v>
      </c>
      <c r="B59" s="414"/>
      <c r="C59" s="415"/>
      <c r="D59" s="415"/>
      <c r="E59" s="415"/>
      <c r="F59" s="415"/>
      <c r="G59" s="415"/>
      <c r="H59" s="415"/>
      <c r="I59" s="415"/>
    </row>
    <row r="60" spans="1:14" ht="15.75" x14ac:dyDescent="0.25">
      <c r="A60" s="414" t="s">
        <v>204</v>
      </c>
      <c r="B60" s="414"/>
      <c r="C60" s="415"/>
      <c r="D60" s="415"/>
      <c r="E60" s="415"/>
      <c r="F60" s="415"/>
      <c r="G60" s="415"/>
      <c r="H60" s="415"/>
      <c r="I60" s="415"/>
    </row>
    <row r="61" spans="1:14" ht="15.75" x14ac:dyDescent="0.25">
      <c r="A61" s="414" t="s">
        <v>205</v>
      </c>
      <c r="B61" s="414"/>
      <c r="C61" s="415"/>
      <c r="D61" s="415"/>
      <c r="E61" s="415"/>
      <c r="F61" s="415"/>
      <c r="G61" s="415"/>
      <c r="H61" s="415"/>
      <c r="I61" s="415"/>
    </row>
    <row r="62" spans="1:14" ht="18.75" x14ac:dyDescent="0.3">
      <c r="A62" s="419" t="s">
        <v>206</v>
      </c>
      <c r="B62" s="419"/>
      <c r="C62" s="419"/>
      <c r="D62" s="419"/>
      <c r="E62" s="419"/>
      <c r="F62" s="419"/>
      <c r="G62" s="419"/>
      <c r="H62" s="419"/>
      <c r="I62" s="419"/>
    </row>
    <row r="63" spans="1:14" x14ac:dyDescent="0.25">
      <c r="A63" s="417" t="s">
        <v>207</v>
      </c>
      <c r="B63" s="417"/>
      <c r="C63" s="417"/>
      <c r="D63" s="417"/>
      <c r="E63" s="417"/>
      <c r="F63" s="417"/>
      <c r="G63" s="417"/>
      <c r="H63" s="417"/>
      <c r="I63" s="417"/>
    </row>
    <row r="64" spans="1:14" ht="15.75" x14ac:dyDescent="0.25">
      <c r="A64" s="414" t="s">
        <v>202</v>
      </c>
      <c r="B64" s="414"/>
      <c r="C64" s="418"/>
      <c r="D64" s="418"/>
      <c r="E64" s="418"/>
      <c r="F64" s="418"/>
      <c r="G64" s="418"/>
      <c r="H64" s="418"/>
      <c r="I64" s="418"/>
    </row>
    <row r="65" spans="1:9" ht="15.75" x14ac:dyDescent="0.25">
      <c r="A65" s="414" t="s">
        <v>203</v>
      </c>
      <c r="B65" s="414"/>
      <c r="C65" s="415"/>
      <c r="D65" s="415"/>
      <c r="E65" s="415"/>
      <c r="F65" s="415"/>
      <c r="G65" s="415"/>
      <c r="H65" s="415"/>
      <c r="I65" s="415"/>
    </row>
    <row r="66" spans="1:9" ht="15.75" x14ac:dyDescent="0.25">
      <c r="A66" s="414" t="s">
        <v>204</v>
      </c>
      <c r="B66" s="414"/>
      <c r="C66" s="415"/>
      <c r="D66" s="415"/>
      <c r="E66" s="415"/>
      <c r="F66" s="415"/>
      <c r="G66" s="415"/>
      <c r="H66" s="415"/>
      <c r="I66" s="415"/>
    </row>
    <row r="67" spans="1:9" ht="15.75" x14ac:dyDescent="0.25">
      <c r="A67" s="421" t="s">
        <v>205</v>
      </c>
      <c r="B67" s="421"/>
      <c r="C67" s="415"/>
      <c r="D67" s="415"/>
      <c r="E67" s="415"/>
      <c r="F67" s="415"/>
      <c r="G67" s="415"/>
      <c r="H67" s="415"/>
      <c r="I67" s="415"/>
    </row>
    <row r="68" spans="1:9" ht="20.100000000000001" customHeight="1" x14ac:dyDescent="0.25">
      <c r="A68" s="422" t="s">
        <v>208</v>
      </c>
      <c r="B68" s="422"/>
      <c r="C68" s="422"/>
      <c r="D68" s="422"/>
      <c r="E68" s="422"/>
      <c r="F68" s="422"/>
      <c r="G68" s="422"/>
      <c r="H68" s="422"/>
      <c r="I68" s="422"/>
    </row>
    <row r="69" spans="1:9" ht="20.100000000000001" customHeight="1" x14ac:dyDescent="0.25">
      <c r="A69" s="420" t="s">
        <v>212</v>
      </c>
      <c r="B69" s="420"/>
      <c r="C69" s="420"/>
      <c r="D69" s="420"/>
      <c r="E69" s="420"/>
      <c r="F69" s="420"/>
      <c r="G69" s="420"/>
      <c r="H69" s="420"/>
      <c r="I69" s="420"/>
    </row>
  </sheetData>
  <sheetProtection algorithmName="SHA-512" hashValue="OXiFLYvN/6HvCpKXkgCurP14SgRKh0AThLdbOLSVyHGeCurkmKJFmqGn9BUIW+zbEga6/UmzlnLZSQrxMNMSqQ==" saltValue="tQ23bTzclGqPYeFPMRN2og==" spinCount="100000" sheet="1" objects="1" scenarios="1" selectLockedCells="1"/>
  <mergeCells count="34">
    <mergeCell ref="A4:C4"/>
    <mergeCell ref="D4:I4"/>
    <mergeCell ref="A1:I1"/>
    <mergeCell ref="A2:C2"/>
    <mergeCell ref="D2:I2"/>
    <mergeCell ref="A3:C3"/>
    <mergeCell ref="D3:I3"/>
    <mergeCell ref="A60:B60"/>
    <mergeCell ref="C60:I60"/>
    <mergeCell ref="A5:I5"/>
    <mergeCell ref="A53:D53"/>
    <mergeCell ref="A54:I54"/>
    <mergeCell ref="A55:I55"/>
    <mergeCell ref="A56:I56"/>
    <mergeCell ref="A57:I57"/>
    <mergeCell ref="A58:B58"/>
    <mergeCell ref="C58:I58"/>
    <mergeCell ref="A59:B59"/>
    <mergeCell ref="C59:I59"/>
    <mergeCell ref="E53:F53"/>
    <mergeCell ref="A61:B61"/>
    <mergeCell ref="C61:I61"/>
    <mergeCell ref="A62:I62"/>
    <mergeCell ref="A63:I63"/>
    <mergeCell ref="A64:B64"/>
    <mergeCell ref="C64:I64"/>
    <mergeCell ref="A68:I68"/>
    <mergeCell ref="A69:I69"/>
    <mergeCell ref="A65:B65"/>
    <mergeCell ref="C65:I65"/>
    <mergeCell ref="A66:B66"/>
    <mergeCell ref="C66:I66"/>
    <mergeCell ref="A67:B67"/>
    <mergeCell ref="C67:I67"/>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zoomScaleNormal="100" workbookViewId="0">
      <selection activeCell="S3" sqref="S3"/>
    </sheetView>
  </sheetViews>
  <sheetFormatPr defaultColWidth="9.140625" defaultRowHeight="15" x14ac:dyDescent="0.25"/>
  <cols>
    <col min="1" max="3" width="9.140625" style="286"/>
    <col min="4" max="4" width="7.7109375" style="286" customWidth="1"/>
    <col min="5" max="5" width="4" style="286" customWidth="1"/>
    <col min="6" max="6" width="9.140625" style="286"/>
    <col min="7" max="7" width="3.5703125" style="286" customWidth="1"/>
    <col min="8" max="8" width="9.140625" style="286"/>
    <col min="9" max="9" width="4.140625" style="286" customWidth="1"/>
    <col min="10" max="10" width="9.140625" style="286"/>
    <col min="11" max="11" width="3.42578125" style="286" customWidth="1"/>
    <col min="12" max="12" width="9.140625" style="286"/>
    <col min="13" max="13" width="0.7109375" style="286" customWidth="1"/>
    <col min="14" max="14" width="2.140625" style="286" customWidth="1"/>
    <col min="15" max="16384" width="9.140625" style="286"/>
  </cols>
  <sheetData>
    <row r="1" spans="1:17" ht="35.25" customHeight="1" x14ac:dyDescent="0.25">
      <c r="A1" s="437" t="s">
        <v>366</v>
      </c>
      <c r="B1" s="437"/>
      <c r="C1" s="437"/>
      <c r="D1" s="437"/>
      <c r="E1" s="437"/>
      <c r="F1" s="437"/>
      <c r="G1" s="437"/>
      <c r="H1" s="437"/>
      <c r="I1" s="437"/>
      <c r="J1" s="437"/>
      <c r="K1" s="437"/>
      <c r="L1" s="437"/>
      <c r="M1" s="437"/>
      <c r="N1" s="437"/>
      <c r="O1" s="437"/>
      <c r="P1" s="437"/>
      <c r="Q1" s="437"/>
    </row>
    <row r="2" spans="1:17" ht="43.5" customHeight="1" x14ac:dyDescent="0.25">
      <c r="A2" s="438" t="s">
        <v>213</v>
      </c>
      <c r="B2" s="438"/>
      <c r="C2" s="438"/>
      <c r="D2" s="438"/>
      <c r="E2" s="438"/>
      <c r="F2" s="438"/>
      <c r="G2" s="438"/>
      <c r="H2" s="438"/>
      <c r="I2" s="438"/>
      <c r="J2" s="438"/>
      <c r="K2" s="438"/>
      <c r="L2" s="438"/>
      <c r="M2" s="438"/>
      <c r="N2" s="438"/>
      <c r="O2" s="438"/>
      <c r="P2" s="438"/>
      <c r="Q2" s="438"/>
    </row>
    <row r="3" spans="1:17" ht="407.25" customHeight="1" x14ac:dyDescent="0.25">
      <c r="A3" s="438"/>
      <c r="B3" s="438"/>
      <c r="C3" s="438"/>
      <c r="D3" s="438"/>
      <c r="E3" s="438"/>
      <c r="F3" s="438"/>
      <c r="G3" s="438"/>
      <c r="H3" s="438"/>
      <c r="I3" s="438"/>
      <c r="J3" s="438"/>
      <c r="K3" s="438"/>
      <c r="L3" s="438"/>
      <c r="M3" s="438"/>
      <c r="N3" s="438"/>
      <c r="O3" s="438"/>
      <c r="P3" s="438"/>
      <c r="Q3" s="438"/>
    </row>
    <row r="4" spans="1:17" ht="141.75" customHeight="1" x14ac:dyDescent="0.25">
      <c r="A4" s="438" t="s">
        <v>367</v>
      </c>
      <c r="B4" s="438"/>
      <c r="C4" s="438"/>
      <c r="D4" s="438"/>
      <c r="E4" s="438"/>
      <c r="F4" s="438"/>
      <c r="G4" s="438"/>
      <c r="H4" s="438"/>
      <c r="I4" s="438"/>
      <c r="J4" s="438"/>
      <c r="K4" s="438"/>
      <c r="L4" s="438"/>
      <c r="M4" s="438"/>
      <c r="N4" s="438"/>
      <c r="O4" s="438"/>
      <c r="P4" s="438"/>
      <c r="Q4" s="438"/>
    </row>
    <row r="5" spans="1:17" ht="83.25" customHeight="1" x14ac:dyDescent="0.25">
      <c r="A5" s="439" t="s">
        <v>325</v>
      </c>
      <c r="B5" s="438"/>
      <c r="C5" s="438"/>
      <c r="D5" s="438"/>
      <c r="E5" s="438"/>
      <c r="F5" s="438"/>
      <c r="G5" s="438"/>
      <c r="H5" s="438"/>
      <c r="I5" s="438"/>
      <c r="J5" s="438"/>
      <c r="K5" s="438"/>
      <c r="L5" s="438"/>
      <c r="M5" s="438"/>
      <c r="N5" s="438"/>
      <c r="O5" s="438"/>
      <c r="P5" s="438"/>
      <c r="Q5" s="438"/>
    </row>
    <row r="6" spans="1:17" x14ac:dyDescent="0.25">
      <c r="A6" s="302"/>
      <c r="B6" s="302"/>
      <c r="C6" s="302"/>
      <c r="D6" s="302"/>
      <c r="E6" s="302"/>
      <c r="F6" s="302"/>
      <c r="G6" s="302"/>
      <c r="H6" s="302"/>
      <c r="I6" s="302"/>
      <c r="J6" s="302"/>
      <c r="K6" s="302"/>
      <c r="L6" s="302"/>
      <c r="M6" s="302"/>
      <c r="N6" s="302"/>
      <c r="O6" s="302"/>
      <c r="P6" s="302"/>
      <c r="Q6" s="302"/>
    </row>
  </sheetData>
  <sheetProtection algorithmName="SHA-512" hashValue="cdIpAnjHA7TKlYKZ2ysctVol7L+cVF9UOwIelZlmTCj93xchAf2juIhHdKPEQherMqHDMnkDv+Cd61f8Mui5JQ==" saltValue="aUUH6MciClZEiUn2Fuoz8A==" spinCount="100000" sheet="1" objects="1" scenarios="1" selectLockedCells="1" selectUnlockedCells="1"/>
  <mergeCells count="4">
    <mergeCell ref="A1:Q1"/>
    <mergeCell ref="A2:Q3"/>
    <mergeCell ref="A4:Q4"/>
    <mergeCell ref="A5:Q5"/>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sqref="A1:L12"/>
    </sheetView>
  </sheetViews>
  <sheetFormatPr defaultRowHeight="15" x14ac:dyDescent="0.25"/>
  <cols>
    <col min="2" max="2" width="6.140625" customWidth="1"/>
    <col min="4" max="4" width="7" customWidth="1"/>
    <col min="6" max="6" width="40.42578125" customWidth="1"/>
    <col min="7" max="7" width="8.42578125" customWidth="1"/>
    <col min="8" max="8" width="3.85546875" customWidth="1"/>
    <col min="10" max="10" width="4.28515625" customWidth="1"/>
    <col min="12" max="12" width="5.42578125" customWidth="1"/>
  </cols>
  <sheetData>
    <row r="1" spans="1:14" ht="21" x14ac:dyDescent="0.35">
      <c r="A1" s="440" t="s">
        <v>214</v>
      </c>
      <c r="B1" s="441"/>
      <c r="C1" s="441"/>
      <c r="D1" s="441"/>
      <c r="E1" s="441"/>
      <c r="F1" s="441"/>
      <c r="G1" s="441"/>
      <c r="H1" s="441"/>
      <c r="I1" s="441"/>
      <c r="J1" s="441"/>
      <c r="K1" s="441"/>
      <c r="L1" s="442"/>
    </row>
    <row r="2" spans="1:14" ht="36" customHeight="1" x14ac:dyDescent="0.25">
      <c r="A2" s="444" t="s">
        <v>215</v>
      </c>
      <c r="B2" s="445"/>
      <c r="C2" s="445"/>
      <c r="D2" s="445"/>
      <c r="E2" s="445"/>
      <c r="F2" s="445"/>
      <c r="G2" s="445"/>
      <c r="H2" s="445"/>
      <c r="I2" s="445"/>
      <c r="J2" s="445"/>
      <c r="K2" s="445"/>
      <c r="L2" s="446"/>
    </row>
    <row r="3" spans="1:14" s="75" customFormat="1" ht="15" customHeight="1" x14ac:dyDescent="0.25">
      <c r="A3" s="474">
        <v>1</v>
      </c>
      <c r="B3" s="475"/>
      <c r="C3" s="476">
        <v>2</v>
      </c>
      <c r="D3" s="475"/>
      <c r="E3" s="476">
        <v>3</v>
      </c>
      <c r="F3" s="475"/>
      <c r="G3" s="476">
        <v>4</v>
      </c>
      <c r="H3" s="475"/>
      <c r="I3" s="476">
        <v>5</v>
      </c>
      <c r="J3" s="475"/>
      <c r="K3" s="476">
        <v>6</v>
      </c>
      <c r="L3" s="477"/>
      <c r="M3" s="125"/>
      <c r="N3" s="74"/>
    </row>
    <row r="4" spans="1:14" ht="44.25" customHeight="1" x14ac:dyDescent="0.25">
      <c r="A4" s="478" t="s">
        <v>188</v>
      </c>
      <c r="B4" s="479"/>
      <c r="C4" s="472" t="s">
        <v>189</v>
      </c>
      <c r="D4" s="479"/>
      <c r="E4" s="472" t="s">
        <v>216</v>
      </c>
      <c r="F4" s="479"/>
      <c r="G4" s="472" t="s">
        <v>217</v>
      </c>
      <c r="H4" s="479"/>
      <c r="I4" s="472" t="s">
        <v>191</v>
      </c>
      <c r="J4" s="479"/>
      <c r="K4" s="472" t="s">
        <v>218</v>
      </c>
      <c r="L4" s="473"/>
      <c r="M4" s="124"/>
    </row>
    <row r="5" spans="1:14" ht="45" customHeight="1" x14ac:dyDescent="0.25">
      <c r="A5" s="447" t="s">
        <v>219</v>
      </c>
      <c r="B5" s="448"/>
      <c r="C5" s="449" t="s">
        <v>220</v>
      </c>
      <c r="D5" s="448"/>
      <c r="E5" s="467" t="s">
        <v>221</v>
      </c>
      <c r="F5" s="468"/>
      <c r="G5" s="449">
        <v>3</v>
      </c>
      <c r="H5" s="448"/>
      <c r="I5" s="469">
        <v>96000</v>
      </c>
      <c r="J5" s="455"/>
      <c r="K5" s="456">
        <v>1</v>
      </c>
      <c r="L5" s="457"/>
      <c r="M5" s="124"/>
    </row>
    <row r="6" spans="1:14" ht="24.75" customHeight="1" x14ac:dyDescent="0.25">
      <c r="A6" s="447" t="s">
        <v>219</v>
      </c>
      <c r="B6" s="448"/>
      <c r="C6" s="449" t="s">
        <v>220</v>
      </c>
      <c r="D6" s="448"/>
      <c r="E6" s="470" t="s">
        <v>222</v>
      </c>
      <c r="F6" s="471"/>
      <c r="G6" s="452" t="s">
        <v>223</v>
      </c>
      <c r="H6" s="453"/>
      <c r="I6" s="454">
        <v>9456</v>
      </c>
      <c r="J6" s="455"/>
      <c r="K6" s="456">
        <v>1</v>
      </c>
      <c r="L6" s="457"/>
      <c r="M6" s="124"/>
    </row>
    <row r="7" spans="1:14" ht="31.5" customHeight="1" x14ac:dyDescent="0.25">
      <c r="A7" s="447" t="s">
        <v>224</v>
      </c>
      <c r="B7" s="448"/>
      <c r="C7" s="449" t="s">
        <v>220</v>
      </c>
      <c r="D7" s="448"/>
      <c r="E7" s="450" t="s">
        <v>225</v>
      </c>
      <c r="F7" s="451"/>
      <c r="G7" s="452" t="s">
        <v>223</v>
      </c>
      <c r="H7" s="453"/>
      <c r="I7" s="454">
        <v>7344</v>
      </c>
      <c r="J7" s="455"/>
      <c r="K7" s="456">
        <v>1</v>
      </c>
      <c r="L7" s="457"/>
      <c r="M7" s="124"/>
    </row>
    <row r="8" spans="1:14" ht="39.75" customHeight="1" x14ac:dyDescent="0.25">
      <c r="A8" s="447" t="s">
        <v>224</v>
      </c>
      <c r="B8" s="448"/>
      <c r="C8" s="449" t="s">
        <v>220</v>
      </c>
      <c r="D8" s="448"/>
      <c r="E8" s="450" t="s">
        <v>226</v>
      </c>
      <c r="F8" s="451"/>
      <c r="G8" s="452" t="s">
        <v>223</v>
      </c>
      <c r="H8" s="453"/>
      <c r="I8" s="454">
        <v>969</v>
      </c>
      <c r="J8" s="455"/>
      <c r="K8" s="456">
        <v>1</v>
      </c>
      <c r="L8" s="457"/>
      <c r="M8" s="124"/>
    </row>
    <row r="9" spans="1:14" ht="84" customHeight="1" x14ac:dyDescent="0.25">
      <c r="A9" s="447" t="s">
        <v>224</v>
      </c>
      <c r="B9" s="448"/>
      <c r="C9" s="465" t="s">
        <v>220</v>
      </c>
      <c r="D9" s="466"/>
      <c r="E9" s="450" t="s">
        <v>227</v>
      </c>
      <c r="F9" s="451"/>
      <c r="G9" s="452" t="s">
        <v>223</v>
      </c>
      <c r="H9" s="453"/>
      <c r="I9" s="454">
        <v>8830</v>
      </c>
      <c r="J9" s="455"/>
      <c r="K9" s="456">
        <v>1</v>
      </c>
      <c r="L9" s="457"/>
      <c r="M9" s="124"/>
    </row>
    <row r="10" spans="1:14" ht="54" customHeight="1" x14ac:dyDescent="0.25">
      <c r="A10" s="447" t="s">
        <v>224</v>
      </c>
      <c r="B10" s="448"/>
      <c r="C10" s="449" t="s">
        <v>220</v>
      </c>
      <c r="D10" s="448"/>
      <c r="E10" s="450" t="s">
        <v>228</v>
      </c>
      <c r="F10" s="451"/>
      <c r="G10" s="452"/>
      <c r="H10" s="453"/>
      <c r="I10" s="454">
        <v>1956</v>
      </c>
      <c r="J10" s="455"/>
      <c r="K10" s="456">
        <v>1</v>
      </c>
      <c r="L10" s="457"/>
      <c r="M10" s="124"/>
    </row>
    <row r="11" spans="1:14" ht="45.75" customHeight="1" x14ac:dyDescent="0.25">
      <c r="A11" s="447" t="s">
        <v>224</v>
      </c>
      <c r="B11" s="448"/>
      <c r="C11" s="449" t="s">
        <v>220</v>
      </c>
      <c r="D11" s="448"/>
      <c r="E11" s="450" t="s">
        <v>229</v>
      </c>
      <c r="F11" s="451"/>
      <c r="G11" s="452"/>
      <c r="H11" s="453"/>
      <c r="I11" s="454">
        <v>15200</v>
      </c>
      <c r="J11" s="455"/>
      <c r="K11" s="456">
        <v>1</v>
      </c>
      <c r="L11" s="457"/>
      <c r="M11" s="124"/>
    </row>
    <row r="12" spans="1:14" x14ac:dyDescent="0.25">
      <c r="A12" s="458" t="s">
        <v>79</v>
      </c>
      <c r="B12" s="459"/>
      <c r="C12" s="459"/>
      <c r="D12" s="459"/>
      <c r="E12" s="459"/>
      <c r="F12" s="459"/>
      <c r="G12" s="459"/>
      <c r="H12" s="460"/>
      <c r="I12" s="461">
        <f>SUM(I5:J11)</f>
        <v>139755</v>
      </c>
      <c r="J12" s="462"/>
      <c r="K12" s="463" t="s">
        <v>223</v>
      </c>
      <c r="L12" s="464"/>
      <c r="M12" s="124"/>
    </row>
    <row r="14" spans="1:14" ht="61.5" customHeight="1" x14ac:dyDescent="0.25">
      <c r="A14" s="443" t="s">
        <v>230</v>
      </c>
      <c r="B14" s="443"/>
      <c r="C14" s="443"/>
      <c r="D14" s="443"/>
      <c r="E14" s="443"/>
      <c r="F14" s="443"/>
      <c r="G14" s="443"/>
      <c r="H14" s="443"/>
      <c r="I14" s="443"/>
      <c r="J14" s="443"/>
      <c r="K14" s="443"/>
      <c r="L14" s="443"/>
    </row>
  </sheetData>
  <sheetProtection algorithmName="SHA-512" hashValue="uYfaHEnnE38vJMN4NWRW6IIzCem588rhv2oGhUhftrIPasHvu+Vp/64dQW9EuGqXIwgGTXvaIcDnwvMSQvszjw==" saltValue="dj7k9AinLl6gWGq4cpjIpA==" spinCount="100000" sheet="1" objects="1" selectLockedCells="1" selectUnlockedCells="1"/>
  <mergeCells count="60">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 ref="K6:L6"/>
    <mergeCell ref="A5:B5"/>
    <mergeCell ref="C5:D5"/>
    <mergeCell ref="E5:F5"/>
    <mergeCell ref="G5:H5"/>
    <mergeCell ref="I5:J5"/>
    <mergeCell ref="A6:B6"/>
    <mergeCell ref="C6:D6"/>
    <mergeCell ref="E6:F6"/>
    <mergeCell ref="G6:H6"/>
    <mergeCell ref="I6:J6"/>
    <mergeCell ref="G7:H7"/>
    <mergeCell ref="I7:J7"/>
    <mergeCell ref="G11:H11"/>
    <mergeCell ref="I11:J11"/>
    <mergeCell ref="K8:L8"/>
    <mergeCell ref="K9:L9"/>
    <mergeCell ref="K11:L11"/>
    <mergeCell ref="K7:L7"/>
    <mergeCell ref="C8:D8"/>
    <mergeCell ref="E8:F8"/>
    <mergeCell ref="G8:H8"/>
    <mergeCell ref="I8:J8"/>
    <mergeCell ref="A9:B9"/>
    <mergeCell ref="C9:D9"/>
    <mergeCell ref="E9:F9"/>
    <mergeCell ref="G9:H9"/>
    <mergeCell ref="I9:J9"/>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46"/>
  <sheetViews>
    <sheetView zoomScaleNormal="100" zoomScaleSheetLayoutView="80" workbookViewId="0">
      <selection activeCell="B13" sqref="B13:C13"/>
    </sheetView>
  </sheetViews>
  <sheetFormatPr defaultColWidth="9" defaultRowHeight="12.75" x14ac:dyDescent="0.25"/>
  <cols>
    <col min="1" max="1" width="4.5703125" style="179" customWidth="1"/>
    <col min="2" max="2" width="8.140625" style="179" customWidth="1"/>
    <col min="3" max="3" width="1" style="179" customWidth="1"/>
    <col min="4" max="4" width="7" style="179" customWidth="1"/>
    <col min="5" max="5" width="29.42578125" style="179" customWidth="1"/>
    <col min="6" max="6" width="29.28515625" style="179" customWidth="1"/>
    <col min="7" max="7" width="13" style="179" customWidth="1"/>
    <col min="8" max="8" width="16.140625" style="179" customWidth="1"/>
    <col min="9" max="9" width="15.140625" style="179" customWidth="1"/>
    <col min="10" max="10" width="0.28515625" style="179" customWidth="1"/>
    <col min="11" max="11" width="7.5703125" style="179" customWidth="1"/>
    <col min="12" max="12" width="8.5703125" style="179" customWidth="1"/>
    <col min="13" max="19" width="9" style="179"/>
    <col min="20" max="20" width="27.42578125" style="179" hidden="1" customWidth="1"/>
    <col min="21" max="16384" width="9" style="179"/>
  </cols>
  <sheetData>
    <row r="1" spans="1:20" ht="62.45" customHeight="1" x14ac:dyDescent="0.25">
      <c r="A1" s="509" t="s">
        <v>231</v>
      </c>
      <c r="B1" s="509"/>
      <c r="C1" s="509"/>
      <c r="D1" s="509"/>
      <c r="E1" s="509"/>
      <c r="F1" s="509"/>
      <c r="G1" s="509"/>
      <c r="H1" s="509"/>
      <c r="I1" s="509"/>
      <c r="J1" s="509"/>
      <c r="K1" s="509"/>
      <c r="T1" s="180" t="s">
        <v>232</v>
      </c>
    </row>
    <row r="2" spans="1:20" ht="29.45" customHeight="1" x14ac:dyDescent="0.25">
      <c r="A2" s="481" t="s">
        <v>327</v>
      </c>
      <c r="B2" s="481"/>
      <c r="C2" s="481"/>
      <c r="D2" s="481"/>
      <c r="E2" s="481"/>
      <c r="F2" s="481"/>
      <c r="G2" s="481"/>
      <c r="H2" s="481"/>
      <c r="I2" s="481"/>
      <c r="J2" s="481"/>
      <c r="K2" s="481"/>
    </row>
    <row r="3" spans="1:20" ht="28.9" customHeight="1" x14ac:dyDescent="0.2">
      <c r="A3" s="181" t="s">
        <v>233</v>
      </c>
      <c r="B3" s="510"/>
      <c r="C3" s="510"/>
      <c r="D3" s="510"/>
      <c r="E3" s="510"/>
      <c r="F3" s="485"/>
      <c r="G3" s="485"/>
      <c r="H3" s="485"/>
      <c r="I3" s="485"/>
      <c r="J3" s="485"/>
      <c r="K3" s="485"/>
    </row>
    <row r="4" spans="1:20" ht="18" customHeight="1" x14ac:dyDescent="0.25">
      <c r="A4" s="483" t="s">
        <v>328</v>
      </c>
      <c r="B4" s="483"/>
      <c r="C4" s="483"/>
      <c r="D4" s="483"/>
      <c r="E4" s="381"/>
      <c r="F4" s="381"/>
      <c r="G4" s="381"/>
      <c r="H4" s="381"/>
      <c r="I4" s="381"/>
      <c r="J4" s="381"/>
      <c r="K4" s="381"/>
    </row>
    <row r="5" spans="1:20" ht="28.35" customHeight="1" x14ac:dyDescent="0.2">
      <c r="A5" s="181" t="s">
        <v>234</v>
      </c>
      <c r="B5" s="510"/>
      <c r="C5" s="510"/>
      <c r="D5" s="510"/>
      <c r="E5" s="510"/>
      <c r="F5" s="485"/>
      <c r="G5" s="485"/>
      <c r="H5" s="485"/>
      <c r="I5" s="485"/>
      <c r="J5" s="485"/>
      <c r="K5" s="485"/>
    </row>
    <row r="6" spans="1:20" ht="18" customHeight="1" x14ac:dyDescent="0.25">
      <c r="A6" s="512" t="s">
        <v>329</v>
      </c>
      <c r="B6" s="512"/>
      <c r="C6" s="512"/>
      <c r="D6" s="512"/>
      <c r="E6" s="381"/>
      <c r="F6" s="381"/>
      <c r="G6" s="381"/>
      <c r="H6" s="381"/>
      <c r="I6" s="381"/>
      <c r="J6" s="381"/>
      <c r="K6" s="381"/>
    </row>
    <row r="7" spans="1:20" ht="20.45" customHeight="1" x14ac:dyDescent="0.25">
      <c r="A7" s="511" t="s">
        <v>241</v>
      </c>
      <c r="B7" s="511"/>
      <c r="C7" s="511"/>
      <c r="D7" s="511"/>
      <c r="E7" s="511"/>
      <c r="F7" s="511"/>
      <c r="G7" s="511"/>
      <c r="H7" s="511"/>
      <c r="I7" s="511"/>
      <c r="J7" s="511"/>
      <c r="K7" s="511"/>
    </row>
    <row r="8" spans="1:20" ht="8.4499999999999993" customHeight="1" x14ac:dyDescent="0.25">
      <c r="A8" s="508"/>
      <c r="B8" s="508"/>
      <c r="C8" s="508"/>
      <c r="D8" s="508"/>
      <c r="E8" s="508"/>
      <c r="F8" s="508"/>
      <c r="G8" s="508"/>
      <c r="H8" s="508"/>
      <c r="I8" s="508"/>
      <c r="J8" s="508"/>
      <c r="K8" s="508"/>
    </row>
    <row r="9" spans="1:20" ht="16.899999999999999" customHeight="1" x14ac:dyDescent="0.25">
      <c r="A9" s="486" t="s">
        <v>330</v>
      </c>
      <c r="B9" s="486"/>
      <c r="C9" s="486"/>
      <c r="D9" s="486"/>
      <c r="E9" s="486"/>
      <c r="F9" s="486"/>
      <c r="G9" s="486"/>
      <c r="H9" s="486"/>
      <c r="I9" s="486"/>
      <c r="J9" s="486"/>
      <c r="K9" s="486"/>
    </row>
    <row r="10" spans="1:20" ht="17.100000000000001" customHeight="1" x14ac:dyDescent="0.25">
      <c r="A10" s="486" t="s">
        <v>331</v>
      </c>
      <c r="B10" s="486"/>
      <c r="C10" s="486"/>
      <c r="D10" s="486"/>
      <c r="E10" s="486"/>
      <c r="F10" s="486"/>
      <c r="G10" s="486"/>
      <c r="H10" s="486"/>
      <c r="I10" s="486"/>
      <c r="J10" s="486"/>
      <c r="K10" s="486"/>
    </row>
    <row r="11" spans="1:20" ht="46.15" customHeight="1" x14ac:dyDescent="0.25">
      <c r="A11" s="182" t="s">
        <v>332</v>
      </c>
      <c r="B11" s="499" t="s">
        <v>333</v>
      </c>
      <c r="C11" s="500"/>
      <c r="D11" s="183" t="s">
        <v>334</v>
      </c>
      <c r="E11" s="183" t="s">
        <v>335</v>
      </c>
      <c r="F11" s="183" t="s">
        <v>336</v>
      </c>
      <c r="G11" s="183" t="s">
        <v>337</v>
      </c>
      <c r="H11" s="183" t="s">
        <v>338</v>
      </c>
      <c r="I11" s="184" t="s">
        <v>339</v>
      </c>
      <c r="J11" s="501" t="s">
        <v>340</v>
      </c>
      <c r="K11" s="502"/>
      <c r="L11" s="503"/>
    </row>
    <row r="12" spans="1:20" ht="12" customHeight="1" x14ac:dyDescent="0.25">
      <c r="A12" s="185"/>
      <c r="B12" s="504" t="s">
        <v>341</v>
      </c>
      <c r="C12" s="505"/>
      <c r="D12" s="186" t="s">
        <v>342</v>
      </c>
      <c r="E12" s="186" t="s">
        <v>343</v>
      </c>
      <c r="F12" s="186" t="s">
        <v>343</v>
      </c>
      <c r="G12" s="186" t="s">
        <v>344</v>
      </c>
      <c r="H12" s="186" t="s">
        <v>345</v>
      </c>
      <c r="I12" s="186" t="s">
        <v>346</v>
      </c>
      <c r="J12" s="504" t="s">
        <v>347</v>
      </c>
      <c r="K12" s="506"/>
      <c r="L12" s="507"/>
    </row>
    <row r="13" spans="1:20" ht="15" x14ac:dyDescent="0.25">
      <c r="A13" s="194">
        <v>1</v>
      </c>
      <c r="B13" s="487"/>
      <c r="C13" s="498"/>
      <c r="D13" s="187"/>
      <c r="E13" s="187"/>
      <c r="F13" s="187"/>
      <c r="G13" s="187"/>
      <c r="H13" s="303"/>
      <c r="I13" s="188"/>
      <c r="J13" s="489"/>
      <c r="K13" s="490"/>
      <c r="L13" s="491"/>
    </row>
    <row r="14" spans="1:20" x14ac:dyDescent="0.25">
      <c r="A14" s="194">
        <v>2</v>
      </c>
      <c r="B14" s="487"/>
      <c r="C14" s="488"/>
      <c r="D14" s="187"/>
      <c r="E14" s="187"/>
      <c r="F14" s="187"/>
      <c r="G14" s="187"/>
      <c r="H14" s="187"/>
      <c r="I14" s="188"/>
      <c r="J14" s="489"/>
      <c r="K14" s="490"/>
      <c r="L14" s="491"/>
    </row>
    <row r="15" spans="1:20" x14ac:dyDescent="0.25">
      <c r="A15" s="194">
        <v>3</v>
      </c>
      <c r="B15" s="487"/>
      <c r="C15" s="488"/>
      <c r="D15" s="187"/>
      <c r="E15" s="187"/>
      <c r="F15" s="187"/>
      <c r="G15" s="187"/>
      <c r="H15" s="187"/>
      <c r="I15" s="188"/>
      <c r="J15" s="489"/>
      <c r="K15" s="490"/>
      <c r="L15" s="491"/>
    </row>
    <row r="16" spans="1:20" x14ac:dyDescent="0.25">
      <c r="A16" s="194">
        <v>4</v>
      </c>
      <c r="B16" s="487"/>
      <c r="C16" s="488"/>
      <c r="D16" s="187"/>
      <c r="E16" s="187"/>
      <c r="F16" s="187"/>
      <c r="G16" s="187"/>
      <c r="H16" s="187"/>
      <c r="I16" s="188"/>
      <c r="J16" s="489"/>
      <c r="K16" s="490"/>
      <c r="L16" s="491"/>
    </row>
    <row r="17" spans="1:12" x14ac:dyDescent="0.25">
      <c r="A17" s="194">
        <v>5</v>
      </c>
      <c r="B17" s="487"/>
      <c r="C17" s="488"/>
      <c r="D17" s="187"/>
      <c r="E17" s="187"/>
      <c r="F17" s="187"/>
      <c r="G17" s="187"/>
      <c r="H17" s="187"/>
      <c r="I17" s="188"/>
      <c r="J17" s="489"/>
      <c r="K17" s="490"/>
      <c r="L17" s="491"/>
    </row>
    <row r="18" spans="1:12" x14ac:dyDescent="0.25">
      <c r="A18" s="194">
        <v>6</v>
      </c>
      <c r="B18" s="487"/>
      <c r="C18" s="488"/>
      <c r="D18" s="187"/>
      <c r="E18" s="187"/>
      <c r="F18" s="187"/>
      <c r="G18" s="187"/>
      <c r="H18" s="187"/>
      <c r="I18" s="188"/>
      <c r="J18" s="489"/>
      <c r="K18" s="490"/>
      <c r="L18" s="491"/>
    </row>
    <row r="19" spans="1:12" x14ac:dyDescent="0.25">
      <c r="A19" s="194">
        <v>7</v>
      </c>
      <c r="B19" s="487"/>
      <c r="C19" s="488"/>
      <c r="D19" s="187"/>
      <c r="E19" s="187"/>
      <c r="F19" s="187"/>
      <c r="G19" s="187"/>
      <c r="H19" s="187"/>
      <c r="I19" s="188"/>
      <c r="J19" s="489"/>
      <c r="K19" s="490"/>
      <c r="L19" s="491"/>
    </row>
    <row r="20" spans="1:12" x14ac:dyDescent="0.25">
      <c r="A20" s="194">
        <v>8</v>
      </c>
      <c r="B20" s="487"/>
      <c r="C20" s="488"/>
      <c r="D20" s="187"/>
      <c r="E20" s="187"/>
      <c r="F20" s="187"/>
      <c r="G20" s="187"/>
      <c r="H20" s="187"/>
      <c r="I20" s="188"/>
      <c r="J20" s="489"/>
      <c r="K20" s="490"/>
      <c r="L20" s="491"/>
    </row>
    <row r="21" spans="1:12" x14ac:dyDescent="0.25">
      <c r="A21" s="194">
        <v>9</v>
      </c>
      <c r="B21" s="487"/>
      <c r="C21" s="488"/>
      <c r="D21" s="187"/>
      <c r="E21" s="187"/>
      <c r="F21" s="187"/>
      <c r="G21" s="187"/>
      <c r="H21" s="187"/>
      <c r="I21" s="188"/>
      <c r="J21" s="489"/>
      <c r="K21" s="490"/>
      <c r="L21" s="491"/>
    </row>
    <row r="22" spans="1:12" x14ac:dyDescent="0.25">
      <c r="A22" s="195">
        <v>10</v>
      </c>
      <c r="B22" s="492"/>
      <c r="C22" s="493"/>
      <c r="D22" s="189"/>
      <c r="E22" s="189"/>
      <c r="F22" s="189"/>
      <c r="G22" s="189"/>
      <c r="H22" s="189"/>
      <c r="I22" s="190"/>
      <c r="J22" s="494"/>
      <c r="K22" s="495"/>
      <c r="L22" s="496"/>
    </row>
    <row r="23" spans="1:12" ht="21" customHeight="1" x14ac:dyDescent="0.25">
      <c r="A23" s="497" t="s">
        <v>348</v>
      </c>
      <c r="B23" s="497"/>
      <c r="C23" s="497"/>
      <c r="D23" s="497"/>
      <c r="E23" s="497"/>
      <c r="F23" s="497"/>
      <c r="G23" s="497"/>
      <c r="H23" s="497"/>
      <c r="I23" s="497"/>
      <c r="J23" s="497"/>
      <c r="K23" s="497"/>
    </row>
    <row r="24" spans="1:12" ht="14.1" customHeight="1" x14ac:dyDescent="0.25">
      <c r="A24" s="191" t="s">
        <v>349</v>
      </c>
    </row>
    <row r="25" spans="1:12" s="192" customFormat="1" ht="14.1" customHeight="1" x14ac:dyDescent="0.25"/>
    <row r="26" spans="1:12" ht="68.25" customHeight="1" x14ac:dyDescent="0.25">
      <c r="A26" s="481" t="s">
        <v>235</v>
      </c>
      <c r="B26" s="481"/>
      <c r="C26" s="481"/>
      <c r="D26" s="481"/>
      <c r="E26" s="481"/>
      <c r="F26" s="481"/>
      <c r="G26" s="481"/>
      <c r="H26" s="481"/>
      <c r="I26" s="481"/>
      <c r="J26" s="481"/>
      <c r="K26" s="481"/>
    </row>
    <row r="27" spans="1:12" ht="14.1" customHeight="1" x14ac:dyDescent="0.2">
      <c r="A27" s="483" t="s">
        <v>350</v>
      </c>
      <c r="B27" s="483"/>
      <c r="C27" s="483"/>
      <c r="D27" s="483"/>
      <c r="E27" s="483"/>
      <c r="F27" s="483"/>
      <c r="G27" s="483"/>
      <c r="H27" s="483"/>
      <c r="I27" s="483"/>
      <c r="J27" s="483"/>
      <c r="K27" s="8"/>
    </row>
    <row r="28" spans="1:12" ht="14.1" customHeight="1" x14ac:dyDescent="0.25">
      <c r="A28" s="191" t="s">
        <v>351</v>
      </c>
    </row>
    <row r="29" spans="1:12" ht="7.35" customHeight="1" x14ac:dyDescent="0.25">
      <c r="A29" s="191"/>
    </row>
    <row r="30" spans="1:12" ht="32.25" customHeight="1" x14ac:dyDescent="0.25">
      <c r="A30" s="481" t="s">
        <v>352</v>
      </c>
      <c r="B30" s="480"/>
      <c r="C30" s="480"/>
      <c r="D30" s="480"/>
      <c r="E30" s="480"/>
      <c r="F30" s="193" t="s">
        <v>236</v>
      </c>
      <c r="G30" s="193" t="s">
        <v>236</v>
      </c>
    </row>
    <row r="31" spans="1:12" ht="14.1" customHeight="1" x14ac:dyDescent="0.25">
      <c r="A31" s="196"/>
      <c r="F31" s="179" t="s">
        <v>237</v>
      </c>
      <c r="G31" s="179" t="s">
        <v>238</v>
      </c>
    </row>
    <row r="32" spans="1:12" ht="14.1" customHeight="1" x14ac:dyDescent="0.25">
      <c r="A32" s="196"/>
    </row>
    <row r="33" spans="1:11" ht="70.900000000000006" customHeight="1" x14ac:dyDescent="0.25">
      <c r="A33" s="484" t="s">
        <v>359</v>
      </c>
      <c r="B33" s="485"/>
      <c r="C33" s="485"/>
      <c r="D33" s="485"/>
      <c r="E33" s="485"/>
      <c r="F33" s="485"/>
      <c r="G33" s="485"/>
      <c r="H33" s="485"/>
      <c r="I33" s="485"/>
      <c r="J33" s="485"/>
      <c r="K33" s="485"/>
    </row>
    <row r="34" spans="1:11" ht="17.100000000000001" customHeight="1" x14ac:dyDescent="0.25">
      <c r="A34" s="486" t="s">
        <v>353</v>
      </c>
      <c r="B34" s="486"/>
      <c r="C34" s="486"/>
      <c r="D34" s="486"/>
      <c r="E34" s="486"/>
      <c r="F34" s="486"/>
      <c r="G34" s="486"/>
      <c r="H34" s="486"/>
      <c r="I34" s="486"/>
      <c r="J34" s="486"/>
      <c r="K34" s="486"/>
    </row>
    <row r="35" spans="1:11" ht="17.100000000000001" customHeight="1" x14ac:dyDescent="0.25">
      <c r="A35" s="191" t="s">
        <v>354</v>
      </c>
    </row>
    <row r="36" spans="1:11" ht="17.100000000000001" customHeight="1" x14ac:dyDescent="0.25">
      <c r="A36" s="191" t="s">
        <v>355</v>
      </c>
    </row>
    <row r="37" spans="1:11" ht="17.100000000000001" customHeight="1" x14ac:dyDescent="0.25">
      <c r="A37" s="191" t="s">
        <v>356</v>
      </c>
    </row>
    <row r="38" spans="1:11" ht="50.1" customHeight="1" x14ac:dyDescent="0.25">
      <c r="A38" s="179" t="s">
        <v>360</v>
      </c>
    </row>
    <row r="39" spans="1:11" ht="59.45" customHeight="1" x14ac:dyDescent="0.25">
      <c r="A39" s="482" t="s">
        <v>357</v>
      </c>
      <c r="B39" s="482"/>
      <c r="C39" s="482"/>
      <c r="D39" s="482"/>
      <c r="E39" s="480"/>
      <c r="F39" s="480"/>
      <c r="G39" s="480"/>
      <c r="H39" s="480"/>
      <c r="I39" s="480"/>
    </row>
    <row r="40" spans="1:11" ht="29.25" customHeight="1" x14ac:dyDescent="0.25">
      <c r="A40" s="482" t="s">
        <v>358</v>
      </c>
      <c r="B40" s="482"/>
      <c r="C40" s="482"/>
      <c r="D40" s="482"/>
      <c r="E40" s="480"/>
      <c r="F40" s="480"/>
      <c r="G40" s="480"/>
      <c r="H40" s="480"/>
      <c r="I40" s="480"/>
    </row>
    <row r="41" spans="1:11" ht="40.9" customHeight="1" x14ac:dyDescent="0.25">
      <c r="A41" s="480" t="s">
        <v>361</v>
      </c>
      <c r="B41" s="480"/>
      <c r="C41" s="480"/>
      <c r="D41" s="480"/>
      <c r="E41" s="480"/>
      <c r="F41" s="480"/>
      <c r="G41" s="480"/>
      <c r="H41" s="480"/>
      <c r="I41" s="480"/>
    </row>
    <row r="42" spans="1:11" ht="39" customHeight="1" x14ac:dyDescent="0.25">
      <c r="A42" s="480" t="s">
        <v>362</v>
      </c>
      <c r="B42" s="480"/>
      <c r="C42" s="480"/>
      <c r="D42" s="480"/>
      <c r="E42" s="480"/>
      <c r="F42" s="480"/>
      <c r="G42" s="480"/>
      <c r="H42" s="480"/>
      <c r="I42" s="480"/>
    </row>
    <row r="43" spans="1:11" ht="34.15" customHeight="1" x14ac:dyDescent="0.25">
      <c r="A43" s="482" t="s">
        <v>239</v>
      </c>
      <c r="B43" s="480"/>
      <c r="C43" s="480"/>
      <c r="D43" s="480"/>
      <c r="E43" s="481"/>
      <c r="F43" s="481"/>
      <c r="G43" s="481"/>
      <c r="H43" s="481"/>
      <c r="I43" s="481"/>
    </row>
    <row r="44" spans="1:11" ht="38.25" customHeight="1" x14ac:dyDescent="0.25">
      <c r="A44" s="480" t="s">
        <v>363</v>
      </c>
      <c r="B44" s="480"/>
      <c r="C44" s="480"/>
      <c r="D44" s="480"/>
      <c r="E44" s="481"/>
      <c r="F44" s="481"/>
      <c r="G44" s="481"/>
      <c r="H44" s="481"/>
      <c r="I44" s="481"/>
    </row>
    <row r="45" spans="1:11" ht="22.15" customHeight="1" x14ac:dyDescent="0.25">
      <c r="A45" s="480" t="s">
        <v>364</v>
      </c>
      <c r="B45" s="480"/>
      <c r="C45" s="480"/>
      <c r="D45" s="480"/>
      <c r="E45" s="481"/>
      <c r="F45" s="481"/>
      <c r="G45" s="481"/>
      <c r="H45" s="481"/>
      <c r="I45" s="481"/>
    </row>
    <row r="46" spans="1:11" x14ac:dyDescent="0.25">
      <c r="A46" s="480" t="s">
        <v>365</v>
      </c>
      <c r="B46" s="480"/>
      <c r="C46" s="480"/>
      <c r="D46" s="480"/>
      <c r="E46" s="481"/>
      <c r="F46" s="481"/>
      <c r="G46" s="481"/>
      <c r="H46" s="481"/>
      <c r="I46" s="481"/>
    </row>
  </sheetData>
  <sheetProtection algorithmName="SHA-512" hashValue="Ld7eqRj5UWWegcqRkPPCLZR9F0L20iQQ2LGOTcdVxDz8+0tKea4po1PZXRuSniNq694qXitGJjWQ0nEP0LDRkg==" saltValue="2oCKnvlAEor8Z8SrcBFxIQ==" spinCount="100000" sheet="1" selectLockedCells="1"/>
  <mergeCells count="58">
    <mergeCell ref="A8:K8"/>
    <mergeCell ref="A1:K1"/>
    <mergeCell ref="A2:K2"/>
    <mergeCell ref="B3:E3"/>
    <mergeCell ref="F3:K3"/>
    <mergeCell ref="B5:E5"/>
    <mergeCell ref="F5:K5"/>
    <mergeCell ref="A7:K7"/>
    <mergeCell ref="A6:K6"/>
    <mergeCell ref="A4:K4"/>
    <mergeCell ref="B15:C15"/>
    <mergeCell ref="J15:L15"/>
    <mergeCell ref="B13:C13"/>
    <mergeCell ref="A9:K9"/>
    <mergeCell ref="A10:K10"/>
    <mergeCell ref="B11:C11"/>
    <mergeCell ref="J11:L11"/>
    <mergeCell ref="B12:C12"/>
    <mergeCell ref="J12:L12"/>
    <mergeCell ref="J13:L13"/>
    <mergeCell ref="B14:C14"/>
    <mergeCell ref="J14:L14"/>
    <mergeCell ref="B18:C18"/>
    <mergeCell ref="J18:L18"/>
    <mergeCell ref="B19:C19"/>
    <mergeCell ref="J19:L19"/>
    <mergeCell ref="B16:C16"/>
    <mergeCell ref="J16:L16"/>
    <mergeCell ref="B17:C17"/>
    <mergeCell ref="J17:L17"/>
    <mergeCell ref="A26:K26"/>
    <mergeCell ref="B20:C20"/>
    <mergeCell ref="J20:L20"/>
    <mergeCell ref="B21:C21"/>
    <mergeCell ref="J21:L21"/>
    <mergeCell ref="B22:C22"/>
    <mergeCell ref="J22:L22"/>
    <mergeCell ref="A23:K23"/>
    <mergeCell ref="A27:J27"/>
    <mergeCell ref="A40:D40"/>
    <mergeCell ref="E40:I40"/>
    <mergeCell ref="A41:D41"/>
    <mergeCell ref="E41:I41"/>
    <mergeCell ref="A30:E30"/>
    <mergeCell ref="A33:K33"/>
    <mergeCell ref="A34:K34"/>
    <mergeCell ref="A39:D39"/>
    <mergeCell ref="E39:I39"/>
    <mergeCell ref="A42:D42"/>
    <mergeCell ref="E42:I42"/>
    <mergeCell ref="A46:D46"/>
    <mergeCell ref="E46:I46"/>
    <mergeCell ref="A43:D43"/>
    <mergeCell ref="E43:I43"/>
    <mergeCell ref="A44:D44"/>
    <mergeCell ref="E44:I44"/>
    <mergeCell ref="A45:D45"/>
    <mergeCell ref="E45:I45"/>
  </mergeCells>
  <pageMargins left="0.25" right="0.25" top="0.75" bottom="0.75" header="0.3" footer="0.3"/>
  <pageSetup scale="72" orientation="portrait" r:id="rId1"/>
  <rowBreaks count="1" manualBreakCount="1">
    <brk id="32"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46"/>
  <sheetViews>
    <sheetView zoomScaleNormal="100" zoomScaleSheetLayoutView="80" workbookViewId="0">
      <selection activeCell="B13" sqref="B13:C13"/>
    </sheetView>
  </sheetViews>
  <sheetFormatPr defaultColWidth="9" defaultRowHeight="12.75" x14ac:dyDescent="0.25"/>
  <cols>
    <col min="1" max="1" width="5.140625" style="179" customWidth="1"/>
    <col min="2" max="2" width="8.7109375" style="179" customWidth="1"/>
    <col min="3" max="3" width="1" style="179" customWidth="1"/>
    <col min="4" max="4" width="8.140625" style="179" customWidth="1"/>
    <col min="5" max="5" width="22.5703125" style="179" customWidth="1"/>
    <col min="6" max="6" width="27.5703125" style="179" customWidth="1"/>
    <col min="7" max="7" width="18.140625" style="179" customWidth="1"/>
    <col min="8" max="8" width="12" style="179" customWidth="1"/>
    <col min="9" max="9" width="15" style="179" customWidth="1"/>
    <col min="10" max="10" width="7.140625" style="179" customWidth="1"/>
    <col min="11" max="11" width="3" style="179" customWidth="1"/>
    <col min="12" max="12" width="8.85546875" style="179" customWidth="1"/>
    <col min="13" max="16384" width="9" style="179"/>
  </cols>
  <sheetData>
    <row r="1" spans="1:12" ht="62.45" customHeight="1" x14ac:dyDescent="0.25">
      <c r="A1" s="509" t="s">
        <v>240</v>
      </c>
      <c r="B1" s="519"/>
      <c r="C1" s="519"/>
      <c r="D1" s="519"/>
      <c r="E1" s="519"/>
      <c r="F1" s="519"/>
      <c r="G1" s="519"/>
      <c r="H1" s="519"/>
      <c r="I1" s="519"/>
      <c r="J1" s="519"/>
      <c r="K1" s="519"/>
    </row>
    <row r="2" spans="1:12" ht="29.45" customHeight="1" x14ac:dyDescent="0.25">
      <c r="A2" s="481" t="s">
        <v>327</v>
      </c>
      <c r="B2" s="481"/>
      <c r="C2" s="481"/>
      <c r="D2" s="481"/>
      <c r="E2" s="481"/>
      <c r="F2" s="481"/>
      <c r="G2" s="481"/>
      <c r="H2" s="481"/>
      <c r="I2" s="481"/>
      <c r="J2" s="481"/>
      <c r="K2" s="481"/>
    </row>
    <row r="3" spans="1:12" ht="28.9" customHeight="1" x14ac:dyDescent="0.2">
      <c r="A3" s="181" t="s">
        <v>233</v>
      </c>
      <c r="B3" s="510"/>
      <c r="C3" s="510"/>
      <c r="D3" s="510"/>
      <c r="E3" s="510"/>
      <c r="F3" s="485"/>
      <c r="G3" s="485"/>
      <c r="H3" s="485"/>
      <c r="I3" s="485"/>
      <c r="J3" s="485"/>
      <c r="K3" s="485"/>
    </row>
    <row r="4" spans="1:12" ht="18" customHeight="1" x14ac:dyDescent="0.25">
      <c r="A4" s="520" t="s">
        <v>328</v>
      </c>
      <c r="B4" s="520"/>
      <c r="C4" s="520"/>
      <c r="D4" s="520"/>
      <c r="E4" s="485"/>
      <c r="F4" s="485"/>
      <c r="G4" s="485"/>
      <c r="H4" s="485"/>
      <c r="I4" s="485"/>
      <c r="J4" s="485"/>
      <c r="K4" s="485"/>
    </row>
    <row r="5" spans="1:12" ht="28.35" customHeight="1" x14ac:dyDescent="0.2">
      <c r="A5" s="181" t="s">
        <v>234</v>
      </c>
      <c r="B5" s="510"/>
      <c r="C5" s="510"/>
      <c r="D5" s="510"/>
      <c r="E5" s="510"/>
      <c r="F5" s="518"/>
      <c r="G5" s="518"/>
      <c r="H5" s="518"/>
      <c r="I5" s="518"/>
      <c r="J5" s="518"/>
      <c r="K5" s="518"/>
    </row>
    <row r="6" spans="1:12" ht="18" customHeight="1" x14ac:dyDescent="0.25">
      <c r="A6" s="512" t="s">
        <v>329</v>
      </c>
      <c r="B6" s="512"/>
      <c r="C6" s="512"/>
      <c r="D6" s="512"/>
      <c r="E6" s="381"/>
      <c r="F6" s="381"/>
      <c r="G6" s="381"/>
      <c r="H6" s="381"/>
      <c r="I6" s="381"/>
      <c r="J6" s="381"/>
      <c r="K6" s="381"/>
    </row>
    <row r="7" spans="1:12" ht="20.45" customHeight="1" x14ac:dyDescent="0.25">
      <c r="A7" s="511" t="s">
        <v>241</v>
      </c>
      <c r="B7" s="511"/>
      <c r="C7" s="511"/>
      <c r="D7" s="511"/>
      <c r="E7" s="511"/>
      <c r="F7" s="511"/>
      <c r="G7" s="511"/>
      <c r="H7" s="511"/>
      <c r="I7" s="511"/>
      <c r="J7" s="511"/>
      <c r="K7" s="511"/>
    </row>
    <row r="8" spans="1:12" ht="8.4499999999999993" customHeight="1" x14ac:dyDescent="0.25">
      <c r="A8" s="508"/>
      <c r="B8" s="508"/>
      <c r="C8" s="508"/>
      <c r="D8" s="508"/>
      <c r="E8" s="508"/>
      <c r="F8" s="508"/>
      <c r="G8" s="508"/>
      <c r="H8" s="508"/>
      <c r="I8" s="508"/>
      <c r="J8" s="508"/>
      <c r="K8" s="508"/>
    </row>
    <row r="9" spans="1:12" ht="16.899999999999999" customHeight="1" x14ac:dyDescent="0.25">
      <c r="A9" s="486" t="s">
        <v>330</v>
      </c>
      <c r="B9" s="486"/>
      <c r="C9" s="486"/>
      <c r="D9" s="486"/>
      <c r="E9" s="486"/>
      <c r="F9" s="486"/>
      <c r="G9" s="486"/>
      <c r="H9" s="486"/>
      <c r="I9" s="486"/>
      <c r="J9" s="486"/>
      <c r="K9" s="486"/>
    </row>
    <row r="10" spans="1:12" ht="17.100000000000001" customHeight="1" x14ac:dyDescent="0.25">
      <c r="A10" s="486" t="s">
        <v>331</v>
      </c>
      <c r="B10" s="486"/>
      <c r="C10" s="486"/>
      <c r="D10" s="486"/>
      <c r="E10" s="486"/>
      <c r="F10" s="486"/>
      <c r="G10" s="486"/>
      <c r="H10" s="486"/>
      <c r="I10" s="486"/>
      <c r="J10" s="486"/>
      <c r="K10" s="486"/>
    </row>
    <row r="11" spans="1:12" ht="46.15" customHeight="1" x14ac:dyDescent="0.25">
      <c r="A11" s="305" t="s">
        <v>332</v>
      </c>
      <c r="B11" s="516" t="s">
        <v>333</v>
      </c>
      <c r="C11" s="516"/>
      <c r="D11" s="304" t="s">
        <v>334</v>
      </c>
      <c r="E11" s="304" t="s">
        <v>335</v>
      </c>
      <c r="F11" s="304" t="s">
        <v>336</v>
      </c>
      <c r="G11" s="304" t="s">
        <v>337</v>
      </c>
      <c r="H11" s="304" t="s">
        <v>338</v>
      </c>
      <c r="I11" s="305" t="s">
        <v>339</v>
      </c>
      <c r="J11" s="517" t="s">
        <v>340</v>
      </c>
      <c r="K11" s="517"/>
      <c r="L11" s="517"/>
    </row>
    <row r="12" spans="1:12" ht="12" customHeight="1" x14ac:dyDescent="0.25">
      <c r="A12" s="306"/>
      <c r="B12" s="515" t="s">
        <v>341</v>
      </c>
      <c r="C12" s="515"/>
      <c r="D12" s="307" t="s">
        <v>342</v>
      </c>
      <c r="E12" s="307" t="s">
        <v>343</v>
      </c>
      <c r="F12" s="307" t="s">
        <v>343</v>
      </c>
      <c r="G12" s="307" t="s">
        <v>344</v>
      </c>
      <c r="H12" s="307" t="s">
        <v>345</v>
      </c>
      <c r="I12" s="307" t="s">
        <v>346</v>
      </c>
      <c r="J12" s="515" t="s">
        <v>347</v>
      </c>
      <c r="K12" s="515"/>
      <c r="L12" s="515"/>
    </row>
    <row r="13" spans="1:12" x14ac:dyDescent="0.25">
      <c r="A13" s="308">
        <v>1</v>
      </c>
      <c r="B13" s="513"/>
      <c r="C13" s="513"/>
      <c r="D13" s="309"/>
      <c r="E13" s="309"/>
      <c r="F13" s="309"/>
      <c r="G13" s="309"/>
      <c r="H13" s="310"/>
      <c r="I13" s="311"/>
      <c r="J13" s="514"/>
      <c r="K13" s="514"/>
      <c r="L13" s="514"/>
    </row>
    <row r="14" spans="1:12" x14ac:dyDescent="0.25">
      <c r="A14" s="308">
        <v>2</v>
      </c>
      <c r="B14" s="513"/>
      <c r="C14" s="513"/>
      <c r="D14" s="309"/>
      <c r="E14" s="309"/>
      <c r="F14" s="309"/>
      <c r="G14" s="309"/>
      <c r="H14" s="309"/>
      <c r="I14" s="311"/>
      <c r="J14" s="514"/>
      <c r="K14" s="514"/>
      <c r="L14" s="514"/>
    </row>
    <row r="15" spans="1:12" x14ac:dyDescent="0.25">
      <c r="A15" s="308">
        <v>3</v>
      </c>
      <c r="B15" s="513"/>
      <c r="C15" s="513"/>
      <c r="D15" s="309"/>
      <c r="E15" s="309"/>
      <c r="F15" s="309"/>
      <c r="G15" s="309"/>
      <c r="H15" s="309"/>
      <c r="I15" s="311"/>
      <c r="J15" s="514"/>
      <c r="K15" s="514"/>
      <c r="L15" s="514"/>
    </row>
    <row r="16" spans="1:12" x14ac:dyDescent="0.25">
      <c r="A16" s="308">
        <v>4</v>
      </c>
      <c r="B16" s="513"/>
      <c r="C16" s="513"/>
      <c r="D16" s="309"/>
      <c r="E16" s="309"/>
      <c r="F16" s="309"/>
      <c r="G16" s="309"/>
      <c r="H16" s="309"/>
      <c r="I16" s="311"/>
      <c r="J16" s="514"/>
      <c r="K16" s="514"/>
      <c r="L16" s="514"/>
    </row>
    <row r="17" spans="1:12" x14ac:dyDescent="0.25">
      <c r="A17" s="308">
        <v>5</v>
      </c>
      <c r="B17" s="513"/>
      <c r="C17" s="513"/>
      <c r="D17" s="309"/>
      <c r="E17" s="309"/>
      <c r="F17" s="309"/>
      <c r="G17" s="309"/>
      <c r="H17" s="309"/>
      <c r="I17" s="311"/>
      <c r="J17" s="514"/>
      <c r="K17" s="514"/>
      <c r="L17" s="514"/>
    </row>
    <row r="18" spans="1:12" x14ac:dyDescent="0.25">
      <c r="A18" s="308">
        <v>6</v>
      </c>
      <c r="B18" s="513"/>
      <c r="C18" s="513"/>
      <c r="D18" s="309"/>
      <c r="E18" s="309"/>
      <c r="F18" s="309"/>
      <c r="G18" s="309"/>
      <c r="H18" s="309"/>
      <c r="I18" s="311"/>
      <c r="J18" s="514"/>
      <c r="K18" s="514"/>
      <c r="L18" s="514"/>
    </row>
    <row r="19" spans="1:12" x14ac:dyDescent="0.25">
      <c r="A19" s="308">
        <v>7</v>
      </c>
      <c r="B19" s="513"/>
      <c r="C19" s="513"/>
      <c r="D19" s="309"/>
      <c r="E19" s="309"/>
      <c r="F19" s="309"/>
      <c r="G19" s="309"/>
      <c r="H19" s="309"/>
      <c r="I19" s="311"/>
      <c r="J19" s="514"/>
      <c r="K19" s="514"/>
      <c r="L19" s="514"/>
    </row>
    <row r="20" spans="1:12" x14ac:dyDescent="0.25">
      <c r="A20" s="308">
        <v>8</v>
      </c>
      <c r="B20" s="513"/>
      <c r="C20" s="513"/>
      <c r="D20" s="309"/>
      <c r="E20" s="309"/>
      <c r="F20" s="309"/>
      <c r="G20" s="309"/>
      <c r="H20" s="309"/>
      <c r="I20" s="311"/>
      <c r="J20" s="514"/>
      <c r="K20" s="514"/>
      <c r="L20" s="514"/>
    </row>
    <row r="21" spans="1:12" x14ac:dyDescent="0.25">
      <c r="A21" s="308">
        <v>9</v>
      </c>
      <c r="B21" s="513"/>
      <c r="C21" s="513"/>
      <c r="D21" s="309"/>
      <c r="E21" s="309"/>
      <c r="F21" s="309"/>
      <c r="G21" s="309"/>
      <c r="H21" s="309"/>
      <c r="I21" s="311"/>
      <c r="J21" s="514"/>
      <c r="K21" s="514"/>
      <c r="L21" s="514"/>
    </row>
    <row r="22" spans="1:12" x14ac:dyDescent="0.25">
      <c r="A22" s="308">
        <v>10</v>
      </c>
      <c r="B22" s="513"/>
      <c r="C22" s="513"/>
      <c r="D22" s="309"/>
      <c r="E22" s="309"/>
      <c r="F22" s="309"/>
      <c r="G22" s="309"/>
      <c r="H22" s="309"/>
      <c r="I22" s="311"/>
      <c r="J22" s="514"/>
      <c r="K22" s="514"/>
      <c r="L22" s="514"/>
    </row>
    <row r="23" spans="1:12" ht="21" customHeight="1" x14ac:dyDescent="0.25">
      <c r="A23" s="497" t="s">
        <v>348</v>
      </c>
      <c r="B23" s="497"/>
      <c r="C23" s="497"/>
      <c r="D23" s="497"/>
      <c r="E23" s="497"/>
      <c r="F23" s="497"/>
      <c r="G23" s="497"/>
      <c r="H23" s="497"/>
      <c r="I23" s="497"/>
      <c r="J23" s="497"/>
      <c r="K23" s="497"/>
    </row>
    <row r="24" spans="1:12" ht="14.1" customHeight="1" x14ac:dyDescent="0.25">
      <c r="A24" s="191" t="s">
        <v>349</v>
      </c>
    </row>
    <row r="25" spans="1:12" s="192" customFormat="1" ht="14.1" customHeight="1" x14ac:dyDescent="0.25"/>
    <row r="26" spans="1:12" ht="69.75" customHeight="1" x14ac:dyDescent="0.25">
      <c r="A26" s="481" t="s">
        <v>235</v>
      </c>
      <c r="B26" s="481"/>
      <c r="C26" s="481"/>
      <c r="D26" s="481"/>
      <c r="E26" s="481"/>
      <c r="F26" s="481"/>
      <c r="G26" s="481"/>
      <c r="H26" s="481"/>
      <c r="I26" s="481"/>
      <c r="J26" s="481"/>
      <c r="K26" s="481"/>
    </row>
    <row r="27" spans="1:12" ht="14.1" customHeight="1" x14ac:dyDescent="0.25">
      <c r="A27" s="483" t="s">
        <v>350</v>
      </c>
      <c r="B27" s="483"/>
      <c r="C27" s="483"/>
      <c r="D27" s="483"/>
      <c r="E27" s="483"/>
      <c r="F27" s="483"/>
      <c r="G27" s="483"/>
      <c r="H27" s="483"/>
      <c r="I27" s="483"/>
    </row>
    <row r="28" spans="1:12" ht="14.1" customHeight="1" x14ac:dyDescent="0.25">
      <c r="A28" s="191" t="s">
        <v>351</v>
      </c>
    </row>
    <row r="29" spans="1:12" ht="7.35" customHeight="1" x14ac:dyDescent="0.25">
      <c r="A29" s="191"/>
    </row>
    <row r="30" spans="1:12" ht="27" customHeight="1" x14ac:dyDescent="0.25">
      <c r="A30" s="481" t="s">
        <v>352</v>
      </c>
      <c r="B30" s="480"/>
      <c r="C30" s="480"/>
      <c r="D30" s="480"/>
      <c r="E30" s="480"/>
      <c r="F30" s="193" t="s">
        <v>236</v>
      </c>
      <c r="G30" s="193" t="s">
        <v>236</v>
      </c>
    </row>
    <row r="31" spans="1:12" ht="14.1" customHeight="1" x14ac:dyDescent="0.25">
      <c r="A31" s="196"/>
      <c r="F31" s="179" t="s">
        <v>237</v>
      </c>
      <c r="G31" s="179" t="s">
        <v>238</v>
      </c>
    </row>
    <row r="32" spans="1:12" ht="14.1" customHeight="1" x14ac:dyDescent="0.25">
      <c r="A32" s="196"/>
    </row>
    <row r="33" spans="1:11" ht="70.900000000000006" customHeight="1" x14ac:dyDescent="0.25">
      <c r="A33" s="484" t="s">
        <v>359</v>
      </c>
      <c r="B33" s="485"/>
      <c r="C33" s="485"/>
      <c r="D33" s="485"/>
      <c r="E33" s="485"/>
      <c r="F33" s="485"/>
      <c r="G33" s="485"/>
      <c r="H33" s="485"/>
      <c r="I33" s="485"/>
      <c r="J33" s="485"/>
      <c r="K33" s="485"/>
    </row>
    <row r="34" spans="1:11" ht="17.100000000000001" customHeight="1" x14ac:dyDescent="0.25">
      <c r="A34" s="486" t="s">
        <v>353</v>
      </c>
      <c r="B34" s="486"/>
      <c r="C34" s="486"/>
      <c r="D34" s="486"/>
      <c r="E34" s="486"/>
      <c r="F34" s="486"/>
      <c r="G34" s="486"/>
      <c r="H34" s="486"/>
      <c r="I34" s="486"/>
      <c r="J34" s="486"/>
      <c r="K34" s="486"/>
    </row>
    <row r="35" spans="1:11" ht="17.100000000000001" customHeight="1" x14ac:dyDescent="0.25">
      <c r="A35" s="191" t="s">
        <v>354</v>
      </c>
    </row>
    <row r="36" spans="1:11" ht="17.100000000000001" customHeight="1" x14ac:dyDescent="0.25">
      <c r="A36" s="191" t="s">
        <v>355</v>
      </c>
    </row>
    <row r="37" spans="1:11" ht="17.100000000000001" customHeight="1" x14ac:dyDescent="0.25">
      <c r="A37" s="191" t="s">
        <v>356</v>
      </c>
    </row>
    <row r="38" spans="1:11" ht="34.5" customHeight="1" x14ac:dyDescent="0.25">
      <c r="A38" s="179" t="s">
        <v>360</v>
      </c>
    </row>
    <row r="39" spans="1:11" ht="33" customHeight="1" x14ac:dyDescent="0.25">
      <c r="A39" s="482" t="s">
        <v>357</v>
      </c>
      <c r="B39" s="482"/>
      <c r="C39" s="482"/>
      <c r="D39" s="482"/>
      <c r="E39" s="480"/>
      <c r="F39" s="480"/>
      <c r="G39" s="480"/>
      <c r="H39" s="480"/>
      <c r="I39" s="480"/>
    </row>
    <row r="40" spans="1:11" ht="25.5" customHeight="1" x14ac:dyDescent="0.25">
      <c r="A40" s="482" t="s">
        <v>358</v>
      </c>
      <c r="B40" s="482"/>
      <c r="C40" s="482"/>
      <c r="D40" s="482"/>
      <c r="E40" s="480"/>
      <c r="F40" s="480"/>
      <c r="G40" s="480"/>
      <c r="H40" s="480"/>
      <c r="I40" s="480"/>
    </row>
    <row r="41" spans="1:11" ht="40.9" customHeight="1" x14ac:dyDescent="0.25">
      <c r="A41" s="480" t="s">
        <v>361</v>
      </c>
      <c r="B41" s="480"/>
      <c r="C41" s="480"/>
      <c r="D41" s="480"/>
      <c r="E41" s="480"/>
      <c r="F41" s="480"/>
      <c r="G41" s="480"/>
      <c r="H41" s="480"/>
      <c r="I41" s="480"/>
    </row>
    <row r="42" spans="1:11" ht="39.75" customHeight="1" x14ac:dyDescent="0.25">
      <c r="A42" s="480" t="s">
        <v>362</v>
      </c>
      <c r="B42" s="480"/>
      <c r="C42" s="480"/>
      <c r="D42" s="480"/>
      <c r="E42" s="480"/>
      <c r="F42" s="480"/>
      <c r="G42" s="480"/>
      <c r="H42" s="480"/>
      <c r="I42" s="480"/>
    </row>
    <row r="43" spans="1:11" ht="34.15" customHeight="1" x14ac:dyDescent="0.25">
      <c r="A43" s="482" t="s">
        <v>239</v>
      </c>
      <c r="B43" s="480"/>
      <c r="C43" s="480"/>
      <c r="D43" s="480"/>
      <c r="E43" s="481"/>
      <c r="F43" s="481"/>
      <c r="G43" s="481"/>
      <c r="H43" s="481"/>
      <c r="I43" s="481"/>
    </row>
    <row r="44" spans="1:11" ht="32.25" customHeight="1" x14ac:dyDescent="0.25">
      <c r="A44" s="480" t="s">
        <v>363</v>
      </c>
      <c r="B44" s="480"/>
      <c r="C44" s="480"/>
      <c r="D44" s="480"/>
      <c r="E44" s="481"/>
      <c r="F44" s="481"/>
      <c r="G44" s="481"/>
      <c r="H44" s="481"/>
      <c r="I44" s="481"/>
    </row>
    <row r="45" spans="1:11" ht="22.15" customHeight="1" x14ac:dyDescent="0.25">
      <c r="A45" s="480" t="s">
        <v>364</v>
      </c>
      <c r="B45" s="480"/>
      <c r="C45" s="480"/>
      <c r="D45" s="480"/>
      <c r="E45" s="481"/>
      <c r="F45" s="481"/>
      <c r="G45" s="481"/>
      <c r="H45" s="481"/>
      <c r="I45" s="481"/>
    </row>
    <row r="46" spans="1:11" x14ac:dyDescent="0.25">
      <c r="A46" s="480" t="s">
        <v>365</v>
      </c>
      <c r="B46" s="480"/>
      <c r="C46" s="480"/>
      <c r="D46" s="480"/>
      <c r="E46" s="481"/>
      <c r="F46" s="481"/>
      <c r="G46" s="481"/>
      <c r="H46" s="481"/>
      <c r="I46" s="481"/>
    </row>
  </sheetData>
  <sheetProtection algorithmName="SHA-512" hashValue="JriwVkQVSJFbNMKsRj5YH6ztBQKyJ9ir4aSXEV53O0WBbVIDDJ7TRfwOKBf4bwaV13vlfmBYvodNoiFW7S2ZDg==" saltValue="7lWjU9Tls94bXxTOHmupNw==" spinCount="100000" sheet="1" objects="1" scenarios="1" selectLockedCells="1"/>
  <mergeCells count="59">
    <mergeCell ref="B5:E5"/>
    <mergeCell ref="F5:K5"/>
    <mergeCell ref="A7:K7"/>
    <mergeCell ref="A6:K6"/>
    <mergeCell ref="A1:K1"/>
    <mergeCell ref="A2:K2"/>
    <mergeCell ref="B3:E3"/>
    <mergeCell ref="F3:K3"/>
    <mergeCell ref="A4:D4"/>
    <mergeCell ref="E4:K4"/>
    <mergeCell ref="A9:K9"/>
    <mergeCell ref="A10:K10"/>
    <mergeCell ref="B11:C11"/>
    <mergeCell ref="J11:L11"/>
    <mergeCell ref="A8:K8"/>
    <mergeCell ref="B14:C14"/>
    <mergeCell ref="J14:L14"/>
    <mergeCell ref="B15:C15"/>
    <mergeCell ref="J15:L15"/>
    <mergeCell ref="B12:C12"/>
    <mergeCell ref="J12:L12"/>
    <mergeCell ref="B13:C13"/>
    <mergeCell ref="J13:L13"/>
    <mergeCell ref="B18:C18"/>
    <mergeCell ref="J18:L18"/>
    <mergeCell ref="B19:C19"/>
    <mergeCell ref="J19:L19"/>
    <mergeCell ref="B16:C16"/>
    <mergeCell ref="J16:L16"/>
    <mergeCell ref="B17:C17"/>
    <mergeCell ref="J17:L17"/>
    <mergeCell ref="A26:K26"/>
    <mergeCell ref="B20:C20"/>
    <mergeCell ref="J20:L20"/>
    <mergeCell ref="B21:C21"/>
    <mergeCell ref="J21:L21"/>
    <mergeCell ref="B22:C22"/>
    <mergeCell ref="J22:L22"/>
    <mergeCell ref="A23:K23"/>
    <mergeCell ref="A27:I27"/>
    <mergeCell ref="A40:D40"/>
    <mergeCell ref="E40:I40"/>
    <mergeCell ref="A41:D41"/>
    <mergeCell ref="E41:I41"/>
    <mergeCell ref="A30:E30"/>
    <mergeCell ref="A33:K33"/>
    <mergeCell ref="A34:K34"/>
    <mergeCell ref="A39:D39"/>
    <mergeCell ref="E39:I39"/>
    <mergeCell ref="A42:D42"/>
    <mergeCell ref="E42:I42"/>
    <mergeCell ref="A46:D46"/>
    <mergeCell ref="E46:I46"/>
    <mergeCell ref="A43:D43"/>
    <mergeCell ref="E43:I43"/>
    <mergeCell ref="A44:D44"/>
    <mergeCell ref="E44:I44"/>
    <mergeCell ref="A45:D45"/>
    <mergeCell ref="E45:I45"/>
  </mergeCells>
  <pageMargins left="0.25" right="0.25" top="0.75" bottom="0.75" header="0.3" footer="0.3"/>
  <pageSetup scale="74" orientation="portrait" r:id="rId1"/>
  <rowBreaks count="1" manualBreakCount="1">
    <brk id="32"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zoomScaleNormal="100" workbookViewId="0">
      <selection activeCell="B7" sqref="B7"/>
    </sheetView>
  </sheetViews>
  <sheetFormatPr defaultColWidth="9.140625" defaultRowHeight="15" x14ac:dyDescent="0.25"/>
  <cols>
    <col min="1" max="1" width="19.28515625" style="39" customWidth="1"/>
    <col min="2" max="3" width="26.28515625" style="39" customWidth="1"/>
    <col min="4" max="16384" width="9.140625" style="39"/>
  </cols>
  <sheetData>
    <row r="1" spans="1:3" ht="18.75" x14ac:dyDescent="0.25">
      <c r="A1" s="521" t="s">
        <v>242</v>
      </c>
      <c r="B1" s="521"/>
      <c r="C1" s="521"/>
    </row>
    <row r="2" spans="1:3" ht="18.75" x14ac:dyDescent="0.25">
      <c r="A2" s="521" t="s">
        <v>243</v>
      </c>
      <c r="B2" s="521"/>
      <c r="C2" s="521"/>
    </row>
    <row r="3" spans="1:3" ht="19.5" thickBot="1" x14ac:dyDescent="0.3">
      <c r="A3" s="522" t="s">
        <v>368</v>
      </c>
      <c r="B3" s="523"/>
      <c r="C3" s="523"/>
    </row>
    <row r="4" spans="1:3" ht="45.75" thickBot="1" x14ac:dyDescent="0.3">
      <c r="A4" s="61" t="s">
        <v>244</v>
      </c>
      <c r="B4" s="62" t="s">
        <v>323</v>
      </c>
      <c r="C4" s="63" t="s">
        <v>245</v>
      </c>
    </row>
    <row r="5" spans="1:3" ht="15.75" thickBot="1" x14ac:dyDescent="0.3">
      <c r="A5" s="126" t="s">
        <v>246</v>
      </c>
      <c r="B5" s="162">
        <v>32387935</v>
      </c>
      <c r="C5" s="162">
        <f>SUM(C6:C72)</f>
        <v>8853863</v>
      </c>
    </row>
    <row r="6" spans="1:3" x14ac:dyDescent="0.25">
      <c r="A6" s="163" t="s">
        <v>167</v>
      </c>
      <c r="B6" s="319">
        <v>260570</v>
      </c>
      <c r="C6" s="166">
        <v>43420</v>
      </c>
    </row>
    <row r="7" spans="1:3" x14ac:dyDescent="0.25">
      <c r="A7" s="164" t="s">
        <v>247</v>
      </c>
      <c r="B7" s="324">
        <v>88991</v>
      </c>
      <c r="C7" s="167">
        <v>0</v>
      </c>
    </row>
    <row r="8" spans="1:3" x14ac:dyDescent="0.25">
      <c r="A8" s="164" t="s">
        <v>248</v>
      </c>
      <c r="B8" s="171">
        <v>257908</v>
      </c>
      <c r="C8" s="167">
        <v>34954</v>
      </c>
    </row>
    <row r="9" spans="1:3" x14ac:dyDescent="0.25">
      <c r="A9" s="164" t="s">
        <v>249</v>
      </c>
      <c r="B9" s="171">
        <v>101053</v>
      </c>
      <c r="C9" s="167">
        <v>0</v>
      </c>
    </row>
    <row r="10" spans="1:3" x14ac:dyDescent="0.25">
      <c r="A10" s="164" t="s">
        <v>250</v>
      </c>
      <c r="B10" s="171">
        <v>572276</v>
      </c>
      <c r="C10" s="167">
        <v>61794</v>
      </c>
    </row>
    <row r="11" spans="1:3" x14ac:dyDescent="0.25">
      <c r="A11" s="164" t="s">
        <v>251</v>
      </c>
      <c r="B11" s="171">
        <v>2500752</v>
      </c>
      <c r="C11" s="167">
        <v>862300</v>
      </c>
    </row>
    <row r="12" spans="1:3" x14ac:dyDescent="0.25">
      <c r="A12" s="164" t="s">
        <v>252</v>
      </c>
      <c r="B12" s="171">
        <v>73702</v>
      </c>
      <c r="C12" s="167">
        <v>0</v>
      </c>
    </row>
    <row r="13" spans="1:3" x14ac:dyDescent="0.25">
      <c r="A13" s="164" t="s">
        <v>253</v>
      </c>
      <c r="B13" s="171">
        <v>234161</v>
      </c>
      <c r="C13" s="167">
        <v>39277</v>
      </c>
    </row>
    <row r="14" spans="1:3" x14ac:dyDescent="0.25">
      <c r="A14" s="164" t="s">
        <v>254</v>
      </c>
      <c r="B14" s="171">
        <v>222075</v>
      </c>
      <c r="C14" s="167">
        <v>26525</v>
      </c>
    </row>
    <row r="15" spans="1:3" x14ac:dyDescent="0.25">
      <c r="A15" s="164" t="s">
        <v>255</v>
      </c>
      <c r="B15" s="171">
        <v>259180</v>
      </c>
      <c r="C15" s="167">
        <v>41479</v>
      </c>
    </row>
    <row r="16" spans="1:3" x14ac:dyDescent="0.25">
      <c r="A16" s="164" t="s">
        <v>256</v>
      </c>
      <c r="B16" s="171">
        <v>668608</v>
      </c>
      <c r="C16" s="167">
        <v>270801</v>
      </c>
    </row>
    <row r="17" spans="1:3" x14ac:dyDescent="0.25">
      <c r="A17" s="164" t="s">
        <v>257</v>
      </c>
      <c r="B17" s="171">
        <v>150974</v>
      </c>
      <c r="C17" s="167">
        <v>0</v>
      </c>
    </row>
    <row r="18" spans="1:3" x14ac:dyDescent="0.25">
      <c r="A18" s="164" t="s">
        <v>258</v>
      </c>
      <c r="B18" s="171">
        <v>168667</v>
      </c>
      <c r="C18" s="167">
        <v>46353</v>
      </c>
    </row>
    <row r="19" spans="1:3" x14ac:dyDescent="0.25">
      <c r="A19" s="164" t="s">
        <v>259</v>
      </c>
      <c r="B19" s="171">
        <v>77306</v>
      </c>
      <c r="C19" s="167">
        <v>0</v>
      </c>
    </row>
    <row r="20" spans="1:3" x14ac:dyDescent="0.25">
      <c r="A20" s="164" t="s">
        <v>260</v>
      </c>
      <c r="B20" s="171">
        <v>1337325</v>
      </c>
      <c r="C20" s="167">
        <v>180922</v>
      </c>
    </row>
    <row r="21" spans="1:3" x14ac:dyDescent="0.25">
      <c r="A21" s="164" t="s">
        <v>261</v>
      </c>
      <c r="B21" s="171">
        <v>411134</v>
      </c>
      <c r="C21" s="167">
        <v>41642</v>
      </c>
    </row>
    <row r="22" spans="1:3" x14ac:dyDescent="0.25">
      <c r="A22" s="164" t="s">
        <v>262</v>
      </c>
      <c r="B22" s="171">
        <v>121549</v>
      </c>
      <c r="C22" s="167">
        <v>32021</v>
      </c>
    </row>
    <row r="23" spans="1:3" x14ac:dyDescent="0.25">
      <c r="A23" s="164" t="s">
        <v>263</v>
      </c>
      <c r="B23" s="171">
        <v>65150</v>
      </c>
      <c r="C23" s="167">
        <v>0</v>
      </c>
    </row>
    <row r="24" spans="1:3" x14ac:dyDescent="0.25">
      <c r="A24" s="164" t="s">
        <v>264</v>
      </c>
      <c r="B24" s="171">
        <v>152199</v>
      </c>
      <c r="C24" s="167">
        <v>29052</v>
      </c>
    </row>
    <row r="25" spans="1:3" x14ac:dyDescent="0.25">
      <c r="A25" s="164" t="s">
        <v>265</v>
      </c>
      <c r="B25" s="171">
        <v>59095</v>
      </c>
      <c r="C25" s="167">
        <v>0</v>
      </c>
    </row>
    <row r="26" spans="1:3" x14ac:dyDescent="0.25">
      <c r="A26" s="164" t="s">
        <v>266</v>
      </c>
      <c r="B26" s="171">
        <v>74880</v>
      </c>
      <c r="C26" s="167">
        <v>26245</v>
      </c>
    </row>
    <row r="27" spans="1:3" x14ac:dyDescent="0.25">
      <c r="A27" s="164" t="s">
        <v>267</v>
      </c>
      <c r="B27" s="171">
        <v>61192</v>
      </c>
      <c r="C27" s="167">
        <v>0</v>
      </c>
    </row>
    <row r="28" spans="1:3" x14ac:dyDescent="0.25">
      <c r="A28" s="164" t="s">
        <v>268</v>
      </c>
      <c r="B28" s="171">
        <v>84586</v>
      </c>
      <c r="C28" s="167">
        <v>0</v>
      </c>
    </row>
    <row r="29" spans="1:3" x14ac:dyDescent="0.25">
      <c r="A29" s="164" t="s">
        <v>269</v>
      </c>
      <c r="B29" s="171">
        <v>112974</v>
      </c>
      <c r="C29" s="167">
        <v>32725</v>
      </c>
    </row>
    <row r="30" spans="1:3" x14ac:dyDescent="0.25">
      <c r="A30" s="164" t="s">
        <v>270</v>
      </c>
      <c r="B30" s="171">
        <v>199553</v>
      </c>
      <c r="C30" s="167">
        <v>62173</v>
      </c>
    </row>
    <row r="31" spans="1:3" x14ac:dyDescent="0.25">
      <c r="A31" s="164" t="s">
        <v>271</v>
      </c>
      <c r="B31" s="171">
        <v>286956</v>
      </c>
      <c r="C31" s="167">
        <v>30586</v>
      </c>
    </row>
    <row r="32" spans="1:3" x14ac:dyDescent="0.25">
      <c r="A32" s="164" t="s">
        <v>272</v>
      </c>
      <c r="B32" s="171">
        <v>204948</v>
      </c>
      <c r="C32" s="167">
        <v>43221</v>
      </c>
    </row>
    <row r="33" spans="1:3" x14ac:dyDescent="0.25">
      <c r="A33" s="164" t="s">
        <v>273</v>
      </c>
      <c r="B33" s="171">
        <v>2159762</v>
      </c>
      <c r="C33" s="167">
        <v>587583</v>
      </c>
    </row>
    <row r="34" spans="1:3" x14ac:dyDescent="0.25">
      <c r="A34" s="164" t="s">
        <v>274</v>
      </c>
      <c r="B34" s="171">
        <v>77895</v>
      </c>
      <c r="C34" s="167">
        <v>0</v>
      </c>
    </row>
    <row r="35" spans="1:3" x14ac:dyDescent="0.25">
      <c r="A35" s="164" t="s">
        <v>275</v>
      </c>
      <c r="B35" s="171">
        <v>233077</v>
      </c>
      <c r="C35" s="167">
        <v>41470</v>
      </c>
    </row>
    <row r="36" spans="1:3" x14ac:dyDescent="0.25">
      <c r="A36" s="164" t="s">
        <v>276</v>
      </c>
      <c r="B36" s="171">
        <v>147417</v>
      </c>
      <c r="C36" s="167">
        <v>24785</v>
      </c>
    </row>
    <row r="37" spans="1:3" x14ac:dyDescent="0.25">
      <c r="A37" s="164" t="s">
        <v>277</v>
      </c>
      <c r="B37" s="171">
        <v>62723</v>
      </c>
      <c r="C37" s="167">
        <v>0</v>
      </c>
    </row>
    <row r="38" spans="1:3" x14ac:dyDescent="0.25">
      <c r="A38" s="164" t="s">
        <v>278</v>
      </c>
      <c r="B38" s="171">
        <v>57941</v>
      </c>
      <c r="C38" s="167">
        <v>0</v>
      </c>
    </row>
    <row r="39" spans="1:3" x14ac:dyDescent="0.25">
      <c r="A39" s="164" t="s">
        <v>279</v>
      </c>
      <c r="B39" s="171">
        <v>483295</v>
      </c>
      <c r="C39" s="167">
        <v>64240</v>
      </c>
    </row>
    <row r="40" spans="1:3" x14ac:dyDescent="0.25">
      <c r="A40" s="164" t="s">
        <v>280</v>
      </c>
      <c r="B40" s="171">
        <v>1135567</v>
      </c>
      <c r="C40" s="167">
        <v>288192</v>
      </c>
    </row>
    <row r="41" spans="1:3" x14ac:dyDescent="0.25">
      <c r="A41" s="164" t="s">
        <v>281</v>
      </c>
      <c r="B41" s="171">
        <v>242430</v>
      </c>
      <c r="C41" s="167">
        <v>32129</v>
      </c>
    </row>
    <row r="42" spans="1:3" x14ac:dyDescent="0.25">
      <c r="A42" s="164" t="s">
        <v>282</v>
      </c>
      <c r="B42" s="171">
        <v>105247</v>
      </c>
      <c r="C42" s="167">
        <v>0</v>
      </c>
    </row>
    <row r="43" spans="1:3" x14ac:dyDescent="0.25">
      <c r="A43" s="164" t="s">
        <v>283</v>
      </c>
      <c r="B43" s="171">
        <v>51464</v>
      </c>
      <c r="C43" s="167">
        <v>0</v>
      </c>
    </row>
    <row r="44" spans="1:3" x14ac:dyDescent="0.25">
      <c r="A44" s="164" t="s">
        <v>284</v>
      </c>
      <c r="B44" s="171">
        <v>75468</v>
      </c>
      <c r="C44" s="167">
        <v>0</v>
      </c>
    </row>
    <row r="45" spans="1:3" x14ac:dyDescent="0.25">
      <c r="A45" s="164" t="s">
        <v>285</v>
      </c>
      <c r="B45" s="171">
        <v>580828</v>
      </c>
      <c r="C45" s="167">
        <v>101693</v>
      </c>
    </row>
    <row r="46" spans="1:3" x14ac:dyDescent="0.25">
      <c r="A46" s="164" t="s">
        <v>286</v>
      </c>
      <c r="B46" s="171">
        <v>570509</v>
      </c>
      <c r="C46" s="167">
        <v>49268</v>
      </c>
    </row>
    <row r="47" spans="1:3" x14ac:dyDescent="0.25">
      <c r="A47" s="164" t="s">
        <v>287</v>
      </c>
      <c r="B47" s="171">
        <v>221604</v>
      </c>
      <c r="C47" s="167">
        <v>52932</v>
      </c>
    </row>
    <row r="48" spans="1:3" x14ac:dyDescent="0.25">
      <c r="A48" s="164" t="s">
        <v>288</v>
      </c>
      <c r="B48" s="171">
        <v>5416671</v>
      </c>
      <c r="C48" s="167">
        <v>3195942</v>
      </c>
    </row>
    <row r="49" spans="1:3" x14ac:dyDescent="0.25">
      <c r="A49" s="164" t="s">
        <v>289</v>
      </c>
      <c r="B49" s="171">
        <v>115377</v>
      </c>
      <c r="C49" s="167">
        <v>44945</v>
      </c>
    </row>
    <row r="50" spans="1:3" x14ac:dyDescent="0.25">
      <c r="A50" s="164" t="s">
        <v>290</v>
      </c>
      <c r="B50" s="171">
        <v>119547</v>
      </c>
      <c r="C50" s="167">
        <v>0</v>
      </c>
    </row>
    <row r="51" spans="1:3" x14ac:dyDescent="0.25">
      <c r="A51" s="164" t="s">
        <v>291</v>
      </c>
      <c r="B51" s="171">
        <v>245280</v>
      </c>
      <c r="C51" s="167">
        <v>42373</v>
      </c>
    </row>
    <row r="52" spans="1:3" x14ac:dyDescent="0.25">
      <c r="A52" s="164" t="s">
        <v>292</v>
      </c>
      <c r="B52" s="171">
        <v>160209</v>
      </c>
      <c r="C52" s="167">
        <v>36326</v>
      </c>
    </row>
    <row r="53" spans="1:3" x14ac:dyDescent="0.25">
      <c r="A53" s="164" t="s">
        <v>293</v>
      </c>
      <c r="B53" s="171">
        <v>1881957</v>
      </c>
      <c r="C53" s="167">
        <v>600317</v>
      </c>
    </row>
    <row r="54" spans="1:3" x14ac:dyDescent="0.25">
      <c r="A54" s="164" t="s">
        <v>294</v>
      </c>
      <c r="B54" s="171">
        <v>515570</v>
      </c>
      <c r="C54" s="167">
        <v>232662</v>
      </c>
    </row>
    <row r="55" spans="1:3" x14ac:dyDescent="0.25">
      <c r="A55" s="164" t="s">
        <v>295</v>
      </c>
      <c r="B55" s="171">
        <v>2397447</v>
      </c>
      <c r="C55" s="167">
        <v>661731</v>
      </c>
    </row>
    <row r="56" spans="1:3" x14ac:dyDescent="0.25">
      <c r="A56" s="164" t="s">
        <v>296</v>
      </c>
      <c r="B56" s="171">
        <v>682626</v>
      </c>
      <c r="C56" s="167">
        <v>76559</v>
      </c>
    </row>
    <row r="57" spans="1:3" x14ac:dyDescent="0.25">
      <c r="A57" s="164" t="s">
        <v>297</v>
      </c>
      <c r="B57" s="171">
        <v>1129866</v>
      </c>
      <c r="C57" s="167">
        <v>144561</v>
      </c>
    </row>
    <row r="58" spans="1:3" x14ac:dyDescent="0.25">
      <c r="A58" s="164" t="s">
        <v>298</v>
      </c>
      <c r="B58" s="171">
        <v>1366066</v>
      </c>
      <c r="C58" s="167">
        <v>211201</v>
      </c>
    </row>
    <row r="59" spans="1:3" x14ac:dyDescent="0.25">
      <c r="A59" s="164" t="s">
        <v>299</v>
      </c>
      <c r="B59" s="171">
        <v>195406</v>
      </c>
      <c r="C59" s="167">
        <v>33194</v>
      </c>
    </row>
    <row r="60" spans="1:3" x14ac:dyDescent="0.25">
      <c r="A60" s="320" t="s">
        <v>369</v>
      </c>
      <c r="B60" s="171">
        <v>192037</v>
      </c>
      <c r="C60" s="322">
        <v>28131</v>
      </c>
    </row>
    <row r="61" spans="1:3" x14ac:dyDescent="0.25">
      <c r="A61" s="320" t="s">
        <v>370</v>
      </c>
      <c r="B61" s="171">
        <v>530695</v>
      </c>
      <c r="C61" s="322">
        <v>86197</v>
      </c>
    </row>
    <row r="62" spans="1:3" x14ac:dyDescent="0.25">
      <c r="A62" s="320" t="s">
        <v>371</v>
      </c>
      <c r="B62" s="171">
        <v>242500</v>
      </c>
      <c r="C62" s="322">
        <v>28186</v>
      </c>
    </row>
    <row r="63" spans="1:3" x14ac:dyDescent="0.25">
      <c r="A63" s="320" t="s">
        <v>372</v>
      </c>
      <c r="B63" s="171">
        <v>370401</v>
      </c>
      <c r="C63" s="322">
        <v>76866</v>
      </c>
    </row>
    <row r="64" spans="1:3" x14ac:dyDescent="0.25">
      <c r="A64" s="321" t="s">
        <v>373</v>
      </c>
      <c r="B64" s="171">
        <v>358692</v>
      </c>
      <c r="C64" s="322">
        <v>95755</v>
      </c>
    </row>
    <row r="65" spans="1:3" x14ac:dyDescent="0.25">
      <c r="A65" s="164" t="s">
        <v>300</v>
      </c>
      <c r="B65" s="171">
        <v>155003</v>
      </c>
      <c r="C65" s="167">
        <v>29079</v>
      </c>
    </row>
    <row r="66" spans="1:3" x14ac:dyDescent="0.25">
      <c r="A66" s="164" t="s">
        <v>301</v>
      </c>
      <c r="B66" s="171">
        <v>126120</v>
      </c>
      <c r="C66" s="167">
        <v>26101</v>
      </c>
    </row>
    <row r="67" spans="1:3" x14ac:dyDescent="0.25">
      <c r="A67" s="164" t="s">
        <v>302</v>
      </c>
      <c r="B67" s="171">
        <v>93797</v>
      </c>
      <c r="C67" s="167">
        <v>0</v>
      </c>
    </row>
    <row r="68" spans="1:3" x14ac:dyDescent="0.25">
      <c r="A68" s="164" t="s">
        <v>303</v>
      </c>
      <c r="B68" s="171">
        <v>84350</v>
      </c>
      <c r="C68" s="167">
        <v>0</v>
      </c>
    </row>
    <row r="69" spans="1:3" x14ac:dyDescent="0.25">
      <c r="A69" s="164" t="s">
        <v>304</v>
      </c>
      <c r="B69" s="171">
        <v>682249</v>
      </c>
      <c r="C69" s="167">
        <v>55955</v>
      </c>
    </row>
    <row r="70" spans="1:3" x14ac:dyDescent="0.25">
      <c r="A70" s="164" t="s">
        <v>305</v>
      </c>
      <c r="B70" s="171">
        <v>86847</v>
      </c>
      <c r="C70" s="167">
        <v>0</v>
      </c>
    </row>
    <row r="71" spans="1:3" x14ac:dyDescent="0.25">
      <c r="A71" s="164" t="s">
        <v>306</v>
      </c>
      <c r="B71" s="171">
        <v>133211</v>
      </c>
      <c r="C71" s="167">
        <v>0</v>
      </c>
    </row>
    <row r="72" spans="1:3" ht="15.75" thickBot="1" x14ac:dyDescent="0.3">
      <c r="A72" s="165" t="s">
        <v>307</v>
      </c>
      <c r="B72" s="323">
        <v>93020</v>
      </c>
      <c r="C72" s="168">
        <v>0</v>
      </c>
    </row>
    <row r="73" spans="1:3" x14ac:dyDescent="0.25">
      <c r="B73" s="89"/>
      <c r="C73" s="89"/>
    </row>
  </sheetData>
  <sheetProtection algorithmName="SHA-512" hashValue="IzQVH6e3Xt2KNiywe0/+gN3BnlZqx8xyV0VwsoPVHooIxBFtErDzmJpmT8WDyHHsv3Ynh4xLvu7WnDw/Wp+h0g==" saltValue="jEYj7pKbf2t9lPA4BUw0kQ==" spinCount="100000" sheet="1" selectLockedCells="1" selectUnlockedCells="1"/>
  <mergeCells count="3">
    <mergeCell ref="A2:C2"/>
    <mergeCell ref="A1:C1"/>
    <mergeCell ref="A3:C3"/>
  </mergeCells>
  <printOptions horizontalCentered="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
  <sheetViews>
    <sheetView workbookViewId="0">
      <selection activeCell="A2" sqref="A2:A6"/>
    </sheetView>
  </sheetViews>
  <sheetFormatPr defaultRowHeight="15" x14ac:dyDescent="0.25"/>
  <cols>
    <col min="1" max="1" width="33.140625" bestFit="1" customWidth="1"/>
    <col min="2" max="2" width="4.28515625" customWidth="1"/>
    <col min="4" max="4" width="2.7109375" customWidth="1"/>
    <col min="5" max="5" width="12" customWidth="1"/>
  </cols>
  <sheetData>
    <row r="2" spans="1:5" x14ac:dyDescent="0.25">
      <c r="A2" t="s">
        <v>96</v>
      </c>
      <c r="C2" t="s">
        <v>308</v>
      </c>
      <c r="E2" t="s">
        <v>309</v>
      </c>
    </row>
    <row r="3" spans="1:5" x14ac:dyDescent="0.25">
      <c r="A3" t="s">
        <v>310</v>
      </c>
      <c r="C3" t="s">
        <v>311</v>
      </c>
      <c r="E3" t="s">
        <v>312</v>
      </c>
    </row>
    <row r="4" spans="1:5" x14ac:dyDescent="0.25">
      <c r="A4" t="s">
        <v>313</v>
      </c>
      <c r="E4" t="s">
        <v>314</v>
      </c>
    </row>
    <row r="5" spans="1:5" x14ac:dyDescent="0.25">
      <c r="A5" t="s">
        <v>315</v>
      </c>
    </row>
    <row r="6" spans="1:5" x14ac:dyDescent="0.25">
      <c r="A6" t="s">
        <v>374</v>
      </c>
    </row>
  </sheetData>
  <sheetProtection algorithmName="SHA-512" hashValue="y6jmTA4z+3XAG4siWNPTn9hzwsW03NCWEF8lB4IYWrozFJ9/q9iEo3m1+9dmV8Ud9Ei3olci3tpxYOPnkoLIRg==" saltValue="hwfZfei8gXvBmfjyFCv5Ag==" spinCount="100000" sheet="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1"/>
  <sheetViews>
    <sheetView zoomScaleNormal="100" workbookViewId="0">
      <selection activeCell="C9" sqref="C9"/>
    </sheetView>
  </sheetViews>
  <sheetFormatPr defaultRowHeight="15" x14ac:dyDescent="0.25"/>
  <cols>
    <col min="1" max="1" width="20.5703125" customWidth="1"/>
    <col min="2" max="2" width="13.42578125" customWidth="1"/>
    <col min="3" max="3" width="14.5703125" customWidth="1"/>
    <col min="4" max="4" width="12.7109375" customWidth="1"/>
    <col min="5" max="5" width="12.28515625" customWidth="1"/>
    <col min="6" max="6" width="15" customWidth="1"/>
    <col min="7" max="7" width="14.7109375" customWidth="1"/>
    <col min="8" max="8" width="13.28515625" customWidth="1"/>
    <col min="9" max="9" width="4.140625" customWidth="1"/>
    <col min="10" max="19" width="8.85546875" style="39"/>
  </cols>
  <sheetData>
    <row r="1" spans="1:24" ht="18.75" x14ac:dyDescent="0.3">
      <c r="A1" s="1" t="s">
        <v>3</v>
      </c>
      <c r="J1" s="83"/>
      <c r="K1" s="38"/>
      <c r="L1" s="38"/>
      <c r="M1" s="38"/>
      <c r="N1" s="38"/>
      <c r="O1" s="38"/>
      <c r="P1" s="38"/>
      <c r="Q1" s="38"/>
      <c r="R1" s="38"/>
      <c r="S1" s="38"/>
      <c r="T1" s="7"/>
      <c r="U1" s="8"/>
      <c r="V1" s="8"/>
      <c r="W1" s="8"/>
      <c r="X1" s="8"/>
    </row>
    <row r="2" spans="1:24" x14ac:dyDescent="0.25">
      <c r="A2" s="8"/>
      <c r="B2" s="8"/>
      <c r="C2" s="8"/>
      <c r="D2" s="8"/>
      <c r="E2" s="8"/>
      <c r="F2" s="8"/>
      <c r="G2" s="8"/>
      <c r="H2" s="8"/>
      <c r="I2" s="8"/>
      <c r="J2" s="7"/>
      <c r="K2" s="8"/>
      <c r="L2" s="8"/>
      <c r="M2" s="38"/>
      <c r="N2" s="38"/>
      <c r="O2" s="38"/>
      <c r="P2" s="38"/>
      <c r="Q2" s="38"/>
      <c r="R2" s="38"/>
      <c r="S2" s="38"/>
      <c r="T2" s="7"/>
      <c r="U2" s="8"/>
      <c r="V2" s="8"/>
      <c r="W2" s="8"/>
      <c r="X2" s="8"/>
    </row>
    <row r="3" spans="1:24" x14ac:dyDescent="0.25">
      <c r="A3" s="84" t="s">
        <v>4</v>
      </c>
      <c r="B3" s="339"/>
      <c r="C3" s="339"/>
      <c r="D3" s="339"/>
      <c r="E3" s="339"/>
      <c r="F3" s="8"/>
      <c r="G3" s="8"/>
      <c r="H3" s="8"/>
      <c r="I3" s="8"/>
      <c r="J3" s="7"/>
      <c r="K3" s="8"/>
      <c r="L3" s="8"/>
      <c r="M3" s="38"/>
      <c r="N3" s="38"/>
      <c r="O3" s="38"/>
      <c r="P3" s="38"/>
      <c r="Q3" s="38"/>
      <c r="R3" s="38"/>
      <c r="S3" s="38"/>
      <c r="T3" s="7"/>
      <c r="U3" s="8"/>
      <c r="V3" s="8"/>
      <c r="W3" s="8"/>
      <c r="X3" s="8"/>
    </row>
    <row r="4" spans="1:24" x14ac:dyDescent="0.25">
      <c r="A4" s="84" t="s">
        <v>5</v>
      </c>
      <c r="B4" s="340"/>
      <c r="C4" s="340"/>
      <c r="D4" s="340"/>
      <c r="E4" s="340"/>
      <c r="F4" s="80" t="s">
        <v>6</v>
      </c>
      <c r="H4" s="8"/>
      <c r="I4" s="8"/>
      <c r="J4" s="38"/>
      <c r="K4" s="38"/>
      <c r="L4" s="38"/>
      <c r="M4" s="38"/>
      <c r="N4" s="38"/>
      <c r="O4" s="38"/>
      <c r="P4" s="38"/>
      <c r="Q4" s="38"/>
      <c r="R4" s="38"/>
      <c r="S4" s="38"/>
      <c r="T4" s="7"/>
      <c r="U4" s="8"/>
      <c r="V4" s="8"/>
      <c r="W4" s="8"/>
      <c r="X4" s="8"/>
    </row>
    <row r="5" spans="1:24" ht="56.25" customHeight="1" x14ac:dyDescent="0.25">
      <c r="A5" s="8"/>
      <c r="B5" s="8"/>
      <c r="C5" s="8"/>
      <c r="D5" s="8"/>
      <c r="E5" s="8"/>
      <c r="F5" s="8"/>
      <c r="G5" s="8"/>
      <c r="H5" s="8"/>
      <c r="I5" s="8"/>
      <c r="J5" s="355"/>
      <c r="K5" s="355"/>
      <c r="L5" s="355"/>
      <c r="M5" s="355"/>
      <c r="N5" s="355"/>
      <c r="O5" s="355"/>
      <c r="P5" s="355"/>
      <c r="Q5" s="355"/>
      <c r="R5" s="355"/>
      <c r="S5" s="38"/>
      <c r="T5" s="7"/>
      <c r="U5" s="8"/>
      <c r="V5" s="8"/>
      <c r="W5" s="8"/>
      <c r="X5" s="8"/>
    </row>
    <row r="6" spans="1:24" ht="23.25" customHeight="1" x14ac:dyDescent="0.25">
      <c r="A6" s="45" t="s">
        <v>7</v>
      </c>
      <c r="B6" s="8"/>
      <c r="C6" s="8"/>
      <c r="D6" s="8"/>
      <c r="E6" s="8"/>
      <c r="F6" s="8"/>
      <c r="G6" s="8"/>
      <c r="H6" s="8"/>
      <c r="I6" s="8"/>
      <c r="S6" s="38"/>
      <c r="T6" s="7"/>
      <c r="U6" s="8"/>
      <c r="V6" s="8"/>
      <c r="W6" s="8"/>
      <c r="X6" s="8"/>
    </row>
    <row r="7" spans="1:24" x14ac:dyDescent="0.25">
      <c r="A7" s="351" t="s">
        <v>8</v>
      </c>
      <c r="B7" s="352"/>
      <c r="C7" s="71" t="s">
        <v>9</v>
      </c>
      <c r="D7" s="66"/>
      <c r="E7" s="40"/>
      <c r="F7" s="119" t="s">
        <v>10</v>
      </c>
      <c r="G7" s="120"/>
      <c r="H7" s="121"/>
      <c r="I7" s="10"/>
      <c r="J7" s="83" t="s">
        <v>11</v>
      </c>
      <c r="K7" s="37"/>
      <c r="L7" s="37"/>
      <c r="M7" s="37"/>
      <c r="N7" s="37"/>
      <c r="O7" s="37"/>
      <c r="P7" s="37"/>
      <c r="Q7" s="37"/>
      <c r="R7" s="37"/>
      <c r="S7" s="37"/>
      <c r="T7" s="9"/>
      <c r="U7" s="10"/>
      <c r="V7" s="10"/>
      <c r="W7" s="10"/>
      <c r="X7" s="10"/>
    </row>
    <row r="8" spans="1:24" ht="91.5" customHeight="1" thickBot="1" x14ac:dyDescent="0.3">
      <c r="A8" s="353"/>
      <c r="B8" s="354"/>
      <c r="C8" s="72" t="s">
        <v>12</v>
      </c>
      <c r="D8" s="64" t="s">
        <v>13</v>
      </c>
      <c r="E8" s="65" t="s">
        <v>14</v>
      </c>
      <c r="F8" s="72" t="s">
        <v>12</v>
      </c>
      <c r="G8" s="122" t="s">
        <v>13</v>
      </c>
      <c r="H8" s="65" t="s">
        <v>14</v>
      </c>
      <c r="I8" s="10"/>
      <c r="J8" s="355" t="s">
        <v>15</v>
      </c>
      <c r="K8" s="355"/>
      <c r="L8" s="355"/>
      <c r="M8" s="355"/>
      <c r="N8" s="355"/>
      <c r="O8" s="355"/>
      <c r="P8" s="355"/>
      <c r="Q8" s="355"/>
      <c r="R8" s="355"/>
      <c r="S8" s="355"/>
      <c r="T8" s="355"/>
      <c r="U8" s="11"/>
      <c r="V8" s="11"/>
      <c r="W8" s="11"/>
      <c r="X8" s="11"/>
    </row>
    <row r="9" spans="1:24" x14ac:dyDescent="0.25">
      <c r="A9" s="127" t="s">
        <v>16</v>
      </c>
      <c r="B9" s="73" t="s">
        <v>17</v>
      </c>
      <c r="C9" s="197"/>
      <c r="D9" s="198"/>
      <c r="E9" s="199" t="str">
        <f>IFERROR(D9/C9,"n/a")</f>
        <v>n/a</v>
      </c>
      <c r="F9" s="200"/>
      <c r="G9" s="198"/>
      <c r="H9" s="201" t="str">
        <f>IFERROR(G9/F9,"n/a")</f>
        <v>n/a</v>
      </c>
      <c r="I9" s="8"/>
      <c r="J9" s="355"/>
      <c r="K9" s="355"/>
      <c r="L9" s="355"/>
      <c r="M9" s="355"/>
      <c r="N9" s="355"/>
      <c r="O9" s="355"/>
      <c r="P9" s="355"/>
      <c r="Q9" s="355"/>
      <c r="R9" s="355"/>
      <c r="S9" s="355"/>
      <c r="T9" s="355"/>
      <c r="V9" s="13"/>
      <c r="W9" s="13"/>
      <c r="X9" s="13"/>
    </row>
    <row r="10" spans="1:24" x14ac:dyDescent="0.25">
      <c r="A10" s="128" t="s">
        <v>18</v>
      </c>
      <c r="B10" s="68" t="s">
        <v>19</v>
      </c>
      <c r="C10" s="202"/>
      <c r="D10" s="203"/>
      <c r="E10" s="204" t="str">
        <f t="shared" ref="E10:E23" si="0">IFERROR(D10/C10,"n/a")</f>
        <v>n/a</v>
      </c>
      <c r="F10" s="205"/>
      <c r="G10" s="203"/>
      <c r="H10" s="206" t="str">
        <f t="shared" ref="H10:H22" si="1">IFERROR(G10/F10,"n/a")</f>
        <v>n/a</v>
      </c>
      <c r="I10" s="8"/>
      <c r="J10" s="109" t="s">
        <v>20</v>
      </c>
      <c r="K10" s="150"/>
      <c r="L10" s="150"/>
      <c r="M10" s="150"/>
      <c r="N10" s="150"/>
      <c r="O10" s="150"/>
      <c r="P10" s="150"/>
      <c r="Q10" s="150"/>
      <c r="R10" s="150"/>
      <c r="S10" s="150"/>
      <c r="T10" s="117"/>
      <c r="U10" s="118"/>
      <c r="V10" s="13"/>
      <c r="W10" s="13"/>
      <c r="X10" s="13"/>
    </row>
    <row r="11" spans="1:24" x14ac:dyDescent="0.25">
      <c r="A11" s="128" t="s">
        <v>21</v>
      </c>
      <c r="B11" s="68" t="s">
        <v>22</v>
      </c>
      <c r="C11" s="202"/>
      <c r="D11" s="203"/>
      <c r="E11" s="204" t="str">
        <f t="shared" si="0"/>
        <v>n/a</v>
      </c>
      <c r="F11" s="205"/>
      <c r="G11" s="203"/>
      <c r="H11" s="206" t="str">
        <f t="shared" si="1"/>
        <v>n/a</v>
      </c>
      <c r="I11" s="8"/>
      <c r="J11" s="150" t="s">
        <v>23</v>
      </c>
      <c r="K11" s="150"/>
      <c r="L11" s="150"/>
      <c r="M11" s="150"/>
      <c r="N11" s="150"/>
      <c r="O11" s="150"/>
      <c r="P11" s="150"/>
      <c r="Q11" s="150"/>
      <c r="R11" s="150"/>
      <c r="S11" s="150"/>
      <c r="T11" s="118"/>
      <c r="U11" s="118"/>
      <c r="V11" s="13"/>
      <c r="W11" s="13"/>
      <c r="X11" s="13"/>
    </row>
    <row r="12" spans="1:24" x14ac:dyDescent="0.25">
      <c r="A12" s="128" t="s">
        <v>24</v>
      </c>
      <c r="B12" s="68" t="s">
        <v>25</v>
      </c>
      <c r="C12" s="202"/>
      <c r="D12" s="203"/>
      <c r="E12" s="204" t="str">
        <f t="shared" si="0"/>
        <v>n/a</v>
      </c>
      <c r="F12" s="205"/>
      <c r="G12" s="203"/>
      <c r="H12" s="206" t="str">
        <f t="shared" si="1"/>
        <v>n/a</v>
      </c>
      <c r="I12" s="8"/>
      <c r="J12" s="116" t="s">
        <v>26</v>
      </c>
      <c r="K12" s="116"/>
      <c r="L12" s="116"/>
      <c r="M12" s="116"/>
      <c r="N12" s="116"/>
      <c r="O12" s="116"/>
      <c r="P12" s="116"/>
      <c r="Q12" s="116"/>
      <c r="R12" s="116"/>
      <c r="S12" s="116"/>
      <c r="T12" s="116"/>
      <c r="U12" s="116"/>
      <c r="V12" s="13"/>
      <c r="W12" s="13"/>
      <c r="X12" s="13"/>
    </row>
    <row r="13" spans="1:24" x14ac:dyDescent="0.25">
      <c r="A13" s="128" t="s">
        <v>27</v>
      </c>
      <c r="B13" s="68" t="s">
        <v>28</v>
      </c>
      <c r="C13" s="202"/>
      <c r="D13" s="203"/>
      <c r="E13" s="204" t="str">
        <f t="shared" si="0"/>
        <v>n/a</v>
      </c>
      <c r="F13" s="205"/>
      <c r="G13" s="203"/>
      <c r="H13" s="206" t="str">
        <f t="shared" si="1"/>
        <v>n/a</v>
      </c>
      <c r="I13" s="8"/>
      <c r="J13" s="359" t="s">
        <v>29</v>
      </c>
      <c r="K13" s="359"/>
      <c r="L13" s="359"/>
      <c r="M13" s="359"/>
      <c r="N13" s="359"/>
      <c r="O13" s="359"/>
      <c r="P13" s="359"/>
      <c r="Q13" s="359"/>
      <c r="R13" s="359"/>
      <c r="S13" s="359"/>
      <c r="T13" s="359"/>
      <c r="U13" s="359"/>
      <c r="V13" s="13"/>
      <c r="W13" s="13"/>
      <c r="X13" s="13"/>
    </row>
    <row r="14" spans="1:24" ht="15.75" thickBot="1" x14ac:dyDescent="0.3">
      <c r="A14" s="129" t="s">
        <v>30</v>
      </c>
      <c r="B14" s="69" t="s">
        <v>31</v>
      </c>
      <c r="C14" s="207"/>
      <c r="D14" s="208"/>
      <c r="E14" s="209" t="str">
        <f t="shared" si="0"/>
        <v>n/a</v>
      </c>
      <c r="F14" s="210"/>
      <c r="G14" s="208"/>
      <c r="H14" s="211" t="str">
        <f t="shared" si="1"/>
        <v>n/a</v>
      </c>
      <c r="I14" s="8"/>
      <c r="J14" s="359" t="s">
        <v>32</v>
      </c>
      <c r="K14" s="359"/>
      <c r="L14" s="359"/>
      <c r="M14" s="359"/>
      <c r="N14" s="359"/>
      <c r="O14" s="359"/>
      <c r="P14" s="359"/>
      <c r="Q14" s="359"/>
      <c r="R14" s="359"/>
      <c r="S14" s="359"/>
      <c r="T14" s="359"/>
      <c r="U14" s="359"/>
      <c r="V14" s="13"/>
      <c r="W14" s="13"/>
      <c r="X14" s="13"/>
    </row>
    <row r="15" spans="1:24" ht="15" customHeight="1" thickBot="1" x14ac:dyDescent="0.3">
      <c r="A15" s="130"/>
      <c r="B15" s="70" t="s">
        <v>33</v>
      </c>
      <c r="C15" s="212">
        <f>SUM(C9:C14)</f>
        <v>0</v>
      </c>
      <c r="D15" s="213">
        <f>SUM(D9:D14)</f>
        <v>0</v>
      </c>
      <c r="E15" s="214" t="str">
        <f t="shared" si="0"/>
        <v>n/a</v>
      </c>
      <c r="F15" s="212">
        <f>SUM(F9:F14)</f>
        <v>0</v>
      </c>
      <c r="G15" s="213">
        <f>SUM(G9:G14)</f>
        <v>0</v>
      </c>
      <c r="H15" s="215" t="str">
        <f t="shared" si="1"/>
        <v>n/a</v>
      </c>
      <c r="I15" s="8"/>
      <c r="V15" s="13"/>
      <c r="W15" s="13"/>
      <c r="X15" s="13"/>
    </row>
    <row r="16" spans="1:24" ht="15" customHeight="1" x14ac:dyDescent="0.25">
      <c r="A16" s="131" t="s">
        <v>16</v>
      </c>
      <c r="B16" s="67" t="s">
        <v>34</v>
      </c>
      <c r="C16" s="197"/>
      <c r="D16" s="198"/>
      <c r="E16" s="199" t="str">
        <f t="shared" si="0"/>
        <v>n/a</v>
      </c>
      <c r="F16" s="200"/>
      <c r="G16" s="198"/>
      <c r="H16" s="201" t="str">
        <f t="shared" si="1"/>
        <v>n/a</v>
      </c>
      <c r="I16" s="8"/>
      <c r="V16" s="13"/>
      <c r="W16" s="13"/>
      <c r="X16" s="13"/>
    </row>
    <row r="17" spans="1:25" x14ac:dyDescent="0.25">
      <c r="A17" s="128" t="s">
        <v>35</v>
      </c>
      <c r="B17" s="68" t="s">
        <v>36</v>
      </c>
      <c r="C17" s="202"/>
      <c r="D17" s="203"/>
      <c r="E17" s="204" t="str">
        <f t="shared" si="0"/>
        <v>n/a</v>
      </c>
      <c r="F17" s="205"/>
      <c r="G17" s="203"/>
      <c r="H17" s="206" t="str">
        <f t="shared" si="1"/>
        <v>n/a</v>
      </c>
      <c r="I17" s="8"/>
      <c r="V17" s="13"/>
      <c r="W17" s="13"/>
      <c r="X17" s="13"/>
    </row>
    <row r="18" spans="1:25" x14ac:dyDescent="0.25">
      <c r="A18" s="128" t="s">
        <v>37</v>
      </c>
      <c r="B18" s="68" t="s">
        <v>38</v>
      </c>
      <c r="C18" s="202"/>
      <c r="D18" s="203"/>
      <c r="E18" s="204" t="str">
        <f t="shared" si="0"/>
        <v>n/a</v>
      </c>
      <c r="F18" s="205"/>
      <c r="G18" s="203"/>
      <c r="H18" s="206" t="str">
        <f t="shared" si="1"/>
        <v>n/a</v>
      </c>
      <c r="I18" s="8"/>
      <c r="V18" s="13"/>
      <c r="W18" s="13"/>
      <c r="X18" s="13"/>
    </row>
    <row r="19" spans="1:25" x14ac:dyDescent="0.25">
      <c r="A19" s="128" t="s">
        <v>39</v>
      </c>
      <c r="B19" s="68" t="s">
        <v>40</v>
      </c>
      <c r="C19" s="202"/>
      <c r="D19" s="203"/>
      <c r="E19" s="204" t="str">
        <f t="shared" si="0"/>
        <v>n/a</v>
      </c>
      <c r="F19" s="205"/>
      <c r="G19" s="203"/>
      <c r="H19" s="206" t="str">
        <f t="shared" si="1"/>
        <v>n/a</v>
      </c>
      <c r="I19" s="8"/>
      <c r="V19" s="13"/>
      <c r="W19" s="13"/>
      <c r="X19" s="13"/>
    </row>
    <row r="20" spans="1:25" x14ac:dyDescent="0.25">
      <c r="A20" s="128" t="s">
        <v>41</v>
      </c>
      <c r="B20" s="68" t="s">
        <v>42</v>
      </c>
      <c r="C20" s="202"/>
      <c r="D20" s="203"/>
      <c r="E20" s="204" t="str">
        <f t="shared" si="0"/>
        <v>n/a</v>
      </c>
      <c r="F20" s="205"/>
      <c r="G20" s="203"/>
      <c r="H20" s="206" t="str">
        <f t="shared" si="1"/>
        <v>n/a</v>
      </c>
      <c r="I20" s="8"/>
      <c r="J20" s="38"/>
      <c r="K20" s="38"/>
      <c r="L20" s="38"/>
      <c r="M20" s="38"/>
      <c r="N20" s="38"/>
      <c r="O20" s="38"/>
      <c r="P20" s="38"/>
      <c r="Q20" s="38"/>
      <c r="R20" s="38"/>
      <c r="S20" s="38"/>
      <c r="T20" s="12"/>
      <c r="U20" s="13"/>
      <c r="V20" s="13"/>
      <c r="W20" s="13"/>
      <c r="X20" s="13"/>
    </row>
    <row r="21" spans="1:25" ht="15.75" thickBot="1" x14ac:dyDescent="0.3">
      <c r="A21" s="132" t="s">
        <v>43</v>
      </c>
      <c r="B21" s="69" t="s">
        <v>44</v>
      </c>
      <c r="C21" s="216"/>
      <c r="D21" s="217"/>
      <c r="E21" s="218" t="str">
        <f t="shared" si="0"/>
        <v>n/a</v>
      </c>
      <c r="F21" s="219"/>
      <c r="G21" s="217"/>
      <c r="H21" s="220" t="str">
        <f t="shared" si="1"/>
        <v>n/a</v>
      </c>
      <c r="I21" s="8"/>
      <c r="J21" s="38"/>
      <c r="K21" s="38"/>
      <c r="L21" s="38"/>
      <c r="M21" s="38"/>
      <c r="N21" s="38"/>
      <c r="O21" s="38"/>
      <c r="P21" s="38"/>
      <c r="Q21" s="38"/>
      <c r="R21" s="38"/>
      <c r="S21" s="38"/>
      <c r="T21" s="12"/>
      <c r="U21" s="13"/>
      <c r="V21" s="13"/>
      <c r="W21" s="13"/>
      <c r="X21" s="13"/>
    </row>
    <row r="22" spans="1:25" ht="15.75" thickBot="1" x14ac:dyDescent="0.3">
      <c r="A22" s="130"/>
      <c r="B22" s="14" t="s">
        <v>45</v>
      </c>
      <c r="C22" s="212">
        <f>SUM(C16:C21)</f>
        <v>0</v>
      </c>
      <c r="D22" s="213">
        <f>SUM(D16:D21)</f>
        <v>0</v>
      </c>
      <c r="E22" s="214" t="str">
        <f t="shared" si="0"/>
        <v>n/a</v>
      </c>
      <c r="F22" s="212">
        <f>SUM(F16:F21)</f>
        <v>0</v>
      </c>
      <c r="G22" s="213">
        <f>SUM(G16:G21)</f>
        <v>0</v>
      </c>
      <c r="H22" s="215" t="str">
        <f t="shared" si="1"/>
        <v>n/a</v>
      </c>
      <c r="I22" s="8"/>
      <c r="J22" s="38"/>
      <c r="K22" s="38"/>
      <c r="L22" s="38"/>
      <c r="M22" s="38"/>
      <c r="N22" s="38"/>
      <c r="O22" s="38"/>
      <c r="P22" s="38"/>
      <c r="Q22" s="38"/>
      <c r="R22" s="38"/>
      <c r="S22" s="38"/>
      <c r="T22" s="12"/>
      <c r="U22" s="13"/>
      <c r="V22" s="13"/>
      <c r="W22" s="13"/>
      <c r="X22" s="13"/>
    </row>
    <row r="23" spans="1:25" ht="15.75" thickBot="1" x14ac:dyDescent="0.3">
      <c r="A23" s="133"/>
      <c r="B23" s="14" t="s">
        <v>46</v>
      </c>
      <c r="C23" s="221">
        <f>+C15+C22</f>
        <v>0</v>
      </c>
      <c r="D23" s="222">
        <f>+D15+D22</f>
        <v>0</v>
      </c>
      <c r="E23" s="223" t="str">
        <f t="shared" si="0"/>
        <v>n/a</v>
      </c>
      <c r="F23" s="221">
        <f>+F15+F22</f>
        <v>0</v>
      </c>
      <c r="G23" s="222">
        <f>+G15+G22</f>
        <v>0</v>
      </c>
      <c r="H23" s="224" t="str">
        <f>IFERROR(G23/F23,"n/a")</f>
        <v>n/a</v>
      </c>
      <c r="I23" s="8"/>
      <c r="J23" s="38"/>
      <c r="K23" s="38"/>
      <c r="L23" s="38"/>
      <c r="M23" s="38"/>
      <c r="N23" s="38"/>
      <c r="O23" s="38"/>
      <c r="P23" s="38"/>
      <c r="Q23" s="38"/>
      <c r="R23" s="38"/>
      <c r="S23" s="38"/>
      <c r="T23" s="12"/>
      <c r="U23" s="13"/>
      <c r="V23" s="13"/>
      <c r="W23" s="13"/>
      <c r="X23" s="13"/>
    </row>
    <row r="24" spans="1:25" x14ac:dyDescent="0.25">
      <c r="A24" s="8"/>
      <c r="B24" s="8"/>
      <c r="C24" s="8"/>
      <c r="D24" s="8"/>
      <c r="E24" s="8"/>
      <c r="F24" s="8"/>
      <c r="G24" s="8"/>
      <c r="H24" s="8"/>
      <c r="I24" s="8"/>
      <c r="J24" s="38"/>
      <c r="K24" s="38"/>
      <c r="L24" s="38"/>
      <c r="M24" s="38"/>
      <c r="N24" s="38"/>
      <c r="O24" s="38"/>
      <c r="P24" s="38"/>
      <c r="Q24" s="38"/>
      <c r="R24" s="38"/>
      <c r="S24" s="38"/>
      <c r="T24" s="76"/>
    </row>
    <row r="25" spans="1:25" x14ac:dyDescent="0.25">
      <c r="A25" s="45" t="s">
        <v>47</v>
      </c>
      <c r="B25" s="8"/>
      <c r="C25" s="8"/>
      <c r="D25" s="8"/>
      <c r="E25" s="8"/>
      <c r="F25" s="8"/>
      <c r="G25" s="8"/>
      <c r="H25" s="8"/>
      <c r="I25" s="8"/>
      <c r="J25" s="38"/>
      <c r="K25" s="38"/>
      <c r="L25" s="38"/>
      <c r="M25" s="38"/>
      <c r="N25" s="38"/>
      <c r="O25" s="38"/>
      <c r="P25" s="38"/>
      <c r="Q25" s="38"/>
      <c r="R25" s="38"/>
      <c r="S25" s="38"/>
      <c r="T25" s="76"/>
    </row>
    <row r="26" spans="1:25" x14ac:dyDescent="0.25">
      <c r="A26" s="347" t="s">
        <v>48</v>
      </c>
      <c r="B26" s="348"/>
      <c r="C26" s="33" t="s">
        <v>9</v>
      </c>
      <c r="D26" s="34"/>
      <c r="E26" s="35"/>
      <c r="F26" s="33" t="s">
        <v>10</v>
      </c>
      <c r="G26" s="34"/>
      <c r="H26" s="35"/>
      <c r="I26" s="10"/>
      <c r="J26" s="115" t="s">
        <v>11</v>
      </c>
      <c r="K26" s="109"/>
      <c r="L26" s="109"/>
      <c r="M26" s="37"/>
      <c r="N26" s="37"/>
      <c r="O26" s="37"/>
      <c r="P26" s="37"/>
      <c r="Q26" s="37"/>
      <c r="R26" s="37"/>
      <c r="S26" s="37"/>
      <c r="T26" s="4"/>
      <c r="U26" s="3"/>
      <c r="V26" s="3"/>
      <c r="W26" s="3"/>
      <c r="X26" s="3"/>
    </row>
    <row r="27" spans="1:25" ht="85.5" customHeight="1" thickBot="1" x14ac:dyDescent="0.3">
      <c r="A27" s="349"/>
      <c r="B27" s="350"/>
      <c r="C27" s="112" t="s">
        <v>49</v>
      </c>
      <c r="D27" s="112" t="s">
        <v>50</v>
      </c>
      <c r="E27" s="112" t="s">
        <v>51</v>
      </c>
      <c r="F27" s="112" t="s">
        <v>49</v>
      </c>
      <c r="G27" s="112" t="s">
        <v>50</v>
      </c>
      <c r="H27" s="112" t="s">
        <v>51</v>
      </c>
      <c r="I27" s="8"/>
      <c r="J27" s="355" t="s">
        <v>52</v>
      </c>
      <c r="K27" s="355"/>
      <c r="L27" s="355"/>
      <c r="M27" s="355"/>
      <c r="N27" s="355"/>
      <c r="O27" s="355"/>
      <c r="P27" s="355"/>
      <c r="Q27" s="355"/>
      <c r="R27" s="355"/>
      <c r="S27" s="38"/>
      <c r="T27" s="76"/>
    </row>
    <row r="28" spans="1:25" x14ac:dyDescent="0.25">
      <c r="A28" s="341" t="s">
        <v>53</v>
      </c>
      <c r="B28" s="342"/>
      <c r="C28" s="225"/>
      <c r="D28" s="226"/>
      <c r="E28" s="227" t="str">
        <f>IFERROR(D28/C28,"n/a")</f>
        <v>n/a</v>
      </c>
      <c r="F28" s="225"/>
      <c r="G28" s="226"/>
      <c r="H28" s="227" t="str">
        <f>IFERROR(G28/F28,"n/a")</f>
        <v>n/a</v>
      </c>
      <c r="I28" s="46"/>
      <c r="J28" s="355"/>
      <c r="K28" s="355"/>
      <c r="L28" s="355"/>
      <c r="M28" s="355"/>
      <c r="N28" s="355"/>
      <c r="O28" s="355"/>
      <c r="P28" s="355"/>
      <c r="Q28" s="355"/>
      <c r="R28" s="355"/>
      <c r="S28" s="38"/>
      <c r="T28" s="6"/>
      <c r="U28" s="5"/>
      <c r="V28" s="5"/>
      <c r="W28" s="5"/>
      <c r="X28" s="5"/>
      <c r="Y28" s="5"/>
    </row>
    <row r="29" spans="1:25" ht="18.75" customHeight="1" thickBot="1" x14ac:dyDescent="0.3">
      <c r="A29" s="345" t="s">
        <v>54</v>
      </c>
      <c r="B29" s="346"/>
      <c r="C29" s="228"/>
      <c r="D29" s="229"/>
      <c r="E29" s="230" t="str">
        <f>IFERROR(D29/C29,"n/a")</f>
        <v>n/a</v>
      </c>
      <c r="F29" s="228"/>
      <c r="G29" s="229"/>
      <c r="H29" s="230" t="str">
        <f>IFERROR(G29/F29,"n/a")</f>
        <v>n/a</v>
      </c>
      <c r="I29" s="46"/>
      <c r="J29" s="355"/>
      <c r="K29" s="355"/>
      <c r="L29" s="355"/>
      <c r="M29" s="355"/>
      <c r="N29" s="355"/>
      <c r="O29" s="355"/>
      <c r="P29" s="355"/>
      <c r="Q29" s="355"/>
      <c r="R29" s="355"/>
      <c r="S29" s="38"/>
      <c r="T29" s="6"/>
      <c r="U29" s="5"/>
      <c r="V29" s="5"/>
      <c r="W29" s="5"/>
      <c r="X29" s="5"/>
      <c r="Y29" s="5"/>
    </row>
    <row r="30" spans="1:25" x14ac:dyDescent="0.25">
      <c r="A30" s="8"/>
      <c r="B30" s="8"/>
      <c r="C30" s="8"/>
      <c r="D30" s="8"/>
      <c r="E30" s="8"/>
      <c r="F30" s="8"/>
      <c r="G30" s="8"/>
      <c r="H30" s="8"/>
      <c r="I30" s="38"/>
      <c r="J30" s="38"/>
      <c r="K30" s="38"/>
      <c r="L30" s="38"/>
      <c r="M30" s="38"/>
      <c r="N30" s="38"/>
      <c r="O30" s="38"/>
      <c r="P30" s="38"/>
      <c r="Q30" s="38"/>
      <c r="R30" s="38"/>
      <c r="S30" s="38"/>
      <c r="T30" s="6"/>
      <c r="U30" s="5"/>
      <c r="V30" s="5"/>
      <c r="W30" s="5"/>
      <c r="X30" s="5"/>
      <c r="Y30" s="5"/>
    </row>
    <row r="31" spans="1:25" x14ac:dyDescent="0.25">
      <c r="A31" s="45" t="s">
        <v>55</v>
      </c>
      <c r="B31" s="8"/>
      <c r="C31" s="8"/>
      <c r="D31" s="8"/>
      <c r="E31" s="8"/>
      <c r="F31" s="8"/>
      <c r="G31" s="8"/>
      <c r="H31" s="8"/>
      <c r="I31" s="38"/>
      <c r="J31" s="38"/>
      <c r="K31" s="38"/>
      <c r="L31" s="38"/>
      <c r="M31" s="38"/>
      <c r="N31" s="38"/>
      <c r="O31" s="38"/>
      <c r="P31" s="38"/>
      <c r="Q31" s="38"/>
      <c r="R31" s="38"/>
      <c r="S31" s="38"/>
      <c r="T31" s="76"/>
    </row>
    <row r="32" spans="1:25" ht="15.75" thickBot="1" x14ac:dyDescent="0.3">
      <c r="A32" s="347" t="s">
        <v>56</v>
      </c>
      <c r="B32" s="348"/>
      <c r="C32" s="110" t="s">
        <v>9</v>
      </c>
      <c r="D32" s="36"/>
      <c r="E32" s="110" t="s">
        <v>10</v>
      </c>
      <c r="F32" s="36"/>
      <c r="G32" s="10"/>
      <c r="H32" s="10"/>
      <c r="I32" s="38"/>
      <c r="J32" s="38"/>
      <c r="K32" s="38"/>
      <c r="L32" s="38"/>
      <c r="M32" s="38"/>
      <c r="N32" s="38"/>
      <c r="O32" s="38"/>
      <c r="P32" s="38"/>
      <c r="Q32" s="37"/>
      <c r="R32" s="37"/>
      <c r="S32" s="37"/>
      <c r="T32" s="4"/>
      <c r="U32" s="3"/>
      <c r="V32" s="3"/>
      <c r="W32" s="3"/>
      <c r="X32" s="3"/>
    </row>
    <row r="33" spans="1:25" ht="87.75" customHeight="1" thickBot="1" x14ac:dyDescent="0.3">
      <c r="A33" s="349"/>
      <c r="B33" s="350"/>
      <c r="C33" s="111" t="s">
        <v>57</v>
      </c>
      <c r="D33" s="172" t="s">
        <v>58</v>
      </c>
      <c r="E33" s="173" t="s">
        <v>57</v>
      </c>
      <c r="F33" s="113" t="s">
        <v>58</v>
      </c>
      <c r="G33" s="8"/>
      <c r="H33" s="8"/>
      <c r="I33" s="38"/>
      <c r="J33" s="38"/>
      <c r="K33" s="38"/>
      <c r="L33" s="38"/>
      <c r="M33" s="38"/>
      <c r="N33" s="38"/>
      <c r="O33" s="38"/>
      <c r="P33" s="38"/>
      <c r="Q33" s="38"/>
      <c r="R33" s="38"/>
      <c r="S33" s="38"/>
      <c r="T33" s="76"/>
    </row>
    <row r="34" spans="1:25" ht="15.75" thickBot="1" x14ac:dyDescent="0.3">
      <c r="A34" s="356" t="s">
        <v>59</v>
      </c>
      <c r="B34" s="357"/>
      <c r="C34" s="231"/>
      <c r="D34" s="232"/>
      <c r="E34" s="231"/>
      <c r="F34" s="232"/>
      <c r="G34" s="46"/>
      <c r="H34" s="46"/>
      <c r="I34" s="46"/>
      <c r="J34" s="38"/>
      <c r="K34" s="38"/>
      <c r="L34" s="38"/>
      <c r="M34" s="38"/>
      <c r="N34" s="38"/>
      <c r="O34" s="38"/>
      <c r="P34" s="38"/>
      <c r="Q34" s="38"/>
      <c r="R34" s="38"/>
      <c r="S34" s="38"/>
      <c r="T34" s="6"/>
      <c r="U34" s="5"/>
      <c r="V34" s="5"/>
      <c r="W34" s="5"/>
      <c r="X34" s="5"/>
      <c r="Y34" s="5"/>
    </row>
    <row r="35" spans="1:25" x14ac:dyDescent="0.25">
      <c r="A35" s="8"/>
      <c r="B35" s="8"/>
      <c r="C35" s="8"/>
      <c r="D35" s="8"/>
      <c r="E35" s="8"/>
      <c r="F35" s="8"/>
      <c r="G35" s="8"/>
      <c r="H35" s="8"/>
      <c r="I35" s="46"/>
      <c r="J35" s="38"/>
      <c r="K35" s="38"/>
      <c r="L35" s="38"/>
      <c r="M35" s="38"/>
      <c r="N35" s="38"/>
      <c r="O35" s="38"/>
      <c r="P35" s="38"/>
      <c r="Q35" s="38"/>
      <c r="R35" s="38"/>
      <c r="S35" s="38"/>
      <c r="T35" s="6"/>
      <c r="U35" s="5"/>
      <c r="V35" s="5"/>
      <c r="W35" s="5"/>
      <c r="X35" s="5"/>
      <c r="Y35" s="5"/>
    </row>
    <row r="36" spans="1:25" x14ac:dyDescent="0.25">
      <c r="A36" s="45" t="s">
        <v>60</v>
      </c>
      <c r="B36" s="8"/>
      <c r="C36" s="8"/>
      <c r="D36" s="8"/>
      <c r="E36" s="8"/>
      <c r="F36" s="8"/>
      <c r="G36" s="8"/>
      <c r="H36" s="8"/>
      <c r="I36" s="46"/>
      <c r="J36" s="38"/>
      <c r="K36" s="38"/>
      <c r="L36" s="38"/>
      <c r="M36" s="37"/>
      <c r="N36" s="37"/>
      <c r="O36" s="38"/>
      <c r="P36" s="38"/>
      <c r="Q36" s="38"/>
      <c r="R36" s="38"/>
      <c r="S36" s="38"/>
      <c r="T36" s="6"/>
      <c r="U36" s="5"/>
      <c r="V36" s="5"/>
      <c r="W36" s="5"/>
      <c r="X36" s="5"/>
      <c r="Y36" s="5"/>
    </row>
    <row r="37" spans="1:25" x14ac:dyDescent="0.25">
      <c r="A37" s="358" t="s">
        <v>61</v>
      </c>
      <c r="B37" s="348"/>
      <c r="C37" s="110" t="s">
        <v>9</v>
      </c>
      <c r="D37" s="66"/>
      <c r="E37" s="114"/>
      <c r="F37" s="110" t="s">
        <v>10</v>
      </c>
      <c r="G37" s="66"/>
      <c r="H37" s="114"/>
      <c r="I37" s="10"/>
      <c r="J37" s="38"/>
      <c r="K37" s="38"/>
      <c r="L37" s="38"/>
      <c r="M37" s="38"/>
      <c r="N37" s="38"/>
      <c r="O37" s="37"/>
      <c r="P37" s="37"/>
      <c r="Q37" s="37"/>
      <c r="R37" s="37"/>
      <c r="S37" s="37"/>
      <c r="T37" s="4"/>
      <c r="U37" s="3"/>
      <c r="V37" s="3"/>
      <c r="W37" s="3"/>
      <c r="X37" s="3"/>
    </row>
    <row r="38" spans="1:25" ht="92.25" customHeight="1" thickBot="1" x14ac:dyDescent="0.3">
      <c r="A38" s="349"/>
      <c r="B38" s="350"/>
      <c r="C38" s="112" t="s">
        <v>57</v>
      </c>
      <c r="D38" s="112" t="s">
        <v>50</v>
      </c>
      <c r="E38" s="112" t="s">
        <v>51</v>
      </c>
      <c r="F38" s="112" t="s">
        <v>57</v>
      </c>
      <c r="G38" s="112" t="s">
        <v>50</v>
      </c>
      <c r="H38" s="111" t="s">
        <v>51</v>
      </c>
      <c r="I38" s="8"/>
      <c r="J38" s="38"/>
      <c r="K38" s="38"/>
      <c r="L38" s="38"/>
      <c r="M38" s="38"/>
      <c r="N38" s="38"/>
      <c r="O38" s="38"/>
      <c r="P38" s="38"/>
      <c r="Q38" s="38"/>
      <c r="R38" s="38"/>
      <c r="S38" s="38"/>
      <c r="T38" s="76"/>
    </row>
    <row r="39" spans="1:25" ht="61.5" customHeight="1" x14ac:dyDescent="0.25">
      <c r="A39" s="341" t="s">
        <v>62</v>
      </c>
      <c r="B39" s="342"/>
      <c r="C39" s="225"/>
      <c r="D39" s="226"/>
      <c r="E39" s="233" t="str">
        <f>IFERROR(D39/C39,"n/a")</f>
        <v>n/a</v>
      </c>
      <c r="F39" s="225"/>
      <c r="G39" s="226"/>
      <c r="H39" s="233" t="str">
        <f>IFERROR(G39/F39,"n/a")</f>
        <v>n/a</v>
      </c>
      <c r="I39" s="46"/>
      <c r="J39" s="38"/>
      <c r="K39" s="38"/>
      <c r="L39" s="38"/>
      <c r="M39" s="38"/>
      <c r="N39" s="38"/>
      <c r="O39" s="38"/>
      <c r="P39" s="38"/>
      <c r="Q39" s="38"/>
      <c r="R39" s="38"/>
      <c r="S39" s="38"/>
      <c r="T39" s="6"/>
      <c r="U39" s="5"/>
      <c r="V39" s="5"/>
      <c r="W39" s="5"/>
      <c r="X39" s="5"/>
      <c r="Y39" s="5"/>
    </row>
    <row r="40" spans="1:25" ht="49.5" customHeight="1" x14ac:dyDescent="0.25">
      <c r="A40" s="343" t="s">
        <v>63</v>
      </c>
      <c r="B40" s="344"/>
      <c r="C40" s="234"/>
      <c r="D40" s="235"/>
      <c r="E40" s="236" t="str">
        <f>IFERROR(D40/C40,"n/a")</f>
        <v>n/a</v>
      </c>
      <c r="F40" s="234"/>
      <c r="G40" s="235"/>
      <c r="H40" s="236" t="str">
        <f>IFERROR(G40/F40,"n/a")</f>
        <v>n/a</v>
      </c>
      <c r="I40" s="46"/>
      <c r="J40" s="38"/>
      <c r="K40" s="38"/>
      <c r="L40" s="38"/>
      <c r="M40" s="38"/>
      <c r="N40" s="38"/>
      <c r="O40" s="38"/>
      <c r="P40" s="38"/>
      <c r="Q40" s="38"/>
      <c r="R40" s="38"/>
      <c r="S40" s="38"/>
      <c r="T40" s="6"/>
      <c r="U40" s="5"/>
      <c r="V40" s="5"/>
      <c r="W40" s="5"/>
      <c r="X40" s="5"/>
      <c r="Y40" s="5"/>
    </row>
    <row r="41" spans="1:25" ht="43.5" customHeight="1" thickBot="1" x14ac:dyDescent="0.3">
      <c r="A41" s="345" t="s">
        <v>64</v>
      </c>
      <c r="B41" s="346"/>
      <c r="C41" s="228"/>
      <c r="D41" s="229"/>
      <c r="E41" s="230" t="str">
        <f>IFERROR(D41/C41,"n/a")</f>
        <v>n/a</v>
      </c>
      <c r="F41" s="228"/>
      <c r="G41" s="229"/>
      <c r="H41" s="230" t="str">
        <f>IFERROR(G41/F41,"n/a")</f>
        <v>n/a</v>
      </c>
      <c r="I41" s="46"/>
      <c r="J41" s="38"/>
      <c r="K41" s="38"/>
      <c r="L41" s="38"/>
      <c r="M41" s="38"/>
      <c r="N41" s="38"/>
      <c r="O41" s="38"/>
      <c r="P41" s="38"/>
      <c r="Q41" s="38"/>
      <c r="R41" s="38"/>
      <c r="S41" s="38"/>
      <c r="T41" s="6"/>
      <c r="U41" s="5"/>
      <c r="V41" s="5"/>
      <c r="W41" s="5"/>
      <c r="X41" s="5"/>
      <c r="Y41" s="5"/>
    </row>
    <row r="42" spans="1:25" x14ac:dyDescent="0.25">
      <c r="A42" s="8"/>
      <c r="B42" s="8"/>
      <c r="C42" s="8"/>
      <c r="D42" s="8"/>
      <c r="E42" s="8"/>
      <c r="F42" s="8"/>
      <c r="G42" s="8"/>
      <c r="H42" s="8"/>
      <c r="I42" s="8"/>
      <c r="J42" s="38"/>
      <c r="K42" s="38"/>
      <c r="L42" s="38"/>
      <c r="M42" s="38"/>
      <c r="N42" s="38"/>
      <c r="O42" s="38"/>
      <c r="P42" s="38"/>
      <c r="Q42" s="38"/>
      <c r="R42" s="38"/>
      <c r="S42" s="38"/>
      <c r="T42" s="76"/>
    </row>
    <row r="43" spans="1:25" x14ac:dyDescent="0.25">
      <c r="A43" s="8"/>
      <c r="B43" s="8"/>
      <c r="C43" s="8"/>
      <c r="D43" s="8"/>
      <c r="E43" s="8"/>
      <c r="F43" s="8"/>
      <c r="G43" s="8"/>
      <c r="H43" s="8"/>
      <c r="I43" s="8"/>
      <c r="J43" s="38"/>
      <c r="K43" s="38"/>
      <c r="L43" s="38"/>
      <c r="M43" s="38"/>
      <c r="N43" s="38"/>
      <c r="O43" s="38"/>
      <c r="P43" s="38"/>
      <c r="Q43" s="38"/>
      <c r="R43" s="38"/>
      <c r="S43" s="38"/>
      <c r="T43" s="76"/>
    </row>
    <row r="44" spans="1:25" x14ac:dyDescent="0.25">
      <c r="A44" s="8"/>
      <c r="B44" s="8"/>
      <c r="C44" s="8"/>
      <c r="D44" s="8"/>
      <c r="E44" s="8"/>
      <c r="F44" s="8"/>
      <c r="G44" s="8"/>
      <c r="H44" s="8"/>
      <c r="I44" s="8"/>
      <c r="J44" s="38"/>
      <c r="K44" s="38"/>
      <c r="L44" s="38"/>
      <c r="M44" s="38"/>
      <c r="N44" s="38"/>
      <c r="O44" s="38"/>
      <c r="P44" s="38"/>
      <c r="Q44" s="38"/>
      <c r="R44" s="38"/>
      <c r="S44" s="38"/>
      <c r="T44" s="76"/>
    </row>
    <row r="45" spans="1:25" x14ac:dyDescent="0.25">
      <c r="A45" s="8"/>
      <c r="B45" s="8"/>
      <c r="C45" s="8"/>
      <c r="D45" s="8"/>
      <c r="E45" s="8"/>
      <c r="F45" s="8"/>
      <c r="G45" s="8"/>
      <c r="H45" s="8"/>
      <c r="I45" s="8"/>
      <c r="J45" s="38"/>
      <c r="K45" s="38"/>
      <c r="L45" s="38"/>
      <c r="M45" s="38"/>
      <c r="N45" s="38"/>
      <c r="O45" s="38"/>
      <c r="P45" s="38"/>
      <c r="Q45" s="38"/>
      <c r="R45" s="38"/>
      <c r="S45" s="38"/>
      <c r="T45" s="76"/>
    </row>
    <row r="46" spans="1:25" x14ac:dyDescent="0.25">
      <c r="A46" s="8"/>
      <c r="B46" s="8"/>
      <c r="C46" s="8"/>
      <c r="D46" s="8"/>
      <c r="E46" s="8"/>
      <c r="F46" s="8"/>
      <c r="G46" s="8"/>
      <c r="H46" s="8"/>
      <c r="I46" s="8"/>
      <c r="J46" s="38"/>
      <c r="K46" s="38"/>
      <c r="L46" s="38"/>
      <c r="M46" s="38"/>
      <c r="N46" s="38"/>
      <c r="O46" s="38"/>
      <c r="P46" s="38"/>
      <c r="Q46" s="38"/>
      <c r="R46" s="38"/>
      <c r="S46" s="38"/>
      <c r="T46" s="76"/>
    </row>
    <row r="47" spans="1:25" x14ac:dyDescent="0.25">
      <c r="A47" s="8"/>
      <c r="B47" s="8"/>
      <c r="C47" s="8"/>
      <c r="D47" s="8"/>
      <c r="E47" s="8"/>
      <c r="F47" s="8"/>
      <c r="G47" s="8"/>
      <c r="H47" s="8"/>
      <c r="I47" s="8"/>
      <c r="J47" s="38"/>
      <c r="K47" s="38"/>
      <c r="L47" s="38"/>
      <c r="M47" s="38"/>
      <c r="N47" s="38"/>
      <c r="O47" s="38"/>
      <c r="P47" s="38"/>
      <c r="Q47" s="38"/>
      <c r="R47" s="38"/>
      <c r="S47" s="38"/>
      <c r="T47" s="76"/>
    </row>
    <row r="48" spans="1:25" x14ac:dyDescent="0.25">
      <c r="A48" s="8"/>
      <c r="B48" s="8"/>
      <c r="C48" s="8"/>
      <c r="D48" s="8"/>
      <c r="E48" s="8"/>
      <c r="F48" s="8"/>
      <c r="G48" s="8"/>
      <c r="H48" s="8"/>
      <c r="I48" s="8"/>
      <c r="J48" s="38"/>
      <c r="K48" s="38"/>
      <c r="L48" s="38"/>
      <c r="M48" s="38"/>
      <c r="N48" s="38"/>
      <c r="O48" s="38"/>
      <c r="P48" s="38"/>
      <c r="Q48" s="38"/>
      <c r="R48" s="38"/>
      <c r="S48" s="38"/>
      <c r="T48" s="76"/>
    </row>
    <row r="49" spans="1:20" x14ac:dyDescent="0.25">
      <c r="A49" s="8"/>
      <c r="B49" s="8"/>
      <c r="C49" s="8"/>
      <c r="D49" s="8"/>
      <c r="E49" s="8"/>
      <c r="F49" s="8"/>
      <c r="G49" s="8"/>
      <c r="H49" s="8"/>
      <c r="I49" s="8"/>
      <c r="J49" s="38"/>
      <c r="K49" s="38"/>
      <c r="L49" s="38"/>
      <c r="M49" s="38"/>
      <c r="N49" s="38"/>
      <c r="O49" s="38"/>
      <c r="P49" s="38"/>
      <c r="Q49" s="38"/>
      <c r="R49" s="38"/>
      <c r="S49" s="38"/>
      <c r="T49" s="76"/>
    </row>
    <row r="50" spans="1:20" x14ac:dyDescent="0.25">
      <c r="A50" s="8"/>
      <c r="B50" s="8"/>
      <c r="C50" s="8"/>
      <c r="D50" s="8"/>
      <c r="E50" s="8"/>
      <c r="F50" s="8"/>
      <c r="G50" s="8"/>
      <c r="H50" s="8"/>
      <c r="I50" s="8"/>
      <c r="J50" s="38"/>
      <c r="K50" s="38"/>
      <c r="L50" s="38"/>
      <c r="M50" s="38"/>
      <c r="N50" s="38"/>
      <c r="O50" s="38"/>
      <c r="P50" s="38"/>
      <c r="Q50" s="38"/>
      <c r="R50" s="38"/>
      <c r="S50" s="38"/>
      <c r="T50" s="76"/>
    </row>
    <row r="51" spans="1:20" x14ac:dyDescent="0.25">
      <c r="A51" s="8"/>
      <c r="B51" s="8"/>
      <c r="C51" s="8"/>
      <c r="D51" s="8"/>
      <c r="E51" s="8"/>
      <c r="F51" s="8"/>
      <c r="G51" s="8"/>
      <c r="H51" s="8"/>
      <c r="I51" s="8"/>
      <c r="J51" s="47"/>
      <c r="K51" s="47"/>
      <c r="L51" s="47"/>
      <c r="M51" s="47"/>
      <c r="N51" s="47"/>
      <c r="O51" s="47"/>
      <c r="P51" s="47"/>
      <c r="Q51" s="47"/>
      <c r="R51" s="47"/>
      <c r="S51" s="47"/>
    </row>
    <row r="52" spans="1:20" x14ac:dyDescent="0.25">
      <c r="A52" s="8"/>
      <c r="B52" s="8"/>
      <c r="C52" s="8"/>
      <c r="D52" s="8"/>
      <c r="E52" s="8"/>
      <c r="F52" s="8"/>
      <c r="G52" s="8"/>
      <c r="H52" s="8"/>
      <c r="I52" s="8"/>
      <c r="J52" s="47"/>
      <c r="K52" s="47"/>
      <c r="L52" s="47"/>
      <c r="M52" s="47"/>
      <c r="N52" s="47"/>
      <c r="O52" s="47"/>
      <c r="P52" s="47"/>
      <c r="Q52" s="47"/>
      <c r="R52" s="47"/>
      <c r="S52" s="47"/>
    </row>
    <row r="53" spans="1:20" x14ac:dyDescent="0.25">
      <c r="A53" s="8"/>
      <c r="B53" s="8"/>
      <c r="C53" s="8"/>
      <c r="D53" s="8"/>
      <c r="E53" s="8"/>
      <c r="F53" s="8"/>
      <c r="G53" s="8"/>
      <c r="H53" s="8"/>
      <c r="I53" s="8"/>
      <c r="J53" s="47"/>
      <c r="K53" s="47"/>
      <c r="L53" s="47"/>
      <c r="M53" s="47"/>
      <c r="N53" s="47"/>
      <c r="O53" s="47"/>
      <c r="P53" s="47"/>
      <c r="Q53" s="47"/>
      <c r="R53" s="47"/>
      <c r="S53" s="47"/>
    </row>
    <row r="54" spans="1:20" x14ac:dyDescent="0.25">
      <c r="A54" s="8"/>
      <c r="B54" s="8"/>
      <c r="C54" s="8"/>
      <c r="D54" s="8"/>
      <c r="E54" s="8"/>
      <c r="F54" s="8"/>
      <c r="G54" s="8"/>
      <c r="H54" s="8"/>
      <c r="I54" s="8"/>
      <c r="J54" s="47"/>
      <c r="K54" s="47"/>
      <c r="L54" s="47"/>
      <c r="M54" s="47"/>
      <c r="N54" s="47"/>
      <c r="O54" s="47"/>
      <c r="P54" s="47"/>
      <c r="Q54" s="47"/>
      <c r="R54" s="47"/>
      <c r="S54" s="47"/>
    </row>
    <row r="55" spans="1:20" x14ac:dyDescent="0.25">
      <c r="A55" s="8"/>
      <c r="B55" s="8"/>
      <c r="C55" s="8"/>
      <c r="D55" s="8"/>
      <c r="E55" s="8"/>
      <c r="F55" s="8"/>
      <c r="G55" s="8"/>
      <c r="H55" s="8"/>
      <c r="I55" s="8"/>
      <c r="J55" s="47"/>
      <c r="K55" s="47"/>
      <c r="L55" s="47"/>
      <c r="M55" s="47"/>
      <c r="N55" s="47"/>
      <c r="O55" s="47"/>
      <c r="P55" s="47"/>
      <c r="Q55" s="47"/>
      <c r="R55" s="47"/>
      <c r="S55" s="47"/>
    </row>
    <row r="56" spans="1:20" x14ac:dyDescent="0.25">
      <c r="A56" s="8"/>
      <c r="B56" s="8"/>
      <c r="C56" s="8"/>
      <c r="D56" s="8"/>
      <c r="E56" s="8"/>
      <c r="F56" s="8"/>
      <c r="G56" s="8"/>
      <c r="H56" s="8"/>
      <c r="I56" s="8"/>
      <c r="J56" s="47"/>
      <c r="K56" s="47"/>
      <c r="L56" s="47"/>
      <c r="M56" s="47"/>
      <c r="N56" s="47"/>
      <c r="O56" s="47"/>
      <c r="P56" s="47"/>
      <c r="Q56" s="47"/>
      <c r="R56" s="47"/>
      <c r="S56" s="47"/>
    </row>
    <row r="57" spans="1:20" x14ac:dyDescent="0.25">
      <c r="A57" s="8"/>
      <c r="B57" s="8"/>
      <c r="C57" s="8"/>
      <c r="D57" s="8"/>
      <c r="E57" s="8"/>
      <c r="F57" s="8"/>
      <c r="G57" s="8"/>
      <c r="H57" s="8"/>
      <c r="I57" s="8"/>
      <c r="J57" s="47"/>
      <c r="K57" s="47"/>
      <c r="L57" s="47"/>
      <c r="M57" s="47"/>
      <c r="N57" s="47"/>
      <c r="O57" s="47"/>
      <c r="P57" s="47"/>
      <c r="Q57" s="47"/>
      <c r="R57" s="47"/>
      <c r="S57" s="47"/>
    </row>
    <row r="58" spans="1:20" x14ac:dyDescent="0.25">
      <c r="A58" s="8"/>
      <c r="B58" s="8"/>
      <c r="C58" s="8"/>
      <c r="D58" s="8"/>
      <c r="E58" s="8"/>
      <c r="F58" s="8"/>
      <c r="G58" s="8"/>
      <c r="H58" s="8"/>
      <c r="I58" s="8"/>
      <c r="J58" s="47"/>
      <c r="K58" s="47"/>
      <c r="L58" s="47"/>
      <c r="M58" s="47"/>
      <c r="N58" s="47"/>
      <c r="O58" s="47"/>
      <c r="P58" s="47"/>
      <c r="Q58" s="47"/>
      <c r="R58" s="47"/>
      <c r="S58" s="47"/>
    </row>
    <row r="59" spans="1:20" x14ac:dyDescent="0.25">
      <c r="A59" s="8"/>
      <c r="B59" s="8"/>
      <c r="C59" s="8"/>
      <c r="D59" s="8"/>
      <c r="E59" s="8"/>
      <c r="F59" s="8"/>
      <c r="G59" s="8"/>
      <c r="H59" s="8"/>
      <c r="I59" s="8"/>
      <c r="J59" s="47"/>
      <c r="K59" s="47"/>
      <c r="L59" s="47"/>
      <c r="M59" s="47"/>
      <c r="N59" s="47"/>
      <c r="O59" s="47"/>
      <c r="P59" s="47"/>
      <c r="Q59" s="47"/>
      <c r="R59" s="47"/>
      <c r="S59" s="47"/>
    </row>
    <row r="60" spans="1:20" x14ac:dyDescent="0.25">
      <c r="A60" s="8"/>
      <c r="B60" s="8"/>
      <c r="C60" s="8"/>
      <c r="D60" s="8"/>
      <c r="E60" s="8"/>
      <c r="F60" s="8"/>
      <c r="G60" s="8"/>
      <c r="H60" s="8"/>
      <c r="I60" s="8"/>
      <c r="J60" s="47"/>
      <c r="K60" s="47"/>
      <c r="L60" s="47"/>
      <c r="M60" s="47"/>
      <c r="N60" s="47"/>
      <c r="O60" s="47"/>
      <c r="P60" s="47"/>
      <c r="Q60" s="47"/>
      <c r="R60" s="47"/>
      <c r="S60" s="47"/>
    </row>
    <row r="61" spans="1:20" x14ac:dyDescent="0.25">
      <c r="A61" s="8"/>
      <c r="B61" s="8"/>
      <c r="C61" s="8"/>
      <c r="D61" s="8"/>
      <c r="E61" s="8"/>
      <c r="F61" s="8"/>
      <c r="G61" s="8"/>
      <c r="H61" s="8"/>
      <c r="I61" s="8"/>
      <c r="J61" s="47"/>
      <c r="K61" s="47"/>
      <c r="L61" s="47"/>
      <c r="M61" s="47"/>
      <c r="N61" s="47"/>
      <c r="O61" s="47"/>
      <c r="P61" s="47"/>
      <c r="Q61" s="47"/>
      <c r="R61" s="47"/>
      <c r="S61" s="47"/>
    </row>
    <row r="62" spans="1:20" x14ac:dyDescent="0.25">
      <c r="A62" s="8"/>
      <c r="B62" s="8"/>
      <c r="C62" s="8"/>
      <c r="D62" s="8"/>
      <c r="E62" s="8"/>
      <c r="F62" s="8"/>
      <c r="G62" s="8"/>
      <c r="H62" s="8"/>
      <c r="I62" s="8"/>
      <c r="J62" s="47"/>
      <c r="K62" s="47"/>
      <c r="L62" s="47"/>
      <c r="M62" s="47"/>
      <c r="N62" s="47"/>
      <c r="O62" s="47"/>
      <c r="P62" s="47"/>
      <c r="Q62" s="47"/>
      <c r="R62" s="47"/>
      <c r="S62" s="47"/>
    </row>
    <row r="63" spans="1:20" x14ac:dyDescent="0.25">
      <c r="A63" s="8"/>
      <c r="B63" s="8"/>
      <c r="C63" s="8"/>
      <c r="D63" s="8"/>
      <c r="E63" s="8"/>
      <c r="F63" s="8"/>
      <c r="G63" s="8"/>
      <c r="H63" s="8"/>
      <c r="I63" s="8"/>
      <c r="J63" s="47"/>
      <c r="K63" s="47"/>
      <c r="L63" s="47"/>
      <c r="M63" s="47"/>
      <c r="N63" s="47"/>
      <c r="O63" s="47"/>
      <c r="P63" s="47"/>
      <c r="Q63" s="47"/>
      <c r="R63" s="47"/>
      <c r="S63" s="47"/>
    </row>
    <row r="64" spans="1:20" x14ac:dyDescent="0.25">
      <c r="A64" s="8"/>
      <c r="B64" s="8"/>
      <c r="C64" s="8"/>
      <c r="D64" s="8"/>
      <c r="E64" s="8"/>
      <c r="F64" s="8"/>
      <c r="G64" s="8"/>
      <c r="H64" s="8"/>
      <c r="I64" s="8"/>
      <c r="J64" s="47"/>
      <c r="K64" s="47"/>
      <c r="L64" s="47"/>
      <c r="M64" s="47"/>
      <c r="N64" s="47"/>
      <c r="O64" s="47"/>
      <c r="P64" s="47"/>
      <c r="Q64" s="47"/>
      <c r="R64" s="47"/>
      <c r="S64" s="47"/>
    </row>
    <row r="65" spans="1:19" x14ac:dyDescent="0.25">
      <c r="A65" s="8"/>
      <c r="B65" s="8"/>
      <c r="C65" s="8"/>
      <c r="D65" s="8"/>
      <c r="E65" s="8"/>
      <c r="F65" s="8"/>
      <c r="G65" s="8"/>
      <c r="H65" s="8"/>
      <c r="I65" s="8"/>
      <c r="J65" s="47"/>
      <c r="K65" s="47"/>
      <c r="L65" s="47"/>
      <c r="M65" s="47"/>
      <c r="N65" s="47"/>
      <c r="O65" s="47"/>
      <c r="P65" s="47"/>
      <c r="Q65" s="47"/>
      <c r="R65" s="47"/>
      <c r="S65" s="47"/>
    </row>
    <row r="66" spans="1:19" x14ac:dyDescent="0.25">
      <c r="A66" s="8"/>
      <c r="B66" s="8"/>
      <c r="C66" s="8"/>
      <c r="D66" s="8"/>
      <c r="E66" s="8"/>
      <c r="F66" s="8"/>
      <c r="G66" s="8"/>
      <c r="H66" s="8"/>
      <c r="I66" s="8"/>
      <c r="J66" s="47"/>
      <c r="K66" s="47"/>
      <c r="L66" s="47"/>
      <c r="M66" s="47"/>
      <c r="N66" s="47"/>
      <c r="O66" s="47"/>
      <c r="P66" s="47"/>
      <c r="Q66" s="47"/>
      <c r="R66" s="47"/>
      <c r="S66" s="47"/>
    </row>
    <row r="67" spans="1:19" x14ac:dyDescent="0.25">
      <c r="A67" s="8"/>
      <c r="B67" s="8"/>
      <c r="C67" s="8"/>
      <c r="D67" s="8"/>
      <c r="E67" s="8"/>
      <c r="F67" s="8"/>
      <c r="G67" s="8"/>
      <c r="H67" s="8"/>
      <c r="I67" s="8"/>
      <c r="J67" s="47"/>
      <c r="K67" s="47"/>
      <c r="L67" s="47"/>
      <c r="M67" s="47"/>
      <c r="N67" s="47"/>
      <c r="O67" s="47"/>
      <c r="P67" s="47"/>
      <c r="Q67" s="47"/>
      <c r="R67" s="47"/>
      <c r="S67" s="47"/>
    </row>
    <row r="68" spans="1:19" x14ac:dyDescent="0.25">
      <c r="A68" s="8"/>
      <c r="B68" s="8"/>
      <c r="C68" s="8"/>
      <c r="D68" s="8"/>
      <c r="E68" s="8"/>
      <c r="F68" s="8"/>
      <c r="G68" s="8"/>
      <c r="H68" s="8"/>
      <c r="I68" s="8"/>
      <c r="J68" s="47"/>
      <c r="K68" s="47"/>
      <c r="L68" s="47"/>
      <c r="M68" s="47"/>
      <c r="N68" s="47"/>
      <c r="O68" s="47"/>
      <c r="P68" s="47"/>
      <c r="Q68" s="47"/>
      <c r="R68" s="47"/>
      <c r="S68" s="47"/>
    </row>
    <row r="69" spans="1:19" x14ac:dyDescent="0.25">
      <c r="A69" s="8"/>
      <c r="B69" s="8"/>
      <c r="C69" s="8"/>
      <c r="D69" s="8"/>
      <c r="E69" s="8"/>
      <c r="F69" s="8"/>
      <c r="G69" s="8"/>
      <c r="H69" s="8"/>
      <c r="I69" s="8"/>
      <c r="J69" s="47"/>
      <c r="K69" s="47"/>
      <c r="L69" s="47"/>
      <c r="M69" s="47"/>
      <c r="N69" s="47"/>
      <c r="O69" s="47"/>
      <c r="P69" s="47"/>
      <c r="Q69" s="47"/>
      <c r="R69" s="47"/>
      <c r="S69" s="47"/>
    </row>
    <row r="70" spans="1:19" x14ac:dyDescent="0.25">
      <c r="A70" s="8"/>
      <c r="B70" s="8"/>
      <c r="C70" s="8"/>
      <c r="D70" s="8"/>
      <c r="E70" s="8"/>
      <c r="F70" s="8"/>
      <c r="G70" s="8"/>
      <c r="H70" s="8"/>
      <c r="I70" s="8"/>
      <c r="J70" s="47"/>
      <c r="K70" s="47"/>
      <c r="L70" s="47"/>
      <c r="M70" s="47"/>
      <c r="N70" s="47"/>
      <c r="O70" s="47"/>
      <c r="P70" s="47"/>
      <c r="Q70" s="47"/>
      <c r="R70" s="47"/>
      <c r="S70" s="47"/>
    </row>
    <row r="71" spans="1:19" x14ac:dyDescent="0.25">
      <c r="A71" s="8"/>
      <c r="B71" s="8"/>
      <c r="C71" s="8"/>
      <c r="D71" s="8"/>
      <c r="E71" s="8"/>
      <c r="F71" s="8"/>
      <c r="G71" s="8"/>
      <c r="H71" s="8"/>
      <c r="I71" s="8"/>
      <c r="J71" s="47"/>
      <c r="K71" s="47"/>
      <c r="L71" s="47"/>
      <c r="M71" s="47"/>
      <c r="N71" s="47"/>
      <c r="O71" s="47"/>
      <c r="P71" s="47"/>
      <c r="Q71" s="47"/>
      <c r="R71" s="47"/>
      <c r="S71" s="47"/>
    </row>
    <row r="72" spans="1:19" x14ac:dyDescent="0.25">
      <c r="A72" s="8"/>
      <c r="B72" s="8"/>
      <c r="C72" s="8"/>
      <c r="D72" s="8"/>
      <c r="E72" s="8"/>
      <c r="F72" s="8"/>
      <c r="G72" s="8"/>
      <c r="H72" s="8"/>
      <c r="I72" s="8"/>
      <c r="J72" s="47"/>
      <c r="K72" s="47"/>
      <c r="L72" s="47"/>
      <c r="M72" s="47"/>
      <c r="N72" s="47"/>
      <c r="O72" s="47"/>
      <c r="P72" s="47"/>
      <c r="Q72" s="47"/>
      <c r="R72" s="47"/>
      <c r="S72" s="47"/>
    </row>
    <row r="73" spans="1:19" x14ac:dyDescent="0.25">
      <c r="A73" s="8"/>
      <c r="B73" s="8"/>
      <c r="C73" s="8"/>
      <c r="D73" s="8"/>
      <c r="E73" s="8"/>
      <c r="F73" s="8"/>
      <c r="G73" s="8"/>
      <c r="H73" s="8"/>
      <c r="I73" s="8"/>
      <c r="J73" s="47"/>
      <c r="K73" s="47"/>
      <c r="L73" s="47"/>
      <c r="M73" s="47"/>
      <c r="N73" s="47"/>
      <c r="O73" s="47"/>
      <c r="P73" s="47"/>
      <c r="Q73" s="47"/>
      <c r="R73" s="47"/>
      <c r="S73" s="47"/>
    </row>
    <row r="74" spans="1:19" x14ac:dyDescent="0.25">
      <c r="A74" s="8"/>
      <c r="B74" s="8"/>
      <c r="C74" s="8"/>
      <c r="D74" s="8"/>
      <c r="E74" s="8"/>
      <c r="F74" s="8"/>
      <c r="G74" s="8"/>
      <c r="H74" s="8"/>
      <c r="I74" s="8"/>
      <c r="J74" s="47"/>
      <c r="K74" s="47"/>
      <c r="L74" s="47"/>
      <c r="M74" s="47"/>
      <c r="N74" s="47"/>
      <c r="O74" s="47"/>
      <c r="P74" s="47"/>
      <c r="Q74" s="47"/>
      <c r="R74" s="47"/>
      <c r="S74" s="47"/>
    </row>
    <row r="75" spans="1:19" x14ac:dyDescent="0.25">
      <c r="A75" s="8"/>
      <c r="B75" s="8"/>
      <c r="C75" s="8"/>
      <c r="D75" s="8"/>
      <c r="E75" s="8"/>
      <c r="F75" s="8"/>
      <c r="G75" s="8"/>
      <c r="H75" s="8"/>
      <c r="I75" s="8"/>
      <c r="J75" s="47"/>
      <c r="K75" s="47"/>
      <c r="L75" s="47"/>
      <c r="M75" s="47"/>
      <c r="N75" s="47"/>
      <c r="O75" s="47"/>
      <c r="P75" s="47"/>
      <c r="Q75" s="47"/>
      <c r="R75" s="47"/>
      <c r="S75" s="47"/>
    </row>
    <row r="76" spans="1:19" x14ac:dyDescent="0.25">
      <c r="A76" s="8"/>
      <c r="B76" s="8"/>
      <c r="C76" s="8"/>
      <c r="D76" s="8"/>
      <c r="E76" s="8"/>
      <c r="F76" s="8"/>
      <c r="G76" s="8"/>
      <c r="H76" s="8"/>
      <c r="I76" s="8"/>
      <c r="J76" s="47"/>
      <c r="K76" s="47"/>
      <c r="L76" s="47"/>
      <c r="M76" s="47"/>
      <c r="N76" s="47"/>
      <c r="O76" s="47"/>
      <c r="P76" s="47"/>
      <c r="Q76" s="47"/>
      <c r="R76" s="47"/>
      <c r="S76" s="47"/>
    </row>
    <row r="77" spans="1:19" x14ac:dyDescent="0.25">
      <c r="A77" s="8"/>
      <c r="B77" s="8"/>
      <c r="C77" s="8"/>
      <c r="D77" s="8"/>
      <c r="E77" s="8"/>
      <c r="F77" s="8"/>
      <c r="G77" s="8"/>
      <c r="H77" s="8"/>
      <c r="I77" s="8"/>
      <c r="J77" s="47"/>
      <c r="K77" s="47"/>
      <c r="L77" s="47"/>
      <c r="M77" s="47"/>
      <c r="N77" s="47"/>
      <c r="O77" s="47"/>
      <c r="P77" s="47"/>
      <c r="Q77" s="47"/>
      <c r="R77" s="47"/>
      <c r="S77" s="47"/>
    </row>
    <row r="78" spans="1:19" x14ac:dyDescent="0.25">
      <c r="A78" s="8"/>
      <c r="B78" s="8"/>
      <c r="C78" s="8"/>
      <c r="D78" s="8"/>
      <c r="E78" s="8"/>
      <c r="F78" s="8"/>
      <c r="G78" s="8"/>
      <c r="H78" s="8"/>
      <c r="I78" s="8"/>
      <c r="J78" s="47"/>
      <c r="K78" s="47"/>
      <c r="L78" s="47"/>
      <c r="M78" s="47"/>
      <c r="N78" s="47"/>
      <c r="O78" s="47"/>
      <c r="P78" s="47"/>
      <c r="Q78" s="47"/>
      <c r="R78" s="47"/>
      <c r="S78" s="47"/>
    </row>
    <row r="79" spans="1:19" x14ac:dyDescent="0.25">
      <c r="A79" s="8"/>
      <c r="B79" s="8"/>
      <c r="C79" s="8"/>
      <c r="D79" s="8"/>
      <c r="E79" s="8"/>
      <c r="F79" s="8"/>
      <c r="G79" s="8"/>
      <c r="H79" s="8"/>
      <c r="I79" s="8"/>
      <c r="J79" s="47"/>
      <c r="K79" s="47"/>
      <c r="L79" s="47"/>
      <c r="M79" s="47"/>
      <c r="N79" s="47"/>
      <c r="O79" s="47"/>
      <c r="P79" s="47"/>
      <c r="Q79" s="47"/>
      <c r="R79" s="47"/>
      <c r="S79" s="47"/>
    </row>
    <row r="80" spans="1:19" x14ac:dyDescent="0.25">
      <c r="A80" s="8"/>
      <c r="B80" s="8"/>
      <c r="C80" s="8"/>
      <c r="D80" s="8"/>
      <c r="E80" s="8"/>
      <c r="F80" s="8"/>
      <c r="G80" s="8"/>
      <c r="H80" s="8"/>
      <c r="I80" s="8"/>
      <c r="J80" s="47"/>
      <c r="K80" s="47"/>
      <c r="L80" s="47"/>
      <c r="M80" s="47"/>
      <c r="N80" s="47"/>
      <c r="O80" s="47"/>
      <c r="P80" s="47"/>
      <c r="Q80" s="47"/>
      <c r="R80" s="47"/>
      <c r="S80" s="47"/>
    </row>
    <row r="81" spans="1:19" x14ac:dyDescent="0.25">
      <c r="A81" s="8"/>
      <c r="B81" s="8"/>
      <c r="C81" s="8"/>
      <c r="D81" s="8"/>
      <c r="E81" s="8"/>
      <c r="F81" s="8"/>
      <c r="G81" s="8"/>
      <c r="H81" s="8"/>
      <c r="I81" s="8"/>
      <c r="J81" s="47"/>
      <c r="K81" s="47"/>
      <c r="L81" s="47"/>
      <c r="M81" s="47"/>
      <c r="N81" s="47"/>
      <c r="O81" s="47"/>
      <c r="P81" s="47"/>
      <c r="Q81" s="47"/>
      <c r="R81" s="47"/>
      <c r="S81" s="47"/>
    </row>
  </sheetData>
  <sheetProtection algorithmName="SHA-512" hashValue="5ahCqYhW+oNm+61GTYD0OSpKgy/VC0pPkFkj0KpnSaMS2dG+irDoZbqjnsKKevLuAPGOlnEEINOpQrqmcJ/XGw==" saltValue="Tr0I7cEdCfWDbYfaYQgWiw==" spinCount="100000" sheet="1" objects="1" scenarios="1" selectLockedCells="1"/>
  <mergeCells count="17">
    <mergeCell ref="J5:R5"/>
    <mergeCell ref="A34:B34"/>
    <mergeCell ref="A37:B38"/>
    <mergeCell ref="J27:R29"/>
    <mergeCell ref="J13:U13"/>
    <mergeCell ref="J14:U14"/>
    <mergeCell ref="J8:T9"/>
    <mergeCell ref="B3:E3"/>
    <mergeCell ref="B4:E4"/>
    <mergeCell ref="A39:B39"/>
    <mergeCell ref="A40:B40"/>
    <mergeCell ref="A41:B41"/>
    <mergeCell ref="A32:B33"/>
    <mergeCell ref="A7:B8"/>
    <mergeCell ref="A26:B27"/>
    <mergeCell ref="A28:B28"/>
    <mergeCell ref="A29:B29"/>
  </mergeCells>
  <printOptions horizontalCentered="1"/>
  <pageMargins left="0.7" right="0.7" top="0.75" bottom="0.75" header="0.3" footer="0.3"/>
  <pageSetup orientation="landscape" r:id="rId1"/>
  <rowBreaks count="2" manualBreakCount="2">
    <brk id="23" max="16383" man="1"/>
    <brk id="3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LOOKUP'!$E$2:$E$4</xm:f>
          </x14:formula1>
          <xm:sqref>B4:E4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65"/>
  <sheetViews>
    <sheetView zoomScaleNormal="100" workbookViewId="0">
      <selection activeCell="C13" sqref="C13"/>
    </sheetView>
  </sheetViews>
  <sheetFormatPr defaultColWidth="9.140625" defaultRowHeight="15" x14ac:dyDescent="0.25"/>
  <cols>
    <col min="1" max="1" width="26" style="39" customWidth="1"/>
    <col min="2" max="2" width="13.42578125" style="39" customWidth="1"/>
    <col min="3" max="3" width="14.42578125" style="39" customWidth="1"/>
    <col min="4" max="4" width="13.140625" style="39" customWidth="1"/>
    <col min="5" max="5" width="13.5703125" style="39" customWidth="1"/>
    <col min="6" max="6" width="12.5703125" style="39" customWidth="1"/>
    <col min="7" max="7" width="15.140625" style="39" customWidth="1"/>
    <col min="8" max="8" width="4.140625" style="39" customWidth="1"/>
    <col min="9" max="16384" width="9.140625" style="39"/>
  </cols>
  <sheetData>
    <row r="1" spans="1:24" ht="18.75" x14ac:dyDescent="0.25">
      <c r="A1" s="90" t="s">
        <v>65</v>
      </c>
      <c r="J1" s="38"/>
      <c r="K1" s="38"/>
      <c r="L1" s="38"/>
      <c r="M1" s="38"/>
      <c r="N1" s="38"/>
      <c r="O1" s="38"/>
      <c r="P1" s="38"/>
      <c r="Q1" s="38"/>
      <c r="R1" s="38"/>
      <c r="S1" s="38"/>
      <c r="T1" s="47"/>
      <c r="U1" s="47"/>
      <c r="V1" s="47"/>
      <c r="W1" s="47"/>
    </row>
    <row r="2" spans="1:24" ht="15" customHeight="1" x14ac:dyDescent="0.25">
      <c r="A2" s="47"/>
      <c r="B2" s="47"/>
      <c r="C2" s="47"/>
      <c r="D2" s="47"/>
      <c r="E2" s="47"/>
      <c r="F2" s="47"/>
      <c r="G2" s="47"/>
      <c r="H2" s="47"/>
      <c r="R2" s="38"/>
      <c r="S2" s="38"/>
      <c r="T2" s="47"/>
      <c r="U2" s="47"/>
      <c r="V2" s="47"/>
      <c r="W2" s="47"/>
    </row>
    <row r="3" spans="1:24" x14ac:dyDescent="0.25">
      <c r="A3" s="84" t="s">
        <v>4</v>
      </c>
      <c r="B3" s="375"/>
      <c r="C3" s="375"/>
      <c r="D3" s="375"/>
      <c r="E3" s="47"/>
      <c r="F3" s="47"/>
      <c r="G3" s="47"/>
      <c r="H3" s="47"/>
      <c r="R3" s="38"/>
      <c r="S3" s="38"/>
      <c r="T3" s="47"/>
      <c r="U3" s="47"/>
      <c r="V3" s="47"/>
      <c r="W3" s="47"/>
    </row>
    <row r="4" spans="1:24" x14ac:dyDescent="0.25">
      <c r="A4" s="84" t="s">
        <v>5</v>
      </c>
      <c r="B4" s="376"/>
      <c r="C4" s="376"/>
      <c r="D4" s="376"/>
      <c r="E4" s="91" t="s">
        <v>6</v>
      </c>
      <c r="G4" s="47"/>
      <c r="H4" s="47"/>
      <c r="R4" s="38"/>
      <c r="S4" s="38"/>
      <c r="T4" s="47"/>
      <c r="U4" s="47"/>
      <c r="V4" s="47"/>
      <c r="W4" s="47"/>
    </row>
    <row r="5" spans="1:24" ht="38.25" customHeight="1" x14ac:dyDescent="0.25">
      <c r="A5" s="379" t="s">
        <v>66</v>
      </c>
      <c r="B5" s="379"/>
      <c r="C5" s="379"/>
      <c r="D5" s="379"/>
      <c r="E5" s="379"/>
      <c r="F5" s="379"/>
      <c r="G5" s="379"/>
      <c r="H5" s="47"/>
      <c r="R5" s="38"/>
      <c r="S5" s="38"/>
      <c r="T5" s="47"/>
      <c r="U5" s="47"/>
      <c r="V5" s="47"/>
      <c r="W5" s="47"/>
    </row>
    <row r="6" spans="1:24" ht="23.25" customHeight="1" x14ac:dyDescent="0.25">
      <c r="A6" s="92" t="s">
        <v>67</v>
      </c>
      <c r="B6" s="47"/>
      <c r="C6" s="47"/>
      <c r="D6" s="47"/>
      <c r="E6" s="47"/>
      <c r="F6" s="47"/>
      <c r="G6" s="47"/>
      <c r="H6" s="47"/>
      <c r="I6" s="47"/>
      <c r="S6" s="38"/>
      <c r="T6" s="38"/>
      <c r="U6" s="47"/>
      <c r="V6" s="47"/>
      <c r="W6" s="47"/>
      <c r="X6" s="47"/>
    </row>
    <row r="7" spans="1:24" x14ac:dyDescent="0.25">
      <c r="A7" s="363" t="s">
        <v>68</v>
      </c>
      <c r="B7" s="360" t="s">
        <v>9</v>
      </c>
      <c r="C7" s="361"/>
      <c r="D7" s="362"/>
      <c r="E7" s="360" t="s">
        <v>10</v>
      </c>
      <c r="F7" s="361"/>
      <c r="G7" s="362"/>
      <c r="H7" s="93"/>
      <c r="I7" s="83" t="s">
        <v>11</v>
      </c>
      <c r="J7" s="37"/>
      <c r="K7" s="37"/>
      <c r="L7" s="37"/>
      <c r="M7" s="37"/>
      <c r="N7" s="37"/>
      <c r="O7" s="37"/>
      <c r="P7" s="37"/>
      <c r="Q7" s="37"/>
      <c r="R7" s="37"/>
      <c r="S7" s="37"/>
      <c r="T7" s="93"/>
      <c r="U7" s="93"/>
      <c r="V7" s="93"/>
      <c r="W7" s="93"/>
    </row>
    <row r="8" spans="1:24" ht="120" customHeight="1" x14ac:dyDescent="0.25">
      <c r="A8" s="363"/>
      <c r="B8" s="107" t="s">
        <v>69</v>
      </c>
      <c r="C8" s="107" t="s">
        <v>70</v>
      </c>
      <c r="D8" s="107" t="s">
        <v>71</v>
      </c>
      <c r="E8" s="107" t="s">
        <v>69</v>
      </c>
      <c r="F8" s="107" t="s">
        <v>70</v>
      </c>
      <c r="G8" s="107" t="s">
        <v>71</v>
      </c>
      <c r="H8" s="93"/>
      <c r="I8" s="355" t="s">
        <v>72</v>
      </c>
      <c r="J8" s="355"/>
      <c r="K8" s="355"/>
      <c r="L8" s="355"/>
      <c r="M8" s="355"/>
      <c r="N8" s="355"/>
      <c r="O8" s="355"/>
      <c r="P8" s="355"/>
      <c r="Q8" s="108"/>
      <c r="R8" s="37"/>
      <c r="S8" s="94"/>
      <c r="T8" s="95"/>
      <c r="U8" s="95"/>
      <c r="V8" s="95"/>
      <c r="W8" s="95"/>
    </row>
    <row r="9" spans="1:24" x14ac:dyDescent="0.25">
      <c r="A9" s="134" t="s">
        <v>73</v>
      </c>
      <c r="B9" s="237"/>
      <c r="C9" s="238"/>
      <c r="D9" s="239" t="str">
        <f>IFERROR(C9/B9,"n/a")</f>
        <v>n/a</v>
      </c>
      <c r="E9" s="237"/>
      <c r="F9" s="238"/>
      <c r="G9" s="239" t="str">
        <f>IFERROR(F9/E9,"n/a")</f>
        <v>n/a</v>
      </c>
      <c r="H9" s="37"/>
      <c r="I9" s="355"/>
      <c r="J9" s="355"/>
      <c r="K9" s="355"/>
      <c r="L9" s="355"/>
      <c r="M9" s="355"/>
      <c r="N9" s="355"/>
      <c r="O9" s="355"/>
      <c r="P9" s="355"/>
      <c r="Q9" s="108"/>
      <c r="R9" s="96"/>
      <c r="S9" s="97"/>
      <c r="T9" s="97"/>
      <c r="U9" s="97"/>
      <c r="V9" s="97"/>
    </row>
    <row r="10" spans="1:24" x14ac:dyDescent="0.25">
      <c r="A10" s="134" t="s">
        <v>74</v>
      </c>
      <c r="B10" s="237"/>
      <c r="C10" s="238"/>
      <c r="D10" s="239" t="str">
        <f t="shared" ref="D10:D15" si="0">IFERROR(C10/B10,"n/a")</f>
        <v>n/a</v>
      </c>
      <c r="E10" s="237"/>
      <c r="F10" s="238"/>
      <c r="G10" s="239" t="str">
        <f t="shared" ref="G10:G15" si="1">IFERROR(F10/E10,"n/a")</f>
        <v>n/a</v>
      </c>
      <c r="H10" s="38"/>
      <c r="I10" s="38"/>
      <c r="J10" s="38"/>
      <c r="K10" s="38"/>
      <c r="L10" s="38"/>
      <c r="M10" s="38"/>
      <c r="N10" s="38"/>
      <c r="O10" s="38"/>
      <c r="P10" s="38"/>
      <c r="Q10" s="108"/>
      <c r="R10" s="97"/>
      <c r="S10" s="97"/>
      <c r="T10" s="97"/>
      <c r="U10" s="97"/>
      <c r="V10" s="97"/>
    </row>
    <row r="11" spans="1:24" x14ac:dyDescent="0.25">
      <c r="A11" s="134" t="s">
        <v>75</v>
      </c>
      <c r="B11" s="237"/>
      <c r="C11" s="238"/>
      <c r="D11" s="239" t="str">
        <f t="shared" si="0"/>
        <v>n/a</v>
      </c>
      <c r="E11" s="237"/>
      <c r="F11" s="238"/>
      <c r="G11" s="239" t="str">
        <f t="shared" si="1"/>
        <v>n/a</v>
      </c>
      <c r="H11" s="38"/>
      <c r="I11" s="104"/>
      <c r="J11" s="104"/>
      <c r="K11" s="104"/>
      <c r="L11" s="104"/>
      <c r="M11" s="104"/>
      <c r="N11" s="104"/>
      <c r="O11" s="104"/>
      <c r="P11" s="104"/>
      <c r="Q11" s="108"/>
      <c r="R11" s="97"/>
      <c r="S11" s="97"/>
      <c r="T11" s="97"/>
      <c r="U11" s="97"/>
      <c r="V11" s="97"/>
    </row>
    <row r="12" spans="1:24" x14ac:dyDescent="0.25">
      <c r="A12" s="134" t="s">
        <v>76</v>
      </c>
      <c r="B12" s="237"/>
      <c r="C12" s="238"/>
      <c r="D12" s="239" t="str">
        <f t="shared" si="0"/>
        <v>n/a</v>
      </c>
      <c r="E12" s="237"/>
      <c r="F12" s="238"/>
      <c r="G12" s="239" t="str">
        <f t="shared" si="1"/>
        <v>n/a</v>
      </c>
      <c r="H12" s="38"/>
      <c r="Q12" s="38"/>
      <c r="R12" s="97"/>
      <c r="S12" s="97"/>
      <c r="T12" s="97"/>
      <c r="U12" s="97"/>
      <c r="V12" s="97"/>
    </row>
    <row r="13" spans="1:24" x14ac:dyDescent="0.25">
      <c r="A13" s="134" t="s">
        <v>77</v>
      </c>
      <c r="B13" s="237"/>
      <c r="C13" s="238"/>
      <c r="D13" s="239" t="str">
        <f t="shared" si="0"/>
        <v>n/a</v>
      </c>
      <c r="E13" s="237"/>
      <c r="F13" s="238"/>
      <c r="G13" s="239" t="str">
        <f t="shared" si="1"/>
        <v>n/a</v>
      </c>
      <c r="H13" s="38"/>
      <c r="I13" s="37"/>
      <c r="J13" s="37"/>
      <c r="K13" s="37"/>
      <c r="L13" s="37"/>
      <c r="M13" s="37"/>
      <c r="N13" s="37"/>
      <c r="O13" s="37"/>
      <c r="P13" s="37"/>
      <c r="Q13" s="38"/>
      <c r="R13" s="98"/>
      <c r="S13" s="97"/>
      <c r="T13" s="97"/>
      <c r="U13" s="97"/>
      <c r="V13" s="97"/>
    </row>
    <row r="14" spans="1:24" ht="38.25" x14ac:dyDescent="0.25">
      <c r="A14" s="134" t="s">
        <v>78</v>
      </c>
      <c r="B14" s="237"/>
      <c r="C14" s="238"/>
      <c r="D14" s="239" t="str">
        <f t="shared" si="0"/>
        <v>n/a</v>
      </c>
      <c r="E14" s="237"/>
      <c r="F14" s="238"/>
      <c r="G14" s="239" t="str">
        <f t="shared" si="1"/>
        <v>n/a</v>
      </c>
      <c r="H14" s="38"/>
      <c r="I14" s="38"/>
      <c r="J14" s="38"/>
      <c r="K14" s="38"/>
      <c r="L14" s="38"/>
      <c r="M14" s="38"/>
      <c r="N14" s="38"/>
      <c r="O14" s="38"/>
      <c r="P14" s="38"/>
      <c r="Q14" s="38"/>
      <c r="R14" s="97"/>
      <c r="S14" s="97"/>
      <c r="T14" s="97"/>
      <c r="U14" s="97"/>
      <c r="V14" s="97"/>
    </row>
    <row r="15" spans="1:24" x14ac:dyDescent="0.25">
      <c r="A15" s="135" t="s">
        <v>79</v>
      </c>
      <c r="B15" s="240">
        <f>SUM(B9:B14)</f>
        <v>0</v>
      </c>
      <c r="C15" s="240">
        <f>SUM(C9:C14)</f>
        <v>0</v>
      </c>
      <c r="D15" s="241" t="str">
        <f t="shared" si="0"/>
        <v>n/a</v>
      </c>
      <c r="E15" s="240">
        <f>SUM(E9:E14)</f>
        <v>0</v>
      </c>
      <c r="F15" s="240">
        <f>SUM(F9:F14)</f>
        <v>0</v>
      </c>
      <c r="G15" s="241" t="str">
        <f t="shared" si="1"/>
        <v>n/a</v>
      </c>
      <c r="H15" s="38"/>
      <c r="I15" s="38"/>
      <c r="J15" s="38"/>
      <c r="K15" s="38"/>
      <c r="L15" s="38"/>
      <c r="M15" s="38"/>
      <c r="N15" s="38"/>
      <c r="O15" s="38"/>
      <c r="P15" s="38"/>
      <c r="Q15" s="38"/>
      <c r="R15" s="97"/>
      <c r="S15" s="97"/>
      <c r="T15" s="97"/>
      <c r="U15" s="97"/>
      <c r="V15" s="97"/>
    </row>
    <row r="16" spans="1:24" s="106" customFormat="1" ht="18.75" customHeight="1" x14ac:dyDescent="0.25">
      <c r="A16" s="103"/>
      <c r="B16" s="103"/>
      <c r="C16" s="103"/>
      <c r="D16" s="103"/>
      <c r="E16" s="103"/>
      <c r="F16" s="103"/>
      <c r="G16" s="103"/>
      <c r="H16" s="103"/>
      <c r="I16" s="104"/>
      <c r="J16" s="104"/>
      <c r="K16" s="104"/>
      <c r="L16" s="104"/>
      <c r="M16" s="104"/>
      <c r="N16" s="104"/>
      <c r="O16" s="104"/>
      <c r="P16" s="104"/>
      <c r="Q16" s="104"/>
      <c r="R16" s="105"/>
      <c r="S16" s="105"/>
      <c r="T16" s="103"/>
      <c r="U16" s="103"/>
      <c r="V16" s="103"/>
      <c r="W16" s="103"/>
    </row>
    <row r="17" spans="1:23" ht="23.25" customHeight="1" x14ac:dyDescent="0.25">
      <c r="A17" s="92"/>
      <c r="B17" s="47"/>
      <c r="C17" s="47"/>
      <c r="D17" s="47"/>
      <c r="E17" s="47"/>
      <c r="F17" s="47"/>
      <c r="G17" s="47"/>
      <c r="H17" s="47"/>
      <c r="R17" s="38"/>
      <c r="S17" s="38"/>
      <c r="T17" s="47"/>
      <c r="U17" s="47"/>
      <c r="V17" s="47"/>
      <c r="W17" s="47"/>
    </row>
    <row r="18" spans="1:23" ht="15" customHeight="1" x14ac:dyDescent="0.25">
      <c r="A18" s="377" t="s">
        <v>80</v>
      </c>
      <c r="B18" s="360" t="s">
        <v>9</v>
      </c>
      <c r="C18" s="361"/>
      <c r="D18" s="362"/>
      <c r="E18" s="360" t="s">
        <v>10</v>
      </c>
      <c r="F18" s="361"/>
      <c r="G18" s="362"/>
      <c r="H18" s="93"/>
      <c r="I18" s="83" t="s">
        <v>11</v>
      </c>
      <c r="J18" s="37"/>
      <c r="K18" s="37"/>
      <c r="L18" s="37"/>
      <c r="M18" s="37"/>
      <c r="N18" s="37"/>
      <c r="O18" s="37"/>
      <c r="P18" s="37"/>
      <c r="Q18" s="37"/>
      <c r="R18" s="37"/>
      <c r="S18" s="37"/>
      <c r="T18" s="93"/>
      <c r="U18" s="93"/>
      <c r="V18" s="93"/>
      <c r="W18" s="93"/>
    </row>
    <row r="19" spans="1:23" ht="69.75" customHeight="1" x14ac:dyDescent="0.25">
      <c r="A19" s="378"/>
      <c r="B19" s="107" t="s">
        <v>81</v>
      </c>
      <c r="C19" s="107" t="s">
        <v>82</v>
      </c>
      <c r="D19" s="107" t="s">
        <v>83</v>
      </c>
      <c r="E19" s="107" t="s">
        <v>81</v>
      </c>
      <c r="F19" s="107" t="s">
        <v>82</v>
      </c>
      <c r="G19" s="107" t="s">
        <v>83</v>
      </c>
      <c r="H19" s="93"/>
      <c r="I19" s="355" t="s">
        <v>84</v>
      </c>
      <c r="J19" s="355"/>
      <c r="K19" s="355"/>
      <c r="L19" s="355"/>
      <c r="M19" s="355"/>
      <c r="N19" s="355"/>
      <c r="O19" s="355"/>
      <c r="P19" s="355"/>
      <c r="Q19" s="37"/>
      <c r="R19" s="37"/>
      <c r="S19" s="94"/>
      <c r="T19" s="95"/>
      <c r="U19" s="95"/>
      <c r="V19" s="95"/>
      <c r="W19" s="95"/>
    </row>
    <row r="20" spans="1:23" ht="35.25" customHeight="1" x14ac:dyDescent="0.25">
      <c r="A20" s="373" t="s">
        <v>85</v>
      </c>
      <c r="B20" s="365"/>
      <c r="C20" s="367"/>
      <c r="D20" s="369" t="str">
        <f>IFERROR(C20/B20,"n/a")</f>
        <v>n/a</v>
      </c>
      <c r="E20" s="365"/>
      <c r="F20" s="367"/>
      <c r="G20" s="371" t="str">
        <f>IFERROR(F20/E20,"n/a")</f>
        <v>n/a</v>
      </c>
      <c r="H20" s="47"/>
      <c r="I20" s="355"/>
      <c r="J20" s="355"/>
      <c r="K20" s="355"/>
      <c r="L20" s="355"/>
      <c r="M20" s="355"/>
      <c r="N20" s="355"/>
      <c r="O20" s="355"/>
      <c r="P20" s="355"/>
      <c r="Q20" s="38"/>
      <c r="R20" s="38"/>
      <c r="S20" s="96"/>
      <c r="T20" s="97"/>
      <c r="U20" s="97"/>
      <c r="V20" s="97"/>
      <c r="W20" s="97"/>
    </row>
    <row r="21" spans="1:23" x14ac:dyDescent="0.25">
      <c r="A21" s="374"/>
      <c r="B21" s="366"/>
      <c r="C21" s="368"/>
      <c r="D21" s="370"/>
      <c r="E21" s="366"/>
      <c r="F21" s="368"/>
      <c r="G21" s="372"/>
      <c r="H21" s="47"/>
      <c r="I21" s="38"/>
      <c r="J21" s="38"/>
      <c r="K21" s="38"/>
      <c r="L21" s="38"/>
      <c r="M21" s="38"/>
      <c r="N21" s="38"/>
      <c r="O21" s="38"/>
      <c r="P21" s="38"/>
      <c r="Q21" s="38"/>
      <c r="R21" s="38"/>
      <c r="S21" s="51"/>
    </row>
    <row r="22" spans="1:23" x14ac:dyDescent="0.25">
      <c r="A22" s="364" t="s">
        <v>86</v>
      </c>
      <c r="B22" s="360" t="s">
        <v>9</v>
      </c>
      <c r="C22" s="361"/>
      <c r="D22" s="362"/>
      <c r="E22" s="360" t="s">
        <v>10</v>
      </c>
      <c r="F22" s="361"/>
      <c r="G22" s="362"/>
      <c r="H22" s="93"/>
      <c r="I22" s="38"/>
      <c r="J22" s="38"/>
      <c r="K22" s="38"/>
      <c r="L22" s="38"/>
      <c r="M22" s="38"/>
      <c r="N22" s="38"/>
      <c r="O22" s="38"/>
      <c r="P22" s="38"/>
      <c r="Q22" s="38"/>
      <c r="R22" s="37"/>
      <c r="S22" s="99"/>
      <c r="T22" s="100"/>
      <c r="U22" s="100"/>
      <c r="V22" s="100"/>
      <c r="W22" s="100"/>
    </row>
    <row r="23" spans="1:23" ht="76.5" customHeight="1" x14ac:dyDescent="0.25">
      <c r="A23" s="364"/>
      <c r="B23" s="107" t="s">
        <v>81</v>
      </c>
      <c r="C23" s="107" t="s">
        <v>87</v>
      </c>
      <c r="D23" s="107" t="s">
        <v>88</v>
      </c>
      <c r="E23" s="107" t="s">
        <v>81</v>
      </c>
      <c r="F23" s="107" t="s">
        <v>87</v>
      </c>
      <c r="G23" s="107" t="s">
        <v>88</v>
      </c>
      <c r="H23" s="47"/>
      <c r="I23" s="38"/>
      <c r="J23" s="38"/>
      <c r="K23" s="38"/>
      <c r="L23" s="38"/>
      <c r="M23" s="38"/>
      <c r="N23" s="38"/>
      <c r="O23" s="38"/>
      <c r="P23" s="38"/>
      <c r="Q23" s="38"/>
      <c r="R23" s="38"/>
      <c r="S23" s="51"/>
    </row>
    <row r="24" spans="1:23" ht="35.25" customHeight="1" x14ac:dyDescent="0.25">
      <c r="A24" s="101" t="s">
        <v>89</v>
      </c>
      <c r="B24" s="242"/>
      <c r="C24" s="243"/>
      <c r="D24" s="239" t="str">
        <f>IFERROR(C24/B24,"n/a")</f>
        <v>n/a</v>
      </c>
      <c r="E24" s="242"/>
      <c r="F24" s="243"/>
      <c r="G24" s="239" t="str">
        <f>IFERROR(F24/E24,"n/a")</f>
        <v>n/a</v>
      </c>
      <c r="H24" s="47"/>
      <c r="I24" s="38"/>
      <c r="J24" s="38"/>
      <c r="K24" s="38"/>
      <c r="L24" s="38"/>
      <c r="M24" s="38"/>
      <c r="N24" s="38"/>
      <c r="O24" s="38"/>
      <c r="P24" s="38"/>
      <c r="Q24" s="38"/>
      <c r="R24" s="38"/>
      <c r="S24" s="51"/>
    </row>
    <row r="25" spans="1:23" ht="35.25" customHeight="1" x14ac:dyDescent="0.25">
      <c r="A25" s="102" t="s">
        <v>90</v>
      </c>
      <c r="B25" s="237"/>
      <c r="C25" s="238"/>
      <c r="D25" s="239" t="str">
        <f>IFERROR(C25/B25,"n/a")</f>
        <v>n/a</v>
      </c>
      <c r="E25" s="237"/>
      <c r="F25" s="238"/>
      <c r="G25" s="239" t="str">
        <f>IFERROR(F25/E25,"n/a")</f>
        <v>n/a</v>
      </c>
      <c r="H25" s="47"/>
      <c r="I25" s="38"/>
      <c r="J25" s="38"/>
      <c r="K25" s="38"/>
      <c r="L25" s="38"/>
      <c r="M25" s="38"/>
      <c r="N25" s="38"/>
      <c r="O25" s="38"/>
      <c r="P25" s="38"/>
      <c r="Q25" s="38"/>
      <c r="R25" s="38"/>
      <c r="S25" s="51"/>
    </row>
    <row r="26" spans="1:23" x14ac:dyDescent="0.25">
      <c r="A26" s="47"/>
      <c r="B26" s="47"/>
      <c r="C26" s="47"/>
      <c r="D26" s="47"/>
      <c r="E26" s="47"/>
      <c r="F26" s="47"/>
      <c r="G26" s="47"/>
      <c r="H26" s="47"/>
      <c r="I26" s="38"/>
      <c r="J26" s="38"/>
      <c r="K26" s="38"/>
      <c r="L26" s="38"/>
      <c r="M26" s="38"/>
      <c r="N26" s="38"/>
      <c r="O26" s="38"/>
      <c r="P26" s="38"/>
      <c r="Q26" s="38"/>
      <c r="R26" s="38"/>
      <c r="S26" s="51"/>
    </row>
    <row r="27" spans="1:23" x14ac:dyDescent="0.25">
      <c r="A27" s="47"/>
      <c r="B27" s="47"/>
      <c r="C27" s="47"/>
      <c r="D27" s="47"/>
      <c r="E27" s="47"/>
      <c r="F27" s="47"/>
      <c r="G27" s="47"/>
      <c r="H27" s="47"/>
      <c r="I27" s="38"/>
      <c r="J27" s="38"/>
      <c r="K27" s="38"/>
      <c r="L27" s="38"/>
      <c r="M27" s="38"/>
      <c r="N27" s="38"/>
      <c r="O27" s="38"/>
      <c r="P27" s="38"/>
      <c r="Q27" s="38"/>
      <c r="R27" s="38"/>
      <c r="S27" s="51"/>
    </row>
    <row r="28" spans="1:23" x14ac:dyDescent="0.25">
      <c r="A28" s="47"/>
      <c r="B28" s="47"/>
      <c r="C28" s="47"/>
      <c r="D28" s="47"/>
      <c r="E28" s="47"/>
      <c r="F28" s="47"/>
      <c r="G28" s="47"/>
      <c r="H28" s="47"/>
      <c r="I28" s="38"/>
      <c r="J28" s="38"/>
      <c r="K28" s="38"/>
      <c r="L28" s="38"/>
      <c r="M28" s="38"/>
      <c r="N28" s="38"/>
      <c r="O28" s="38"/>
      <c r="P28" s="38"/>
      <c r="Q28" s="38"/>
      <c r="R28" s="38"/>
      <c r="S28" s="51"/>
    </row>
    <row r="29" spans="1:23" x14ac:dyDescent="0.25">
      <c r="A29" s="47"/>
      <c r="B29" s="47"/>
      <c r="C29" s="47"/>
      <c r="D29" s="47"/>
      <c r="E29" s="47"/>
      <c r="F29" s="47"/>
      <c r="G29" s="47"/>
      <c r="H29" s="47"/>
      <c r="I29" s="38"/>
      <c r="J29" s="38"/>
      <c r="K29" s="38"/>
      <c r="L29" s="38"/>
      <c r="M29" s="38"/>
      <c r="N29" s="38"/>
      <c r="O29" s="38"/>
      <c r="P29" s="38"/>
      <c r="Q29" s="38"/>
      <c r="R29" s="38"/>
      <c r="S29" s="51"/>
    </row>
    <row r="30" spans="1:23" x14ac:dyDescent="0.25">
      <c r="A30" s="47"/>
      <c r="B30" s="47"/>
      <c r="C30" s="47"/>
      <c r="D30" s="47"/>
      <c r="E30" s="47"/>
      <c r="F30" s="47"/>
      <c r="G30" s="47"/>
      <c r="H30" s="47"/>
      <c r="I30" s="38"/>
      <c r="J30" s="38"/>
      <c r="K30" s="38"/>
      <c r="L30" s="38"/>
      <c r="M30" s="38"/>
      <c r="N30" s="38"/>
      <c r="O30" s="38"/>
      <c r="P30" s="38"/>
      <c r="Q30" s="38"/>
      <c r="R30" s="38"/>
      <c r="S30" s="51"/>
    </row>
    <row r="31" spans="1:23" x14ac:dyDescent="0.25">
      <c r="A31" s="47"/>
      <c r="B31" s="47"/>
      <c r="C31" s="47"/>
      <c r="D31" s="47"/>
      <c r="E31" s="47"/>
      <c r="F31" s="47"/>
      <c r="G31" s="47"/>
      <c r="H31" s="47"/>
      <c r="I31" s="38"/>
      <c r="J31" s="38"/>
      <c r="K31" s="38"/>
      <c r="L31" s="38"/>
      <c r="M31" s="38"/>
      <c r="N31" s="38"/>
      <c r="O31" s="38"/>
      <c r="P31" s="38"/>
      <c r="Q31" s="38"/>
      <c r="R31" s="38"/>
      <c r="S31" s="51"/>
    </row>
    <row r="32" spans="1:23" x14ac:dyDescent="0.25">
      <c r="A32" s="47"/>
      <c r="B32" s="47"/>
      <c r="C32" s="47"/>
      <c r="D32" s="47"/>
      <c r="E32" s="47"/>
      <c r="F32" s="47"/>
      <c r="G32" s="47"/>
      <c r="H32" s="47"/>
      <c r="I32" s="38"/>
      <c r="J32" s="38"/>
      <c r="K32" s="38"/>
      <c r="L32" s="38"/>
      <c r="M32" s="38"/>
      <c r="N32" s="38"/>
      <c r="O32" s="38"/>
      <c r="P32" s="38"/>
      <c r="Q32" s="38"/>
      <c r="R32" s="38"/>
      <c r="S32" s="51"/>
    </row>
    <row r="33" spans="1:19" x14ac:dyDescent="0.25">
      <c r="A33" s="47"/>
      <c r="B33" s="47"/>
      <c r="C33" s="47"/>
      <c r="D33" s="47"/>
      <c r="E33" s="47"/>
      <c r="F33" s="47"/>
      <c r="G33" s="47"/>
      <c r="H33" s="47"/>
      <c r="I33" s="38"/>
      <c r="J33" s="38"/>
      <c r="K33" s="38"/>
      <c r="L33" s="38"/>
      <c r="M33" s="38"/>
      <c r="N33" s="38"/>
      <c r="O33" s="38"/>
      <c r="P33" s="38"/>
      <c r="Q33" s="38"/>
      <c r="R33" s="38"/>
      <c r="S33" s="51"/>
    </row>
    <row r="34" spans="1:19" x14ac:dyDescent="0.25">
      <c r="A34" s="47"/>
      <c r="B34" s="47"/>
      <c r="C34" s="47"/>
      <c r="D34" s="47"/>
      <c r="E34" s="47"/>
      <c r="F34" s="47"/>
      <c r="G34" s="47"/>
      <c r="H34" s="47"/>
      <c r="I34" s="38"/>
      <c r="J34" s="38"/>
      <c r="K34" s="38"/>
      <c r="L34" s="38"/>
      <c r="M34" s="38"/>
      <c r="N34" s="38"/>
      <c r="O34" s="38"/>
      <c r="P34" s="38"/>
      <c r="Q34" s="38"/>
      <c r="R34" s="38"/>
      <c r="S34" s="51"/>
    </row>
    <row r="35" spans="1:19" x14ac:dyDescent="0.25">
      <c r="A35" s="47"/>
      <c r="B35" s="47"/>
      <c r="C35" s="47"/>
      <c r="D35" s="47"/>
      <c r="E35" s="47"/>
      <c r="F35" s="47"/>
      <c r="G35" s="47"/>
      <c r="H35" s="47"/>
      <c r="I35" s="47"/>
      <c r="J35" s="47"/>
      <c r="K35" s="47"/>
      <c r="L35" s="47"/>
      <c r="M35" s="47"/>
      <c r="N35" s="47"/>
      <c r="O35" s="47"/>
      <c r="P35" s="47"/>
      <c r="Q35" s="47"/>
      <c r="R35" s="47"/>
    </row>
    <row r="36" spans="1:19" x14ac:dyDescent="0.25">
      <c r="A36" s="47"/>
      <c r="B36" s="47"/>
      <c r="C36" s="47"/>
      <c r="D36" s="47"/>
      <c r="E36" s="47"/>
      <c r="F36" s="47"/>
      <c r="G36" s="47"/>
      <c r="H36" s="47"/>
      <c r="I36" s="47"/>
      <c r="J36" s="47"/>
      <c r="K36" s="47"/>
      <c r="L36" s="47"/>
      <c r="M36" s="47"/>
      <c r="N36" s="47"/>
      <c r="O36" s="47"/>
      <c r="P36" s="47"/>
      <c r="Q36" s="47"/>
      <c r="R36" s="47"/>
    </row>
    <row r="37" spans="1:19" x14ac:dyDescent="0.25">
      <c r="A37" s="47"/>
      <c r="B37" s="47"/>
      <c r="C37" s="47"/>
      <c r="D37" s="47"/>
      <c r="E37" s="47"/>
      <c r="F37" s="47"/>
      <c r="G37" s="47"/>
      <c r="H37" s="47"/>
      <c r="I37" s="47"/>
      <c r="J37" s="47"/>
      <c r="K37" s="47"/>
      <c r="L37" s="47"/>
      <c r="M37" s="47"/>
      <c r="N37" s="47"/>
      <c r="O37" s="47"/>
      <c r="P37" s="47"/>
      <c r="Q37" s="47"/>
      <c r="R37" s="47"/>
    </row>
    <row r="38" spans="1:19" x14ac:dyDescent="0.25">
      <c r="A38" s="47"/>
      <c r="B38" s="47"/>
      <c r="C38" s="47"/>
      <c r="D38" s="47"/>
      <c r="E38" s="47"/>
      <c r="F38" s="47"/>
      <c r="G38" s="47"/>
      <c r="H38" s="47"/>
      <c r="I38" s="47"/>
      <c r="J38" s="47"/>
      <c r="K38" s="47"/>
      <c r="L38" s="47"/>
      <c r="M38" s="47"/>
      <c r="N38" s="47"/>
      <c r="O38" s="47"/>
      <c r="P38" s="47"/>
      <c r="Q38" s="47"/>
      <c r="R38" s="47"/>
    </row>
    <row r="39" spans="1:19" x14ac:dyDescent="0.25">
      <c r="A39" s="47"/>
      <c r="B39" s="47"/>
      <c r="C39" s="47"/>
      <c r="D39" s="47"/>
      <c r="E39" s="47"/>
      <c r="F39" s="47"/>
      <c r="G39" s="47"/>
      <c r="H39" s="47"/>
      <c r="I39" s="47"/>
      <c r="J39" s="47"/>
      <c r="K39" s="47"/>
      <c r="L39" s="47"/>
      <c r="M39" s="47"/>
      <c r="N39" s="47"/>
      <c r="O39" s="47"/>
      <c r="P39" s="47"/>
      <c r="Q39" s="47"/>
      <c r="R39" s="47"/>
    </row>
    <row r="40" spans="1:19" x14ac:dyDescent="0.25">
      <c r="A40" s="47"/>
      <c r="B40" s="47"/>
      <c r="C40" s="47"/>
      <c r="D40" s="47"/>
      <c r="E40" s="47"/>
      <c r="F40" s="47"/>
      <c r="G40" s="47"/>
      <c r="H40" s="47"/>
      <c r="I40" s="47"/>
      <c r="J40" s="47"/>
      <c r="K40" s="47"/>
      <c r="L40" s="47"/>
      <c r="M40" s="47"/>
      <c r="N40" s="47"/>
      <c r="O40" s="47"/>
      <c r="P40" s="47"/>
      <c r="Q40" s="47"/>
      <c r="R40" s="47"/>
    </row>
    <row r="41" spans="1:19" x14ac:dyDescent="0.25">
      <c r="A41" s="47"/>
      <c r="B41" s="47"/>
      <c r="C41" s="47"/>
      <c r="D41" s="47"/>
      <c r="E41" s="47"/>
      <c r="F41" s="47"/>
      <c r="G41" s="47"/>
      <c r="H41" s="47"/>
      <c r="I41" s="47"/>
      <c r="J41" s="47"/>
      <c r="K41" s="47"/>
      <c r="L41" s="47"/>
      <c r="M41" s="47"/>
      <c r="N41" s="47"/>
      <c r="O41" s="47"/>
      <c r="P41" s="47"/>
      <c r="Q41" s="47"/>
      <c r="R41" s="47"/>
    </row>
    <row r="42" spans="1:19" x14ac:dyDescent="0.25">
      <c r="A42" s="47"/>
      <c r="B42" s="47"/>
      <c r="C42" s="47"/>
      <c r="D42" s="47"/>
      <c r="E42" s="47"/>
      <c r="F42" s="47"/>
      <c r="G42" s="47"/>
      <c r="H42" s="47"/>
      <c r="I42" s="47"/>
      <c r="J42" s="47"/>
      <c r="K42" s="47"/>
      <c r="L42" s="47"/>
      <c r="M42" s="47"/>
      <c r="N42" s="47"/>
      <c r="O42" s="47"/>
      <c r="P42" s="47"/>
      <c r="Q42" s="47"/>
      <c r="R42" s="47"/>
    </row>
    <row r="43" spans="1:19" x14ac:dyDescent="0.25">
      <c r="A43" s="47"/>
      <c r="B43" s="47"/>
      <c r="C43" s="47"/>
      <c r="D43" s="47"/>
      <c r="E43" s="47"/>
      <c r="F43" s="47"/>
      <c r="G43" s="47"/>
      <c r="H43" s="47"/>
      <c r="I43" s="47"/>
      <c r="J43" s="47"/>
      <c r="K43" s="47"/>
      <c r="L43" s="47"/>
      <c r="M43" s="47"/>
      <c r="N43" s="47"/>
      <c r="O43" s="47"/>
      <c r="P43" s="47"/>
      <c r="Q43" s="47"/>
      <c r="R43" s="47"/>
    </row>
    <row r="44" spans="1:19" x14ac:dyDescent="0.25">
      <c r="A44" s="47"/>
      <c r="B44" s="47"/>
      <c r="C44" s="47"/>
      <c r="D44" s="47"/>
      <c r="E44" s="47"/>
      <c r="F44" s="47"/>
      <c r="G44" s="47"/>
      <c r="H44" s="47"/>
      <c r="I44" s="47"/>
      <c r="J44" s="47"/>
      <c r="K44" s="47"/>
      <c r="L44" s="47"/>
      <c r="M44" s="47"/>
      <c r="N44" s="47"/>
      <c r="O44" s="47"/>
      <c r="P44" s="47"/>
      <c r="Q44" s="47"/>
      <c r="R44" s="47"/>
    </row>
    <row r="45" spans="1:19" x14ac:dyDescent="0.25">
      <c r="A45" s="47"/>
      <c r="B45" s="47"/>
      <c r="C45" s="47"/>
      <c r="D45" s="47"/>
      <c r="E45" s="47"/>
      <c r="F45" s="47"/>
      <c r="G45" s="47"/>
      <c r="H45" s="47"/>
      <c r="I45" s="47"/>
      <c r="J45" s="47"/>
      <c r="K45" s="47"/>
      <c r="L45" s="47"/>
      <c r="M45" s="47"/>
      <c r="N45" s="47"/>
      <c r="O45" s="47"/>
      <c r="P45" s="47"/>
      <c r="Q45" s="47"/>
      <c r="R45" s="47"/>
    </row>
    <row r="46" spans="1:19" x14ac:dyDescent="0.25">
      <c r="A46" s="47"/>
      <c r="B46" s="47"/>
      <c r="C46" s="47"/>
      <c r="D46" s="47"/>
      <c r="E46" s="47"/>
      <c r="F46" s="47"/>
      <c r="G46" s="47"/>
      <c r="H46" s="47"/>
      <c r="I46" s="47"/>
      <c r="J46" s="47"/>
      <c r="K46" s="47"/>
      <c r="L46" s="47"/>
      <c r="M46" s="47"/>
      <c r="N46" s="47"/>
      <c r="O46" s="47"/>
      <c r="P46" s="47"/>
      <c r="Q46" s="47"/>
      <c r="R46" s="47"/>
    </row>
    <row r="47" spans="1:19" x14ac:dyDescent="0.25">
      <c r="A47" s="47"/>
      <c r="B47" s="47"/>
      <c r="C47" s="47"/>
      <c r="D47" s="47"/>
      <c r="E47" s="47"/>
      <c r="F47" s="47"/>
      <c r="G47" s="47"/>
      <c r="H47" s="47"/>
      <c r="I47" s="47"/>
      <c r="J47" s="47"/>
      <c r="K47" s="47"/>
      <c r="L47" s="47"/>
      <c r="M47" s="47"/>
      <c r="N47" s="47"/>
      <c r="O47" s="47"/>
      <c r="P47" s="47"/>
      <c r="Q47" s="47"/>
      <c r="R47" s="47"/>
    </row>
    <row r="48" spans="1:19" x14ac:dyDescent="0.25">
      <c r="A48" s="47"/>
      <c r="B48" s="47"/>
      <c r="C48" s="47"/>
      <c r="D48" s="47"/>
      <c r="E48" s="47"/>
      <c r="F48" s="47"/>
      <c r="G48" s="47"/>
      <c r="H48" s="47"/>
      <c r="I48" s="47"/>
      <c r="J48" s="47"/>
      <c r="K48" s="47"/>
      <c r="L48" s="47"/>
      <c r="M48" s="47"/>
      <c r="N48" s="47"/>
      <c r="O48" s="47"/>
      <c r="P48" s="47"/>
      <c r="Q48" s="47"/>
      <c r="R48" s="47"/>
    </row>
    <row r="49" spans="1:18" x14ac:dyDescent="0.25">
      <c r="A49" s="47"/>
      <c r="B49" s="47"/>
      <c r="C49" s="47"/>
      <c r="D49" s="47"/>
      <c r="E49" s="47"/>
      <c r="F49" s="47"/>
      <c r="G49" s="47"/>
      <c r="H49" s="47"/>
      <c r="I49" s="47"/>
      <c r="J49" s="47"/>
      <c r="K49" s="47"/>
      <c r="L49" s="47"/>
      <c r="M49" s="47"/>
      <c r="N49" s="47"/>
      <c r="O49" s="47"/>
      <c r="P49" s="47"/>
      <c r="Q49" s="47"/>
      <c r="R49" s="47"/>
    </row>
    <row r="50" spans="1:18" x14ac:dyDescent="0.25">
      <c r="A50" s="47"/>
      <c r="B50" s="47"/>
      <c r="C50" s="47"/>
      <c r="D50" s="47"/>
      <c r="E50" s="47"/>
      <c r="F50" s="47"/>
      <c r="G50" s="47"/>
      <c r="H50" s="47"/>
      <c r="I50" s="47"/>
      <c r="J50" s="47"/>
      <c r="K50" s="47"/>
      <c r="L50" s="47"/>
      <c r="M50" s="47"/>
      <c r="N50" s="47"/>
      <c r="O50" s="47"/>
      <c r="P50" s="47"/>
      <c r="Q50" s="47"/>
      <c r="R50" s="47"/>
    </row>
    <row r="51" spans="1:18" x14ac:dyDescent="0.25">
      <c r="A51" s="47"/>
      <c r="B51" s="47"/>
      <c r="C51" s="47"/>
      <c r="D51" s="47"/>
      <c r="E51" s="47"/>
      <c r="F51" s="47"/>
      <c r="G51" s="47"/>
      <c r="H51" s="47"/>
      <c r="I51" s="47"/>
      <c r="J51" s="47"/>
      <c r="K51" s="47"/>
      <c r="L51" s="47"/>
      <c r="M51" s="47"/>
      <c r="N51" s="47"/>
      <c r="O51" s="47"/>
      <c r="P51" s="47"/>
      <c r="Q51" s="47"/>
      <c r="R51" s="47"/>
    </row>
    <row r="52" spans="1:18" x14ac:dyDescent="0.25">
      <c r="A52" s="47"/>
      <c r="B52" s="47"/>
      <c r="C52" s="47"/>
      <c r="D52" s="47"/>
      <c r="E52" s="47"/>
      <c r="F52" s="47"/>
      <c r="G52" s="47"/>
      <c r="H52" s="47"/>
      <c r="I52" s="47"/>
      <c r="J52" s="47"/>
      <c r="K52" s="47"/>
      <c r="L52" s="47"/>
      <c r="M52" s="47"/>
      <c r="N52" s="47"/>
      <c r="O52" s="47"/>
      <c r="P52" s="47"/>
      <c r="Q52" s="47"/>
      <c r="R52" s="47"/>
    </row>
    <row r="53" spans="1:18" x14ac:dyDescent="0.25">
      <c r="A53" s="47"/>
      <c r="B53" s="47"/>
      <c r="C53" s="47"/>
      <c r="D53" s="47"/>
      <c r="E53" s="47"/>
      <c r="F53" s="47"/>
      <c r="G53" s="47"/>
      <c r="H53" s="47"/>
      <c r="I53" s="47"/>
      <c r="J53" s="47"/>
      <c r="K53" s="47"/>
      <c r="L53" s="47"/>
      <c r="M53" s="47"/>
      <c r="N53" s="47"/>
      <c r="O53" s="47"/>
      <c r="P53" s="47"/>
      <c r="Q53" s="47"/>
      <c r="R53" s="47"/>
    </row>
    <row r="54" spans="1:18" x14ac:dyDescent="0.25">
      <c r="A54" s="47"/>
      <c r="B54" s="47"/>
      <c r="C54" s="47"/>
      <c r="D54" s="47"/>
      <c r="E54" s="47"/>
      <c r="F54" s="47"/>
      <c r="G54" s="47"/>
      <c r="H54" s="47"/>
      <c r="I54" s="47"/>
      <c r="J54" s="47"/>
      <c r="K54" s="47"/>
      <c r="L54" s="47"/>
      <c r="M54" s="47"/>
      <c r="N54" s="47"/>
      <c r="O54" s="47"/>
      <c r="P54" s="47"/>
      <c r="Q54" s="47"/>
      <c r="R54" s="47"/>
    </row>
    <row r="55" spans="1:18" x14ac:dyDescent="0.25">
      <c r="A55" s="47"/>
      <c r="B55" s="47"/>
      <c r="C55" s="47"/>
      <c r="D55" s="47"/>
      <c r="E55" s="47"/>
      <c r="F55" s="47"/>
      <c r="G55" s="47"/>
      <c r="H55" s="47"/>
      <c r="I55" s="47"/>
      <c r="J55" s="47"/>
      <c r="K55" s="47"/>
      <c r="L55" s="47"/>
      <c r="M55" s="47"/>
      <c r="N55" s="47"/>
      <c r="O55" s="47"/>
      <c r="P55" s="47"/>
      <c r="Q55" s="47"/>
      <c r="R55" s="47"/>
    </row>
    <row r="56" spans="1:18" x14ac:dyDescent="0.25">
      <c r="A56" s="47"/>
      <c r="B56" s="47"/>
      <c r="C56" s="47"/>
      <c r="D56" s="47"/>
      <c r="E56" s="47"/>
      <c r="F56" s="47"/>
      <c r="G56" s="47"/>
      <c r="H56" s="47"/>
      <c r="I56" s="47"/>
      <c r="J56" s="47"/>
      <c r="K56" s="47"/>
      <c r="L56" s="47"/>
      <c r="M56" s="47"/>
      <c r="N56" s="47"/>
      <c r="O56" s="47"/>
      <c r="P56" s="47"/>
      <c r="Q56" s="47"/>
      <c r="R56" s="47"/>
    </row>
    <row r="57" spans="1:18" x14ac:dyDescent="0.25">
      <c r="A57" s="47"/>
      <c r="B57" s="47"/>
      <c r="C57" s="47"/>
      <c r="D57" s="47"/>
      <c r="E57" s="47"/>
      <c r="F57" s="47"/>
      <c r="G57" s="47"/>
      <c r="H57" s="47"/>
      <c r="I57" s="47"/>
      <c r="J57" s="47"/>
      <c r="K57" s="47"/>
      <c r="L57" s="47"/>
      <c r="M57" s="47"/>
      <c r="N57" s="47"/>
      <c r="O57" s="47"/>
      <c r="P57" s="47"/>
      <c r="Q57" s="47"/>
      <c r="R57" s="47"/>
    </row>
    <row r="58" spans="1:18" x14ac:dyDescent="0.25">
      <c r="A58" s="47"/>
      <c r="B58" s="47"/>
      <c r="C58" s="47"/>
      <c r="D58" s="47"/>
      <c r="E58" s="47"/>
      <c r="F58" s="47"/>
      <c r="G58" s="47"/>
      <c r="H58" s="47"/>
      <c r="I58" s="47"/>
      <c r="J58" s="47"/>
      <c r="K58" s="47"/>
      <c r="L58" s="47"/>
      <c r="M58" s="47"/>
      <c r="N58" s="47"/>
      <c r="O58" s="47"/>
      <c r="P58" s="47"/>
      <c r="Q58" s="47"/>
      <c r="R58" s="47"/>
    </row>
    <row r="59" spans="1:18" x14ac:dyDescent="0.25">
      <c r="A59" s="47"/>
      <c r="B59" s="47"/>
      <c r="C59" s="47"/>
      <c r="D59" s="47"/>
      <c r="E59" s="47"/>
      <c r="F59" s="47"/>
      <c r="G59" s="47"/>
      <c r="H59" s="47"/>
      <c r="I59" s="47"/>
      <c r="J59" s="47"/>
      <c r="K59" s="47"/>
      <c r="L59" s="47"/>
      <c r="M59" s="47"/>
      <c r="N59" s="47"/>
      <c r="O59" s="47"/>
      <c r="P59" s="47"/>
      <c r="Q59" s="47"/>
      <c r="R59" s="47"/>
    </row>
    <row r="60" spans="1:18" x14ac:dyDescent="0.25">
      <c r="A60" s="47"/>
      <c r="B60" s="47"/>
      <c r="C60" s="47"/>
      <c r="D60" s="47"/>
      <c r="E60" s="47"/>
      <c r="F60" s="47"/>
      <c r="G60" s="47"/>
      <c r="H60" s="47"/>
      <c r="I60" s="47"/>
      <c r="J60" s="47"/>
      <c r="K60" s="47"/>
      <c r="L60" s="47"/>
      <c r="M60" s="47"/>
      <c r="N60" s="47"/>
      <c r="O60" s="47"/>
      <c r="P60" s="47"/>
      <c r="Q60" s="47"/>
      <c r="R60" s="47"/>
    </row>
    <row r="61" spans="1:18" x14ac:dyDescent="0.25">
      <c r="A61" s="47"/>
      <c r="B61" s="47"/>
      <c r="C61" s="47"/>
      <c r="D61" s="47"/>
      <c r="E61" s="47"/>
      <c r="F61" s="47"/>
      <c r="G61" s="47"/>
      <c r="H61" s="47"/>
      <c r="I61" s="47"/>
      <c r="J61" s="47"/>
      <c r="K61" s="47"/>
      <c r="L61" s="47"/>
      <c r="M61" s="47"/>
      <c r="N61" s="47"/>
      <c r="O61" s="47"/>
      <c r="P61" s="47"/>
      <c r="Q61" s="47"/>
      <c r="R61" s="47"/>
    </row>
    <row r="62" spans="1:18" x14ac:dyDescent="0.25">
      <c r="A62" s="47"/>
      <c r="B62" s="47"/>
      <c r="C62" s="47"/>
      <c r="D62" s="47"/>
      <c r="E62" s="47"/>
      <c r="F62" s="47"/>
      <c r="G62" s="47"/>
      <c r="H62" s="47"/>
      <c r="I62" s="47"/>
      <c r="J62" s="47"/>
      <c r="K62" s="47"/>
      <c r="L62" s="47"/>
      <c r="M62" s="47"/>
      <c r="N62" s="47"/>
      <c r="O62" s="47"/>
      <c r="P62" s="47"/>
      <c r="Q62" s="47"/>
      <c r="R62" s="47"/>
    </row>
    <row r="63" spans="1:18" x14ac:dyDescent="0.25">
      <c r="A63" s="47"/>
      <c r="B63" s="47"/>
      <c r="C63" s="47"/>
      <c r="D63" s="47"/>
      <c r="E63" s="47"/>
      <c r="F63" s="47"/>
      <c r="G63" s="47"/>
      <c r="H63" s="47"/>
      <c r="I63" s="47"/>
      <c r="J63" s="47"/>
      <c r="K63" s="47"/>
      <c r="L63" s="47"/>
      <c r="M63" s="47"/>
      <c r="N63" s="47"/>
      <c r="O63" s="47"/>
      <c r="P63" s="47"/>
      <c r="Q63" s="47"/>
      <c r="R63" s="47"/>
    </row>
    <row r="64" spans="1:18" x14ac:dyDescent="0.25">
      <c r="A64" s="47"/>
      <c r="B64" s="47"/>
      <c r="C64" s="47"/>
      <c r="D64" s="47"/>
      <c r="E64" s="47"/>
      <c r="F64" s="47"/>
      <c r="G64" s="47"/>
      <c r="H64" s="47"/>
      <c r="I64" s="47"/>
      <c r="J64" s="47"/>
      <c r="K64" s="47"/>
      <c r="L64" s="47"/>
      <c r="M64" s="47"/>
      <c r="N64" s="47"/>
      <c r="O64" s="47"/>
      <c r="P64" s="47"/>
      <c r="Q64" s="47"/>
      <c r="R64" s="47"/>
    </row>
    <row r="65" spans="1:18" x14ac:dyDescent="0.25">
      <c r="A65" s="47"/>
      <c r="B65" s="47"/>
      <c r="C65" s="47"/>
      <c r="D65" s="47"/>
      <c r="E65" s="47"/>
      <c r="F65" s="47"/>
      <c r="G65" s="47"/>
      <c r="H65" s="47"/>
      <c r="I65" s="47"/>
      <c r="J65" s="47"/>
      <c r="K65" s="47"/>
      <c r="L65" s="47"/>
      <c r="M65" s="47"/>
      <c r="N65" s="47"/>
      <c r="O65" s="47"/>
      <c r="P65" s="47"/>
      <c r="Q65" s="47"/>
      <c r="R65" s="47"/>
    </row>
  </sheetData>
  <sheetProtection algorithmName="SHA-512" hashValue="td7hOYfLQqvPYZvn+MewDfe8BQeThc7R6oY23Lvcge1xBk+7l9HDCDcKS5cLkhZBulxz1n1Fu5Pe/MdS2zx+2A==" saltValue="LnOR42ff5rcieZWc3AD2qQ==" spinCount="100000" sheet="1" selectLockedCells="1"/>
  <mergeCells count="21">
    <mergeCell ref="B3:D3"/>
    <mergeCell ref="B4:D4"/>
    <mergeCell ref="A18:A19"/>
    <mergeCell ref="A5:G5"/>
    <mergeCell ref="E18:G18"/>
    <mergeCell ref="B18:D18"/>
    <mergeCell ref="B7:D7"/>
    <mergeCell ref="I8:P9"/>
    <mergeCell ref="I19:P20"/>
    <mergeCell ref="E7:G7"/>
    <mergeCell ref="A7:A8"/>
    <mergeCell ref="A22:A23"/>
    <mergeCell ref="B22:D22"/>
    <mergeCell ref="E22:G22"/>
    <mergeCell ref="B20:B21"/>
    <mergeCell ref="C20:C21"/>
    <mergeCell ref="D20:D21"/>
    <mergeCell ref="E20:E21"/>
    <mergeCell ref="F20:F21"/>
    <mergeCell ref="G20:G21"/>
    <mergeCell ref="A20:A21"/>
  </mergeCells>
  <printOptions horizontalCentered="1"/>
  <pageMargins left="0.7" right="0.7" top="0.75" bottom="0.75" header="0.3" footer="0.3"/>
  <pageSetup orientation="landscape" r:id="rId1"/>
  <rowBreaks count="1" manualBreakCount="1">
    <brk id="16"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LOOKUP'!$E$2:$E$4</xm:f>
          </x14:formula1>
          <xm:sqref>B4:D4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0"/>
  <sheetViews>
    <sheetView zoomScaleNormal="100" workbookViewId="0">
      <selection activeCell="F17" sqref="F17"/>
    </sheetView>
  </sheetViews>
  <sheetFormatPr defaultRowHeight="15" x14ac:dyDescent="0.25"/>
  <cols>
    <col min="1" max="1" width="15.5703125" customWidth="1"/>
    <col min="2" max="2" width="19.5703125" customWidth="1"/>
    <col min="3" max="3" width="16.5703125" customWidth="1"/>
    <col min="4" max="4" width="9.140625" bestFit="1" customWidth="1"/>
    <col min="7" max="7" width="10.28515625" customWidth="1"/>
    <col min="8" max="9" width="12.5703125" customWidth="1"/>
    <col min="10" max="10" width="13.28515625" customWidth="1"/>
    <col min="15" max="15" width="16.42578125" customWidth="1"/>
    <col min="16" max="16" width="9.140625" hidden="1" customWidth="1"/>
    <col min="17" max="17" width="31.7109375" hidden="1" customWidth="1"/>
  </cols>
  <sheetData>
    <row r="1" spans="1:17" ht="18.75" x14ac:dyDescent="0.25">
      <c r="A1" s="151" t="s">
        <v>91</v>
      </c>
      <c r="B1" s="15"/>
      <c r="C1" s="15"/>
      <c r="D1" s="15"/>
      <c r="E1" s="15"/>
      <c r="F1" s="15"/>
      <c r="G1" s="15"/>
      <c r="H1" s="15"/>
      <c r="I1" s="15"/>
      <c r="J1" s="15"/>
    </row>
    <row r="2" spans="1:17" ht="15" customHeight="1" x14ac:dyDescent="0.25">
      <c r="A2" s="380" t="s">
        <v>316</v>
      </c>
      <c r="B2" s="381"/>
      <c r="C2" s="381"/>
      <c r="D2" s="15"/>
      <c r="E2" s="15"/>
      <c r="F2" s="15"/>
      <c r="G2" s="15"/>
      <c r="H2" s="15"/>
      <c r="I2" s="15"/>
      <c r="J2" s="15"/>
    </row>
    <row r="3" spans="1:17" ht="15.75" thickBot="1" x14ac:dyDescent="0.3">
      <c r="A3" s="16" t="s">
        <v>92</v>
      </c>
      <c r="B3" s="17"/>
      <c r="C3" s="15"/>
      <c r="D3" s="15"/>
      <c r="E3" s="15"/>
      <c r="F3" s="15"/>
      <c r="G3" s="15"/>
      <c r="H3" s="15"/>
      <c r="I3" s="15"/>
      <c r="J3" s="15"/>
    </row>
    <row r="4" spans="1:17" x14ac:dyDescent="0.25">
      <c r="A4" s="41" t="s">
        <v>93</v>
      </c>
      <c r="B4" s="396"/>
      <c r="C4" s="397"/>
      <c r="D4" s="397"/>
      <c r="E4" s="398"/>
      <c r="F4" s="80" t="s">
        <v>94</v>
      </c>
      <c r="G4" s="80"/>
      <c r="J4" s="15"/>
      <c r="L4" s="44"/>
    </row>
    <row r="5" spans="1:17" x14ac:dyDescent="0.25">
      <c r="A5" s="42" t="s">
        <v>4</v>
      </c>
      <c r="B5" s="393"/>
      <c r="C5" s="394"/>
      <c r="D5" s="394"/>
      <c r="E5" s="395"/>
      <c r="F5" s="15"/>
      <c r="G5" s="15"/>
      <c r="H5" s="15"/>
      <c r="I5" s="15"/>
      <c r="J5" s="15"/>
    </row>
    <row r="6" spans="1:17" ht="15.75" thickBot="1" x14ac:dyDescent="0.3">
      <c r="A6" s="43" t="s">
        <v>5</v>
      </c>
      <c r="B6" s="390"/>
      <c r="C6" s="391"/>
      <c r="D6" s="391"/>
      <c r="E6" s="392"/>
      <c r="F6" s="80" t="s">
        <v>6</v>
      </c>
      <c r="G6" s="80"/>
      <c r="H6" s="15"/>
      <c r="I6" s="15"/>
      <c r="J6" s="15"/>
    </row>
    <row r="7" spans="1:17" ht="8.25" customHeight="1" x14ac:dyDescent="0.25">
      <c r="A7" s="15"/>
      <c r="B7" s="15"/>
      <c r="C7" s="15"/>
      <c r="D7" s="15"/>
      <c r="E7" s="15"/>
      <c r="F7" s="15"/>
      <c r="G7" s="15"/>
      <c r="H7" s="15"/>
      <c r="I7" s="15"/>
      <c r="J7" s="15"/>
    </row>
    <row r="8" spans="1:17" ht="17.25" customHeight="1" x14ac:dyDescent="0.25">
      <c r="A8" s="399" t="s">
        <v>95</v>
      </c>
      <c r="B8" s="400"/>
      <c r="C8" s="401"/>
      <c r="D8" s="15"/>
      <c r="E8" s="15"/>
      <c r="F8" s="15"/>
      <c r="G8" s="15"/>
      <c r="H8" s="15" t="s">
        <v>319</v>
      </c>
      <c r="I8" s="15"/>
      <c r="J8" s="15"/>
    </row>
    <row r="9" spans="1:17" x14ac:dyDescent="0.25">
      <c r="A9" s="78" t="s">
        <v>96</v>
      </c>
      <c r="B9" s="402">
        <v>0.25</v>
      </c>
      <c r="C9" s="403"/>
      <c r="D9" s="15"/>
      <c r="E9" s="15"/>
      <c r="F9" s="15"/>
      <c r="G9" s="15"/>
      <c r="H9" s="15"/>
      <c r="I9" s="15"/>
      <c r="J9" s="15"/>
    </row>
    <row r="10" spans="1:17" x14ac:dyDescent="0.25">
      <c r="A10" s="78" t="s">
        <v>97</v>
      </c>
      <c r="B10" s="402">
        <v>0.27</v>
      </c>
      <c r="C10" s="403"/>
      <c r="D10" s="15"/>
      <c r="E10" s="55"/>
      <c r="F10" s="15"/>
      <c r="G10" s="15"/>
      <c r="H10" s="15"/>
      <c r="I10" s="15"/>
      <c r="J10" s="15"/>
    </row>
    <row r="11" spans="1:17" ht="15.75" thickBot="1" x14ac:dyDescent="0.3">
      <c r="A11" s="15"/>
      <c r="B11" s="15"/>
      <c r="C11" s="15"/>
      <c r="D11" s="54" t="s">
        <v>98</v>
      </c>
      <c r="E11" s="55" t="s">
        <v>99</v>
      </c>
      <c r="F11" s="55" t="s">
        <v>100</v>
      </c>
      <c r="G11" s="55" t="s">
        <v>101</v>
      </c>
      <c r="H11" s="55" t="s">
        <v>102</v>
      </c>
      <c r="I11" s="55" t="s">
        <v>103</v>
      </c>
      <c r="J11" s="55" t="s">
        <v>104</v>
      </c>
    </row>
    <row r="12" spans="1:17" ht="63" customHeight="1" thickBot="1" x14ac:dyDescent="0.3">
      <c r="A12" s="15"/>
      <c r="B12" s="15"/>
      <c r="C12" s="17"/>
      <c r="D12" s="382" t="s">
        <v>320</v>
      </c>
      <c r="E12" s="383"/>
      <c r="F12" s="383"/>
      <c r="G12" s="388" t="s">
        <v>326</v>
      </c>
      <c r="H12" s="384" t="s">
        <v>318</v>
      </c>
      <c r="I12" s="385"/>
      <c r="J12" s="160" t="s">
        <v>321</v>
      </c>
      <c r="K12" s="170"/>
      <c r="L12" s="170"/>
      <c r="M12" s="170"/>
      <c r="N12" s="170"/>
      <c r="O12" s="170"/>
      <c r="P12" s="152"/>
      <c r="Q12" s="152"/>
    </row>
    <row r="13" spans="1:17" ht="40.5" customHeight="1" thickBot="1" x14ac:dyDescent="0.3">
      <c r="A13" s="18"/>
      <c r="B13" s="18"/>
      <c r="C13" s="19" t="s">
        <v>105</v>
      </c>
      <c r="D13" s="154" t="s">
        <v>106</v>
      </c>
      <c r="E13" s="155" t="s">
        <v>107</v>
      </c>
      <c r="F13" s="155" t="s">
        <v>108</v>
      </c>
      <c r="G13" s="389"/>
      <c r="H13" s="153" t="s">
        <v>109</v>
      </c>
      <c r="I13" s="153" t="s">
        <v>111</v>
      </c>
      <c r="J13" s="158" t="s">
        <v>110</v>
      </c>
      <c r="K13" s="56"/>
      <c r="L13" s="56"/>
    </row>
    <row r="14" spans="1:17" ht="15.75" customHeight="1" thickBot="1" x14ac:dyDescent="0.3">
      <c r="A14" s="156">
        <v>1</v>
      </c>
      <c r="B14" s="136" t="s">
        <v>16</v>
      </c>
      <c r="C14" s="22" t="s">
        <v>17</v>
      </c>
      <c r="D14" s="244"/>
      <c r="E14" s="245"/>
      <c r="F14" s="245"/>
      <c r="G14" s="246" t="str">
        <f>IFERROR(ROUNDUP(AVERAGE(D14:F14),0),"")</f>
        <v/>
      </c>
      <c r="H14" s="247">
        <v>0</v>
      </c>
      <c r="I14" s="248">
        <v>0</v>
      </c>
      <c r="J14" s="249">
        <f>IFERROR(ROUNDUP(H14*$B$9,0),"n/a")</f>
        <v>0</v>
      </c>
      <c r="L14" s="386" t="s">
        <v>322</v>
      </c>
      <c r="M14" s="387"/>
      <c r="N14" s="387"/>
      <c r="O14" s="387"/>
      <c r="P14" s="387"/>
      <c r="Q14" s="387"/>
    </row>
    <row r="15" spans="1:17" ht="15.75" customHeight="1" thickBot="1" x14ac:dyDescent="0.3">
      <c r="A15" s="156">
        <v>2</v>
      </c>
      <c r="B15" s="137" t="s">
        <v>18</v>
      </c>
      <c r="C15" s="23" t="s">
        <v>19</v>
      </c>
      <c r="D15" s="250"/>
      <c r="E15" s="251"/>
      <c r="F15" s="251"/>
      <c r="G15" s="252" t="str">
        <f t="shared" ref="G15:G19" si="0">IFERROR(ROUNDUP(AVERAGE(D15:F15),0),"")</f>
        <v/>
      </c>
      <c r="H15" s="247">
        <v>0</v>
      </c>
      <c r="I15" s="248">
        <v>0</v>
      </c>
      <c r="J15" s="253">
        <f t="shared" ref="J15:J19" si="1">IFERROR(ROUNDUP(H15*$B$9,0),"n/a")</f>
        <v>0</v>
      </c>
      <c r="L15" s="387"/>
      <c r="M15" s="387"/>
      <c r="N15" s="387"/>
      <c r="O15" s="387"/>
      <c r="P15" s="387"/>
      <c r="Q15" s="387"/>
    </row>
    <row r="16" spans="1:17" ht="15.75" thickBot="1" x14ac:dyDescent="0.3">
      <c r="A16" s="156">
        <v>3</v>
      </c>
      <c r="B16" s="137" t="s">
        <v>21</v>
      </c>
      <c r="C16" s="23" t="s">
        <v>22</v>
      </c>
      <c r="D16" s="250"/>
      <c r="E16" s="251"/>
      <c r="F16" s="251"/>
      <c r="G16" s="252" t="str">
        <f t="shared" si="0"/>
        <v/>
      </c>
      <c r="H16" s="247">
        <v>0</v>
      </c>
      <c r="I16" s="248">
        <v>0</v>
      </c>
      <c r="J16" s="253">
        <f t="shared" si="1"/>
        <v>0</v>
      </c>
      <c r="L16" s="387"/>
      <c r="M16" s="387"/>
      <c r="N16" s="387"/>
      <c r="O16" s="387"/>
      <c r="P16" s="387"/>
      <c r="Q16" s="387"/>
    </row>
    <row r="17" spans="1:17" ht="15.75" thickBot="1" x14ac:dyDescent="0.3">
      <c r="A17" s="156">
        <v>4</v>
      </c>
      <c r="B17" s="137" t="s">
        <v>24</v>
      </c>
      <c r="C17" s="23" t="s">
        <v>25</v>
      </c>
      <c r="D17" s="325"/>
      <c r="E17" s="251"/>
      <c r="F17" s="251"/>
      <c r="G17" s="252" t="str">
        <f t="shared" si="0"/>
        <v/>
      </c>
      <c r="H17" s="247">
        <v>0</v>
      </c>
      <c r="I17" s="248">
        <v>0</v>
      </c>
      <c r="J17" s="253">
        <f t="shared" si="1"/>
        <v>0</v>
      </c>
      <c r="L17" s="387"/>
      <c r="M17" s="387"/>
      <c r="N17" s="387"/>
      <c r="O17" s="387"/>
      <c r="P17" s="387"/>
      <c r="Q17" s="387"/>
    </row>
    <row r="18" spans="1:17" ht="15.75" thickBot="1" x14ac:dyDescent="0.3">
      <c r="A18" s="156">
        <v>5</v>
      </c>
      <c r="B18" s="137" t="s">
        <v>27</v>
      </c>
      <c r="C18" s="23" t="s">
        <v>28</v>
      </c>
      <c r="D18" s="250"/>
      <c r="E18" s="251"/>
      <c r="F18" s="251"/>
      <c r="G18" s="252" t="str">
        <f t="shared" si="0"/>
        <v/>
      </c>
      <c r="H18" s="247">
        <v>0</v>
      </c>
      <c r="I18" s="248">
        <v>0</v>
      </c>
      <c r="J18" s="253">
        <f t="shared" si="1"/>
        <v>0</v>
      </c>
      <c r="L18" s="387"/>
      <c r="M18" s="387"/>
      <c r="N18" s="387"/>
      <c r="O18" s="387"/>
      <c r="P18" s="387"/>
      <c r="Q18" s="387"/>
    </row>
    <row r="19" spans="1:17" ht="15.75" thickBot="1" x14ac:dyDescent="0.3">
      <c r="A19" s="156">
        <v>6</v>
      </c>
      <c r="B19" s="137" t="s">
        <v>30</v>
      </c>
      <c r="C19" s="24" t="s">
        <v>31</v>
      </c>
      <c r="D19" s="254"/>
      <c r="E19" s="255"/>
      <c r="F19" s="255"/>
      <c r="G19" s="256" t="str">
        <f t="shared" si="0"/>
        <v/>
      </c>
      <c r="H19" s="257">
        <v>0</v>
      </c>
      <c r="I19" s="258">
        <v>0</v>
      </c>
      <c r="J19" s="259">
        <f t="shared" si="1"/>
        <v>0</v>
      </c>
      <c r="L19" s="387"/>
      <c r="M19" s="387"/>
      <c r="N19" s="387"/>
      <c r="O19" s="387"/>
      <c r="P19" s="387"/>
      <c r="Q19" s="387"/>
    </row>
    <row r="20" spans="1:17" ht="12.75" customHeight="1" thickBot="1" x14ac:dyDescent="0.3">
      <c r="A20" s="156">
        <v>7</v>
      </c>
      <c r="B20" s="25"/>
      <c r="C20" s="159" t="s">
        <v>112</v>
      </c>
      <c r="D20" s="260">
        <f t="shared" ref="D20:J20" si="2">SUM(D14:D19)</f>
        <v>0</v>
      </c>
      <c r="E20" s="261">
        <f t="shared" si="2"/>
        <v>0</v>
      </c>
      <c r="F20" s="261">
        <f t="shared" si="2"/>
        <v>0</v>
      </c>
      <c r="G20" s="262">
        <f t="shared" si="2"/>
        <v>0</v>
      </c>
      <c r="H20" s="263">
        <f t="shared" si="2"/>
        <v>0</v>
      </c>
      <c r="I20" s="264">
        <f t="shared" si="2"/>
        <v>0</v>
      </c>
      <c r="J20" s="265">
        <f t="shared" si="2"/>
        <v>0</v>
      </c>
      <c r="L20" s="387"/>
      <c r="M20" s="387"/>
      <c r="N20" s="387"/>
      <c r="O20" s="387"/>
      <c r="P20" s="387"/>
      <c r="Q20" s="387"/>
    </row>
    <row r="21" spans="1:17" ht="15" customHeight="1" thickBot="1" x14ac:dyDescent="0.3">
      <c r="A21" s="156">
        <v>8</v>
      </c>
      <c r="B21" s="137" t="s">
        <v>16</v>
      </c>
      <c r="C21" s="26" t="s">
        <v>34</v>
      </c>
      <c r="D21" s="266"/>
      <c r="E21" s="267"/>
      <c r="F21" s="267"/>
      <c r="G21" s="252" t="str">
        <f>IFERROR(ROUNDUP(AVERAGE(D21:F21),0),"")</f>
        <v/>
      </c>
      <c r="H21" s="268">
        <v>0</v>
      </c>
      <c r="I21" s="269">
        <v>0</v>
      </c>
      <c r="J21" s="270">
        <f>IFERROR(ROUNDUP(H21*$B$10,0),"n/a")</f>
        <v>0</v>
      </c>
      <c r="L21" s="387"/>
      <c r="M21" s="387"/>
      <c r="N21" s="387"/>
      <c r="O21" s="387"/>
      <c r="P21" s="387"/>
      <c r="Q21" s="387"/>
    </row>
    <row r="22" spans="1:17" ht="15.75" thickBot="1" x14ac:dyDescent="0.3">
      <c r="A22" s="156">
        <v>9</v>
      </c>
      <c r="B22" s="138" t="s">
        <v>35</v>
      </c>
      <c r="C22" s="23" t="s">
        <v>36</v>
      </c>
      <c r="D22" s="250"/>
      <c r="E22" s="251"/>
      <c r="F22" s="251"/>
      <c r="G22" s="252" t="str">
        <f t="shared" ref="G22:G26" si="3">IFERROR(ROUNDUP(AVERAGE(D22:F22),0),"")</f>
        <v/>
      </c>
      <c r="H22" s="271">
        <v>0</v>
      </c>
      <c r="I22" s="272">
        <v>0</v>
      </c>
      <c r="J22" s="273">
        <f t="shared" ref="J22:J25" si="4">IFERROR(ROUNDUP(H22*$B$10,0),"n/a")</f>
        <v>0</v>
      </c>
      <c r="L22" s="387"/>
      <c r="M22" s="387"/>
      <c r="N22" s="387"/>
      <c r="O22" s="387"/>
      <c r="P22" s="387"/>
      <c r="Q22" s="387"/>
    </row>
    <row r="23" spans="1:17" ht="15.75" thickBot="1" x14ac:dyDescent="0.3">
      <c r="A23" s="156">
        <v>10</v>
      </c>
      <c r="B23" s="138" t="s">
        <v>37</v>
      </c>
      <c r="C23" s="23" t="s">
        <v>38</v>
      </c>
      <c r="D23" s="250"/>
      <c r="E23" s="251"/>
      <c r="F23" s="251"/>
      <c r="G23" s="252" t="str">
        <f t="shared" si="3"/>
        <v/>
      </c>
      <c r="H23" s="271">
        <v>0</v>
      </c>
      <c r="I23" s="272">
        <v>0</v>
      </c>
      <c r="J23" s="273">
        <f t="shared" si="4"/>
        <v>0</v>
      </c>
    </row>
    <row r="24" spans="1:17" ht="15.75" thickBot="1" x14ac:dyDescent="0.3">
      <c r="A24" s="156">
        <v>11</v>
      </c>
      <c r="B24" s="138" t="s">
        <v>39</v>
      </c>
      <c r="C24" s="23" t="s">
        <v>40</v>
      </c>
      <c r="D24" s="250"/>
      <c r="E24" s="251"/>
      <c r="F24" s="251"/>
      <c r="G24" s="252" t="str">
        <f t="shared" si="3"/>
        <v/>
      </c>
      <c r="H24" s="271">
        <v>0</v>
      </c>
      <c r="I24" s="272">
        <v>0</v>
      </c>
      <c r="J24" s="273">
        <f t="shared" si="4"/>
        <v>0</v>
      </c>
    </row>
    <row r="25" spans="1:17" ht="15.75" thickBot="1" x14ac:dyDescent="0.3">
      <c r="A25" s="156">
        <v>12</v>
      </c>
      <c r="B25" s="138" t="s">
        <v>41</v>
      </c>
      <c r="C25" s="23" t="s">
        <v>42</v>
      </c>
      <c r="D25" s="250"/>
      <c r="E25" s="251"/>
      <c r="F25" s="251"/>
      <c r="G25" s="252" t="str">
        <f t="shared" si="3"/>
        <v/>
      </c>
      <c r="H25" s="271">
        <v>0</v>
      </c>
      <c r="I25" s="272">
        <v>0</v>
      </c>
      <c r="J25" s="273">
        <f t="shared" si="4"/>
        <v>0</v>
      </c>
    </row>
    <row r="26" spans="1:17" ht="15.75" thickBot="1" x14ac:dyDescent="0.3">
      <c r="A26" s="156">
        <v>13</v>
      </c>
      <c r="B26" s="138" t="s">
        <v>43</v>
      </c>
      <c r="C26" s="24" t="s">
        <v>44</v>
      </c>
      <c r="D26" s="254"/>
      <c r="E26" s="255"/>
      <c r="F26" s="255"/>
      <c r="G26" s="274" t="str">
        <f t="shared" si="3"/>
        <v/>
      </c>
      <c r="H26" s="271">
        <v>0</v>
      </c>
      <c r="I26" s="272">
        <v>0</v>
      </c>
      <c r="J26" s="275">
        <f>IFERROR(ROUNDUP(H26*$B$10,0),"n/a")</f>
        <v>0</v>
      </c>
    </row>
    <row r="27" spans="1:17" ht="15.75" thickBot="1" x14ac:dyDescent="0.3">
      <c r="A27" s="156">
        <v>14</v>
      </c>
      <c r="B27" s="139"/>
      <c r="C27" s="27" t="s">
        <v>113</v>
      </c>
      <c r="D27" s="276">
        <f t="shared" ref="D27:F27" si="5">SUM(D21:D26)</f>
        <v>0</v>
      </c>
      <c r="E27" s="277">
        <f t="shared" si="5"/>
        <v>0</v>
      </c>
      <c r="F27" s="277">
        <f t="shared" si="5"/>
        <v>0</v>
      </c>
      <c r="G27" s="262">
        <f>SUM(G21:G26)</f>
        <v>0</v>
      </c>
      <c r="H27" s="278">
        <f>SUM(H21:H26)</f>
        <v>0</v>
      </c>
      <c r="I27" s="279">
        <f>SUM(I21:I26)</f>
        <v>0</v>
      </c>
      <c r="J27" s="280">
        <f>SUM(J21:J26)</f>
        <v>0</v>
      </c>
      <c r="N27" s="157"/>
    </row>
    <row r="28" spans="1:17" ht="15.75" thickBot="1" x14ac:dyDescent="0.3">
      <c r="A28" s="156">
        <v>15</v>
      </c>
      <c r="B28" s="139"/>
      <c r="C28" s="27" t="s">
        <v>46</v>
      </c>
      <c r="D28" s="281">
        <f>+D20+D27</f>
        <v>0</v>
      </c>
      <c r="E28" s="282">
        <f t="shared" ref="E28:G28" si="6">+E20+E27</f>
        <v>0</v>
      </c>
      <c r="F28" s="283">
        <f t="shared" si="6"/>
        <v>0</v>
      </c>
      <c r="G28" s="284">
        <f t="shared" si="6"/>
        <v>0</v>
      </c>
      <c r="H28" s="285">
        <f>+H20+H27</f>
        <v>0</v>
      </c>
      <c r="I28" s="264">
        <f>+I20+I27</f>
        <v>0</v>
      </c>
      <c r="J28" s="265">
        <f>J20+J27</f>
        <v>0</v>
      </c>
    </row>
    <row r="29" spans="1:17" x14ac:dyDescent="0.25">
      <c r="A29" s="17"/>
      <c r="B29" s="17"/>
      <c r="C29" s="17"/>
      <c r="D29" s="17"/>
      <c r="E29" s="17"/>
      <c r="F29" s="17"/>
      <c r="G29" s="17"/>
      <c r="H29" s="17"/>
      <c r="I29" s="17"/>
      <c r="J29" s="17"/>
    </row>
    <row r="30" spans="1:17" x14ac:dyDescent="0.25">
      <c r="A30" s="20"/>
      <c r="B30" s="21"/>
      <c r="C30" s="21"/>
      <c r="D30" s="21"/>
      <c r="E30" s="21"/>
      <c r="F30" s="21"/>
      <c r="G30" s="21"/>
      <c r="H30" s="21"/>
      <c r="I30" s="21"/>
      <c r="J30" s="21"/>
    </row>
  </sheetData>
  <sheetProtection algorithmName="SHA-512" hashValue="Yv46Bd9xILyexA113qooVtot0wjQFkwotCm8ukiZCxY7D5OHWjmXxgjSl+3yo/MVJNT7eaogibgfcB7sKb/ngQ==" saltValue="7Q98u9xX6uG1Mk3bK3/gqA==" spinCount="100000" sheet="1" objects="1" scenarios="1" selectLockedCells="1"/>
  <mergeCells count="11">
    <mergeCell ref="A2:C2"/>
    <mergeCell ref="D12:F12"/>
    <mergeCell ref="H12:I12"/>
    <mergeCell ref="L14:Q22"/>
    <mergeCell ref="G12:G13"/>
    <mergeCell ref="B6:E6"/>
    <mergeCell ref="B5:E5"/>
    <mergeCell ref="B4:E4"/>
    <mergeCell ref="A8:C8"/>
    <mergeCell ref="B9:C9"/>
    <mergeCell ref="B10:C10"/>
  </mergeCells>
  <printOptions horizontalCentered="1"/>
  <pageMargins left="0.45" right="0.45" top="0.75" bottom="0.75" header="0.3" footer="0.3"/>
  <pageSetup orientation="landscape" r:id="rId1"/>
  <ignoredErrors>
    <ignoredError sqref="H20"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LOOKUP'!$E$2:$E$4</xm:f>
          </x14:formula1>
          <xm:sqref>B6:E6</xm:sqref>
        </x14:dataValidation>
        <x14:dataValidation type="list" allowBlank="1" showInputMessage="1" showErrorMessage="1">
          <x14:formula1>
            <xm:f>Allocations!$A$6:$A$72</xm:f>
          </x14:formula1>
          <xm:sqref>B4:E4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67"/>
  <sheetViews>
    <sheetView zoomScaleNormal="100" workbookViewId="0">
      <selection activeCell="A14" sqref="A14"/>
    </sheetView>
  </sheetViews>
  <sheetFormatPr defaultRowHeight="15" x14ac:dyDescent="0.25"/>
  <cols>
    <col min="1" max="1" width="25.140625" customWidth="1"/>
    <col min="2" max="2" width="21.7109375" customWidth="1"/>
    <col min="3" max="3" width="16.28515625" customWidth="1"/>
    <col min="4" max="4" width="12" customWidth="1"/>
    <col min="5" max="5" width="9.7109375" customWidth="1"/>
    <col min="6" max="6" width="6.7109375" customWidth="1"/>
    <col min="7" max="7" width="9.5703125" customWidth="1"/>
    <col min="8" max="8" width="16.28515625" customWidth="1"/>
    <col min="9" max="9" width="5.140625" customWidth="1"/>
    <col min="10" max="10" width="10.85546875" customWidth="1"/>
    <col min="14" max="14" width="11" customWidth="1"/>
  </cols>
  <sheetData>
    <row r="1" spans="1:12" ht="18.75" x14ac:dyDescent="0.25">
      <c r="A1" s="151" t="s">
        <v>114</v>
      </c>
      <c r="B1" s="15"/>
      <c r="C1" s="15"/>
      <c r="D1" s="15"/>
      <c r="E1" s="15"/>
      <c r="F1" s="15"/>
      <c r="G1" s="15"/>
      <c r="H1" s="15"/>
      <c r="I1" s="15"/>
      <c r="J1" s="15"/>
    </row>
    <row r="2" spans="1:12" x14ac:dyDescent="0.25">
      <c r="A2" s="16"/>
      <c r="B2" s="15"/>
      <c r="C2" s="15"/>
      <c r="D2" s="15"/>
      <c r="E2" s="15"/>
      <c r="F2" s="15"/>
      <c r="G2" s="15"/>
      <c r="H2" s="15"/>
      <c r="I2" s="15"/>
      <c r="J2" s="15"/>
    </row>
    <row r="3" spans="1:12" x14ac:dyDescent="0.25">
      <c r="A3" s="16" t="s">
        <v>92</v>
      </c>
      <c r="B3" s="17"/>
      <c r="C3" s="15"/>
      <c r="D3" s="15"/>
      <c r="E3" s="15"/>
      <c r="F3" s="15"/>
      <c r="G3" s="15"/>
      <c r="H3" s="15"/>
      <c r="I3" s="15"/>
      <c r="J3" s="15"/>
    </row>
    <row r="4" spans="1:12" x14ac:dyDescent="0.25">
      <c r="A4" s="2" t="s">
        <v>93</v>
      </c>
      <c r="B4" s="404"/>
      <c r="C4" s="405"/>
      <c r="D4" s="405"/>
      <c r="E4" s="406"/>
      <c r="F4" s="80" t="s">
        <v>94</v>
      </c>
      <c r="H4" s="15"/>
      <c r="I4" s="15"/>
      <c r="J4" s="44"/>
      <c r="L4" s="15"/>
    </row>
    <row r="5" spans="1:12" x14ac:dyDescent="0.25">
      <c r="A5" s="2" t="s">
        <v>4</v>
      </c>
      <c r="B5" s="404"/>
      <c r="C5" s="405"/>
      <c r="D5" s="405"/>
      <c r="E5" s="406"/>
      <c r="F5" s="15"/>
      <c r="H5" s="15"/>
      <c r="I5" s="15"/>
      <c r="J5" s="15"/>
    </row>
    <row r="6" spans="1:12" x14ac:dyDescent="0.25">
      <c r="A6" s="2" t="s">
        <v>5</v>
      </c>
      <c r="B6" s="404"/>
      <c r="C6" s="405"/>
      <c r="D6" s="405"/>
      <c r="E6" s="406"/>
      <c r="F6" s="80" t="s">
        <v>6</v>
      </c>
      <c r="H6" s="15"/>
      <c r="I6" s="15"/>
      <c r="J6" s="44"/>
    </row>
    <row r="7" spans="1:12" x14ac:dyDescent="0.25">
      <c r="A7" s="15"/>
      <c r="B7" s="15"/>
      <c r="C7" s="15"/>
      <c r="D7" s="15"/>
      <c r="E7" s="15"/>
      <c r="F7" s="15"/>
      <c r="G7" s="15"/>
      <c r="H7" s="15"/>
      <c r="I7" s="15"/>
      <c r="J7" s="15"/>
    </row>
    <row r="8" spans="1:12" x14ac:dyDescent="0.25">
      <c r="A8" s="30" t="s">
        <v>115</v>
      </c>
      <c r="B8" s="15"/>
      <c r="C8" s="15"/>
      <c r="D8" s="15"/>
      <c r="E8" s="15"/>
      <c r="F8" s="15"/>
      <c r="G8" s="15"/>
      <c r="H8" s="15"/>
      <c r="I8" s="15"/>
      <c r="J8" s="16"/>
    </row>
    <row r="9" spans="1:12" x14ac:dyDescent="0.25">
      <c r="A9" s="29" t="s">
        <v>98</v>
      </c>
      <c r="B9" s="29" t="s">
        <v>99</v>
      </c>
      <c r="C9" s="29" t="s">
        <v>100</v>
      </c>
      <c r="D9" s="29" t="s">
        <v>101</v>
      </c>
      <c r="E9" s="29" t="s">
        <v>102</v>
      </c>
      <c r="F9" s="29" t="s">
        <v>103</v>
      </c>
      <c r="G9" s="29" t="s">
        <v>104</v>
      </c>
      <c r="H9" s="29" t="s">
        <v>116</v>
      </c>
      <c r="I9" s="15"/>
      <c r="J9" s="15"/>
    </row>
    <row r="10" spans="1:12" ht="66" customHeight="1" x14ac:dyDescent="0.25">
      <c r="A10" s="28" t="s">
        <v>117</v>
      </c>
      <c r="B10" s="28" t="s">
        <v>118</v>
      </c>
      <c r="C10" s="28" t="s">
        <v>119</v>
      </c>
      <c r="D10" s="28" t="s">
        <v>120</v>
      </c>
      <c r="E10" s="28" t="s">
        <v>121</v>
      </c>
      <c r="F10" s="28" t="s">
        <v>122</v>
      </c>
      <c r="G10" s="28" t="s">
        <v>123</v>
      </c>
      <c r="H10" s="28" t="s">
        <v>124</v>
      </c>
      <c r="J10" s="16" t="s">
        <v>125</v>
      </c>
    </row>
    <row r="11" spans="1:12" x14ac:dyDescent="0.25">
      <c r="A11" s="140"/>
      <c r="B11" s="140"/>
      <c r="C11" s="140"/>
      <c r="D11" s="176"/>
      <c r="E11" s="176"/>
      <c r="F11" s="176"/>
      <c r="G11" s="176"/>
      <c r="H11" s="177">
        <f>IFERROR(Table1[[#This Row],[No. of Weeks with instruction]]*Table1[[#This Row],[Hours per Week]],"")</f>
        <v>0</v>
      </c>
      <c r="I11" s="17"/>
      <c r="J11" s="17" t="s">
        <v>126</v>
      </c>
    </row>
    <row r="12" spans="1:12" x14ac:dyDescent="0.25">
      <c r="A12" s="140"/>
      <c r="B12" s="140"/>
      <c r="C12" s="140"/>
      <c r="D12" s="176"/>
      <c r="E12" s="176"/>
      <c r="F12" s="176"/>
      <c r="G12" s="176"/>
      <c r="H12" s="177">
        <f>IFERROR(Table1[[#This Row],[No. of Weeks with instruction]]*Table1[[#This Row],[Hours per Week]],"")</f>
        <v>0</v>
      </c>
      <c r="I12" s="17"/>
      <c r="J12" s="17" t="s">
        <v>127</v>
      </c>
    </row>
    <row r="13" spans="1:12" x14ac:dyDescent="0.25">
      <c r="A13" s="140"/>
      <c r="B13" s="140"/>
      <c r="C13" s="140"/>
      <c r="D13" s="176"/>
      <c r="E13" s="176"/>
      <c r="F13" s="176"/>
      <c r="G13" s="176"/>
      <c r="H13" s="177">
        <f>IFERROR(Table1[[#This Row],[No. of Weeks with instruction]]*Table1[[#This Row],[Hours per Week]],"")</f>
        <v>0</v>
      </c>
      <c r="I13" s="17"/>
      <c r="J13" s="169" t="s">
        <v>324</v>
      </c>
    </row>
    <row r="14" spans="1:12" x14ac:dyDescent="0.25">
      <c r="A14" s="140"/>
      <c r="B14" s="140"/>
      <c r="C14" s="140"/>
      <c r="D14" s="176"/>
      <c r="E14" s="176"/>
      <c r="F14" s="176"/>
      <c r="G14" s="176"/>
      <c r="H14" s="177">
        <f>IFERROR(Table1[[#This Row],[No. of Weeks with instruction]]*Table1[[#This Row],[Hours per Week]],"")</f>
        <v>0</v>
      </c>
      <c r="I14" s="17"/>
      <c r="J14" s="17" t="s">
        <v>128</v>
      </c>
    </row>
    <row r="15" spans="1:12" x14ac:dyDescent="0.25">
      <c r="A15" s="140"/>
      <c r="B15" s="140"/>
      <c r="C15" s="140"/>
      <c r="D15" s="176"/>
      <c r="E15" s="176"/>
      <c r="F15" s="176"/>
      <c r="G15" s="176"/>
      <c r="H15" s="177">
        <f>IFERROR(Table1[[#This Row],[No. of Weeks with instruction]]*Table1[[#This Row],[Hours per Week]],"")</f>
        <v>0</v>
      </c>
      <c r="I15" s="17"/>
      <c r="J15" s="17" t="s">
        <v>129</v>
      </c>
    </row>
    <row r="16" spans="1:12" x14ac:dyDescent="0.25">
      <c r="A16" s="140"/>
      <c r="B16" s="140"/>
      <c r="C16" s="140"/>
      <c r="D16" s="176"/>
      <c r="E16" s="176"/>
      <c r="F16" s="176"/>
      <c r="G16" s="176"/>
      <c r="H16" s="177">
        <f>IFERROR(Table1[[#This Row],[No. of Weeks with instruction]]*Table1[[#This Row],[Hours per Week]],"")</f>
        <v>0</v>
      </c>
      <c r="I16" s="17"/>
      <c r="J16" s="17" t="s">
        <v>130</v>
      </c>
    </row>
    <row r="17" spans="1:10" x14ac:dyDescent="0.25">
      <c r="A17" s="140"/>
      <c r="B17" s="141"/>
      <c r="C17" s="141"/>
      <c r="D17" s="142"/>
      <c r="E17" s="142"/>
      <c r="F17" s="142"/>
      <c r="G17" s="142"/>
      <c r="H17" s="177">
        <f>IFERROR(Table1[[#This Row],[No. of Weeks with instruction]]*Table1[[#This Row],[Hours per Week]],"")</f>
        <v>0</v>
      </c>
      <c r="I17" s="21"/>
      <c r="J17" s="17" t="s">
        <v>131</v>
      </c>
    </row>
    <row r="18" spans="1:10" x14ac:dyDescent="0.25">
      <c r="A18" s="140"/>
      <c r="B18" s="143"/>
      <c r="C18" s="143"/>
      <c r="D18" s="178"/>
      <c r="E18" s="178"/>
      <c r="F18" s="178"/>
      <c r="G18" s="178"/>
      <c r="H18" s="177">
        <f>IFERROR(Table1[[#This Row],[No. of Weeks with instruction]]*Table1[[#This Row],[Hours per Week]],"")</f>
        <v>0</v>
      </c>
      <c r="J18" s="17" t="s">
        <v>132</v>
      </c>
    </row>
    <row r="19" spans="1:10" x14ac:dyDescent="0.25">
      <c r="A19" s="140"/>
      <c r="B19" s="143"/>
      <c r="C19" s="143"/>
      <c r="D19" s="178"/>
      <c r="E19" s="178"/>
      <c r="F19" s="178"/>
      <c r="G19" s="178"/>
      <c r="H19" s="177">
        <f>IFERROR(Table1[[#This Row],[No. of Weeks with instruction]]*Table1[[#This Row],[Hours per Week]],"")</f>
        <v>0</v>
      </c>
      <c r="J19" s="17"/>
    </row>
    <row r="20" spans="1:10" x14ac:dyDescent="0.25">
      <c r="A20" s="140"/>
      <c r="B20" s="143"/>
      <c r="C20" s="143"/>
      <c r="D20" s="178"/>
      <c r="E20" s="178"/>
      <c r="F20" s="178"/>
      <c r="G20" s="178"/>
      <c r="H20" s="177">
        <f>IFERROR(Table1[[#This Row],[No. of Weeks with instruction]]*Table1[[#This Row],[Hours per Week]],"")</f>
        <v>0</v>
      </c>
      <c r="J20" s="17" t="s">
        <v>133</v>
      </c>
    </row>
    <row r="21" spans="1:10" x14ac:dyDescent="0.25">
      <c r="A21" s="140"/>
      <c r="B21" s="143"/>
      <c r="C21" s="143"/>
      <c r="D21" s="178"/>
      <c r="E21" s="178"/>
      <c r="F21" s="178"/>
      <c r="G21" s="178"/>
      <c r="H21" s="177">
        <f>IFERROR(Table1[[#This Row],[No. of Weeks with instruction]]*Table1[[#This Row],[Hours per Week]],"")</f>
        <v>0</v>
      </c>
    </row>
    <row r="22" spans="1:10" x14ac:dyDescent="0.25">
      <c r="A22" s="140"/>
      <c r="B22" s="143"/>
      <c r="C22" s="143"/>
      <c r="D22" s="178"/>
      <c r="E22" s="178"/>
      <c r="F22" s="178"/>
      <c r="G22" s="178"/>
      <c r="H22" s="177">
        <f>IFERROR(Table1[[#This Row],[No. of Weeks with instruction]]*Table1[[#This Row],[Hours per Week]],"")</f>
        <v>0</v>
      </c>
    </row>
    <row r="23" spans="1:10" x14ac:dyDescent="0.25">
      <c r="A23" s="140"/>
      <c r="B23" s="143"/>
      <c r="C23" s="143"/>
      <c r="D23" s="178"/>
      <c r="E23" s="178"/>
      <c r="F23" s="178"/>
      <c r="G23" s="178"/>
      <c r="H23" s="177">
        <f>IFERROR(Table1[[#This Row],[No. of Weeks with instruction]]*Table1[[#This Row],[Hours per Week]],"")</f>
        <v>0</v>
      </c>
    </row>
    <row r="24" spans="1:10" x14ac:dyDescent="0.25">
      <c r="A24" s="140"/>
      <c r="B24" s="143"/>
      <c r="C24" s="143"/>
      <c r="D24" s="178"/>
      <c r="E24" s="178"/>
      <c r="F24" s="178"/>
      <c r="G24" s="178"/>
      <c r="H24" s="177">
        <f>IFERROR(Table1[[#This Row],[No. of Weeks with instruction]]*Table1[[#This Row],[Hours per Week]],"")</f>
        <v>0</v>
      </c>
    </row>
    <row r="25" spans="1:10" x14ac:dyDescent="0.25">
      <c r="A25" s="140"/>
      <c r="B25" s="143"/>
      <c r="C25" s="143"/>
      <c r="D25" s="178"/>
      <c r="E25" s="178"/>
      <c r="F25" s="178"/>
      <c r="G25" s="178"/>
      <c r="H25" s="177">
        <f>IFERROR(Table1[[#This Row],[No. of Weeks with instruction]]*Table1[[#This Row],[Hours per Week]],"")</f>
        <v>0</v>
      </c>
    </row>
    <row r="26" spans="1:10" x14ac:dyDescent="0.25">
      <c r="A26" s="140"/>
      <c r="B26" s="143"/>
      <c r="C26" s="143"/>
      <c r="D26" s="178"/>
      <c r="E26" s="178"/>
      <c r="F26" s="178"/>
      <c r="G26" s="178"/>
      <c r="H26" s="177">
        <f>IFERROR(Table1[[#This Row],[No. of Weeks with instruction]]*Table1[[#This Row],[Hours per Week]],"")</f>
        <v>0</v>
      </c>
    </row>
    <row r="27" spans="1:10" x14ac:dyDescent="0.25">
      <c r="A27" s="140"/>
      <c r="B27" s="143"/>
      <c r="C27" s="143"/>
      <c r="D27" s="178"/>
      <c r="E27" s="178"/>
      <c r="F27" s="178"/>
      <c r="G27" s="178"/>
      <c r="H27" s="177">
        <f>IFERROR(Table1[[#This Row],[No. of Weeks with instruction]]*Table1[[#This Row],[Hours per Week]],"")</f>
        <v>0</v>
      </c>
    </row>
    <row r="28" spans="1:10" x14ac:dyDescent="0.25">
      <c r="A28" s="140"/>
      <c r="B28" s="143"/>
      <c r="C28" s="143"/>
      <c r="D28" s="178"/>
      <c r="E28" s="178"/>
      <c r="F28" s="178"/>
      <c r="G28" s="178"/>
      <c r="H28" s="177">
        <f>IFERROR(Table1[[#This Row],[No. of Weeks with instruction]]*Table1[[#This Row],[Hours per Week]],"")</f>
        <v>0</v>
      </c>
    </row>
    <row r="29" spans="1:10" x14ac:dyDescent="0.25">
      <c r="A29" s="140"/>
      <c r="B29" s="143"/>
      <c r="C29" s="143"/>
      <c r="D29" s="178"/>
      <c r="E29" s="178"/>
      <c r="F29" s="178"/>
      <c r="G29" s="178"/>
      <c r="H29" s="177">
        <f>IFERROR(Table1[[#This Row],[No. of Weeks with instruction]]*Table1[[#This Row],[Hours per Week]],"")</f>
        <v>0</v>
      </c>
    </row>
    <row r="30" spans="1:10" x14ac:dyDescent="0.25">
      <c r="A30" s="140"/>
      <c r="B30" s="143"/>
      <c r="C30" s="143"/>
      <c r="D30" s="178"/>
      <c r="E30" s="178"/>
      <c r="F30" s="178"/>
      <c r="G30" s="178"/>
      <c r="H30" s="177">
        <f>IFERROR(Table1[[#This Row],[No. of Weeks with instruction]]*Table1[[#This Row],[Hours per Week]],"")</f>
        <v>0</v>
      </c>
    </row>
    <row r="31" spans="1:10" x14ac:dyDescent="0.25">
      <c r="A31" s="140"/>
      <c r="B31" s="143"/>
      <c r="C31" s="143"/>
      <c r="D31" s="178"/>
      <c r="E31" s="178"/>
      <c r="F31" s="178"/>
      <c r="G31" s="178"/>
      <c r="H31" s="177">
        <f>IFERROR(Table1[[#This Row],[No. of Weeks with instruction]]*Table1[[#This Row],[Hours per Week]],"")</f>
        <v>0</v>
      </c>
    </row>
    <row r="32" spans="1:10" x14ac:dyDescent="0.25">
      <c r="A32" s="140"/>
      <c r="B32" s="143"/>
      <c r="C32" s="143"/>
      <c r="D32" s="178"/>
      <c r="E32" s="178"/>
      <c r="F32" s="178"/>
      <c r="G32" s="178"/>
      <c r="H32" s="177">
        <f>IFERROR(Table1[[#This Row],[No. of Weeks with instruction]]*Table1[[#This Row],[Hours per Week]],"")</f>
        <v>0</v>
      </c>
    </row>
    <row r="33" spans="1:8" x14ac:dyDescent="0.25">
      <c r="A33" s="140"/>
      <c r="B33" s="143"/>
      <c r="C33" s="143"/>
      <c r="D33" s="178"/>
      <c r="E33" s="178"/>
      <c r="F33" s="178"/>
      <c r="G33" s="178"/>
      <c r="H33" s="177">
        <f>IFERROR(Table1[[#This Row],[No. of Weeks with instruction]]*Table1[[#This Row],[Hours per Week]],"")</f>
        <v>0</v>
      </c>
    </row>
    <row r="34" spans="1:8" x14ac:dyDescent="0.25">
      <c r="A34" s="140"/>
      <c r="B34" s="143"/>
      <c r="C34" s="143"/>
      <c r="D34" s="178"/>
      <c r="E34" s="178"/>
      <c r="F34" s="178"/>
      <c r="G34" s="178"/>
      <c r="H34" s="177">
        <f>IFERROR(Table1[[#This Row],[No. of Weeks with instruction]]*Table1[[#This Row],[Hours per Week]],"")</f>
        <v>0</v>
      </c>
    </row>
    <row r="35" spans="1:8" x14ac:dyDescent="0.25">
      <c r="A35" s="140"/>
      <c r="B35" s="143"/>
      <c r="C35" s="143"/>
      <c r="D35" s="178"/>
      <c r="E35" s="178"/>
      <c r="F35" s="178"/>
      <c r="G35" s="178"/>
      <c r="H35" s="177">
        <f>IFERROR(Table1[[#This Row],[No. of Weeks with instruction]]*Table1[[#This Row],[Hours per Week]],"")</f>
        <v>0</v>
      </c>
    </row>
    <row r="36" spans="1:8" x14ac:dyDescent="0.25">
      <c r="A36" s="140"/>
      <c r="B36" s="143"/>
      <c r="C36" s="143"/>
      <c r="D36" s="178"/>
      <c r="E36" s="178"/>
      <c r="F36" s="178"/>
      <c r="G36" s="178"/>
      <c r="H36" s="177">
        <f>IFERROR(Table1[[#This Row],[No. of Weeks with instruction]]*Table1[[#This Row],[Hours per Week]],"")</f>
        <v>0</v>
      </c>
    </row>
    <row r="37" spans="1:8" x14ac:dyDescent="0.25">
      <c r="A37" s="140"/>
      <c r="B37" s="143"/>
      <c r="C37" s="143"/>
      <c r="D37" s="178"/>
      <c r="E37" s="178"/>
      <c r="F37" s="178"/>
      <c r="G37" s="178"/>
      <c r="H37" s="177">
        <f>IFERROR(Table1[[#This Row],[No. of Weeks with instruction]]*Table1[[#This Row],[Hours per Week]],"")</f>
        <v>0</v>
      </c>
    </row>
    <row r="38" spans="1:8" x14ac:dyDescent="0.25">
      <c r="A38" s="140"/>
      <c r="B38" s="143"/>
      <c r="C38" s="143"/>
      <c r="D38" s="178"/>
      <c r="E38" s="178"/>
      <c r="F38" s="178"/>
      <c r="G38" s="178"/>
      <c r="H38" s="177">
        <f>IFERROR(Table1[[#This Row],[No. of Weeks with instruction]]*Table1[[#This Row],[Hours per Week]],"")</f>
        <v>0</v>
      </c>
    </row>
    <row r="39" spans="1:8" x14ac:dyDescent="0.25">
      <c r="A39" s="140"/>
      <c r="B39" s="143"/>
      <c r="C39" s="143"/>
      <c r="D39" s="178"/>
      <c r="E39" s="178"/>
      <c r="F39" s="178"/>
      <c r="G39" s="178"/>
      <c r="H39" s="177">
        <f>IFERROR(Table1[[#This Row],[No. of Weeks with instruction]]*Table1[[#This Row],[Hours per Week]],"")</f>
        <v>0</v>
      </c>
    </row>
    <row r="40" spans="1:8" x14ac:dyDescent="0.25">
      <c r="A40" s="140"/>
      <c r="B40" s="143"/>
      <c r="C40" s="143"/>
      <c r="D40" s="178"/>
      <c r="E40" s="178"/>
      <c r="F40" s="178"/>
      <c r="G40" s="178"/>
      <c r="H40" s="177">
        <f>IFERROR(Table1[[#This Row],[No. of Weeks with instruction]]*Table1[[#This Row],[Hours per Week]],"")</f>
        <v>0</v>
      </c>
    </row>
    <row r="41" spans="1:8" x14ac:dyDescent="0.25">
      <c r="A41" s="140"/>
      <c r="B41" s="143"/>
      <c r="C41" s="143"/>
      <c r="D41" s="178"/>
      <c r="E41" s="178"/>
      <c r="F41" s="178"/>
      <c r="G41" s="178"/>
      <c r="H41" s="177">
        <f>IFERROR(Table1[[#This Row],[No. of Weeks with instruction]]*Table1[[#This Row],[Hours per Week]],"")</f>
        <v>0</v>
      </c>
    </row>
    <row r="42" spans="1:8" x14ac:dyDescent="0.25">
      <c r="A42" s="140"/>
      <c r="B42" s="143"/>
      <c r="C42" s="143"/>
      <c r="D42" s="178"/>
      <c r="E42" s="178"/>
      <c r="F42" s="178"/>
      <c r="G42" s="178"/>
      <c r="H42" s="177">
        <f>IFERROR(Table1[[#This Row],[No. of Weeks with instruction]]*Table1[[#This Row],[Hours per Week]],"")</f>
        <v>0</v>
      </c>
    </row>
    <row r="43" spans="1:8" x14ac:dyDescent="0.25">
      <c r="A43" s="140"/>
      <c r="B43" s="143"/>
      <c r="C43" s="143"/>
      <c r="D43" s="178"/>
      <c r="E43" s="178"/>
      <c r="F43" s="178"/>
      <c r="G43" s="178"/>
      <c r="H43" s="177">
        <f>IFERROR(Table1[[#This Row],[No. of Weeks with instruction]]*Table1[[#This Row],[Hours per Week]],"")</f>
        <v>0</v>
      </c>
    </row>
    <row r="44" spans="1:8" x14ac:dyDescent="0.25">
      <c r="A44" s="140"/>
      <c r="B44" s="143"/>
      <c r="C44" s="143"/>
      <c r="D44" s="178"/>
      <c r="E44" s="178"/>
      <c r="F44" s="178"/>
      <c r="G44" s="178"/>
      <c r="H44" s="177">
        <f>IFERROR(Table1[[#This Row],[No. of Weeks with instruction]]*Table1[[#This Row],[Hours per Week]],"")</f>
        <v>0</v>
      </c>
    </row>
    <row r="45" spans="1:8" x14ac:dyDescent="0.25">
      <c r="A45" s="140"/>
      <c r="B45" s="143"/>
      <c r="C45" s="143"/>
      <c r="D45" s="178"/>
      <c r="E45" s="178"/>
      <c r="F45" s="178"/>
      <c r="G45" s="178"/>
      <c r="H45" s="177">
        <f>IFERROR(Table1[[#This Row],[No. of Weeks with instruction]]*Table1[[#This Row],[Hours per Week]],"")</f>
        <v>0</v>
      </c>
    </row>
    <row r="46" spans="1:8" x14ac:dyDescent="0.25">
      <c r="A46" s="140"/>
      <c r="B46" s="143"/>
      <c r="C46" s="143"/>
      <c r="D46" s="178"/>
      <c r="E46" s="178"/>
      <c r="F46" s="178"/>
      <c r="G46" s="178"/>
      <c r="H46" s="177">
        <f>IFERROR(Table1[[#This Row],[No. of Weeks with instruction]]*Table1[[#This Row],[Hours per Week]],"")</f>
        <v>0</v>
      </c>
    </row>
    <row r="47" spans="1:8" x14ac:dyDescent="0.25">
      <c r="A47" s="140"/>
      <c r="B47" s="143"/>
      <c r="C47" s="143"/>
      <c r="D47" s="178"/>
      <c r="E47" s="178"/>
      <c r="F47" s="178"/>
      <c r="G47" s="178"/>
      <c r="H47" s="177">
        <f>IFERROR(Table1[[#This Row],[No. of Weeks with instruction]]*Table1[[#This Row],[Hours per Week]],"")</f>
        <v>0</v>
      </c>
    </row>
    <row r="48" spans="1:8" x14ac:dyDescent="0.25">
      <c r="A48" s="140"/>
      <c r="B48" s="143"/>
      <c r="C48" s="143"/>
      <c r="D48" s="178"/>
      <c r="E48" s="178"/>
      <c r="F48" s="178"/>
      <c r="G48" s="178"/>
      <c r="H48" s="177">
        <f>IFERROR(Table1[[#This Row],[No. of Weeks with instruction]]*Table1[[#This Row],[Hours per Week]],"")</f>
        <v>0</v>
      </c>
    </row>
    <row r="49" spans="1:8" x14ac:dyDescent="0.25">
      <c r="A49" s="140"/>
      <c r="B49" s="143"/>
      <c r="C49" s="143"/>
      <c r="D49" s="178"/>
      <c r="E49" s="178"/>
      <c r="F49" s="178"/>
      <c r="G49" s="178"/>
      <c r="H49" s="177">
        <f>IFERROR(Table1[[#This Row],[No. of Weeks with instruction]]*Table1[[#This Row],[Hours per Week]],"")</f>
        <v>0</v>
      </c>
    </row>
    <row r="50" spans="1:8" x14ac:dyDescent="0.25">
      <c r="A50" s="140"/>
      <c r="B50" s="143"/>
      <c r="C50" s="143"/>
      <c r="D50" s="178"/>
      <c r="E50" s="178"/>
      <c r="F50" s="178"/>
      <c r="G50" s="178"/>
      <c r="H50" s="177">
        <f>IFERROR(Table1[[#This Row],[No. of Weeks with instruction]]*Table1[[#This Row],[Hours per Week]],"")</f>
        <v>0</v>
      </c>
    </row>
    <row r="51" spans="1:8" x14ac:dyDescent="0.25">
      <c r="A51" s="140"/>
      <c r="B51" s="143"/>
      <c r="C51" s="143"/>
      <c r="D51" s="178"/>
      <c r="E51" s="178"/>
      <c r="F51" s="178"/>
      <c r="G51" s="178"/>
      <c r="H51" s="177">
        <f>IFERROR(Table1[[#This Row],[No. of Weeks with instruction]]*Table1[[#This Row],[Hours per Week]],"")</f>
        <v>0</v>
      </c>
    </row>
    <row r="52" spans="1:8" x14ac:dyDescent="0.25">
      <c r="A52" s="140"/>
      <c r="B52" s="143"/>
      <c r="C52" s="143"/>
      <c r="D52" s="178"/>
      <c r="E52" s="178"/>
      <c r="F52" s="178"/>
      <c r="G52" s="178"/>
      <c r="H52" s="177">
        <f>IFERROR(Table1[[#This Row],[No. of Weeks with instruction]]*Table1[[#This Row],[Hours per Week]],"")</f>
        <v>0</v>
      </c>
    </row>
    <row r="53" spans="1:8" x14ac:dyDescent="0.25">
      <c r="A53" s="140"/>
      <c r="B53" s="143"/>
      <c r="C53" s="143"/>
      <c r="D53" s="178"/>
      <c r="E53" s="178"/>
      <c r="F53" s="178"/>
      <c r="G53" s="178"/>
      <c r="H53" s="177">
        <f>IFERROR(Table1[[#This Row],[No. of Weeks with instruction]]*Table1[[#This Row],[Hours per Week]],"")</f>
        <v>0</v>
      </c>
    </row>
    <row r="54" spans="1:8" x14ac:dyDescent="0.25">
      <c r="A54" s="140"/>
      <c r="B54" s="143"/>
      <c r="C54" s="143"/>
      <c r="D54" s="178"/>
      <c r="E54" s="178"/>
      <c r="F54" s="178"/>
      <c r="G54" s="178"/>
      <c r="H54" s="177">
        <f>IFERROR(Table1[[#This Row],[No. of Weeks with instruction]]*Table1[[#This Row],[Hours per Week]],"")</f>
        <v>0</v>
      </c>
    </row>
    <row r="55" spans="1:8" x14ac:dyDescent="0.25">
      <c r="A55" s="140"/>
      <c r="B55" s="143"/>
      <c r="C55" s="143"/>
      <c r="D55" s="178"/>
      <c r="E55" s="178"/>
      <c r="F55" s="178"/>
      <c r="G55" s="178"/>
      <c r="H55" s="177">
        <f>IFERROR(Table1[[#This Row],[No. of Weeks with instruction]]*Table1[[#This Row],[Hours per Week]],"")</f>
        <v>0</v>
      </c>
    </row>
    <row r="56" spans="1:8" x14ac:dyDescent="0.25">
      <c r="A56" s="140"/>
      <c r="B56" s="143"/>
      <c r="C56" s="143"/>
      <c r="D56" s="178"/>
      <c r="E56" s="178"/>
      <c r="F56" s="178"/>
      <c r="G56" s="178"/>
      <c r="H56" s="177">
        <f>IFERROR(Table1[[#This Row],[No. of Weeks with instruction]]*Table1[[#This Row],[Hours per Week]],"")</f>
        <v>0</v>
      </c>
    </row>
    <row r="57" spans="1:8" x14ac:dyDescent="0.25">
      <c r="A57" s="140"/>
      <c r="B57" s="143"/>
      <c r="C57" s="143"/>
      <c r="D57" s="178"/>
      <c r="E57" s="178"/>
      <c r="F57" s="178"/>
      <c r="G57" s="178"/>
      <c r="H57" s="177">
        <f>IFERROR(Table1[[#This Row],[No. of Weeks with instruction]]*Table1[[#This Row],[Hours per Week]],"")</f>
        <v>0</v>
      </c>
    </row>
    <row r="58" spans="1:8" x14ac:dyDescent="0.25">
      <c r="A58" s="140"/>
      <c r="B58" s="143"/>
      <c r="C58" s="143"/>
      <c r="D58" s="178"/>
      <c r="E58" s="178"/>
      <c r="F58" s="178"/>
      <c r="G58" s="178"/>
      <c r="H58" s="177">
        <f>IFERROR(Table1[[#This Row],[No. of Weeks with instruction]]*Table1[[#This Row],[Hours per Week]],"")</f>
        <v>0</v>
      </c>
    </row>
    <row r="59" spans="1:8" x14ac:dyDescent="0.25">
      <c r="A59" s="140"/>
      <c r="B59" s="143"/>
      <c r="C59" s="143"/>
      <c r="D59" s="178"/>
      <c r="E59" s="178"/>
      <c r="F59" s="178"/>
      <c r="G59" s="178"/>
      <c r="H59" s="177">
        <f>IFERROR(Table1[[#This Row],[No. of Weeks with instruction]]*Table1[[#This Row],[Hours per Week]],"")</f>
        <v>0</v>
      </c>
    </row>
    <row r="60" spans="1:8" x14ac:dyDescent="0.25">
      <c r="A60" s="140"/>
      <c r="B60" s="143"/>
      <c r="C60" s="143"/>
      <c r="D60" s="178"/>
      <c r="E60" s="178"/>
      <c r="F60" s="178"/>
      <c r="G60" s="178"/>
      <c r="H60" s="177">
        <f>IFERROR(Table1[[#This Row],[No. of Weeks with instruction]]*Table1[[#This Row],[Hours per Week]],"")</f>
        <v>0</v>
      </c>
    </row>
    <row r="61" spans="1:8" x14ac:dyDescent="0.25">
      <c r="A61" s="140"/>
      <c r="B61" s="143"/>
      <c r="C61" s="143"/>
      <c r="D61" s="178"/>
      <c r="E61" s="178"/>
      <c r="F61" s="178"/>
      <c r="G61" s="178"/>
      <c r="H61" s="177">
        <f>IFERROR(Table1[[#This Row],[No. of Weeks with instruction]]*Table1[[#This Row],[Hours per Week]],"")</f>
        <v>0</v>
      </c>
    </row>
    <row r="62" spans="1:8" x14ac:dyDescent="0.25">
      <c r="A62" s="140"/>
      <c r="B62" s="143"/>
      <c r="C62" s="143"/>
      <c r="D62" s="178"/>
      <c r="E62" s="178"/>
      <c r="F62" s="178"/>
      <c r="G62" s="178"/>
      <c r="H62" s="177">
        <f>IFERROR(Table1[[#This Row],[No. of Weeks with instruction]]*Table1[[#This Row],[Hours per Week]],"")</f>
        <v>0</v>
      </c>
    </row>
    <row r="63" spans="1:8" x14ac:dyDescent="0.25">
      <c r="A63" s="140"/>
      <c r="B63" s="143"/>
      <c r="C63" s="143"/>
      <c r="D63" s="178"/>
      <c r="E63" s="178"/>
      <c r="F63" s="178"/>
      <c r="G63" s="178"/>
      <c r="H63" s="177">
        <f>IFERROR(Table1[[#This Row],[No. of Weeks with instruction]]*Table1[[#This Row],[Hours per Week]],"")</f>
        <v>0</v>
      </c>
    </row>
    <row r="64" spans="1:8" x14ac:dyDescent="0.25">
      <c r="A64" s="140"/>
      <c r="B64" s="143"/>
      <c r="C64" s="143"/>
      <c r="D64" s="178"/>
      <c r="E64" s="178"/>
      <c r="F64" s="178"/>
      <c r="G64" s="178"/>
      <c r="H64" s="177">
        <f>IFERROR(Table1[[#This Row],[No. of Weeks with instruction]]*Table1[[#This Row],[Hours per Week]],"")</f>
        <v>0</v>
      </c>
    </row>
    <row r="65" spans="1:8" x14ac:dyDescent="0.25">
      <c r="A65" s="140"/>
      <c r="B65" s="143"/>
      <c r="C65" s="143"/>
      <c r="D65" s="178"/>
      <c r="E65" s="178"/>
      <c r="F65" s="178"/>
      <c r="G65" s="178"/>
      <c r="H65" s="177">
        <f>IFERROR(Table1[[#This Row],[No. of Weeks with instruction]]*Table1[[#This Row],[Hours per Week]],"")</f>
        <v>0</v>
      </c>
    </row>
    <row r="66" spans="1:8" x14ac:dyDescent="0.25">
      <c r="A66" s="140"/>
      <c r="B66" s="143"/>
      <c r="C66" s="143"/>
      <c r="D66" s="178"/>
      <c r="E66" s="178"/>
      <c r="F66" s="178"/>
      <c r="G66" s="178"/>
      <c r="H66" s="177">
        <f>IFERROR(Table1[[#This Row],[No. of Weeks with instruction]]*Table1[[#This Row],[Hours per Week]],"")</f>
        <v>0</v>
      </c>
    </row>
    <row r="67" spans="1:8" x14ac:dyDescent="0.25">
      <c r="A67" s="140"/>
      <c r="B67" s="143"/>
      <c r="C67" s="143"/>
      <c r="D67" s="178"/>
      <c r="E67" s="178"/>
      <c r="F67" s="178"/>
      <c r="G67" s="178"/>
      <c r="H67" s="177">
        <f>IFERROR(Table1[[#This Row],[No. of Weeks with instruction]]*Table1[[#This Row],[Hours per Week]],"")</f>
        <v>0</v>
      </c>
    </row>
    <row r="68" spans="1:8" x14ac:dyDescent="0.25">
      <c r="A68" s="140"/>
      <c r="B68" s="143"/>
      <c r="C68" s="143"/>
      <c r="D68" s="178"/>
      <c r="E68" s="178"/>
      <c r="F68" s="178"/>
      <c r="G68" s="178"/>
      <c r="H68" s="177">
        <f>IFERROR(Table1[[#This Row],[No. of Weeks with instruction]]*Table1[[#This Row],[Hours per Week]],"")</f>
        <v>0</v>
      </c>
    </row>
    <row r="69" spans="1:8" x14ac:dyDescent="0.25">
      <c r="A69" s="140"/>
      <c r="B69" s="143"/>
      <c r="C69" s="143"/>
      <c r="D69" s="178"/>
      <c r="E69" s="178"/>
      <c r="F69" s="178"/>
      <c r="G69" s="178"/>
      <c r="H69" s="177">
        <f>IFERROR(Table1[[#This Row],[No. of Weeks with instruction]]*Table1[[#This Row],[Hours per Week]],"")</f>
        <v>0</v>
      </c>
    </row>
    <row r="70" spans="1:8" x14ac:dyDescent="0.25">
      <c r="A70" s="140"/>
      <c r="B70" s="143"/>
      <c r="C70" s="143"/>
      <c r="D70" s="178"/>
      <c r="E70" s="178"/>
      <c r="F70" s="178"/>
      <c r="G70" s="178"/>
      <c r="H70" s="177">
        <f>IFERROR(Table1[[#This Row],[No. of Weeks with instruction]]*Table1[[#This Row],[Hours per Week]],"")</f>
        <v>0</v>
      </c>
    </row>
    <row r="71" spans="1:8" x14ac:dyDescent="0.25">
      <c r="A71" s="140"/>
      <c r="B71" s="143"/>
      <c r="C71" s="143"/>
      <c r="D71" s="178"/>
      <c r="E71" s="178"/>
      <c r="F71" s="178"/>
      <c r="G71" s="178"/>
      <c r="H71" s="177">
        <f>IFERROR(Table1[[#This Row],[No. of Weeks with instruction]]*Table1[[#This Row],[Hours per Week]],"")</f>
        <v>0</v>
      </c>
    </row>
    <row r="72" spans="1:8" x14ac:dyDescent="0.25">
      <c r="A72" s="140"/>
      <c r="B72" s="143"/>
      <c r="C72" s="143"/>
      <c r="D72" s="178"/>
      <c r="E72" s="178"/>
      <c r="F72" s="178"/>
      <c r="G72" s="178"/>
      <c r="H72" s="177">
        <f>IFERROR(Table1[[#This Row],[No. of Weeks with instruction]]*Table1[[#This Row],[Hours per Week]],"")</f>
        <v>0</v>
      </c>
    </row>
    <row r="73" spans="1:8" x14ac:dyDescent="0.25">
      <c r="A73" s="140"/>
      <c r="B73" s="143"/>
      <c r="C73" s="143"/>
      <c r="D73" s="178"/>
      <c r="E73" s="178"/>
      <c r="F73" s="178"/>
      <c r="G73" s="178"/>
      <c r="H73" s="177">
        <f>IFERROR(Table1[[#This Row],[No. of Weeks with instruction]]*Table1[[#This Row],[Hours per Week]],"")</f>
        <v>0</v>
      </c>
    </row>
    <row r="74" spans="1:8" x14ac:dyDescent="0.25">
      <c r="A74" s="140"/>
      <c r="B74" s="143"/>
      <c r="C74" s="143"/>
      <c r="D74" s="178"/>
      <c r="E74" s="178"/>
      <c r="F74" s="178"/>
      <c r="G74" s="178"/>
      <c r="H74" s="177">
        <f>IFERROR(Table1[[#This Row],[No. of Weeks with instruction]]*Table1[[#This Row],[Hours per Week]],"")</f>
        <v>0</v>
      </c>
    </row>
    <row r="75" spans="1:8" x14ac:dyDescent="0.25">
      <c r="A75" s="140"/>
      <c r="B75" s="143"/>
      <c r="C75" s="143"/>
      <c r="D75" s="178"/>
      <c r="E75" s="178"/>
      <c r="F75" s="178"/>
      <c r="G75" s="178"/>
      <c r="H75" s="177">
        <f>IFERROR(Table1[[#This Row],[No. of Weeks with instruction]]*Table1[[#This Row],[Hours per Week]],"")</f>
        <v>0</v>
      </c>
    </row>
    <row r="76" spans="1:8" x14ac:dyDescent="0.25">
      <c r="A76" s="140"/>
      <c r="B76" s="143"/>
      <c r="C76" s="143"/>
      <c r="D76" s="178"/>
      <c r="E76" s="178"/>
      <c r="F76" s="178"/>
      <c r="G76" s="178"/>
      <c r="H76" s="177">
        <f>IFERROR(Table1[[#This Row],[No. of Weeks with instruction]]*Table1[[#This Row],[Hours per Week]],"")</f>
        <v>0</v>
      </c>
    </row>
    <row r="77" spans="1:8" x14ac:dyDescent="0.25">
      <c r="A77" s="140"/>
      <c r="B77" s="143"/>
      <c r="C77" s="143"/>
      <c r="D77" s="178"/>
      <c r="E77" s="178"/>
      <c r="F77" s="178"/>
      <c r="G77" s="178"/>
      <c r="H77" s="177">
        <f>IFERROR(Table1[[#This Row],[No. of Weeks with instruction]]*Table1[[#This Row],[Hours per Week]],"")</f>
        <v>0</v>
      </c>
    </row>
    <row r="78" spans="1:8" x14ac:dyDescent="0.25">
      <c r="A78" s="140"/>
      <c r="B78" s="143"/>
      <c r="C78" s="143"/>
      <c r="D78" s="178"/>
      <c r="E78" s="178"/>
      <c r="F78" s="178"/>
      <c r="G78" s="178"/>
      <c r="H78" s="177">
        <f>IFERROR(Table1[[#This Row],[No. of Weeks with instruction]]*Table1[[#This Row],[Hours per Week]],"")</f>
        <v>0</v>
      </c>
    </row>
    <row r="79" spans="1:8" x14ac:dyDescent="0.25">
      <c r="A79" s="140"/>
      <c r="B79" s="143"/>
      <c r="C79" s="143"/>
      <c r="D79" s="178"/>
      <c r="E79" s="178"/>
      <c r="F79" s="178"/>
      <c r="G79" s="178"/>
      <c r="H79" s="177">
        <f>IFERROR(Table1[[#This Row],[No. of Weeks with instruction]]*Table1[[#This Row],[Hours per Week]],"")</f>
        <v>0</v>
      </c>
    </row>
    <row r="80" spans="1:8" x14ac:dyDescent="0.25">
      <c r="A80" s="140"/>
      <c r="B80" s="143"/>
      <c r="C80" s="143"/>
      <c r="D80" s="178"/>
      <c r="E80" s="178"/>
      <c r="F80" s="178"/>
      <c r="G80" s="178"/>
      <c r="H80" s="177">
        <f>IFERROR(Table1[[#This Row],[No. of Weeks with instruction]]*Table1[[#This Row],[Hours per Week]],"")</f>
        <v>0</v>
      </c>
    </row>
    <row r="81" spans="1:8" x14ac:dyDescent="0.25">
      <c r="A81" s="140"/>
      <c r="B81" s="143"/>
      <c r="C81" s="143"/>
      <c r="D81" s="178"/>
      <c r="E81" s="178"/>
      <c r="F81" s="178"/>
      <c r="G81" s="178"/>
      <c r="H81" s="177">
        <f>IFERROR(Table1[[#This Row],[No. of Weeks with instruction]]*Table1[[#This Row],[Hours per Week]],"")</f>
        <v>0</v>
      </c>
    </row>
    <row r="82" spans="1:8" x14ac:dyDescent="0.25">
      <c r="A82" s="140"/>
      <c r="B82" s="143"/>
      <c r="C82" s="143"/>
      <c r="D82" s="178"/>
      <c r="E82" s="178"/>
      <c r="F82" s="178"/>
      <c r="G82" s="178"/>
      <c r="H82" s="177">
        <f>IFERROR(Table1[[#This Row],[No. of Weeks with instruction]]*Table1[[#This Row],[Hours per Week]],"")</f>
        <v>0</v>
      </c>
    </row>
    <row r="83" spans="1:8" x14ac:dyDescent="0.25">
      <c r="A83" s="140"/>
      <c r="B83" s="143"/>
      <c r="C83" s="143"/>
      <c r="D83" s="178"/>
      <c r="E83" s="178"/>
      <c r="F83" s="178"/>
      <c r="G83" s="178"/>
      <c r="H83" s="177">
        <f>IFERROR(Table1[[#This Row],[No. of Weeks with instruction]]*Table1[[#This Row],[Hours per Week]],"")</f>
        <v>0</v>
      </c>
    </row>
    <row r="84" spans="1:8" x14ac:dyDescent="0.25">
      <c r="A84" s="140"/>
      <c r="B84" s="143"/>
      <c r="C84" s="143"/>
      <c r="D84" s="178"/>
      <c r="E84" s="178"/>
      <c r="F84" s="178"/>
      <c r="G84" s="178"/>
      <c r="H84" s="177">
        <f>IFERROR(Table1[[#This Row],[No. of Weeks with instruction]]*Table1[[#This Row],[Hours per Week]],"")</f>
        <v>0</v>
      </c>
    </row>
    <row r="85" spans="1:8" x14ac:dyDescent="0.25">
      <c r="A85" s="140"/>
      <c r="B85" s="143"/>
      <c r="C85" s="143"/>
      <c r="D85" s="178"/>
      <c r="E85" s="178"/>
      <c r="F85" s="178"/>
      <c r="G85" s="178"/>
      <c r="H85" s="177">
        <f>IFERROR(Table1[[#This Row],[No. of Weeks with instruction]]*Table1[[#This Row],[Hours per Week]],"")</f>
        <v>0</v>
      </c>
    </row>
    <row r="86" spans="1:8" x14ac:dyDescent="0.25">
      <c r="A86" s="140"/>
      <c r="B86" s="143"/>
      <c r="C86" s="143"/>
      <c r="D86" s="178"/>
      <c r="E86" s="178"/>
      <c r="F86" s="178"/>
      <c r="G86" s="178"/>
      <c r="H86" s="177">
        <f>IFERROR(Table1[[#This Row],[No. of Weeks with instruction]]*Table1[[#This Row],[Hours per Week]],"")</f>
        <v>0</v>
      </c>
    </row>
    <row r="87" spans="1:8" x14ac:dyDescent="0.25">
      <c r="A87" s="140"/>
      <c r="B87" s="143"/>
      <c r="C87" s="143"/>
      <c r="D87" s="178"/>
      <c r="E87" s="178"/>
      <c r="F87" s="178"/>
      <c r="G87" s="178"/>
      <c r="H87" s="177">
        <f>IFERROR(Table1[[#This Row],[No. of Weeks with instruction]]*Table1[[#This Row],[Hours per Week]],"")</f>
        <v>0</v>
      </c>
    </row>
    <row r="88" spans="1:8" x14ac:dyDescent="0.25">
      <c r="A88" s="140"/>
      <c r="B88" s="143"/>
      <c r="C88" s="143"/>
      <c r="D88" s="178"/>
      <c r="E88" s="178"/>
      <c r="F88" s="178"/>
      <c r="G88" s="178"/>
      <c r="H88" s="177">
        <f>IFERROR(Table1[[#This Row],[No. of Weeks with instruction]]*Table1[[#This Row],[Hours per Week]],"")</f>
        <v>0</v>
      </c>
    </row>
    <row r="89" spans="1:8" x14ac:dyDescent="0.25">
      <c r="A89" s="140"/>
      <c r="B89" s="143"/>
      <c r="C89" s="143"/>
      <c r="D89" s="178"/>
      <c r="E89" s="178"/>
      <c r="F89" s="178"/>
      <c r="G89" s="178"/>
      <c r="H89" s="177">
        <f>IFERROR(Table1[[#This Row],[No. of Weeks with instruction]]*Table1[[#This Row],[Hours per Week]],"")</f>
        <v>0</v>
      </c>
    </row>
    <row r="90" spans="1:8" x14ac:dyDescent="0.25">
      <c r="A90" s="140"/>
      <c r="B90" s="143"/>
      <c r="C90" s="143"/>
      <c r="D90" s="178"/>
      <c r="E90" s="178"/>
      <c r="F90" s="178"/>
      <c r="G90" s="178"/>
      <c r="H90" s="177">
        <f>IFERROR(Table1[[#This Row],[No. of Weeks with instruction]]*Table1[[#This Row],[Hours per Week]],"")</f>
        <v>0</v>
      </c>
    </row>
    <row r="91" spans="1:8" x14ac:dyDescent="0.25">
      <c r="A91" s="140"/>
      <c r="B91" s="143"/>
      <c r="C91" s="143"/>
      <c r="D91" s="178"/>
      <c r="E91" s="178"/>
      <c r="F91" s="178"/>
      <c r="G91" s="178"/>
      <c r="H91" s="177">
        <f>IFERROR(Table1[[#This Row],[No. of Weeks with instruction]]*Table1[[#This Row],[Hours per Week]],"")</f>
        <v>0</v>
      </c>
    </row>
    <row r="92" spans="1:8" x14ac:dyDescent="0.25">
      <c r="A92" s="140"/>
      <c r="B92" s="143"/>
      <c r="C92" s="143"/>
      <c r="D92" s="178"/>
      <c r="E92" s="178"/>
      <c r="F92" s="178"/>
      <c r="G92" s="178"/>
      <c r="H92" s="177">
        <f>IFERROR(Table1[[#This Row],[No. of Weeks with instruction]]*Table1[[#This Row],[Hours per Week]],"")</f>
        <v>0</v>
      </c>
    </row>
    <row r="93" spans="1:8" x14ac:dyDescent="0.25">
      <c r="A93" s="140"/>
      <c r="B93" s="143"/>
      <c r="C93" s="143"/>
      <c r="D93" s="178"/>
      <c r="E93" s="178"/>
      <c r="F93" s="178"/>
      <c r="G93" s="178"/>
      <c r="H93" s="177">
        <f>IFERROR(Table1[[#This Row],[No. of Weeks with instruction]]*Table1[[#This Row],[Hours per Week]],"")</f>
        <v>0</v>
      </c>
    </row>
    <row r="94" spans="1:8" x14ac:dyDescent="0.25">
      <c r="A94" s="140"/>
      <c r="B94" s="143"/>
      <c r="C94" s="143"/>
      <c r="D94" s="178"/>
      <c r="E94" s="178"/>
      <c r="F94" s="178"/>
      <c r="G94" s="178"/>
      <c r="H94" s="177">
        <f>IFERROR(Table1[[#This Row],[No. of Weeks with instruction]]*Table1[[#This Row],[Hours per Week]],"")</f>
        <v>0</v>
      </c>
    </row>
    <row r="95" spans="1:8" x14ac:dyDescent="0.25">
      <c r="A95" s="140"/>
      <c r="B95" s="143"/>
      <c r="C95" s="143"/>
      <c r="D95" s="178"/>
      <c r="E95" s="178"/>
      <c r="F95" s="178"/>
      <c r="G95" s="178"/>
      <c r="H95" s="177">
        <f>IFERROR(Table1[[#This Row],[No. of Weeks with instruction]]*Table1[[#This Row],[Hours per Week]],"")</f>
        <v>0</v>
      </c>
    </row>
    <row r="96" spans="1:8" x14ac:dyDescent="0.25">
      <c r="A96" s="140"/>
      <c r="B96" s="143"/>
      <c r="C96" s="143"/>
      <c r="D96" s="178"/>
      <c r="E96" s="178"/>
      <c r="F96" s="178"/>
      <c r="G96" s="178"/>
      <c r="H96" s="177">
        <f>IFERROR(Table1[[#This Row],[No. of Weeks with instruction]]*Table1[[#This Row],[Hours per Week]],"")</f>
        <v>0</v>
      </c>
    </row>
    <row r="97" spans="1:8" x14ac:dyDescent="0.25">
      <c r="A97" s="140"/>
      <c r="B97" s="143"/>
      <c r="C97" s="143"/>
      <c r="D97" s="178"/>
      <c r="E97" s="178"/>
      <c r="F97" s="178"/>
      <c r="G97" s="178"/>
      <c r="H97" s="177">
        <f>IFERROR(Table1[[#This Row],[No. of Weeks with instruction]]*Table1[[#This Row],[Hours per Week]],"")</f>
        <v>0</v>
      </c>
    </row>
    <row r="98" spans="1:8" x14ac:dyDescent="0.25">
      <c r="A98" s="140"/>
      <c r="B98" s="143"/>
      <c r="C98" s="143"/>
      <c r="D98" s="178"/>
      <c r="E98" s="178"/>
      <c r="F98" s="178"/>
      <c r="G98" s="178"/>
      <c r="H98" s="177">
        <f>IFERROR(Table1[[#This Row],[No. of Weeks with instruction]]*Table1[[#This Row],[Hours per Week]],"")</f>
        <v>0</v>
      </c>
    </row>
    <row r="99" spans="1:8" x14ac:dyDescent="0.25">
      <c r="A99" s="140"/>
      <c r="B99" s="143"/>
      <c r="C99" s="143"/>
      <c r="D99" s="178"/>
      <c r="E99" s="178"/>
      <c r="F99" s="178"/>
      <c r="G99" s="178"/>
      <c r="H99" s="177">
        <f>IFERROR(Table1[[#This Row],[No. of Weeks with instruction]]*Table1[[#This Row],[Hours per Week]],"")</f>
        <v>0</v>
      </c>
    </row>
    <row r="100" spans="1:8" x14ac:dyDescent="0.25">
      <c r="A100" s="140"/>
      <c r="B100" s="143"/>
      <c r="C100" s="143"/>
      <c r="D100" s="178"/>
      <c r="E100" s="178"/>
      <c r="F100" s="178"/>
      <c r="G100" s="178"/>
      <c r="H100" s="177">
        <f>IFERROR(Table1[[#This Row],[No. of Weeks with instruction]]*Table1[[#This Row],[Hours per Week]],"")</f>
        <v>0</v>
      </c>
    </row>
    <row r="101" spans="1:8" x14ac:dyDescent="0.25">
      <c r="A101" s="140"/>
      <c r="B101" s="143"/>
      <c r="C101" s="143"/>
      <c r="D101" s="178"/>
      <c r="E101" s="178"/>
      <c r="F101" s="178"/>
      <c r="G101" s="178"/>
      <c r="H101" s="177">
        <f>IFERROR(Table1[[#This Row],[No. of Weeks with instruction]]*Table1[[#This Row],[Hours per Week]],"")</f>
        <v>0</v>
      </c>
    </row>
    <row r="102" spans="1:8" x14ac:dyDescent="0.25">
      <c r="A102" s="140"/>
      <c r="B102" s="143"/>
      <c r="C102" s="143"/>
      <c r="D102" s="178"/>
      <c r="E102" s="178"/>
      <c r="F102" s="178"/>
      <c r="G102" s="178"/>
      <c r="H102" s="177">
        <f>IFERROR(Table1[[#This Row],[No. of Weeks with instruction]]*Table1[[#This Row],[Hours per Week]],"")</f>
        <v>0</v>
      </c>
    </row>
    <row r="103" spans="1:8" x14ac:dyDescent="0.25">
      <c r="A103" s="140"/>
      <c r="B103" s="143"/>
      <c r="C103" s="143"/>
      <c r="D103" s="178"/>
      <c r="E103" s="178"/>
      <c r="F103" s="178"/>
      <c r="G103" s="178"/>
      <c r="H103" s="177">
        <f>IFERROR(Table1[[#This Row],[No. of Weeks with instruction]]*Table1[[#This Row],[Hours per Week]],"")</f>
        <v>0</v>
      </c>
    </row>
    <row r="104" spans="1:8" x14ac:dyDescent="0.25">
      <c r="A104" s="140"/>
      <c r="B104" s="143"/>
      <c r="C104" s="143"/>
      <c r="D104" s="178"/>
      <c r="E104" s="178"/>
      <c r="F104" s="178"/>
      <c r="G104" s="178"/>
      <c r="H104" s="177">
        <f>IFERROR(Table1[[#This Row],[No. of Weeks with instruction]]*Table1[[#This Row],[Hours per Week]],"")</f>
        <v>0</v>
      </c>
    </row>
    <row r="105" spans="1:8" x14ac:dyDescent="0.25">
      <c r="A105" s="140"/>
      <c r="B105" s="143"/>
      <c r="C105" s="143"/>
      <c r="D105" s="178"/>
      <c r="E105" s="178"/>
      <c r="F105" s="178"/>
      <c r="G105" s="178"/>
      <c r="H105" s="177">
        <f>IFERROR(Table1[[#This Row],[No. of Weeks with instruction]]*Table1[[#This Row],[Hours per Week]],"")</f>
        <v>0</v>
      </c>
    </row>
    <row r="106" spans="1:8" x14ac:dyDescent="0.25">
      <c r="A106" s="140"/>
      <c r="B106" s="143"/>
      <c r="C106" s="143"/>
      <c r="D106" s="178"/>
      <c r="E106" s="178"/>
      <c r="F106" s="178"/>
      <c r="G106" s="178"/>
      <c r="H106" s="177">
        <f>IFERROR(Table1[[#This Row],[No. of Weeks with instruction]]*Table1[[#This Row],[Hours per Week]],"")</f>
        <v>0</v>
      </c>
    </row>
    <row r="107" spans="1:8" x14ac:dyDescent="0.25">
      <c r="A107" s="140"/>
      <c r="B107" s="143"/>
      <c r="C107" s="143"/>
      <c r="D107" s="178"/>
      <c r="E107" s="178"/>
      <c r="F107" s="178"/>
      <c r="G107" s="178"/>
      <c r="H107" s="177">
        <f>IFERROR(Table1[[#This Row],[No. of Weeks with instruction]]*Table1[[#This Row],[Hours per Week]],"")</f>
        <v>0</v>
      </c>
    </row>
    <row r="108" spans="1:8" x14ac:dyDescent="0.25">
      <c r="A108" s="140"/>
      <c r="B108" s="143"/>
      <c r="C108" s="143"/>
      <c r="D108" s="178"/>
      <c r="E108" s="178"/>
      <c r="F108" s="178"/>
      <c r="G108" s="178"/>
      <c r="H108" s="177">
        <f>IFERROR(Table1[[#This Row],[No. of Weeks with instruction]]*Table1[[#This Row],[Hours per Week]],"")</f>
        <v>0</v>
      </c>
    </row>
    <row r="109" spans="1:8" x14ac:dyDescent="0.25">
      <c r="A109" s="140"/>
      <c r="B109" s="143"/>
      <c r="C109" s="143"/>
      <c r="D109" s="178"/>
      <c r="E109" s="178"/>
      <c r="F109" s="178"/>
      <c r="G109" s="178"/>
      <c r="H109" s="177">
        <f>IFERROR(Table1[[#This Row],[No. of Weeks with instruction]]*Table1[[#This Row],[Hours per Week]],"")</f>
        <v>0</v>
      </c>
    </row>
    <row r="110" spans="1:8" x14ac:dyDescent="0.25">
      <c r="A110" s="140"/>
      <c r="B110" s="143"/>
      <c r="C110" s="143"/>
      <c r="D110" s="178"/>
      <c r="E110" s="178"/>
      <c r="F110" s="178"/>
      <c r="G110" s="178"/>
      <c r="H110" s="177">
        <f>IFERROR(Table1[[#This Row],[No. of Weeks with instruction]]*Table1[[#This Row],[Hours per Week]],"")</f>
        <v>0</v>
      </c>
    </row>
    <row r="111" spans="1:8" x14ac:dyDescent="0.25">
      <c r="A111" s="140"/>
      <c r="B111" s="143"/>
      <c r="C111" s="143"/>
      <c r="D111" s="178"/>
      <c r="E111" s="178"/>
      <c r="F111" s="178"/>
      <c r="G111" s="178"/>
      <c r="H111" s="177">
        <f>IFERROR(Table1[[#This Row],[No. of Weeks with instruction]]*Table1[[#This Row],[Hours per Week]],"")</f>
        <v>0</v>
      </c>
    </row>
    <row r="112" spans="1:8" x14ac:dyDescent="0.25">
      <c r="A112" s="140"/>
      <c r="B112" s="143"/>
      <c r="C112" s="143"/>
      <c r="D112" s="178"/>
      <c r="E112" s="178"/>
      <c r="F112" s="178"/>
      <c r="G112" s="178"/>
      <c r="H112" s="177">
        <f>IFERROR(Table1[[#This Row],[No. of Weeks with instruction]]*Table1[[#This Row],[Hours per Week]],"")</f>
        <v>0</v>
      </c>
    </row>
    <row r="113" spans="1:8" x14ac:dyDescent="0.25">
      <c r="A113" s="140"/>
      <c r="B113" s="143"/>
      <c r="C113" s="143"/>
      <c r="D113" s="178"/>
      <c r="E113" s="178"/>
      <c r="F113" s="178"/>
      <c r="G113" s="178"/>
      <c r="H113" s="177">
        <f>IFERROR(Table1[[#This Row],[No. of Weeks with instruction]]*Table1[[#This Row],[Hours per Week]],"")</f>
        <v>0</v>
      </c>
    </row>
    <row r="114" spans="1:8" x14ac:dyDescent="0.25">
      <c r="A114" s="140"/>
      <c r="B114" s="143"/>
      <c r="C114" s="143"/>
      <c r="D114" s="178"/>
      <c r="E114" s="178"/>
      <c r="F114" s="178"/>
      <c r="G114" s="178"/>
      <c r="H114" s="177">
        <f>IFERROR(Table1[[#This Row],[No. of Weeks with instruction]]*Table1[[#This Row],[Hours per Week]],"")</f>
        <v>0</v>
      </c>
    </row>
    <row r="115" spans="1:8" x14ac:dyDescent="0.25">
      <c r="A115" s="140"/>
      <c r="B115" s="143"/>
      <c r="C115" s="143"/>
      <c r="D115" s="178"/>
      <c r="E115" s="178"/>
      <c r="F115" s="178"/>
      <c r="G115" s="178"/>
      <c r="H115" s="177">
        <f>IFERROR(Table1[[#This Row],[No. of Weeks with instruction]]*Table1[[#This Row],[Hours per Week]],"")</f>
        <v>0</v>
      </c>
    </row>
    <row r="116" spans="1:8" x14ac:dyDescent="0.25">
      <c r="A116" s="140"/>
      <c r="B116" s="143"/>
      <c r="C116" s="143"/>
      <c r="D116" s="178"/>
      <c r="E116" s="178"/>
      <c r="F116" s="178"/>
      <c r="G116" s="178"/>
      <c r="H116" s="177">
        <f>IFERROR(Table1[[#This Row],[No. of Weeks with instruction]]*Table1[[#This Row],[Hours per Week]],"")</f>
        <v>0</v>
      </c>
    </row>
    <row r="117" spans="1:8" x14ac:dyDescent="0.25">
      <c r="A117" s="140"/>
      <c r="B117" s="143"/>
      <c r="C117" s="143"/>
      <c r="D117" s="178"/>
      <c r="E117" s="178"/>
      <c r="F117" s="178"/>
      <c r="G117" s="178"/>
      <c r="H117" s="177">
        <f>IFERROR(Table1[[#This Row],[No. of Weeks with instruction]]*Table1[[#This Row],[Hours per Week]],"")</f>
        <v>0</v>
      </c>
    </row>
    <row r="118" spans="1:8" x14ac:dyDescent="0.25">
      <c r="A118" s="140"/>
      <c r="B118" s="143"/>
      <c r="C118" s="143"/>
      <c r="D118" s="178"/>
      <c r="E118" s="178"/>
      <c r="F118" s="178"/>
      <c r="G118" s="178"/>
      <c r="H118" s="177">
        <f>IFERROR(Table1[[#This Row],[No. of Weeks with instruction]]*Table1[[#This Row],[Hours per Week]],"")</f>
        <v>0</v>
      </c>
    </row>
    <row r="119" spans="1:8" x14ac:dyDescent="0.25">
      <c r="A119" s="140"/>
      <c r="B119" s="143"/>
      <c r="C119" s="143"/>
      <c r="D119" s="178"/>
      <c r="E119" s="178"/>
      <c r="F119" s="178"/>
      <c r="G119" s="178"/>
      <c r="H119" s="177">
        <f>IFERROR(Table1[[#This Row],[No. of Weeks with instruction]]*Table1[[#This Row],[Hours per Week]],"")</f>
        <v>0</v>
      </c>
    </row>
    <row r="120" spans="1:8" x14ac:dyDescent="0.25">
      <c r="A120" s="140"/>
      <c r="B120" s="143"/>
      <c r="C120" s="143"/>
      <c r="D120" s="178"/>
      <c r="E120" s="178"/>
      <c r="F120" s="178"/>
      <c r="G120" s="178"/>
      <c r="H120" s="177">
        <f>IFERROR(Table1[[#This Row],[No. of Weeks with instruction]]*Table1[[#This Row],[Hours per Week]],"")</f>
        <v>0</v>
      </c>
    </row>
    <row r="121" spans="1:8" x14ac:dyDescent="0.25">
      <c r="A121" s="140"/>
      <c r="B121" s="143"/>
      <c r="C121" s="143"/>
      <c r="D121" s="178"/>
      <c r="E121" s="178"/>
      <c r="F121" s="178"/>
      <c r="G121" s="178"/>
      <c r="H121" s="177">
        <f>IFERROR(Table1[[#This Row],[No. of Weeks with instruction]]*Table1[[#This Row],[Hours per Week]],"")</f>
        <v>0</v>
      </c>
    </row>
    <row r="122" spans="1:8" x14ac:dyDescent="0.25">
      <c r="A122" s="140"/>
      <c r="B122" s="143"/>
      <c r="C122" s="143"/>
      <c r="D122" s="178"/>
      <c r="E122" s="178"/>
      <c r="F122" s="178"/>
      <c r="G122" s="178"/>
      <c r="H122" s="177">
        <f>IFERROR(Table1[[#This Row],[No. of Weeks with instruction]]*Table1[[#This Row],[Hours per Week]],"")</f>
        <v>0</v>
      </c>
    </row>
    <row r="123" spans="1:8" x14ac:dyDescent="0.25">
      <c r="A123" s="140"/>
      <c r="B123" s="143"/>
      <c r="C123" s="143"/>
      <c r="D123" s="178"/>
      <c r="E123" s="178"/>
      <c r="F123" s="178"/>
      <c r="G123" s="178"/>
      <c r="H123" s="177">
        <f>IFERROR(Table1[[#This Row],[No. of Weeks with instruction]]*Table1[[#This Row],[Hours per Week]],"")</f>
        <v>0</v>
      </c>
    </row>
    <row r="124" spans="1:8" x14ac:dyDescent="0.25">
      <c r="A124" s="140"/>
      <c r="B124" s="143"/>
      <c r="C124" s="143"/>
      <c r="D124" s="178"/>
      <c r="E124" s="178"/>
      <c r="F124" s="178"/>
      <c r="G124" s="178"/>
      <c r="H124" s="177">
        <f>IFERROR(Table1[[#This Row],[No. of Weeks with instruction]]*Table1[[#This Row],[Hours per Week]],"")</f>
        <v>0</v>
      </c>
    </row>
    <row r="125" spans="1:8" x14ac:dyDescent="0.25">
      <c r="A125" s="140"/>
      <c r="B125" s="143"/>
      <c r="C125" s="143"/>
      <c r="D125" s="178"/>
      <c r="E125" s="178"/>
      <c r="F125" s="178"/>
      <c r="G125" s="178"/>
      <c r="H125" s="177">
        <f>IFERROR(Table1[[#This Row],[No. of Weeks with instruction]]*Table1[[#This Row],[Hours per Week]],"")</f>
        <v>0</v>
      </c>
    </row>
    <row r="126" spans="1:8" x14ac:dyDescent="0.25">
      <c r="A126" s="140"/>
      <c r="B126" s="143"/>
      <c r="C126" s="143"/>
      <c r="D126" s="178"/>
      <c r="E126" s="178"/>
      <c r="F126" s="178"/>
      <c r="G126" s="178"/>
      <c r="H126" s="177">
        <f>IFERROR(Table1[[#This Row],[No. of Weeks with instruction]]*Table1[[#This Row],[Hours per Week]],"")</f>
        <v>0</v>
      </c>
    </row>
    <row r="127" spans="1:8" x14ac:dyDescent="0.25">
      <c r="A127" s="140"/>
      <c r="B127" s="143"/>
      <c r="C127" s="143"/>
      <c r="D127" s="178"/>
      <c r="E127" s="178"/>
      <c r="F127" s="178"/>
      <c r="G127" s="178"/>
      <c r="H127" s="177">
        <f>IFERROR(Table1[[#This Row],[No. of Weeks with instruction]]*Table1[[#This Row],[Hours per Week]],"")</f>
        <v>0</v>
      </c>
    </row>
    <row r="128" spans="1:8" x14ac:dyDescent="0.25">
      <c r="A128" s="140"/>
      <c r="B128" s="143"/>
      <c r="C128" s="143"/>
      <c r="D128" s="178"/>
      <c r="E128" s="178"/>
      <c r="F128" s="178"/>
      <c r="G128" s="178"/>
      <c r="H128" s="177">
        <f>IFERROR(Table1[[#This Row],[No. of Weeks with instruction]]*Table1[[#This Row],[Hours per Week]],"")</f>
        <v>0</v>
      </c>
    </row>
    <row r="129" spans="1:8" x14ac:dyDescent="0.25">
      <c r="A129" s="140"/>
      <c r="B129" s="143"/>
      <c r="C129" s="143"/>
      <c r="D129" s="178"/>
      <c r="E129" s="178"/>
      <c r="F129" s="178"/>
      <c r="G129" s="178"/>
      <c r="H129" s="177">
        <f>IFERROR(Table1[[#This Row],[No. of Weeks with instruction]]*Table1[[#This Row],[Hours per Week]],"")</f>
        <v>0</v>
      </c>
    </row>
    <row r="130" spans="1:8" x14ac:dyDescent="0.25">
      <c r="A130" s="140"/>
      <c r="B130" s="143"/>
      <c r="C130" s="143"/>
      <c r="D130" s="178"/>
      <c r="E130" s="178"/>
      <c r="F130" s="178"/>
      <c r="G130" s="178"/>
      <c r="H130" s="177">
        <f>IFERROR(Table1[[#This Row],[No. of Weeks with instruction]]*Table1[[#This Row],[Hours per Week]],"")</f>
        <v>0</v>
      </c>
    </row>
    <row r="131" spans="1:8" x14ac:dyDescent="0.25">
      <c r="A131" s="140"/>
      <c r="B131" s="143"/>
      <c r="C131" s="143"/>
      <c r="D131" s="178"/>
      <c r="E131" s="178"/>
      <c r="F131" s="178"/>
      <c r="G131" s="178"/>
      <c r="H131" s="177">
        <f>IFERROR(Table1[[#This Row],[No. of Weeks with instruction]]*Table1[[#This Row],[Hours per Week]],"")</f>
        <v>0</v>
      </c>
    </row>
    <row r="132" spans="1:8" x14ac:dyDescent="0.25">
      <c r="A132" s="140"/>
      <c r="B132" s="143"/>
      <c r="C132" s="143"/>
      <c r="D132" s="178"/>
      <c r="E132" s="178"/>
      <c r="F132" s="178"/>
      <c r="G132" s="178"/>
      <c r="H132" s="177">
        <f>IFERROR(Table1[[#This Row],[No. of Weeks with instruction]]*Table1[[#This Row],[Hours per Week]],"")</f>
        <v>0</v>
      </c>
    </row>
    <row r="133" spans="1:8" x14ac:dyDescent="0.25">
      <c r="A133" s="140"/>
      <c r="B133" s="143"/>
      <c r="C133" s="143"/>
      <c r="D133" s="178"/>
      <c r="E133" s="178"/>
      <c r="F133" s="178"/>
      <c r="G133" s="178"/>
      <c r="H133" s="177">
        <f>IFERROR(Table1[[#This Row],[No. of Weeks with instruction]]*Table1[[#This Row],[Hours per Week]],"")</f>
        <v>0</v>
      </c>
    </row>
    <row r="134" spans="1:8" x14ac:dyDescent="0.25">
      <c r="A134" s="140"/>
      <c r="B134" s="143"/>
      <c r="C134" s="143"/>
      <c r="D134" s="178"/>
      <c r="E134" s="178"/>
      <c r="F134" s="178"/>
      <c r="G134" s="178"/>
      <c r="H134" s="177">
        <f>IFERROR(Table1[[#This Row],[No. of Weeks with instruction]]*Table1[[#This Row],[Hours per Week]],"")</f>
        <v>0</v>
      </c>
    </row>
    <row r="135" spans="1:8" x14ac:dyDescent="0.25">
      <c r="A135" s="140"/>
      <c r="B135" s="143"/>
      <c r="C135" s="143"/>
      <c r="D135" s="178"/>
      <c r="E135" s="178"/>
      <c r="F135" s="178"/>
      <c r="G135" s="178"/>
      <c r="H135" s="177">
        <f>IFERROR(Table1[[#This Row],[No. of Weeks with instruction]]*Table1[[#This Row],[Hours per Week]],"")</f>
        <v>0</v>
      </c>
    </row>
    <row r="136" spans="1:8" x14ac:dyDescent="0.25">
      <c r="A136" s="140"/>
      <c r="B136" s="143"/>
      <c r="C136" s="143"/>
      <c r="D136" s="178"/>
      <c r="E136" s="178"/>
      <c r="F136" s="178"/>
      <c r="G136" s="178"/>
      <c r="H136" s="177">
        <f>IFERROR(Table1[[#This Row],[No. of Weeks with instruction]]*Table1[[#This Row],[Hours per Week]],"")</f>
        <v>0</v>
      </c>
    </row>
    <row r="137" spans="1:8" x14ac:dyDescent="0.25">
      <c r="A137" s="140"/>
      <c r="B137" s="143"/>
      <c r="C137" s="143"/>
      <c r="D137" s="178"/>
      <c r="E137" s="178"/>
      <c r="F137" s="178"/>
      <c r="G137" s="178"/>
      <c r="H137" s="177">
        <f>IFERROR(Table1[[#This Row],[No. of Weeks with instruction]]*Table1[[#This Row],[Hours per Week]],"")</f>
        <v>0</v>
      </c>
    </row>
    <row r="138" spans="1:8" x14ac:dyDescent="0.25">
      <c r="A138" s="140"/>
      <c r="B138" s="143"/>
      <c r="C138" s="143"/>
      <c r="D138" s="178"/>
      <c r="E138" s="178"/>
      <c r="F138" s="178"/>
      <c r="G138" s="178"/>
      <c r="H138" s="177">
        <f>IFERROR(Table1[[#This Row],[No. of Weeks with instruction]]*Table1[[#This Row],[Hours per Week]],"")</f>
        <v>0</v>
      </c>
    </row>
    <row r="139" spans="1:8" x14ac:dyDescent="0.25">
      <c r="A139" s="140"/>
      <c r="B139" s="143"/>
      <c r="C139" s="143"/>
      <c r="D139" s="178"/>
      <c r="E139" s="178"/>
      <c r="F139" s="178"/>
      <c r="G139" s="178"/>
      <c r="H139" s="177">
        <f>IFERROR(Table1[[#This Row],[No. of Weeks with instruction]]*Table1[[#This Row],[Hours per Week]],"")</f>
        <v>0</v>
      </c>
    </row>
    <row r="140" spans="1:8" x14ac:dyDescent="0.25">
      <c r="A140" s="140"/>
      <c r="B140" s="143"/>
      <c r="C140" s="143"/>
      <c r="D140" s="178"/>
      <c r="E140" s="178"/>
      <c r="F140" s="178"/>
      <c r="G140" s="178"/>
      <c r="H140" s="177">
        <f>IFERROR(Table1[[#This Row],[No. of Weeks with instruction]]*Table1[[#This Row],[Hours per Week]],"")</f>
        <v>0</v>
      </c>
    </row>
    <row r="141" spans="1:8" x14ac:dyDescent="0.25">
      <c r="A141" s="140"/>
      <c r="B141" s="143"/>
      <c r="C141" s="143"/>
      <c r="D141" s="178"/>
      <c r="E141" s="178"/>
      <c r="F141" s="178"/>
      <c r="G141" s="178"/>
      <c r="H141" s="177">
        <f>IFERROR(Table1[[#This Row],[No. of Weeks with instruction]]*Table1[[#This Row],[Hours per Week]],"")</f>
        <v>0</v>
      </c>
    </row>
    <row r="142" spans="1:8" x14ac:dyDescent="0.25">
      <c r="A142" s="140"/>
      <c r="B142" s="143"/>
      <c r="C142" s="143"/>
      <c r="D142" s="178"/>
      <c r="E142" s="178"/>
      <c r="F142" s="178"/>
      <c r="G142" s="178"/>
      <c r="H142" s="177">
        <f>IFERROR(Table1[[#This Row],[No. of Weeks with instruction]]*Table1[[#This Row],[Hours per Week]],"")</f>
        <v>0</v>
      </c>
    </row>
    <row r="143" spans="1:8" x14ac:dyDescent="0.25">
      <c r="A143" s="140"/>
      <c r="B143" s="143"/>
      <c r="C143" s="143"/>
      <c r="D143" s="178"/>
      <c r="E143" s="178"/>
      <c r="F143" s="178"/>
      <c r="G143" s="178"/>
      <c r="H143" s="177">
        <f>IFERROR(Table1[[#This Row],[No. of Weeks with instruction]]*Table1[[#This Row],[Hours per Week]],"")</f>
        <v>0</v>
      </c>
    </row>
    <row r="144" spans="1:8" x14ac:dyDescent="0.25">
      <c r="A144" s="140"/>
      <c r="B144" s="143"/>
      <c r="C144" s="143"/>
      <c r="D144" s="178"/>
      <c r="E144" s="178"/>
      <c r="F144" s="178"/>
      <c r="G144" s="178"/>
      <c r="H144" s="177">
        <f>IFERROR(Table1[[#This Row],[No. of Weeks with instruction]]*Table1[[#This Row],[Hours per Week]],"")</f>
        <v>0</v>
      </c>
    </row>
    <row r="145" spans="1:8" x14ac:dyDescent="0.25">
      <c r="A145" s="140"/>
      <c r="B145" s="143"/>
      <c r="C145" s="143"/>
      <c r="D145" s="178"/>
      <c r="E145" s="178"/>
      <c r="F145" s="178"/>
      <c r="G145" s="178"/>
      <c r="H145" s="177">
        <f>IFERROR(Table1[[#This Row],[No. of Weeks with instruction]]*Table1[[#This Row],[Hours per Week]],"")</f>
        <v>0</v>
      </c>
    </row>
    <row r="146" spans="1:8" x14ac:dyDescent="0.25">
      <c r="A146" s="140"/>
      <c r="B146" s="143"/>
      <c r="C146" s="143"/>
      <c r="D146" s="178"/>
      <c r="E146" s="178"/>
      <c r="F146" s="178"/>
      <c r="G146" s="178"/>
      <c r="H146" s="177">
        <f>IFERROR(Table1[[#This Row],[No. of Weeks with instruction]]*Table1[[#This Row],[Hours per Week]],"")</f>
        <v>0</v>
      </c>
    </row>
    <row r="147" spans="1:8" x14ac:dyDescent="0.25">
      <c r="A147" s="140"/>
      <c r="B147" s="143"/>
      <c r="C147" s="143"/>
      <c r="D147" s="178"/>
      <c r="E147" s="178"/>
      <c r="F147" s="178"/>
      <c r="G147" s="178"/>
      <c r="H147" s="177">
        <f>IFERROR(Table1[[#This Row],[No. of Weeks with instruction]]*Table1[[#This Row],[Hours per Week]],"")</f>
        <v>0</v>
      </c>
    </row>
    <row r="148" spans="1:8" x14ac:dyDescent="0.25">
      <c r="A148" s="140"/>
      <c r="B148" s="143"/>
      <c r="C148" s="143"/>
      <c r="D148" s="178"/>
      <c r="E148" s="178"/>
      <c r="F148" s="178"/>
      <c r="G148" s="178"/>
      <c r="H148" s="177">
        <f>IFERROR(Table1[[#This Row],[No. of Weeks with instruction]]*Table1[[#This Row],[Hours per Week]],"")</f>
        <v>0</v>
      </c>
    </row>
    <row r="149" spans="1:8" x14ac:dyDescent="0.25">
      <c r="A149" s="140"/>
      <c r="B149" s="143"/>
      <c r="C149" s="143"/>
      <c r="D149" s="178"/>
      <c r="E149" s="178"/>
      <c r="F149" s="178"/>
      <c r="G149" s="178"/>
      <c r="H149" s="177">
        <f>IFERROR(Table1[[#This Row],[No. of Weeks with instruction]]*Table1[[#This Row],[Hours per Week]],"")</f>
        <v>0</v>
      </c>
    </row>
    <row r="150" spans="1:8" x14ac:dyDescent="0.25">
      <c r="A150" s="140"/>
      <c r="B150" s="143"/>
      <c r="C150" s="143"/>
      <c r="D150" s="178"/>
      <c r="E150" s="178"/>
      <c r="F150" s="178"/>
      <c r="G150" s="178"/>
      <c r="H150" s="177">
        <f>IFERROR(Table1[[#This Row],[No. of Weeks with instruction]]*Table1[[#This Row],[Hours per Week]],"")</f>
        <v>0</v>
      </c>
    </row>
    <row r="151" spans="1:8" x14ac:dyDescent="0.25">
      <c r="A151" s="140"/>
      <c r="B151" s="143"/>
      <c r="C151" s="143"/>
      <c r="D151" s="178"/>
      <c r="E151" s="178"/>
      <c r="F151" s="178"/>
      <c r="G151" s="178"/>
      <c r="H151" s="177">
        <f>IFERROR(Table1[[#This Row],[No. of Weeks with instruction]]*Table1[[#This Row],[Hours per Week]],"")</f>
        <v>0</v>
      </c>
    </row>
    <row r="152" spans="1:8" x14ac:dyDescent="0.25">
      <c r="A152" s="140"/>
      <c r="B152" s="143"/>
      <c r="C152" s="143"/>
      <c r="D152" s="178"/>
      <c r="E152" s="178"/>
      <c r="F152" s="178"/>
      <c r="G152" s="178"/>
      <c r="H152" s="177">
        <f>IFERROR(Table1[[#This Row],[No. of Weeks with instruction]]*Table1[[#This Row],[Hours per Week]],"")</f>
        <v>0</v>
      </c>
    </row>
    <row r="153" spans="1:8" x14ac:dyDescent="0.25">
      <c r="A153" s="140"/>
      <c r="B153" s="143"/>
      <c r="C153" s="143"/>
      <c r="D153" s="178"/>
      <c r="E153" s="178"/>
      <c r="F153" s="178"/>
      <c r="G153" s="178"/>
      <c r="H153" s="177">
        <f>IFERROR(Table1[[#This Row],[No. of Weeks with instruction]]*Table1[[#This Row],[Hours per Week]],"")</f>
        <v>0</v>
      </c>
    </row>
    <row r="154" spans="1:8" x14ac:dyDescent="0.25">
      <c r="A154" s="140"/>
      <c r="B154" s="143"/>
      <c r="C154" s="143"/>
      <c r="D154" s="178"/>
      <c r="E154" s="178"/>
      <c r="F154" s="178"/>
      <c r="G154" s="178"/>
      <c r="H154" s="177">
        <f>IFERROR(Table1[[#This Row],[No. of Weeks with instruction]]*Table1[[#This Row],[Hours per Week]],"")</f>
        <v>0</v>
      </c>
    </row>
    <row r="155" spans="1:8" x14ac:dyDescent="0.25">
      <c r="A155" s="140"/>
      <c r="B155" s="143"/>
      <c r="C155" s="143"/>
      <c r="D155" s="178"/>
      <c r="E155" s="178"/>
      <c r="F155" s="178"/>
      <c r="G155" s="178"/>
      <c r="H155" s="177">
        <f>IFERROR(Table1[[#This Row],[No. of Weeks with instruction]]*Table1[[#This Row],[Hours per Week]],"")</f>
        <v>0</v>
      </c>
    </row>
    <row r="156" spans="1:8" x14ac:dyDescent="0.25">
      <c r="A156" s="140"/>
      <c r="B156" s="143"/>
      <c r="C156" s="143"/>
      <c r="D156" s="178"/>
      <c r="E156" s="178"/>
      <c r="F156" s="178"/>
      <c r="G156" s="178"/>
      <c r="H156" s="177">
        <f>IFERROR(Table1[[#This Row],[No. of Weeks with instruction]]*Table1[[#This Row],[Hours per Week]],"")</f>
        <v>0</v>
      </c>
    </row>
    <row r="157" spans="1:8" x14ac:dyDescent="0.25">
      <c r="A157" s="140"/>
      <c r="B157" s="143"/>
      <c r="C157" s="143"/>
      <c r="D157" s="178"/>
      <c r="E157" s="178"/>
      <c r="F157" s="178"/>
      <c r="G157" s="178"/>
      <c r="H157" s="177">
        <f>IFERROR(Table1[[#This Row],[No. of Weeks with instruction]]*Table1[[#This Row],[Hours per Week]],"")</f>
        <v>0</v>
      </c>
    </row>
    <row r="158" spans="1:8" x14ac:dyDescent="0.25">
      <c r="A158" s="140"/>
      <c r="B158" s="143"/>
      <c r="C158" s="143"/>
      <c r="D158" s="178"/>
      <c r="E158" s="178"/>
      <c r="F158" s="178"/>
      <c r="G158" s="178"/>
      <c r="H158" s="177">
        <f>IFERROR(Table1[[#This Row],[No. of Weeks with instruction]]*Table1[[#This Row],[Hours per Week]],"")</f>
        <v>0</v>
      </c>
    </row>
    <row r="159" spans="1:8" x14ac:dyDescent="0.25">
      <c r="A159" s="140"/>
      <c r="B159" s="143"/>
      <c r="C159" s="143"/>
      <c r="D159" s="178"/>
      <c r="E159" s="178"/>
      <c r="F159" s="178"/>
      <c r="G159" s="178"/>
      <c r="H159" s="177">
        <f>IFERROR(Table1[[#This Row],[No. of Weeks with instruction]]*Table1[[#This Row],[Hours per Week]],"")</f>
        <v>0</v>
      </c>
    </row>
    <row r="160" spans="1:8" x14ac:dyDescent="0.25">
      <c r="A160" s="140"/>
      <c r="B160" s="143"/>
      <c r="C160" s="143"/>
      <c r="D160" s="178"/>
      <c r="E160" s="178"/>
      <c r="F160" s="178"/>
      <c r="G160" s="178"/>
      <c r="H160" s="177">
        <f>IFERROR(Table1[[#This Row],[No. of Weeks with instruction]]*Table1[[#This Row],[Hours per Week]],"")</f>
        <v>0</v>
      </c>
    </row>
    <row r="161" spans="1:8" x14ac:dyDescent="0.25">
      <c r="A161" s="140"/>
      <c r="B161" s="143"/>
      <c r="C161" s="143"/>
      <c r="D161" s="178"/>
      <c r="E161" s="178"/>
      <c r="F161" s="178"/>
      <c r="G161" s="178"/>
      <c r="H161" s="177">
        <f>IFERROR(Table1[[#This Row],[No. of Weeks with instruction]]*Table1[[#This Row],[Hours per Week]],"")</f>
        <v>0</v>
      </c>
    </row>
    <row r="162" spans="1:8" x14ac:dyDescent="0.25">
      <c r="A162" s="140"/>
      <c r="B162" s="143"/>
      <c r="C162" s="143"/>
      <c r="D162" s="178"/>
      <c r="E162" s="178"/>
      <c r="F162" s="178"/>
      <c r="G162" s="178"/>
      <c r="H162" s="177">
        <f>IFERROR(Table1[[#This Row],[No. of Weeks with instruction]]*Table1[[#This Row],[Hours per Week]],"")</f>
        <v>0</v>
      </c>
    </row>
    <row r="163" spans="1:8" x14ac:dyDescent="0.25">
      <c r="A163" s="140"/>
      <c r="B163" s="143"/>
      <c r="C163" s="143"/>
      <c r="D163" s="178"/>
      <c r="E163" s="178"/>
      <c r="F163" s="178"/>
      <c r="G163" s="178"/>
      <c r="H163" s="177">
        <f>IFERROR(Table1[[#This Row],[No. of Weeks with instruction]]*Table1[[#This Row],[Hours per Week]],"")</f>
        <v>0</v>
      </c>
    </row>
    <row r="164" spans="1:8" x14ac:dyDescent="0.25">
      <c r="A164" s="140"/>
      <c r="B164" s="143"/>
      <c r="C164" s="143"/>
      <c r="D164" s="178"/>
      <c r="E164" s="178"/>
      <c r="F164" s="178"/>
      <c r="G164" s="178"/>
      <c r="H164" s="177">
        <f>IFERROR(Table1[[#This Row],[No. of Weeks with instruction]]*Table1[[#This Row],[Hours per Week]],"")</f>
        <v>0</v>
      </c>
    </row>
    <row r="165" spans="1:8" x14ac:dyDescent="0.25">
      <c r="A165" s="140"/>
      <c r="B165" s="143"/>
      <c r="C165" s="143"/>
      <c r="D165" s="178"/>
      <c r="E165" s="178"/>
      <c r="F165" s="178"/>
      <c r="G165" s="178"/>
      <c r="H165" s="177">
        <f>IFERROR(Table1[[#This Row],[No. of Weeks with instruction]]*Table1[[#This Row],[Hours per Week]],"")</f>
        <v>0</v>
      </c>
    </row>
    <row r="166" spans="1:8" x14ac:dyDescent="0.25">
      <c r="A166" s="140"/>
      <c r="B166" s="143"/>
      <c r="C166" s="143"/>
      <c r="D166" s="178"/>
      <c r="E166" s="178"/>
      <c r="F166" s="178"/>
      <c r="G166" s="178"/>
      <c r="H166" s="177">
        <f>IFERROR(Table1[[#This Row],[No. of Weeks with instruction]]*Table1[[#This Row],[Hours per Week]],"")</f>
        <v>0</v>
      </c>
    </row>
    <row r="167" spans="1:8" x14ac:dyDescent="0.25">
      <c r="A167" s="140"/>
      <c r="B167" s="143"/>
      <c r="C167" s="143"/>
      <c r="D167" s="178"/>
      <c r="E167" s="178"/>
      <c r="F167" s="178"/>
      <c r="G167" s="178"/>
      <c r="H167" s="177">
        <f>IFERROR(Table1[[#This Row],[No. of Weeks with instruction]]*Table1[[#This Row],[Hours per Week]],"")</f>
        <v>0</v>
      </c>
    </row>
    <row r="168" spans="1:8" x14ac:dyDescent="0.25">
      <c r="A168" s="140"/>
      <c r="B168" s="143"/>
      <c r="C168" s="143"/>
      <c r="D168" s="178"/>
      <c r="E168" s="178"/>
      <c r="F168" s="178"/>
      <c r="G168" s="178"/>
      <c r="H168" s="177">
        <f>IFERROR(Table1[[#This Row],[No. of Weeks with instruction]]*Table1[[#This Row],[Hours per Week]],"")</f>
        <v>0</v>
      </c>
    </row>
    <row r="169" spans="1:8" x14ac:dyDescent="0.25">
      <c r="A169" s="140"/>
      <c r="B169" s="143"/>
      <c r="C169" s="143"/>
      <c r="D169" s="178"/>
      <c r="E169" s="178"/>
      <c r="F169" s="178"/>
      <c r="G169" s="178"/>
      <c r="H169" s="177">
        <f>IFERROR(Table1[[#This Row],[No. of Weeks with instruction]]*Table1[[#This Row],[Hours per Week]],"")</f>
        <v>0</v>
      </c>
    </row>
    <row r="170" spans="1:8" x14ac:dyDescent="0.25">
      <c r="A170" s="140"/>
      <c r="B170" s="143"/>
      <c r="C170" s="143"/>
      <c r="D170" s="178"/>
      <c r="E170" s="178"/>
      <c r="F170" s="178"/>
      <c r="G170" s="178"/>
      <c r="H170" s="177">
        <f>IFERROR(Table1[[#This Row],[No. of Weeks with instruction]]*Table1[[#This Row],[Hours per Week]],"")</f>
        <v>0</v>
      </c>
    </row>
    <row r="171" spans="1:8" x14ac:dyDescent="0.25">
      <c r="A171" s="140"/>
      <c r="B171" s="143"/>
      <c r="C171" s="143"/>
      <c r="D171" s="178"/>
      <c r="E171" s="178"/>
      <c r="F171" s="178"/>
      <c r="G171" s="178"/>
      <c r="H171" s="177">
        <f>IFERROR(Table1[[#This Row],[No. of Weeks with instruction]]*Table1[[#This Row],[Hours per Week]],"")</f>
        <v>0</v>
      </c>
    </row>
    <row r="172" spans="1:8" x14ac:dyDescent="0.25">
      <c r="A172" s="140"/>
      <c r="B172" s="143"/>
      <c r="C172" s="143"/>
      <c r="D172" s="178"/>
      <c r="E172" s="178"/>
      <c r="F172" s="178"/>
      <c r="G172" s="178"/>
      <c r="H172" s="177">
        <f>IFERROR(Table1[[#This Row],[No. of Weeks with instruction]]*Table1[[#This Row],[Hours per Week]],"")</f>
        <v>0</v>
      </c>
    </row>
    <row r="173" spans="1:8" x14ac:dyDescent="0.25">
      <c r="A173" s="140"/>
      <c r="B173" s="143"/>
      <c r="C173" s="143"/>
      <c r="D173" s="178"/>
      <c r="E173" s="178"/>
      <c r="F173" s="178"/>
      <c r="G173" s="178"/>
      <c r="H173" s="177">
        <f>IFERROR(Table1[[#This Row],[No. of Weeks with instruction]]*Table1[[#This Row],[Hours per Week]],"")</f>
        <v>0</v>
      </c>
    </row>
    <row r="174" spans="1:8" x14ac:dyDescent="0.25">
      <c r="A174" s="140"/>
      <c r="B174" s="143"/>
      <c r="C174" s="143"/>
      <c r="D174" s="178"/>
      <c r="E174" s="178"/>
      <c r="F174" s="178"/>
      <c r="G174" s="178"/>
      <c r="H174" s="177">
        <f>IFERROR(Table1[[#This Row],[No. of Weeks with instruction]]*Table1[[#This Row],[Hours per Week]],"")</f>
        <v>0</v>
      </c>
    </row>
    <row r="175" spans="1:8" x14ac:dyDescent="0.25">
      <c r="A175" s="140"/>
      <c r="B175" s="143"/>
      <c r="C175" s="143"/>
      <c r="D175" s="178"/>
      <c r="E175" s="178"/>
      <c r="F175" s="178"/>
      <c r="G175" s="178"/>
      <c r="H175" s="177">
        <f>IFERROR(Table1[[#This Row],[No. of Weeks with instruction]]*Table1[[#This Row],[Hours per Week]],"")</f>
        <v>0</v>
      </c>
    </row>
    <row r="176" spans="1:8" x14ac:dyDescent="0.25">
      <c r="A176" s="140"/>
      <c r="B176" s="143"/>
      <c r="C176" s="143"/>
      <c r="D176" s="178"/>
      <c r="E176" s="178"/>
      <c r="F176" s="178"/>
      <c r="G176" s="178"/>
      <c r="H176" s="177">
        <f>IFERROR(Table1[[#This Row],[No. of Weeks with instruction]]*Table1[[#This Row],[Hours per Week]],"")</f>
        <v>0</v>
      </c>
    </row>
    <row r="177" spans="1:8" x14ac:dyDescent="0.25">
      <c r="A177" s="140"/>
      <c r="B177" s="143"/>
      <c r="C177" s="143"/>
      <c r="D177" s="178"/>
      <c r="E177" s="178"/>
      <c r="F177" s="178"/>
      <c r="G177" s="178"/>
      <c r="H177" s="177">
        <f>IFERROR(Table1[[#This Row],[No. of Weeks with instruction]]*Table1[[#This Row],[Hours per Week]],"")</f>
        <v>0</v>
      </c>
    </row>
    <row r="178" spans="1:8" x14ac:dyDescent="0.25">
      <c r="A178" s="140"/>
      <c r="B178" s="143"/>
      <c r="C178" s="143"/>
      <c r="D178" s="178"/>
      <c r="E178" s="178"/>
      <c r="F178" s="178"/>
      <c r="G178" s="178"/>
      <c r="H178" s="177">
        <f>IFERROR(Table1[[#This Row],[No. of Weeks with instruction]]*Table1[[#This Row],[Hours per Week]],"")</f>
        <v>0</v>
      </c>
    </row>
    <row r="179" spans="1:8" x14ac:dyDescent="0.25">
      <c r="A179" s="140"/>
      <c r="B179" s="143"/>
      <c r="C179" s="143"/>
      <c r="D179" s="178"/>
      <c r="E179" s="178"/>
      <c r="F179" s="178"/>
      <c r="G179" s="178"/>
      <c r="H179" s="177">
        <f>IFERROR(Table1[[#This Row],[No. of Weeks with instruction]]*Table1[[#This Row],[Hours per Week]],"")</f>
        <v>0</v>
      </c>
    </row>
    <row r="180" spans="1:8" x14ac:dyDescent="0.25">
      <c r="A180" s="140"/>
      <c r="B180" s="143"/>
      <c r="C180" s="143"/>
      <c r="D180" s="178"/>
      <c r="E180" s="178"/>
      <c r="F180" s="178"/>
      <c r="G180" s="178"/>
      <c r="H180" s="177">
        <f>IFERROR(Table1[[#This Row],[No. of Weeks with instruction]]*Table1[[#This Row],[Hours per Week]],"")</f>
        <v>0</v>
      </c>
    </row>
    <row r="181" spans="1:8" x14ac:dyDescent="0.25">
      <c r="A181" s="140"/>
      <c r="B181" s="143"/>
      <c r="C181" s="143"/>
      <c r="D181" s="178"/>
      <c r="E181" s="178"/>
      <c r="F181" s="178"/>
      <c r="G181" s="178"/>
      <c r="H181" s="177">
        <f>IFERROR(Table1[[#This Row],[No. of Weeks with instruction]]*Table1[[#This Row],[Hours per Week]],"")</f>
        <v>0</v>
      </c>
    </row>
    <row r="182" spans="1:8" x14ac:dyDescent="0.25">
      <c r="A182" s="140"/>
      <c r="B182" s="143"/>
      <c r="C182" s="143"/>
      <c r="D182" s="178"/>
      <c r="E182" s="178"/>
      <c r="F182" s="178"/>
      <c r="G182" s="178"/>
      <c r="H182" s="177">
        <f>IFERROR(Table1[[#This Row],[No. of Weeks with instruction]]*Table1[[#This Row],[Hours per Week]],"")</f>
        <v>0</v>
      </c>
    </row>
    <row r="183" spans="1:8" x14ac:dyDescent="0.25">
      <c r="A183" s="140"/>
      <c r="B183" s="143"/>
      <c r="C183" s="143"/>
      <c r="D183" s="178"/>
      <c r="E183" s="178"/>
      <c r="F183" s="178"/>
      <c r="G183" s="178"/>
      <c r="H183" s="177">
        <f>IFERROR(Table1[[#This Row],[No. of Weeks with instruction]]*Table1[[#This Row],[Hours per Week]],"")</f>
        <v>0</v>
      </c>
    </row>
    <row r="184" spans="1:8" x14ac:dyDescent="0.25">
      <c r="A184" s="140"/>
      <c r="B184" s="143"/>
      <c r="C184" s="143"/>
      <c r="D184" s="178"/>
      <c r="E184" s="178"/>
      <c r="F184" s="178"/>
      <c r="G184" s="178"/>
      <c r="H184" s="177">
        <f>IFERROR(Table1[[#This Row],[No. of Weeks with instruction]]*Table1[[#This Row],[Hours per Week]],"")</f>
        <v>0</v>
      </c>
    </row>
    <row r="185" spans="1:8" x14ac:dyDescent="0.25">
      <c r="A185" s="140"/>
      <c r="B185" s="143"/>
      <c r="C185" s="143"/>
      <c r="D185" s="178"/>
      <c r="E185" s="178"/>
      <c r="F185" s="178"/>
      <c r="G185" s="178"/>
      <c r="H185" s="177">
        <f>IFERROR(Table1[[#This Row],[No. of Weeks with instruction]]*Table1[[#This Row],[Hours per Week]],"")</f>
        <v>0</v>
      </c>
    </row>
    <row r="186" spans="1:8" x14ac:dyDescent="0.25">
      <c r="A186" s="140"/>
      <c r="B186" s="143"/>
      <c r="C186" s="143"/>
      <c r="D186" s="178"/>
      <c r="E186" s="178"/>
      <c r="F186" s="178"/>
      <c r="G186" s="178"/>
      <c r="H186" s="177">
        <f>IFERROR(Table1[[#This Row],[No. of Weeks with instruction]]*Table1[[#This Row],[Hours per Week]],"")</f>
        <v>0</v>
      </c>
    </row>
    <row r="187" spans="1:8" x14ac:dyDescent="0.25">
      <c r="A187" s="140"/>
      <c r="B187" s="143"/>
      <c r="C187" s="143"/>
      <c r="D187" s="178"/>
      <c r="E187" s="178"/>
      <c r="F187" s="178"/>
      <c r="G187" s="178"/>
      <c r="H187" s="177">
        <f>IFERROR(Table1[[#This Row],[No. of Weeks with instruction]]*Table1[[#This Row],[Hours per Week]],"")</f>
        <v>0</v>
      </c>
    </row>
    <row r="188" spans="1:8" x14ac:dyDescent="0.25">
      <c r="A188" s="140"/>
      <c r="B188" s="143"/>
      <c r="C188" s="143"/>
      <c r="D188" s="178"/>
      <c r="E188" s="178"/>
      <c r="F188" s="178"/>
      <c r="G188" s="178"/>
      <c r="H188" s="177">
        <f>IFERROR(Table1[[#This Row],[No. of Weeks with instruction]]*Table1[[#This Row],[Hours per Week]],"")</f>
        <v>0</v>
      </c>
    </row>
    <row r="189" spans="1:8" x14ac:dyDescent="0.25">
      <c r="A189" s="140"/>
      <c r="B189" s="143"/>
      <c r="C189" s="143"/>
      <c r="D189" s="178"/>
      <c r="E189" s="178"/>
      <c r="F189" s="178"/>
      <c r="G189" s="178"/>
      <c r="H189" s="177">
        <f>IFERROR(Table1[[#This Row],[No. of Weeks with instruction]]*Table1[[#This Row],[Hours per Week]],"")</f>
        <v>0</v>
      </c>
    </row>
    <row r="190" spans="1:8" x14ac:dyDescent="0.25">
      <c r="A190" s="140"/>
      <c r="B190" s="143"/>
      <c r="C190" s="143"/>
      <c r="D190" s="178"/>
      <c r="E190" s="178"/>
      <c r="F190" s="178"/>
      <c r="G190" s="178"/>
      <c r="H190" s="177">
        <f>IFERROR(Table1[[#This Row],[No. of Weeks with instruction]]*Table1[[#This Row],[Hours per Week]],"")</f>
        <v>0</v>
      </c>
    </row>
    <row r="191" spans="1:8" x14ac:dyDescent="0.25">
      <c r="A191" s="140"/>
      <c r="B191" s="143"/>
      <c r="C191" s="143"/>
      <c r="D191" s="178"/>
      <c r="E191" s="178"/>
      <c r="F191" s="178"/>
      <c r="G191" s="178"/>
      <c r="H191" s="177">
        <f>IFERROR(Table1[[#This Row],[No. of Weeks with instruction]]*Table1[[#This Row],[Hours per Week]],"")</f>
        <v>0</v>
      </c>
    </row>
    <row r="192" spans="1:8" x14ac:dyDescent="0.25">
      <c r="A192" s="140"/>
      <c r="B192" s="143"/>
      <c r="C192" s="143"/>
      <c r="D192" s="178"/>
      <c r="E192" s="178"/>
      <c r="F192" s="178"/>
      <c r="G192" s="178"/>
      <c r="H192" s="177">
        <f>IFERROR(Table1[[#This Row],[No. of Weeks with instruction]]*Table1[[#This Row],[Hours per Week]],"")</f>
        <v>0</v>
      </c>
    </row>
    <row r="193" spans="1:8" x14ac:dyDescent="0.25">
      <c r="A193" s="140"/>
      <c r="B193" s="143"/>
      <c r="C193" s="143"/>
      <c r="D193" s="178"/>
      <c r="E193" s="178"/>
      <c r="F193" s="178"/>
      <c r="G193" s="178"/>
      <c r="H193" s="177">
        <f>IFERROR(Table1[[#This Row],[No. of Weeks with instruction]]*Table1[[#This Row],[Hours per Week]],"")</f>
        <v>0</v>
      </c>
    </row>
    <row r="194" spans="1:8" x14ac:dyDescent="0.25">
      <c r="A194" s="140"/>
      <c r="B194" s="143"/>
      <c r="C194" s="143"/>
      <c r="D194" s="178"/>
      <c r="E194" s="178"/>
      <c r="F194" s="178"/>
      <c r="G194" s="178"/>
      <c r="H194" s="177">
        <f>IFERROR(Table1[[#This Row],[No. of Weeks with instruction]]*Table1[[#This Row],[Hours per Week]],"")</f>
        <v>0</v>
      </c>
    </row>
    <row r="195" spans="1:8" x14ac:dyDescent="0.25">
      <c r="A195" s="140"/>
      <c r="B195" s="143"/>
      <c r="C195" s="143"/>
      <c r="D195" s="178"/>
      <c r="E195" s="178"/>
      <c r="F195" s="178"/>
      <c r="G195" s="178"/>
      <c r="H195" s="177">
        <f>IFERROR(Table1[[#This Row],[No. of Weeks with instruction]]*Table1[[#This Row],[Hours per Week]],"")</f>
        <v>0</v>
      </c>
    </row>
    <row r="196" spans="1:8" x14ac:dyDescent="0.25">
      <c r="A196" s="140"/>
      <c r="B196" s="143"/>
      <c r="C196" s="143"/>
      <c r="D196" s="178"/>
      <c r="E196" s="178"/>
      <c r="F196" s="178"/>
      <c r="G196" s="178"/>
      <c r="H196" s="177">
        <f>IFERROR(Table1[[#This Row],[No. of Weeks with instruction]]*Table1[[#This Row],[Hours per Week]],"")</f>
        <v>0</v>
      </c>
    </row>
    <row r="197" spans="1:8" x14ac:dyDescent="0.25">
      <c r="A197" s="140"/>
      <c r="B197" s="143"/>
      <c r="C197" s="143"/>
      <c r="D197" s="178"/>
      <c r="E197" s="178"/>
      <c r="F197" s="178"/>
      <c r="G197" s="178"/>
      <c r="H197" s="177">
        <f>IFERROR(Table1[[#This Row],[No. of Weeks with instruction]]*Table1[[#This Row],[Hours per Week]],"")</f>
        <v>0</v>
      </c>
    </row>
    <row r="198" spans="1:8" x14ac:dyDescent="0.25">
      <c r="A198" s="140"/>
      <c r="B198" s="143"/>
      <c r="C198" s="143"/>
      <c r="D198" s="178"/>
      <c r="E198" s="178"/>
      <c r="F198" s="178"/>
      <c r="G198" s="178"/>
      <c r="H198" s="177">
        <f>IFERROR(Table1[[#This Row],[No. of Weeks with instruction]]*Table1[[#This Row],[Hours per Week]],"")</f>
        <v>0</v>
      </c>
    </row>
    <row r="199" spans="1:8" x14ac:dyDescent="0.25">
      <c r="A199" s="140"/>
      <c r="B199" s="143"/>
      <c r="C199" s="143"/>
      <c r="D199" s="178"/>
      <c r="E199" s="178"/>
      <c r="F199" s="178"/>
      <c r="G199" s="178"/>
      <c r="H199" s="177">
        <f>IFERROR(Table1[[#This Row],[No. of Weeks with instruction]]*Table1[[#This Row],[Hours per Week]],"")</f>
        <v>0</v>
      </c>
    </row>
    <row r="200" spans="1:8" x14ac:dyDescent="0.25">
      <c r="A200" s="140"/>
      <c r="B200" s="143"/>
      <c r="C200" s="143"/>
      <c r="D200" s="178"/>
      <c r="E200" s="178"/>
      <c r="F200" s="178"/>
      <c r="G200" s="178"/>
      <c r="H200" s="177">
        <f>IFERROR(Table1[[#This Row],[No. of Weeks with instruction]]*Table1[[#This Row],[Hours per Week]],"")</f>
        <v>0</v>
      </c>
    </row>
    <row r="201" spans="1:8" x14ac:dyDescent="0.25">
      <c r="A201" s="140"/>
      <c r="B201" s="143"/>
      <c r="C201" s="143"/>
      <c r="D201" s="178"/>
      <c r="E201" s="178"/>
      <c r="F201" s="178"/>
      <c r="G201" s="178"/>
      <c r="H201" s="177">
        <f>IFERROR(Table1[[#This Row],[No. of Weeks with instruction]]*Table1[[#This Row],[Hours per Week]],"")</f>
        <v>0</v>
      </c>
    </row>
    <row r="202" spans="1:8" x14ac:dyDescent="0.25">
      <c r="A202" s="140"/>
      <c r="B202" s="143"/>
      <c r="C202" s="143"/>
      <c r="D202" s="178"/>
      <c r="E202" s="178"/>
      <c r="F202" s="178"/>
      <c r="G202" s="178"/>
      <c r="H202" s="177">
        <f>IFERROR(Table1[[#This Row],[No. of Weeks with instruction]]*Table1[[#This Row],[Hours per Week]],"")</f>
        <v>0</v>
      </c>
    </row>
    <row r="203" spans="1:8" x14ac:dyDescent="0.25">
      <c r="A203" s="140"/>
      <c r="B203" s="143"/>
      <c r="C203" s="143"/>
      <c r="D203" s="178"/>
      <c r="E203" s="178"/>
      <c r="F203" s="178"/>
      <c r="G203" s="178"/>
      <c r="H203" s="177">
        <f>IFERROR(Table1[[#This Row],[No. of Weeks with instruction]]*Table1[[#This Row],[Hours per Week]],"")</f>
        <v>0</v>
      </c>
    </row>
    <row r="204" spans="1:8" x14ac:dyDescent="0.25">
      <c r="A204" s="140"/>
      <c r="B204" s="143"/>
      <c r="C204" s="143"/>
      <c r="D204" s="178"/>
      <c r="E204" s="178"/>
      <c r="F204" s="178"/>
      <c r="G204" s="178"/>
      <c r="H204" s="177">
        <f>IFERROR(Table1[[#This Row],[No. of Weeks with instruction]]*Table1[[#This Row],[Hours per Week]],"")</f>
        <v>0</v>
      </c>
    </row>
    <row r="205" spans="1:8" x14ac:dyDescent="0.25">
      <c r="A205" s="140"/>
      <c r="B205" s="143"/>
      <c r="C205" s="143"/>
      <c r="D205" s="178"/>
      <c r="E205" s="178"/>
      <c r="F205" s="178"/>
      <c r="G205" s="178"/>
      <c r="H205" s="177">
        <f>IFERROR(Table1[[#This Row],[No. of Weeks with instruction]]*Table1[[#This Row],[Hours per Week]],"")</f>
        <v>0</v>
      </c>
    </row>
    <row r="206" spans="1:8" x14ac:dyDescent="0.25">
      <c r="A206" s="140"/>
      <c r="B206" s="143"/>
      <c r="C206" s="143"/>
      <c r="D206" s="178"/>
      <c r="E206" s="178"/>
      <c r="F206" s="178"/>
      <c r="G206" s="178"/>
      <c r="H206" s="177">
        <f>IFERROR(Table1[[#This Row],[No. of Weeks with instruction]]*Table1[[#This Row],[Hours per Week]],"")</f>
        <v>0</v>
      </c>
    </row>
    <row r="207" spans="1:8" x14ac:dyDescent="0.25">
      <c r="A207" s="140"/>
      <c r="B207" s="143"/>
      <c r="C207" s="143"/>
      <c r="D207" s="178"/>
      <c r="E207" s="178"/>
      <c r="F207" s="178"/>
      <c r="G207" s="178"/>
      <c r="H207" s="177">
        <f>IFERROR(Table1[[#This Row],[No. of Weeks with instruction]]*Table1[[#This Row],[Hours per Week]],"")</f>
        <v>0</v>
      </c>
    </row>
    <row r="208" spans="1:8" x14ac:dyDescent="0.25">
      <c r="A208" s="140"/>
      <c r="B208" s="143"/>
      <c r="C208" s="143"/>
      <c r="D208" s="178"/>
      <c r="E208" s="178"/>
      <c r="F208" s="178"/>
      <c r="G208" s="178"/>
      <c r="H208" s="177">
        <f>IFERROR(Table1[[#This Row],[No. of Weeks with instruction]]*Table1[[#This Row],[Hours per Week]],"")</f>
        <v>0</v>
      </c>
    </row>
    <row r="209" spans="1:8" x14ac:dyDescent="0.25">
      <c r="A209" s="140"/>
      <c r="B209" s="143"/>
      <c r="C209" s="143"/>
      <c r="D209" s="178"/>
      <c r="E209" s="178"/>
      <c r="F209" s="178"/>
      <c r="G209" s="178"/>
      <c r="H209" s="177">
        <f>IFERROR(Table1[[#This Row],[No. of Weeks with instruction]]*Table1[[#This Row],[Hours per Week]],"")</f>
        <v>0</v>
      </c>
    </row>
    <row r="210" spans="1:8" x14ac:dyDescent="0.25">
      <c r="A210" s="140"/>
      <c r="B210" s="143"/>
      <c r="C210" s="143"/>
      <c r="D210" s="178"/>
      <c r="E210" s="178"/>
      <c r="F210" s="178"/>
      <c r="G210" s="178"/>
      <c r="H210" s="177">
        <f>IFERROR(Table1[[#This Row],[No. of Weeks with instruction]]*Table1[[#This Row],[Hours per Week]],"")</f>
        <v>0</v>
      </c>
    </row>
    <row r="211" spans="1:8" x14ac:dyDescent="0.25">
      <c r="A211" s="140"/>
      <c r="B211" s="143"/>
      <c r="C211" s="143"/>
      <c r="D211" s="178"/>
      <c r="E211" s="178"/>
      <c r="F211" s="178"/>
      <c r="G211" s="178"/>
      <c r="H211" s="177">
        <f>IFERROR(Table1[[#This Row],[No. of Weeks with instruction]]*Table1[[#This Row],[Hours per Week]],"")</f>
        <v>0</v>
      </c>
    </row>
    <row r="212" spans="1:8" x14ac:dyDescent="0.25">
      <c r="A212" s="140"/>
      <c r="B212" s="143"/>
      <c r="C212" s="143"/>
      <c r="D212" s="178"/>
      <c r="E212" s="178"/>
      <c r="F212" s="178"/>
      <c r="G212" s="178"/>
      <c r="H212" s="177">
        <f>IFERROR(Table1[[#This Row],[No. of Weeks with instruction]]*Table1[[#This Row],[Hours per Week]],"")</f>
        <v>0</v>
      </c>
    </row>
    <row r="213" spans="1:8" x14ac:dyDescent="0.25">
      <c r="A213" s="140"/>
      <c r="B213" s="143"/>
      <c r="C213" s="143"/>
      <c r="D213" s="178"/>
      <c r="E213" s="178"/>
      <c r="F213" s="178"/>
      <c r="G213" s="178"/>
      <c r="H213" s="177">
        <f>IFERROR(Table1[[#This Row],[No. of Weeks with instruction]]*Table1[[#This Row],[Hours per Week]],"")</f>
        <v>0</v>
      </c>
    </row>
    <row r="214" spans="1:8" x14ac:dyDescent="0.25">
      <c r="A214" s="140"/>
      <c r="B214" s="143"/>
      <c r="C214" s="143"/>
      <c r="D214" s="178"/>
      <c r="E214" s="178"/>
      <c r="F214" s="178"/>
      <c r="G214" s="178"/>
      <c r="H214" s="177">
        <f>IFERROR(Table1[[#This Row],[No. of Weeks with instruction]]*Table1[[#This Row],[Hours per Week]],"")</f>
        <v>0</v>
      </c>
    </row>
    <row r="215" spans="1:8" x14ac:dyDescent="0.25">
      <c r="A215" s="140"/>
      <c r="B215" s="143"/>
      <c r="C215" s="143"/>
      <c r="D215" s="178"/>
      <c r="E215" s="178"/>
      <c r="F215" s="178"/>
      <c r="G215" s="178"/>
      <c r="H215" s="177">
        <f>IFERROR(Table1[[#This Row],[No. of Weeks with instruction]]*Table1[[#This Row],[Hours per Week]],"")</f>
        <v>0</v>
      </c>
    </row>
    <row r="216" spans="1:8" x14ac:dyDescent="0.25">
      <c r="A216" s="140"/>
      <c r="B216" s="143"/>
      <c r="C216" s="143"/>
      <c r="D216" s="178"/>
      <c r="E216" s="178"/>
      <c r="F216" s="178"/>
      <c r="G216" s="178"/>
      <c r="H216" s="177">
        <f>IFERROR(Table1[[#This Row],[No. of Weeks with instruction]]*Table1[[#This Row],[Hours per Week]],"")</f>
        <v>0</v>
      </c>
    </row>
    <row r="217" spans="1:8" x14ac:dyDescent="0.25">
      <c r="A217" s="140"/>
      <c r="B217" s="143"/>
      <c r="C217" s="143"/>
      <c r="D217" s="178"/>
      <c r="E217" s="178"/>
      <c r="F217" s="178"/>
      <c r="G217" s="178"/>
      <c r="H217" s="177">
        <f>IFERROR(Table1[[#This Row],[No. of Weeks with instruction]]*Table1[[#This Row],[Hours per Week]],"")</f>
        <v>0</v>
      </c>
    </row>
    <row r="218" spans="1:8" x14ac:dyDescent="0.25">
      <c r="A218" s="140"/>
      <c r="B218" s="143"/>
      <c r="C218" s="143"/>
      <c r="D218" s="178"/>
      <c r="E218" s="178"/>
      <c r="F218" s="178"/>
      <c r="G218" s="178"/>
      <c r="H218" s="177">
        <f>IFERROR(Table1[[#This Row],[No. of Weeks with instruction]]*Table1[[#This Row],[Hours per Week]],"")</f>
        <v>0</v>
      </c>
    </row>
    <row r="219" spans="1:8" x14ac:dyDescent="0.25">
      <c r="A219" s="140"/>
      <c r="B219" s="143"/>
      <c r="C219" s="143"/>
      <c r="D219" s="178"/>
      <c r="E219" s="178"/>
      <c r="F219" s="178"/>
      <c r="G219" s="178"/>
      <c r="H219" s="177">
        <f>IFERROR(Table1[[#This Row],[No. of Weeks with instruction]]*Table1[[#This Row],[Hours per Week]],"")</f>
        <v>0</v>
      </c>
    </row>
    <row r="220" spans="1:8" x14ac:dyDescent="0.25">
      <c r="A220" s="140"/>
      <c r="B220" s="143"/>
      <c r="C220" s="143"/>
      <c r="D220" s="178"/>
      <c r="E220" s="178"/>
      <c r="F220" s="178"/>
      <c r="G220" s="178"/>
      <c r="H220" s="177">
        <f>IFERROR(Table1[[#This Row],[No. of Weeks with instruction]]*Table1[[#This Row],[Hours per Week]],"")</f>
        <v>0</v>
      </c>
    </row>
    <row r="221" spans="1:8" x14ac:dyDescent="0.25">
      <c r="A221" s="140"/>
      <c r="B221" s="143"/>
      <c r="C221" s="143"/>
      <c r="D221" s="178"/>
      <c r="E221" s="178"/>
      <c r="F221" s="178"/>
      <c r="G221" s="178"/>
      <c r="H221" s="177">
        <f>IFERROR(Table1[[#This Row],[No. of Weeks with instruction]]*Table1[[#This Row],[Hours per Week]],"")</f>
        <v>0</v>
      </c>
    </row>
    <row r="222" spans="1:8" x14ac:dyDescent="0.25">
      <c r="A222" s="140"/>
      <c r="B222" s="143"/>
      <c r="C222" s="143"/>
      <c r="D222" s="178"/>
      <c r="E222" s="178"/>
      <c r="F222" s="178"/>
      <c r="G222" s="178"/>
      <c r="H222" s="177">
        <f>IFERROR(Table1[[#This Row],[No. of Weeks with instruction]]*Table1[[#This Row],[Hours per Week]],"")</f>
        <v>0</v>
      </c>
    </row>
    <row r="223" spans="1:8" x14ac:dyDescent="0.25">
      <c r="A223" s="140"/>
      <c r="B223" s="143"/>
      <c r="C223" s="143"/>
      <c r="D223" s="178"/>
      <c r="E223" s="178"/>
      <c r="F223" s="178"/>
      <c r="G223" s="178"/>
      <c r="H223" s="177">
        <f>IFERROR(Table1[[#This Row],[No. of Weeks with instruction]]*Table1[[#This Row],[Hours per Week]],"")</f>
        <v>0</v>
      </c>
    </row>
    <row r="224" spans="1:8" x14ac:dyDescent="0.25">
      <c r="A224" s="140"/>
      <c r="B224" s="143"/>
      <c r="C224" s="143"/>
      <c r="D224" s="178"/>
      <c r="E224" s="178"/>
      <c r="F224" s="178"/>
      <c r="G224" s="178"/>
      <c r="H224" s="177">
        <f>IFERROR(Table1[[#This Row],[No. of Weeks with instruction]]*Table1[[#This Row],[Hours per Week]],"")</f>
        <v>0</v>
      </c>
    </row>
    <row r="225" spans="1:8" x14ac:dyDescent="0.25">
      <c r="A225" s="140"/>
      <c r="B225" s="143"/>
      <c r="C225" s="143"/>
      <c r="D225" s="178"/>
      <c r="E225" s="178"/>
      <c r="F225" s="178"/>
      <c r="G225" s="178"/>
      <c r="H225" s="177">
        <f>IFERROR(Table1[[#This Row],[No. of Weeks with instruction]]*Table1[[#This Row],[Hours per Week]],"")</f>
        <v>0</v>
      </c>
    </row>
    <row r="226" spans="1:8" x14ac:dyDescent="0.25">
      <c r="A226" s="140"/>
      <c r="B226" s="143"/>
      <c r="C226" s="143"/>
      <c r="D226" s="178"/>
      <c r="E226" s="178"/>
      <c r="F226" s="178"/>
      <c r="G226" s="178"/>
      <c r="H226" s="177">
        <f>IFERROR(Table1[[#This Row],[No. of Weeks with instruction]]*Table1[[#This Row],[Hours per Week]],"")</f>
        <v>0</v>
      </c>
    </row>
    <row r="227" spans="1:8" x14ac:dyDescent="0.25">
      <c r="A227" s="140"/>
      <c r="B227" s="143"/>
      <c r="C227" s="143"/>
      <c r="D227" s="178"/>
      <c r="E227" s="178"/>
      <c r="F227" s="178"/>
      <c r="G227" s="178"/>
      <c r="H227" s="177">
        <f>IFERROR(Table1[[#This Row],[No. of Weeks with instruction]]*Table1[[#This Row],[Hours per Week]],"")</f>
        <v>0</v>
      </c>
    </row>
    <row r="228" spans="1:8" x14ac:dyDescent="0.25">
      <c r="A228" s="140"/>
      <c r="B228" s="143"/>
      <c r="C228" s="143"/>
      <c r="D228" s="178"/>
      <c r="E228" s="178"/>
      <c r="F228" s="178"/>
      <c r="G228" s="178"/>
      <c r="H228" s="177">
        <f>IFERROR(Table1[[#This Row],[No. of Weeks with instruction]]*Table1[[#This Row],[Hours per Week]],"")</f>
        <v>0</v>
      </c>
    </row>
    <row r="229" spans="1:8" x14ac:dyDescent="0.25">
      <c r="A229" s="140"/>
      <c r="B229" s="143"/>
      <c r="C229" s="143"/>
      <c r="D229" s="178"/>
      <c r="E229" s="178"/>
      <c r="F229" s="178"/>
      <c r="G229" s="178"/>
      <c r="H229" s="177">
        <f>IFERROR(Table1[[#This Row],[No. of Weeks with instruction]]*Table1[[#This Row],[Hours per Week]],"")</f>
        <v>0</v>
      </c>
    </row>
    <row r="230" spans="1:8" x14ac:dyDescent="0.25">
      <c r="A230" s="140"/>
      <c r="B230" s="143"/>
      <c r="C230" s="143"/>
      <c r="D230" s="178"/>
      <c r="E230" s="178"/>
      <c r="F230" s="178"/>
      <c r="G230" s="178"/>
      <c r="H230" s="177">
        <f>IFERROR(Table1[[#This Row],[No. of Weeks with instruction]]*Table1[[#This Row],[Hours per Week]],"")</f>
        <v>0</v>
      </c>
    </row>
    <row r="231" spans="1:8" x14ac:dyDescent="0.25">
      <c r="A231" s="140"/>
      <c r="B231" s="143"/>
      <c r="C231" s="143"/>
      <c r="D231" s="178"/>
      <c r="E231" s="178"/>
      <c r="F231" s="178"/>
      <c r="G231" s="178"/>
      <c r="H231" s="177">
        <f>IFERROR(Table1[[#This Row],[No. of Weeks with instruction]]*Table1[[#This Row],[Hours per Week]],"")</f>
        <v>0</v>
      </c>
    </row>
    <row r="232" spans="1:8" x14ac:dyDescent="0.25">
      <c r="A232" s="140"/>
      <c r="B232" s="143"/>
      <c r="C232" s="143"/>
      <c r="D232" s="178"/>
      <c r="E232" s="178"/>
      <c r="F232" s="178"/>
      <c r="G232" s="178"/>
      <c r="H232" s="177">
        <f>IFERROR(Table1[[#This Row],[No. of Weeks with instruction]]*Table1[[#This Row],[Hours per Week]],"")</f>
        <v>0</v>
      </c>
    </row>
    <row r="233" spans="1:8" x14ac:dyDescent="0.25">
      <c r="A233" s="140"/>
      <c r="B233" s="143"/>
      <c r="C233" s="143"/>
      <c r="D233" s="178"/>
      <c r="E233" s="178"/>
      <c r="F233" s="178"/>
      <c r="G233" s="178"/>
      <c r="H233" s="177">
        <f>IFERROR(Table1[[#This Row],[No. of Weeks with instruction]]*Table1[[#This Row],[Hours per Week]],"")</f>
        <v>0</v>
      </c>
    </row>
    <row r="234" spans="1:8" x14ac:dyDescent="0.25">
      <c r="A234" s="140"/>
      <c r="B234" s="143"/>
      <c r="C234" s="143"/>
      <c r="D234" s="178"/>
      <c r="E234" s="178"/>
      <c r="F234" s="178"/>
      <c r="G234" s="178"/>
      <c r="H234" s="177">
        <f>IFERROR(Table1[[#This Row],[No. of Weeks with instruction]]*Table1[[#This Row],[Hours per Week]],"")</f>
        <v>0</v>
      </c>
    </row>
    <row r="235" spans="1:8" x14ac:dyDescent="0.25">
      <c r="A235" s="140"/>
      <c r="B235" s="143"/>
      <c r="C235" s="143"/>
      <c r="D235" s="178"/>
      <c r="E235" s="178"/>
      <c r="F235" s="178"/>
      <c r="G235" s="178"/>
      <c r="H235" s="177">
        <f>IFERROR(Table1[[#This Row],[No. of Weeks with instruction]]*Table1[[#This Row],[Hours per Week]],"")</f>
        <v>0</v>
      </c>
    </row>
    <row r="236" spans="1:8" x14ac:dyDescent="0.25">
      <c r="A236" s="140"/>
      <c r="B236" s="143"/>
      <c r="C236" s="143"/>
      <c r="D236" s="178"/>
      <c r="E236" s="178"/>
      <c r="F236" s="178"/>
      <c r="G236" s="178"/>
      <c r="H236" s="177">
        <f>IFERROR(Table1[[#This Row],[No. of Weeks with instruction]]*Table1[[#This Row],[Hours per Week]],"")</f>
        <v>0</v>
      </c>
    </row>
    <row r="237" spans="1:8" x14ac:dyDescent="0.25">
      <c r="A237" s="140"/>
      <c r="B237" s="143"/>
      <c r="C237" s="143"/>
      <c r="D237" s="178"/>
      <c r="E237" s="178"/>
      <c r="F237" s="178"/>
      <c r="G237" s="178"/>
      <c r="H237" s="177">
        <f>IFERROR(Table1[[#This Row],[No. of Weeks with instruction]]*Table1[[#This Row],[Hours per Week]],"")</f>
        <v>0</v>
      </c>
    </row>
    <row r="238" spans="1:8" x14ac:dyDescent="0.25">
      <c r="A238" s="140"/>
      <c r="B238" s="143"/>
      <c r="C238" s="143"/>
      <c r="D238" s="178"/>
      <c r="E238" s="178"/>
      <c r="F238" s="178"/>
      <c r="G238" s="178"/>
      <c r="H238" s="177">
        <f>IFERROR(Table1[[#This Row],[No. of Weeks with instruction]]*Table1[[#This Row],[Hours per Week]],"")</f>
        <v>0</v>
      </c>
    </row>
    <row r="239" spans="1:8" x14ac:dyDescent="0.25">
      <c r="A239" s="140"/>
      <c r="B239" s="143"/>
      <c r="C239" s="143"/>
      <c r="D239" s="178"/>
      <c r="E239" s="178"/>
      <c r="F239" s="178"/>
      <c r="G239" s="178"/>
      <c r="H239" s="177">
        <f>IFERROR(Table1[[#This Row],[No. of Weeks with instruction]]*Table1[[#This Row],[Hours per Week]],"")</f>
        <v>0</v>
      </c>
    </row>
    <row r="240" spans="1:8" x14ac:dyDescent="0.25">
      <c r="A240" s="140"/>
      <c r="B240" s="143"/>
      <c r="C240" s="143"/>
      <c r="D240" s="178"/>
      <c r="E240" s="178"/>
      <c r="F240" s="178"/>
      <c r="G240" s="178"/>
      <c r="H240" s="177">
        <f>IFERROR(Table1[[#This Row],[No. of Weeks with instruction]]*Table1[[#This Row],[Hours per Week]],"")</f>
        <v>0</v>
      </c>
    </row>
    <row r="241" spans="1:8" x14ac:dyDescent="0.25">
      <c r="A241" s="140"/>
      <c r="B241" s="143"/>
      <c r="C241" s="143"/>
      <c r="D241" s="178"/>
      <c r="E241" s="178"/>
      <c r="F241" s="178"/>
      <c r="G241" s="178"/>
      <c r="H241" s="177">
        <f>IFERROR(Table1[[#This Row],[No. of Weeks with instruction]]*Table1[[#This Row],[Hours per Week]],"")</f>
        <v>0</v>
      </c>
    </row>
    <row r="242" spans="1:8" x14ac:dyDescent="0.25">
      <c r="A242" s="140"/>
      <c r="B242" s="143"/>
      <c r="C242" s="143"/>
      <c r="D242" s="178"/>
      <c r="E242" s="178"/>
      <c r="F242" s="178"/>
      <c r="G242" s="178"/>
      <c r="H242" s="177">
        <f>IFERROR(Table1[[#This Row],[No. of Weeks with instruction]]*Table1[[#This Row],[Hours per Week]],"")</f>
        <v>0</v>
      </c>
    </row>
    <row r="243" spans="1:8" x14ac:dyDescent="0.25">
      <c r="A243" s="140"/>
      <c r="B243" s="143"/>
      <c r="C243" s="143"/>
      <c r="D243" s="178"/>
      <c r="E243" s="178"/>
      <c r="F243" s="178"/>
      <c r="G243" s="178"/>
      <c r="H243" s="177">
        <f>IFERROR(Table1[[#This Row],[No. of Weeks with instruction]]*Table1[[#This Row],[Hours per Week]],"")</f>
        <v>0</v>
      </c>
    </row>
    <row r="244" spans="1:8" x14ac:dyDescent="0.25">
      <c r="A244" s="140"/>
      <c r="B244" s="143"/>
      <c r="C244" s="143"/>
      <c r="D244" s="178"/>
      <c r="E244" s="178"/>
      <c r="F244" s="178"/>
      <c r="G244" s="178"/>
      <c r="H244" s="177">
        <f>IFERROR(Table1[[#This Row],[No. of Weeks with instruction]]*Table1[[#This Row],[Hours per Week]],"")</f>
        <v>0</v>
      </c>
    </row>
    <row r="245" spans="1:8" x14ac:dyDescent="0.25">
      <c r="A245" s="140"/>
      <c r="B245" s="143"/>
      <c r="C245" s="143"/>
      <c r="D245" s="178"/>
      <c r="E245" s="178"/>
      <c r="F245" s="178"/>
      <c r="G245" s="178"/>
      <c r="H245" s="177">
        <f>IFERROR(Table1[[#This Row],[No. of Weeks with instruction]]*Table1[[#This Row],[Hours per Week]],"")</f>
        <v>0</v>
      </c>
    </row>
    <row r="246" spans="1:8" x14ac:dyDescent="0.25">
      <c r="A246" s="140"/>
      <c r="B246" s="143"/>
      <c r="C246" s="143"/>
      <c r="D246" s="178"/>
      <c r="E246" s="178"/>
      <c r="F246" s="178"/>
      <c r="G246" s="178"/>
      <c r="H246" s="177">
        <f>IFERROR(Table1[[#This Row],[No. of Weeks with instruction]]*Table1[[#This Row],[Hours per Week]],"")</f>
        <v>0</v>
      </c>
    </row>
    <row r="247" spans="1:8" x14ac:dyDescent="0.25">
      <c r="A247" s="140"/>
      <c r="B247" s="143"/>
      <c r="C247" s="143"/>
      <c r="D247" s="178"/>
      <c r="E247" s="178"/>
      <c r="F247" s="178"/>
      <c r="G247" s="178"/>
      <c r="H247" s="177">
        <f>IFERROR(Table1[[#This Row],[No. of Weeks with instruction]]*Table1[[#This Row],[Hours per Week]],"")</f>
        <v>0</v>
      </c>
    </row>
    <row r="248" spans="1:8" x14ac:dyDescent="0.25">
      <c r="A248" s="140"/>
      <c r="B248" s="143"/>
      <c r="C248" s="143"/>
      <c r="D248" s="178"/>
      <c r="E248" s="178"/>
      <c r="F248" s="178"/>
      <c r="G248" s="178"/>
      <c r="H248" s="177">
        <f>IFERROR(Table1[[#This Row],[No. of Weeks with instruction]]*Table1[[#This Row],[Hours per Week]],"")</f>
        <v>0</v>
      </c>
    </row>
    <row r="249" spans="1:8" x14ac:dyDescent="0.25">
      <c r="A249" s="140"/>
      <c r="B249" s="143"/>
      <c r="C249" s="143"/>
      <c r="D249" s="178"/>
      <c r="E249" s="178"/>
      <c r="F249" s="178"/>
      <c r="G249" s="178"/>
      <c r="H249" s="177">
        <f>IFERROR(Table1[[#This Row],[No. of Weeks with instruction]]*Table1[[#This Row],[Hours per Week]],"")</f>
        <v>0</v>
      </c>
    </row>
    <row r="250" spans="1:8" x14ac:dyDescent="0.25">
      <c r="A250" s="140"/>
      <c r="B250" s="143"/>
      <c r="C250" s="143"/>
      <c r="D250" s="178"/>
      <c r="E250" s="178"/>
      <c r="F250" s="178"/>
      <c r="G250" s="178"/>
      <c r="H250" s="177">
        <f>IFERROR(Table1[[#This Row],[No. of Weeks with instruction]]*Table1[[#This Row],[Hours per Week]],"")</f>
        <v>0</v>
      </c>
    </row>
    <row r="251" spans="1:8" x14ac:dyDescent="0.25">
      <c r="A251" s="140"/>
      <c r="B251" s="143"/>
      <c r="C251" s="143"/>
      <c r="D251" s="178"/>
      <c r="E251" s="178"/>
      <c r="F251" s="178"/>
      <c r="G251" s="178"/>
      <c r="H251" s="177">
        <f>IFERROR(Table1[[#This Row],[No. of Weeks with instruction]]*Table1[[#This Row],[Hours per Week]],"")</f>
        <v>0</v>
      </c>
    </row>
    <row r="252" spans="1:8" x14ac:dyDescent="0.25">
      <c r="A252" s="140"/>
      <c r="B252" s="143"/>
      <c r="C252" s="143"/>
      <c r="D252" s="178"/>
      <c r="E252" s="178"/>
      <c r="F252" s="178"/>
      <c r="G252" s="178"/>
      <c r="H252" s="177">
        <f>IFERROR(Table1[[#This Row],[No. of Weeks with instruction]]*Table1[[#This Row],[Hours per Week]],"")</f>
        <v>0</v>
      </c>
    </row>
    <row r="253" spans="1:8" x14ac:dyDescent="0.25">
      <c r="A253" s="140"/>
      <c r="B253" s="143"/>
      <c r="C253" s="143"/>
      <c r="D253" s="178"/>
      <c r="E253" s="178"/>
      <c r="F253" s="178"/>
      <c r="G253" s="178"/>
      <c r="H253" s="177">
        <f>IFERROR(Table1[[#This Row],[No. of Weeks with instruction]]*Table1[[#This Row],[Hours per Week]],"")</f>
        <v>0</v>
      </c>
    </row>
    <row r="254" spans="1:8" x14ac:dyDescent="0.25">
      <c r="A254" s="140"/>
      <c r="B254" s="143"/>
      <c r="C254" s="143"/>
      <c r="D254" s="178"/>
      <c r="E254" s="178"/>
      <c r="F254" s="178"/>
      <c r="G254" s="178"/>
      <c r="H254" s="177">
        <f>IFERROR(Table1[[#This Row],[No. of Weeks with instruction]]*Table1[[#This Row],[Hours per Week]],"")</f>
        <v>0</v>
      </c>
    </row>
    <row r="255" spans="1:8" x14ac:dyDescent="0.25">
      <c r="A255" s="140"/>
      <c r="B255" s="143"/>
      <c r="C255" s="143"/>
      <c r="D255" s="178"/>
      <c r="E255" s="178"/>
      <c r="F255" s="178"/>
      <c r="G255" s="178"/>
      <c r="H255" s="177">
        <f>IFERROR(Table1[[#This Row],[No. of Weeks with instruction]]*Table1[[#This Row],[Hours per Week]],"")</f>
        <v>0</v>
      </c>
    </row>
    <row r="256" spans="1:8" x14ac:dyDescent="0.25">
      <c r="A256" s="140"/>
      <c r="B256" s="143"/>
      <c r="C256" s="143"/>
      <c r="D256" s="178"/>
      <c r="E256" s="178"/>
      <c r="F256" s="178"/>
      <c r="G256" s="178"/>
      <c r="H256" s="177">
        <f>IFERROR(Table1[[#This Row],[No. of Weeks with instruction]]*Table1[[#This Row],[Hours per Week]],"")</f>
        <v>0</v>
      </c>
    </row>
    <row r="257" spans="1:8" x14ac:dyDescent="0.25">
      <c r="A257" s="140"/>
      <c r="B257" s="143"/>
      <c r="C257" s="143"/>
      <c r="D257" s="178"/>
      <c r="E257" s="178"/>
      <c r="F257" s="178"/>
      <c r="G257" s="178"/>
      <c r="H257" s="177">
        <f>IFERROR(Table1[[#This Row],[No. of Weeks with instruction]]*Table1[[#This Row],[Hours per Week]],"")</f>
        <v>0</v>
      </c>
    </row>
    <row r="258" spans="1:8" x14ac:dyDescent="0.25">
      <c r="A258" s="140"/>
      <c r="B258" s="143"/>
      <c r="C258" s="143"/>
      <c r="D258" s="178"/>
      <c r="E258" s="178"/>
      <c r="F258" s="178"/>
      <c r="G258" s="178"/>
      <c r="H258" s="177">
        <f>IFERROR(Table1[[#This Row],[No. of Weeks with instruction]]*Table1[[#This Row],[Hours per Week]],"")</f>
        <v>0</v>
      </c>
    </row>
    <row r="259" spans="1:8" x14ac:dyDescent="0.25">
      <c r="A259" s="140"/>
      <c r="B259" s="143"/>
      <c r="C259" s="143"/>
      <c r="D259" s="178"/>
      <c r="E259" s="178"/>
      <c r="F259" s="178"/>
      <c r="G259" s="178"/>
      <c r="H259" s="177">
        <f>IFERROR(Table1[[#This Row],[No. of Weeks with instruction]]*Table1[[#This Row],[Hours per Week]],"")</f>
        <v>0</v>
      </c>
    </row>
    <row r="260" spans="1:8" x14ac:dyDescent="0.25">
      <c r="A260" s="140"/>
      <c r="B260" s="143"/>
      <c r="C260" s="143"/>
      <c r="D260" s="178"/>
      <c r="E260" s="178"/>
      <c r="F260" s="178"/>
      <c r="G260" s="178"/>
      <c r="H260" s="177">
        <f>IFERROR(Table1[[#This Row],[No. of Weeks with instruction]]*Table1[[#This Row],[Hours per Week]],"")</f>
        <v>0</v>
      </c>
    </row>
    <row r="261" spans="1:8" x14ac:dyDescent="0.25">
      <c r="A261" s="140"/>
      <c r="B261" s="143"/>
      <c r="C261" s="143"/>
      <c r="D261" s="178"/>
      <c r="E261" s="178"/>
      <c r="F261" s="178"/>
      <c r="G261" s="178"/>
      <c r="H261" s="177">
        <f>IFERROR(Table1[[#This Row],[No. of Weeks with instruction]]*Table1[[#This Row],[Hours per Week]],"")</f>
        <v>0</v>
      </c>
    </row>
    <row r="262" spans="1:8" x14ac:dyDescent="0.25">
      <c r="A262" s="140"/>
      <c r="B262" s="143"/>
      <c r="C262" s="143"/>
      <c r="D262" s="178"/>
      <c r="E262" s="178"/>
      <c r="F262" s="178"/>
      <c r="G262" s="178"/>
      <c r="H262" s="177">
        <f>IFERROR(Table1[[#This Row],[No. of Weeks with instruction]]*Table1[[#This Row],[Hours per Week]],"")</f>
        <v>0</v>
      </c>
    </row>
    <row r="263" spans="1:8" x14ac:dyDescent="0.25">
      <c r="A263" s="140"/>
      <c r="B263" s="143"/>
      <c r="C263" s="143"/>
      <c r="D263" s="178"/>
      <c r="E263" s="178"/>
      <c r="F263" s="178"/>
      <c r="G263" s="178"/>
      <c r="H263" s="177">
        <f>IFERROR(Table1[[#This Row],[No. of Weeks with instruction]]*Table1[[#This Row],[Hours per Week]],"")</f>
        <v>0</v>
      </c>
    </row>
    <row r="264" spans="1:8" x14ac:dyDescent="0.25">
      <c r="A264" s="140"/>
      <c r="B264" s="143"/>
      <c r="C264" s="143"/>
      <c r="D264" s="178"/>
      <c r="E264" s="178"/>
      <c r="F264" s="178"/>
      <c r="G264" s="178"/>
      <c r="H264" s="177">
        <f>IFERROR(Table1[[#This Row],[No. of Weeks with instruction]]*Table1[[#This Row],[Hours per Week]],"")</f>
        <v>0</v>
      </c>
    </row>
    <row r="265" spans="1:8" x14ac:dyDescent="0.25">
      <c r="A265" s="140"/>
      <c r="B265" s="143"/>
      <c r="C265" s="143"/>
      <c r="D265" s="178"/>
      <c r="E265" s="178"/>
      <c r="F265" s="178"/>
      <c r="G265" s="178"/>
      <c r="H265" s="177">
        <f>IFERROR(Table1[[#This Row],[No. of Weeks with instruction]]*Table1[[#This Row],[Hours per Week]],"")</f>
        <v>0</v>
      </c>
    </row>
    <row r="266" spans="1:8" x14ac:dyDescent="0.25">
      <c r="A266" s="140"/>
      <c r="B266" s="143"/>
      <c r="C266" s="143"/>
      <c r="D266" s="178"/>
      <c r="E266" s="178"/>
      <c r="F266" s="178"/>
      <c r="G266" s="178"/>
      <c r="H266" s="177">
        <f>IFERROR(Table1[[#This Row],[No. of Weeks with instruction]]*Table1[[#This Row],[Hours per Week]],"")</f>
        <v>0</v>
      </c>
    </row>
    <row r="267" spans="1:8" x14ac:dyDescent="0.25">
      <c r="A267" s="140"/>
      <c r="B267" s="143"/>
      <c r="C267" s="143"/>
      <c r="D267" s="178"/>
      <c r="E267" s="178"/>
      <c r="F267" s="178"/>
      <c r="G267" s="178"/>
      <c r="H267" s="177">
        <f>IFERROR(Table1[[#This Row],[No. of Weeks with instruction]]*Table1[[#This Row],[Hours per Week]],"")</f>
        <v>0</v>
      </c>
    </row>
    <row r="268" spans="1:8" x14ac:dyDescent="0.25">
      <c r="A268" s="140"/>
      <c r="B268" s="143"/>
      <c r="C268" s="143"/>
      <c r="D268" s="178"/>
      <c r="E268" s="178"/>
      <c r="F268" s="178"/>
      <c r="G268" s="178"/>
      <c r="H268" s="177">
        <f>IFERROR(Table1[[#This Row],[No. of Weeks with instruction]]*Table1[[#This Row],[Hours per Week]],"")</f>
        <v>0</v>
      </c>
    </row>
    <row r="269" spans="1:8" x14ac:dyDescent="0.25">
      <c r="A269" s="140"/>
      <c r="B269" s="143"/>
      <c r="C269" s="143"/>
      <c r="D269" s="178"/>
      <c r="E269" s="178"/>
      <c r="F269" s="178"/>
      <c r="G269" s="178"/>
      <c r="H269" s="177">
        <f>IFERROR(Table1[[#This Row],[No. of Weeks with instruction]]*Table1[[#This Row],[Hours per Week]],"")</f>
        <v>0</v>
      </c>
    </row>
    <row r="270" spans="1:8" x14ac:dyDescent="0.25">
      <c r="A270" s="140"/>
      <c r="B270" s="143"/>
      <c r="C270" s="143"/>
      <c r="D270" s="178"/>
      <c r="E270" s="178"/>
      <c r="F270" s="178"/>
      <c r="G270" s="178"/>
      <c r="H270" s="177">
        <f>IFERROR(Table1[[#This Row],[No. of Weeks with instruction]]*Table1[[#This Row],[Hours per Week]],"")</f>
        <v>0</v>
      </c>
    </row>
    <row r="271" spans="1:8" x14ac:dyDescent="0.25">
      <c r="A271" s="140"/>
      <c r="B271" s="143"/>
      <c r="C271" s="143"/>
      <c r="D271" s="178"/>
      <c r="E271" s="178"/>
      <c r="F271" s="178"/>
      <c r="G271" s="178"/>
      <c r="H271" s="177">
        <f>IFERROR(Table1[[#This Row],[No. of Weeks with instruction]]*Table1[[#This Row],[Hours per Week]],"")</f>
        <v>0</v>
      </c>
    </row>
    <row r="272" spans="1:8" x14ac:dyDescent="0.25">
      <c r="A272" s="140"/>
      <c r="B272" s="143"/>
      <c r="C272" s="143"/>
      <c r="D272" s="178"/>
      <c r="E272" s="178"/>
      <c r="F272" s="178"/>
      <c r="G272" s="178"/>
      <c r="H272" s="177">
        <f>IFERROR(Table1[[#This Row],[No. of Weeks with instruction]]*Table1[[#This Row],[Hours per Week]],"")</f>
        <v>0</v>
      </c>
    </row>
    <row r="273" spans="1:8" x14ac:dyDescent="0.25">
      <c r="A273" s="140"/>
      <c r="B273" s="143"/>
      <c r="C273" s="143"/>
      <c r="D273" s="178"/>
      <c r="E273" s="178"/>
      <c r="F273" s="178"/>
      <c r="G273" s="178"/>
      <c r="H273" s="177">
        <f>IFERROR(Table1[[#This Row],[No. of Weeks with instruction]]*Table1[[#This Row],[Hours per Week]],"")</f>
        <v>0</v>
      </c>
    </row>
    <row r="274" spans="1:8" x14ac:dyDescent="0.25">
      <c r="A274" s="140"/>
      <c r="B274" s="143"/>
      <c r="C274" s="143"/>
      <c r="D274" s="178"/>
      <c r="E274" s="178"/>
      <c r="F274" s="178"/>
      <c r="G274" s="178"/>
      <c r="H274" s="177">
        <f>IFERROR(Table1[[#This Row],[No. of Weeks with instruction]]*Table1[[#This Row],[Hours per Week]],"")</f>
        <v>0</v>
      </c>
    </row>
    <row r="275" spans="1:8" x14ac:dyDescent="0.25">
      <c r="A275" s="140"/>
      <c r="B275" s="143"/>
      <c r="C275" s="143"/>
      <c r="D275" s="178"/>
      <c r="E275" s="178"/>
      <c r="F275" s="178"/>
      <c r="G275" s="178"/>
      <c r="H275" s="177">
        <f>IFERROR(Table1[[#This Row],[No. of Weeks with instruction]]*Table1[[#This Row],[Hours per Week]],"")</f>
        <v>0</v>
      </c>
    </row>
    <row r="276" spans="1:8" x14ac:dyDescent="0.25">
      <c r="A276" s="140"/>
      <c r="B276" s="143"/>
      <c r="C276" s="143"/>
      <c r="D276" s="178"/>
      <c r="E276" s="178"/>
      <c r="F276" s="178"/>
      <c r="G276" s="178"/>
      <c r="H276" s="177">
        <f>IFERROR(Table1[[#This Row],[No. of Weeks with instruction]]*Table1[[#This Row],[Hours per Week]],"")</f>
        <v>0</v>
      </c>
    </row>
    <row r="277" spans="1:8" x14ac:dyDescent="0.25">
      <c r="A277" s="140"/>
      <c r="B277" s="143"/>
      <c r="C277" s="143"/>
      <c r="D277" s="178"/>
      <c r="E277" s="178"/>
      <c r="F277" s="178"/>
      <c r="G277" s="178"/>
      <c r="H277" s="177">
        <f>IFERROR(Table1[[#This Row],[No. of Weeks with instruction]]*Table1[[#This Row],[Hours per Week]],"")</f>
        <v>0</v>
      </c>
    </row>
    <row r="278" spans="1:8" x14ac:dyDescent="0.25">
      <c r="A278" s="140"/>
      <c r="B278" s="143"/>
      <c r="C278" s="143"/>
      <c r="D278" s="178"/>
      <c r="E278" s="178"/>
      <c r="F278" s="178"/>
      <c r="G278" s="178"/>
      <c r="H278" s="177">
        <f>IFERROR(Table1[[#This Row],[No. of Weeks with instruction]]*Table1[[#This Row],[Hours per Week]],"")</f>
        <v>0</v>
      </c>
    </row>
    <row r="279" spans="1:8" x14ac:dyDescent="0.25">
      <c r="A279" s="140"/>
      <c r="B279" s="143"/>
      <c r="C279" s="143"/>
      <c r="D279" s="178"/>
      <c r="E279" s="178"/>
      <c r="F279" s="178"/>
      <c r="G279" s="178"/>
      <c r="H279" s="177">
        <f>IFERROR(Table1[[#This Row],[No. of Weeks with instruction]]*Table1[[#This Row],[Hours per Week]],"")</f>
        <v>0</v>
      </c>
    </row>
    <row r="280" spans="1:8" x14ac:dyDescent="0.25">
      <c r="A280" s="140"/>
      <c r="B280" s="143"/>
      <c r="C280" s="143"/>
      <c r="D280" s="178"/>
      <c r="E280" s="178"/>
      <c r="F280" s="178"/>
      <c r="G280" s="178"/>
      <c r="H280" s="177">
        <f>IFERROR(Table1[[#This Row],[No. of Weeks with instruction]]*Table1[[#This Row],[Hours per Week]],"")</f>
        <v>0</v>
      </c>
    </row>
    <row r="281" spans="1:8" x14ac:dyDescent="0.25">
      <c r="A281" s="140"/>
      <c r="B281" s="143"/>
      <c r="C281" s="143"/>
      <c r="D281" s="178"/>
      <c r="E281" s="178"/>
      <c r="F281" s="178"/>
      <c r="G281" s="178"/>
      <c r="H281" s="177">
        <f>IFERROR(Table1[[#This Row],[No. of Weeks with instruction]]*Table1[[#This Row],[Hours per Week]],"")</f>
        <v>0</v>
      </c>
    </row>
    <row r="282" spans="1:8" x14ac:dyDescent="0.25">
      <c r="A282" s="140"/>
      <c r="B282" s="143"/>
      <c r="C282" s="143"/>
      <c r="D282" s="178"/>
      <c r="E282" s="178"/>
      <c r="F282" s="178"/>
      <c r="G282" s="178"/>
      <c r="H282" s="177">
        <f>IFERROR(Table1[[#This Row],[No. of Weeks with instruction]]*Table1[[#This Row],[Hours per Week]],"")</f>
        <v>0</v>
      </c>
    </row>
    <row r="283" spans="1:8" x14ac:dyDescent="0.25">
      <c r="A283" s="140"/>
      <c r="B283" s="143"/>
      <c r="C283" s="143"/>
      <c r="D283" s="178"/>
      <c r="E283" s="178"/>
      <c r="F283" s="178"/>
      <c r="G283" s="178"/>
      <c r="H283" s="177">
        <f>IFERROR(Table1[[#This Row],[No. of Weeks with instruction]]*Table1[[#This Row],[Hours per Week]],"")</f>
        <v>0</v>
      </c>
    </row>
    <row r="284" spans="1:8" x14ac:dyDescent="0.25">
      <c r="A284" s="140"/>
      <c r="B284" s="143"/>
      <c r="C284" s="143"/>
      <c r="D284" s="178"/>
      <c r="E284" s="178"/>
      <c r="F284" s="178"/>
      <c r="G284" s="178"/>
      <c r="H284" s="177">
        <f>IFERROR(Table1[[#This Row],[No. of Weeks with instruction]]*Table1[[#This Row],[Hours per Week]],"")</f>
        <v>0</v>
      </c>
    </row>
    <row r="285" spans="1:8" x14ac:dyDescent="0.25">
      <c r="A285" s="140"/>
      <c r="B285" s="143"/>
      <c r="C285" s="143"/>
      <c r="D285" s="178"/>
      <c r="E285" s="178"/>
      <c r="F285" s="178"/>
      <c r="G285" s="178"/>
      <c r="H285" s="177">
        <f>IFERROR(Table1[[#This Row],[No. of Weeks with instruction]]*Table1[[#This Row],[Hours per Week]],"")</f>
        <v>0</v>
      </c>
    </row>
    <row r="286" spans="1:8" x14ac:dyDescent="0.25">
      <c r="A286" s="140"/>
      <c r="B286" s="143"/>
      <c r="C286" s="143"/>
      <c r="D286" s="178"/>
      <c r="E286" s="178"/>
      <c r="F286" s="178"/>
      <c r="G286" s="178"/>
      <c r="H286" s="177">
        <f>IFERROR(Table1[[#This Row],[No. of Weeks with instruction]]*Table1[[#This Row],[Hours per Week]],"")</f>
        <v>0</v>
      </c>
    </row>
    <row r="287" spans="1:8" x14ac:dyDescent="0.25">
      <c r="A287" s="140"/>
      <c r="B287" s="143"/>
      <c r="C287" s="143"/>
      <c r="D287" s="178"/>
      <c r="E287" s="178"/>
      <c r="F287" s="178"/>
      <c r="G287" s="178"/>
      <c r="H287" s="177">
        <f>IFERROR(Table1[[#This Row],[No. of Weeks with instruction]]*Table1[[#This Row],[Hours per Week]],"")</f>
        <v>0</v>
      </c>
    </row>
    <row r="288" spans="1:8" x14ac:dyDescent="0.25">
      <c r="A288" s="140"/>
      <c r="B288" s="143"/>
      <c r="C288" s="143"/>
      <c r="D288" s="178"/>
      <c r="E288" s="178"/>
      <c r="F288" s="178"/>
      <c r="G288" s="178"/>
      <c r="H288" s="177">
        <f>IFERROR(Table1[[#This Row],[No. of Weeks with instruction]]*Table1[[#This Row],[Hours per Week]],"")</f>
        <v>0</v>
      </c>
    </row>
    <row r="289" spans="1:8" x14ac:dyDescent="0.25">
      <c r="A289" s="140"/>
      <c r="B289" s="143"/>
      <c r="C289" s="143"/>
      <c r="D289" s="178"/>
      <c r="E289" s="178"/>
      <c r="F289" s="178"/>
      <c r="G289" s="178"/>
      <c r="H289" s="177">
        <f>IFERROR(Table1[[#This Row],[No. of Weeks with instruction]]*Table1[[#This Row],[Hours per Week]],"")</f>
        <v>0</v>
      </c>
    </row>
    <row r="290" spans="1:8" x14ac:dyDescent="0.25">
      <c r="A290" s="140"/>
      <c r="B290" s="143"/>
      <c r="C290" s="143"/>
      <c r="D290" s="178"/>
      <c r="E290" s="178"/>
      <c r="F290" s="178"/>
      <c r="G290" s="178"/>
      <c r="H290" s="177">
        <f>IFERROR(Table1[[#This Row],[No. of Weeks with instruction]]*Table1[[#This Row],[Hours per Week]],"")</f>
        <v>0</v>
      </c>
    </row>
    <row r="291" spans="1:8" x14ac:dyDescent="0.25">
      <c r="A291" s="140"/>
      <c r="B291" s="143"/>
      <c r="C291" s="143"/>
      <c r="D291" s="178"/>
      <c r="E291" s="178"/>
      <c r="F291" s="178"/>
      <c r="G291" s="178"/>
      <c r="H291" s="177">
        <f>IFERROR(Table1[[#This Row],[No. of Weeks with instruction]]*Table1[[#This Row],[Hours per Week]],"")</f>
        <v>0</v>
      </c>
    </row>
    <row r="292" spans="1:8" x14ac:dyDescent="0.25">
      <c r="A292" s="140"/>
      <c r="B292" s="143"/>
      <c r="C292" s="143"/>
      <c r="D292" s="178"/>
      <c r="E292" s="178"/>
      <c r="F292" s="178"/>
      <c r="G292" s="178"/>
      <c r="H292" s="177">
        <f>IFERROR(Table1[[#This Row],[No. of Weeks with instruction]]*Table1[[#This Row],[Hours per Week]],"")</f>
        <v>0</v>
      </c>
    </row>
    <row r="293" spans="1:8" x14ac:dyDescent="0.25">
      <c r="A293" s="140"/>
      <c r="B293" s="143"/>
      <c r="C293" s="143"/>
      <c r="D293" s="178"/>
      <c r="E293" s="178"/>
      <c r="F293" s="178"/>
      <c r="G293" s="178"/>
      <c r="H293" s="177">
        <f>IFERROR(Table1[[#This Row],[No. of Weeks with instruction]]*Table1[[#This Row],[Hours per Week]],"")</f>
        <v>0</v>
      </c>
    </row>
    <row r="294" spans="1:8" x14ac:dyDescent="0.25">
      <c r="A294" s="140"/>
      <c r="B294" s="143"/>
      <c r="C294" s="143"/>
      <c r="D294" s="178"/>
      <c r="E294" s="178"/>
      <c r="F294" s="178"/>
      <c r="G294" s="178"/>
      <c r="H294" s="177">
        <f>IFERROR(Table1[[#This Row],[No. of Weeks with instruction]]*Table1[[#This Row],[Hours per Week]],"")</f>
        <v>0</v>
      </c>
    </row>
    <row r="295" spans="1:8" x14ac:dyDescent="0.25">
      <c r="A295" s="140"/>
      <c r="B295" s="143"/>
      <c r="C295" s="143"/>
      <c r="D295" s="178"/>
      <c r="E295" s="178"/>
      <c r="F295" s="178"/>
      <c r="G295" s="178"/>
      <c r="H295" s="177">
        <f>IFERROR(Table1[[#This Row],[No. of Weeks with instruction]]*Table1[[#This Row],[Hours per Week]],"")</f>
        <v>0</v>
      </c>
    </row>
    <row r="296" spans="1:8" x14ac:dyDescent="0.25">
      <c r="A296" s="140"/>
      <c r="B296" s="143"/>
      <c r="C296" s="143"/>
      <c r="D296" s="178"/>
      <c r="E296" s="178"/>
      <c r="F296" s="178"/>
      <c r="G296" s="178"/>
      <c r="H296" s="177">
        <f>IFERROR(Table1[[#This Row],[No. of Weeks with instruction]]*Table1[[#This Row],[Hours per Week]],"")</f>
        <v>0</v>
      </c>
    </row>
    <row r="297" spans="1:8" x14ac:dyDescent="0.25">
      <c r="A297" s="140"/>
      <c r="B297" s="143"/>
      <c r="C297" s="143"/>
      <c r="D297" s="178"/>
      <c r="E297" s="178"/>
      <c r="F297" s="178"/>
      <c r="G297" s="178"/>
      <c r="H297" s="177">
        <f>IFERROR(Table1[[#This Row],[No. of Weeks with instruction]]*Table1[[#This Row],[Hours per Week]],"")</f>
        <v>0</v>
      </c>
    </row>
    <row r="298" spans="1:8" x14ac:dyDescent="0.25">
      <c r="A298" s="140"/>
      <c r="B298" s="143"/>
      <c r="C298" s="143"/>
      <c r="D298" s="178"/>
      <c r="E298" s="178"/>
      <c r="F298" s="178"/>
      <c r="G298" s="178"/>
      <c r="H298" s="177">
        <f>IFERROR(Table1[[#This Row],[No. of Weeks with instruction]]*Table1[[#This Row],[Hours per Week]],"")</f>
        <v>0</v>
      </c>
    </row>
    <row r="299" spans="1:8" x14ac:dyDescent="0.25">
      <c r="A299" s="140"/>
      <c r="B299" s="143"/>
      <c r="C299" s="143"/>
      <c r="D299" s="178"/>
      <c r="E299" s="178"/>
      <c r="F299" s="178"/>
      <c r="G299" s="178"/>
      <c r="H299" s="177">
        <f>IFERROR(Table1[[#This Row],[No. of Weeks with instruction]]*Table1[[#This Row],[Hours per Week]],"")</f>
        <v>0</v>
      </c>
    </row>
    <row r="300" spans="1:8" x14ac:dyDescent="0.25">
      <c r="A300" s="140"/>
      <c r="B300" s="143"/>
      <c r="C300" s="143"/>
      <c r="D300" s="178"/>
      <c r="E300" s="178"/>
      <c r="F300" s="178"/>
      <c r="G300" s="178"/>
      <c r="H300" s="177">
        <f>IFERROR(Table1[[#This Row],[No. of Weeks with instruction]]*Table1[[#This Row],[Hours per Week]],"")</f>
        <v>0</v>
      </c>
    </row>
    <row r="301" spans="1:8" x14ac:dyDescent="0.25">
      <c r="A301" s="140"/>
      <c r="B301" s="143"/>
      <c r="C301" s="143"/>
      <c r="D301" s="178"/>
      <c r="E301" s="178"/>
      <c r="F301" s="178"/>
      <c r="G301" s="178"/>
      <c r="H301" s="177">
        <f>IFERROR(Table1[[#This Row],[No. of Weeks with instruction]]*Table1[[#This Row],[Hours per Week]],"")</f>
        <v>0</v>
      </c>
    </row>
    <row r="302" spans="1:8" x14ac:dyDescent="0.25">
      <c r="A302" s="140"/>
      <c r="B302" s="143"/>
      <c r="C302" s="143"/>
      <c r="D302" s="178"/>
      <c r="E302" s="178"/>
      <c r="F302" s="178"/>
      <c r="G302" s="178"/>
      <c r="H302" s="177">
        <f>IFERROR(Table1[[#This Row],[No. of Weeks with instruction]]*Table1[[#This Row],[Hours per Week]],"")</f>
        <v>0</v>
      </c>
    </row>
    <row r="303" spans="1:8" x14ac:dyDescent="0.25">
      <c r="A303" s="140"/>
      <c r="B303" s="143"/>
      <c r="C303" s="143"/>
      <c r="D303" s="178"/>
      <c r="E303" s="178"/>
      <c r="F303" s="178"/>
      <c r="G303" s="178"/>
      <c r="H303" s="177">
        <f>IFERROR(Table1[[#This Row],[No. of Weeks with instruction]]*Table1[[#This Row],[Hours per Week]],"")</f>
        <v>0</v>
      </c>
    </row>
    <row r="304" spans="1:8" x14ac:dyDescent="0.25">
      <c r="A304" s="140"/>
      <c r="B304" s="143"/>
      <c r="C304" s="143"/>
      <c r="D304" s="178"/>
      <c r="E304" s="178"/>
      <c r="F304" s="178"/>
      <c r="G304" s="178"/>
      <c r="H304" s="177">
        <f>IFERROR(Table1[[#This Row],[No. of Weeks with instruction]]*Table1[[#This Row],[Hours per Week]],"")</f>
        <v>0</v>
      </c>
    </row>
    <row r="305" spans="1:8" x14ac:dyDescent="0.25">
      <c r="A305" s="140"/>
      <c r="B305" s="143"/>
      <c r="C305" s="143"/>
      <c r="D305" s="178"/>
      <c r="E305" s="178"/>
      <c r="F305" s="178"/>
      <c r="G305" s="178"/>
      <c r="H305" s="177">
        <f>IFERROR(Table1[[#This Row],[No. of Weeks with instruction]]*Table1[[#This Row],[Hours per Week]],"")</f>
        <v>0</v>
      </c>
    </row>
    <row r="306" spans="1:8" x14ac:dyDescent="0.25">
      <c r="A306" s="140"/>
      <c r="B306" s="143"/>
      <c r="C306" s="143"/>
      <c r="D306" s="178"/>
      <c r="E306" s="178"/>
      <c r="F306" s="178"/>
      <c r="G306" s="178"/>
      <c r="H306" s="177">
        <f>IFERROR(Table1[[#This Row],[No. of Weeks with instruction]]*Table1[[#This Row],[Hours per Week]],"")</f>
        <v>0</v>
      </c>
    </row>
    <row r="307" spans="1:8" x14ac:dyDescent="0.25">
      <c r="A307" s="140"/>
      <c r="B307" s="143"/>
      <c r="C307" s="143"/>
      <c r="D307" s="178"/>
      <c r="E307" s="178"/>
      <c r="F307" s="178"/>
      <c r="G307" s="178"/>
      <c r="H307" s="177">
        <f>IFERROR(Table1[[#This Row],[No. of Weeks with instruction]]*Table1[[#This Row],[Hours per Week]],"")</f>
        <v>0</v>
      </c>
    </row>
    <row r="308" spans="1:8" x14ac:dyDescent="0.25">
      <c r="A308" s="140"/>
      <c r="B308" s="143"/>
      <c r="C308" s="143"/>
      <c r="D308" s="178"/>
      <c r="E308" s="178"/>
      <c r="F308" s="178"/>
      <c r="G308" s="178"/>
      <c r="H308" s="177">
        <f>IFERROR(Table1[[#This Row],[No. of Weeks with instruction]]*Table1[[#This Row],[Hours per Week]],"")</f>
        <v>0</v>
      </c>
    </row>
    <row r="309" spans="1:8" x14ac:dyDescent="0.25">
      <c r="A309" s="140"/>
      <c r="B309" s="143"/>
      <c r="C309" s="143"/>
      <c r="D309" s="178"/>
      <c r="E309" s="178"/>
      <c r="F309" s="178"/>
      <c r="G309" s="178"/>
      <c r="H309" s="177">
        <f>IFERROR(Table1[[#This Row],[No. of Weeks with instruction]]*Table1[[#This Row],[Hours per Week]],"")</f>
        <v>0</v>
      </c>
    </row>
    <row r="310" spans="1:8" x14ac:dyDescent="0.25">
      <c r="A310" s="140"/>
      <c r="B310" s="143"/>
      <c r="C310" s="143"/>
      <c r="D310" s="178"/>
      <c r="E310" s="178"/>
      <c r="F310" s="178"/>
      <c r="G310" s="178"/>
      <c r="H310" s="177">
        <f>IFERROR(Table1[[#This Row],[No. of Weeks with instruction]]*Table1[[#This Row],[Hours per Week]],"")</f>
        <v>0</v>
      </c>
    </row>
    <row r="311" spans="1:8" x14ac:dyDescent="0.25">
      <c r="A311" s="140"/>
      <c r="B311" s="143"/>
      <c r="C311" s="143"/>
      <c r="D311" s="178"/>
      <c r="E311" s="178"/>
      <c r="F311" s="178"/>
      <c r="G311" s="178"/>
      <c r="H311" s="177">
        <f>IFERROR(Table1[[#This Row],[No. of Weeks with instruction]]*Table1[[#This Row],[Hours per Week]],"")</f>
        <v>0</v>
      </c>
    </row>
    <row r="312" spans="1:8" x14ac:dyDescent="0.25">
      <c r="A312" s="140"/>
      <c r="B312" s="143"/>
      <c r="C312" s="143"/>
      <c r="D312" s="178"/>
      <c r="E312" s="178"/>
      <c r="F312" s="178"/>
      <c r="G312" s="178"/>
      <c r="H312" s="177">
        <f>IFERROR(Table1[[#This Row],[No. of Weeks with instruction]]*Table1[[#This Row],[Hours per Week]],"")</f>
        <v>0</v>
      </c>
    </row>
    <row r="313" spans="1:8" x14ac:dyDescent="0.25">
      <c r="A313" s="140"/>
      <c r="B313" s="143"/>
      <c r="C313" s="143"/>
      <c r="D313" s="178"/>
      <c r="E313" s="178"/>
      <c r="F313" s="178"/>
      <c r="G313" s="178"/>
      <c r="H313" s="177">
        <f>IFERROR(Table1[[#This Row],[No. of Weeks with instruction]]*Table1[[#This Row],[Hours per Week]],"")</f>
        <v>0</v>
      </c>
    </row>
    <row r="314" spans="1:8" x14ac:dyDescent="0.25">
      <c r="A314" s="140"/>
      <c r="B314" s="143"/>
      <c r="C314" s="143"/>
      <c r="D314" s="178"/>
      <c r="E314" s="178"/>
      <c r="F314" s="178"/>
      <c r="G314" s="178"/>
      <c r="H314" s="177">
        <f>IFERROR(Table1[[#This Row],[No. of Weeks with instruction]]*Table1[[#This Row],[Hours per Week]],"")</f>
        <v>0</v>
      </c>
    </row>
    <row r="315" spans="1:8" x14ac:dyDescent="0.25">
      <c r="A315" s="140"/>
      <c r="B315" s="143"/>
      <c r="C315" s="143"/>
      <c r="D315" s="178"/>
      <c r="E315" s="178"/>
      <c r="F315" s="178"/>
      <c r="G315" s="178"/>
      <c r="H315" s="177">
        <f>IFERROR(Table1[[#This Row],[No. of Weeks with instruction]]*Table1[[#This Row],[Hours per Week]],"")</f>
        <v>0</v>
      </c>
    </row>
    <row r="316" spans="1:8" x14ac:dyDescent="0.25">
      <c r="A316" s="140"/>
      <c r="B316" s="143"/>
      <c r="C316" s="143"/>
      <c r="D316" s="178"/>
      <c r="E316" s="178"/>
      <c r="F316" s="178"/>
      <c r="G316" s="178"/>
      <c r="H316" s="177">
        <f>IFERROR(Table1[[#This Row],[No. of Weeks with instruction]]*Table1[[#This Row],[Hours per Week]],"")</f>
        <v>0</v>
      </c>
    </row>
    <row r="317" spans="1:8" x14ac:dyDescent="0.25">
      <c r="A317" s="140"/>
      <c r="B317" s="143"/>
      <c r="C317" s="143"/>
      <c r="D317" s="178"/>
      <c r="E317" s="178"/>
      <c r="F317" s="178"/>
      <c r="G317" s="178"/>
      <c r="H317" s="177">
        <f>IFERROR(Table1[[#This Row],[No. of Weeks with instruction]]*Table1[[#This Row],[Hours per Week]],"")</f>
        <v>0</v>
      </c>
    </row>
    <row r="318" spans="1:8" x14ac:dyDescent="0.25">
      <c r="A318" s="140"/>
      <c r="B318" s="143"/>
      <c r="C318" s="143"/>
      <c r="D318" s="178"/>
      <c r="E318" s="178"/>
      <c r="F318" s="178"/>
      <c r="G318" s="178"/>
      <c r="H318" s="177">
        <f>IFERROR(Table1[[#This Row],[No. of Weeks with instruction]]*Table1[[#This Row],[Hours per Week]],"")</f>
        <v>0</v>
      </c>
    </row>
    <row r="319" spans="1:8" x14ac:dyDescent="0.25">
      <c r="A319" s="140"/>
      <c r="B319" s="143"/>
      <c r="C319" s="143"/>
      <c r="D319" s="178"/>
      <c r="E319" s="178"/>
      <c r="F319" s="178"/>
      <c r="G319" s="178"/>
      <c r="H319" s="177">
        <f>IFERROR(Table1[[#This Row],[No. of Weeks with instruction]]*Table1[[#This Row],[Hours per Week]],"")</f>
        <v>0</v>
      </c>
    </row>
    <row r="320" spans="1:8" x14ac:dyDescent="0.25">
      <c r="A320" s="140"/>
      <c r="B320" s="143"/>
      <c r="C320" s="143"/>
      <c r="D320" s="178"/>
      <c r="E320" s="178"/>
      <c r="F320" s="178"/>
      <c r="G320" s="178"/>
      <c r="H320" s="177">
        <f>IFERROR(Table1[[#This Row],[No. of Weeks with instruction]]*Table1[[#This Row],[Hours per Week]],"")</f>
        <v>0</v>
      </c>
    </row>
    <row r="321" spans="1:8" x14ac:dyDescent="0.25">
      <c r="A321" s="140"/>
      <c r="B321" s="143"/>
      <c r="C321" s="143"/>
      <c r="D321" s="178"/>
      <c r="E321" s="178"/>
      <c r="F321" s="178"/>
      <c r="G321" s="178"/>
      <c r="H321" s="177">
        <f>IFERROR(Table1[[#This Row],[No. of Weeks with instruction]]*Table1[[#This Row],[Hours per Week]],"")</f>
        <v>0</v>
      </c>
    </row>
    <row r="322" spans="1:8" x14ac:dyDescent="0.25">
      <c r="A322" s="140"/>
      <c r="B322" s="143"/>
      <c r="C322" s="143"/>
      <c r="D322" s="178"/>
      <c r="E322" s="178"/>
      <c r="F322" s="178"/>
      <c r="G322" s="178"/>
      <c r="H322" s="177">
        <f>IFERROR(Table1[[#This Row],[No. of Weeks with instruction]]*Table1[[#This Row],[Hours per Week]],"")</f>
        <v>0</v>
      </c>
    </row>
    <row r="323" spans="1:8" x14ac:dyDescent="0.25">
      <c r="A323" s="140"/>
      <c r="B323" s="143"/>
      <c r="C323" s="143"/>
      <c r="D323" s="178"/>
      <c r="E323" s="178"/>
      <c r="F323" s="178"/>
      <c r="G323" s="178"/>
      <c r="H323" s="177">
        <f>IFERROR(Table1[[#This Row],[No. of Weeks with instruction]]*Table1[[#This Row],[Hours per Week]],"")</f>
        <v>0</v>
      </c>
    </row>
    <row r="324" spans="1:8" x14ac:dyDescent="0.25">
      <c r="A324" s="140"/>
      <c r="B324" s="143"/>
      <c r="C324" s="143"/>
      <c r="D324" s="178"/>
      <c r="E324" s="178"/>
      <c r="F324" s="178"/>
      <c r="G324" s="178"/>
      <c r="H324" s="177">
        <f>IFERROR(Table1[[#This Row],[No. of Weeks with instruction]]*Table1[[#This Row],[Hours per Week]],"")</f>
        <v>0</v>
      </c>
    </row>
    <row r="325" spans="1:8" x14ac:dyDescent="0.25">
      <c r="A325" s="140"/>
      <c r="B325" s="143"/>
      <c r="C325" s="143"/>
      <c r="D325" s="178"/>
      <c r="E325" s="178"/>
      <c r="F325" s="178"/>
      <c r="G325" s="178"/>
      <c r="H325" s="177">
        <f>IFERROR(Table1[[#This Row],[No. of Weeks with instruction]]*Table1[[#This Row],[Hours per Week]],"")</f>
        <v>0</v>
      </c>
    </row>
    <row r="326" spans="1:8" x14ac:dyDescent="0.25">
      <c r="A326" s="140"/>
      <c r="B326" s="143"/>
      <c r="C326" s="143"/>
      <c r="D326" s="178"/>
      <c r="E326" s="178"/>
      <c r="F326" s="178"/>
      <c r="G326" s="178"/>
      <c r="H326" s="177">
        <f>IFERROR(Table1[[#This Row],[No. of Weeks with instruction]]*Table1[[#This Row],[Hours per Week]],"")</f>
        <v>0</v>
      </c>
    </row>
    <row r="327" spans="1:8" x14ac:dyDescent="0.25">
      <c r="A327" s="140"/>
      <c r="B327" s="143"/>
      <c r="C327" s="143"/>
      <c r="D327" s="178"/>
      <c r="E327" s="178"/>
      <c r="F327" s="178"/>
      <c r="G327" s="178"/>
      <c r="H327" s="177">
        <f>IFERROR(Table1[[#This Row],[No. of Weeks with instruction]]*Table1[[#This Row],[Hours per Week]],"")</f>
        <v>0</v>
      </c>
    </row>
    <row r="328" spans="1:8" x14ac:dyDescent="0.25">
      <c r="A328" s="140"/>
      <c r="B328" s="143"/>
      <c r="C328" s="143"/>
      <c r="D328" s="178"/>
      <c r="E328" s="178"/>
      <c r="F328" s="178"/>
      <c r="G328" s="178"/>
      <c r="H328" s="177">
        <f>IFERROR(Table1[[#This Row],[No. of Weeks with instruction]]*Table1[[#This Row],[Hours per Week]],"")</f>
        <v>0</v>
      </c>
    </row>
    <row r="329" spans="1:8" x14ac:dyDescent="0.25">
      <c r="A329" s="140"/>
      <c r="B329" s="143"/>
      <c r="C329" s="143"/>
      <c r="D329" s="178"/>
      <c r="E329" s="178"/>
      <c r="F329" s="178"/>
      <c r="G329" s="178"/>
      <c r="H329" s="177">
        <f>IFERROR(Table1[[#This Row],[No. of Weeks with instruction]]*Table1[[#This Row],[Hours per Week]],"")</f>
        <v>0</v>
      </c>
    </row>
    <row r="330" spans="1:8" x14ac:dyDescent="0.25">
      <c r="A330" s="140"/>
      <c r="B330" s="143"/>
      <c r="C330" s="143"/>
      <c r="D330" s="178"/>
      <c r="E330" s="178"/>
      <c r="F330" s="178"/>
      <c r="G330" s="178"/>
      <c r="H330" s="177">
        <f>IFERROR(Table1[[#This Row],[No. of Weeks with instruction]]*Table1[[#This Row],[Hours per Week]],"")</f>
        <v>0</v>
      </c>
    </row>
    <row r="331" spans="1:8" x14ac:dyDescent="0.25">
      <c r="A331" s="140"/>
      <c r="B331" s="143"/>
      <c r="C331" s="143"/>
      <c r="D331" s="178"/>
      <c r="E331" s="178"/>
      <c r="F331" s="178"/>
      <c r="G331" s="178"/>
      <c r="H331" s="177">
        <f>IFERROR(Table1[[#This Row],[No. of Weeks with instruction]]*Table1[[#This Row],[Hours per Week]],"")</f>
        <v>0</v>
      </c>
    </row>
    <row r="332" spans="1:8" x14ac:dyDescent="0.25">
      <c r="A332" s="140"/>
      <c r="B332" s="143"/>
      <c r="C332" s="143"/>
      <c r="D332" s="178"/>
      <c r="E332" s="178"/>
      <c r="F332" s="178"/>
      <c r="G332" s="178"/>
      <c r="H332" s="177">
        <f>IFERROR(Table1[[#This Row],[No. of Weeks with instruction]]*Table1[[#This Row],[Hours per Week]],"")</f>
        <v>0</v>
      </c>
    </row>
    <row r="333" spans="1:8" x14ac:dyDescent="0.25">
      <c r="A333" s="140"/>
      <c r="B333" s="143"/>
      <c r="C333" s="143"/>
      <c r="D333" s="178"/>
      <c r="E333" s="178"/>
      <c r="F333" s="178"/>
      <c r="G333" s="178"/>
      <c r="H333" s="177">
        <f>IFERROR(Table1[[#This Row],[No. of Weeks with instruction]]*Table1[[#This Row],[Hours per Week]],"")</f>
        <v>0</v>
      </c>
    </row>
    <row r="334" spans="1:8" x14ac:dyDescent="0.25">
      <c r="A334" s="140"/>
      <c r="B334" s="143"/>
      <c r="C334" s="143"/>
      <c r="D334" s="178"/>
      <c r="E334" s="178"/>
      <c r="F334" s="178"/>
      <c r="G334" s="178"/>
      <c r="H334" s="177">
        <f>IFERROR(Table1[[#This Row],[No. of Weeks with instruction]]*Table1[[#This Row],[Hours per Week]],"")</f>
        <v>0</v>
      </c>
    </row>
    <row r="335" spans="1:8" x14ac:dyDescent="0.25">
      <c r="A335" s="140"/>
      <c r="B335" s="143"/>
      <c r="C335" s="143"/>
      <c r="D335" s="178"/>
      <c r="E335" s="178"/>
      <c r="F335" s="178"/>
      <c r="G335" s="178"/>
      <c r="H335" s="177">
        <f>IFERROR(Table1[[#This Row],[No. of Weeks with instruction]]*Table1[[#This Row],[Hours per Week]],"")</f>
        <v>0</v>
      </c>
    </row>
    <row r="336" spans="1:8" x14ac:dyDescent="0.25">
      <c r="A336" s="140"/>
      <c r="B336" s="143"/>
      <c r="C336" s="143"/>
      <c r="D336" s="178"/>
      <c r="E336" s="178"/>
      <c r="F336" s="178"/>
      <c r="G336" s="178"/>
      <c r="H336" s="177">
        <f>IFERROR(Table1[[#This Row],[No. of Weeks with instruction]]*Table1[[#This Row],[Hours per Week]],"")</f>
        <v>0</v>
      </c>
    </row>
    <row r="337" spans="1:8" x14ac:dyDescent="0.25">
      <c r="A337" s="76"/>
      <c r="B337" s="77"/>
      <c r="C337" s="77"/>
      <c r="D337" s="149"/>
      <c r="E337" s="149"/>
      <c r="F337" s="149"/>
      <c r="G337" s="149"/>
      <c r="H337" s="149"/>
    </row>
    <row r="338" spans="1:8" x14ac:dyDescent="0.25">
      <c r="A338" s="76"/>
      <c r="B338" s="76"/>
      <c r="C338" s="76"/>
      <c r="D338" s="149"/>
      <c r="E338" s="149"/>
      <c r="F338" s="149"/>
      <c r="G338" s="149"/>
      <c r="H338" s="149"/>
    </row>
    <row r="339" spans="1:8" x14ac:dyDescent="0.25">
      <c r="A339" s="76"/>
      <c r="B339" s="76"/>
      <c r="C339" s="76"/>
    </row>
    <row r="340" spans="1:8" x14ac:dyDescent="0.25">
      <c r="A340" s="76"/>
      <c r="B340" s="76"/>
      <c r="C340" s="76"/>
    </row>
    <row r="341" spans="1:8" x14ac:dyDescent="0.25">
      <c r="A341" s="76"/>
      <c r="B341" s="76"/>
      <c r="C341" s="76"/>
    </row>
    <row r="342" spans="1:8" x14ac:dyDescent="0.25">
      <c r="A342" s="76"/>
      <c r="B342" s="76"/>
      <c r="C342" s="76"/>
    </row>
    <row r="343" spans="1:8" x14ac:dyDescent="0.25">
      <c r="A343" s="76"/>
      <c r="B343" s="76"/>
      <c r="C343" s="76"/>
    </row>
    <row r="344" spans="1:8" x14ac:dyDescent="0.25">
      <c r="A344" s="76"/>
      <c r="B344" s="76"/>
      <c r="C344" s="76"/>
    </row>
    <row r="345" spans="1:8" x14ac:dyDescent="0.25">
      <c r="A345" s="76"/>
      <c r="B345" s="76"/>
      <c r="C345" s="76"/>
    </row>
    <row r="346" spans="1:8" x14ac:dyDescent="0.25">
      <c r="A346" s="76"/>
      <c r="B346" s="76"/>
      <c r="C346" s="76"/>
    </row>
    <row r="347" spans="1:8" x14ac:dyDescent="0.25">
      <c r="A347" s="76"/>
      <c r="B347" s="76"/>
      <c r="C347" s="76"/>
    </row>
    <row r="348" spans="1:8" x14ac:dyDescent="0.25">
      <c r="A348" s="76"/>
      <c r="B348" s="76"/>
      <c r="C348" s="76"/>
    </row>
    <row r="349" spans="1:8" x14ac:dyDescent="0.25">
      <c r="A349" s="76"/>
      <c r="B349" s="76"/>
      <c r="C349" s="76"/>
    </row>
    <row r="350" spans="1:8" x14ac:dyDescent="0.25">
      <c r="A350" s="76"/>
      <c r="B350" s="76"/>
      <c r="C350" s="76"/>
    </row>
    <row r="351" spans="1:8" x14ac:dyDescent="0.25">
      <c r="A351" s="76"/>
      <c r="B351" s="76"/>
      <c r="C351" s="76"/>
    </row>
    <row r="352" spans="1:8" x14ac:dyDescent="0.25">
      <c r="A352" s="76"/>
      <c r="B352" s="76"/>
      <c r="C352" s="76"/>
    </row>
    <row r="353" spans="1:3" x14ac:dyDescent="0.25">
      <c r="A353" s="76"/>
      <c r="B353" s="76"/>
      <c r="C353" s="76"/>
    </row>
    <row r="354" spans="1:3" x14ac:dyDescent="0.25">
      <c r="A354" s="76"/>
      <c r="B354" s="76"/>
      <c r="C354" s="76"/>
    </row>
    <row r="355" spans="1:3" x14ac:dyDescent="0.25">
      <c r="A355" s="76"/>
      <c r="B355" s="76"/>
      <c r="C355" s="76"/>
    </row>
    <row r="356" spans="1:3" x14ac:dyDescent="0.25">
      <c r="A356" s="76"/>
      <c r="B356" s="76"/>
      <c r="C356" s="76"/>
    </row>
    <row r="357" spans="1:3" x14ac:dyDescent="0.25">
      <c r="A357" s="76"/>
      <c r="B357" s="76"/>
      <c r="C357" s="76"/>
    </row>
    <row r="358" spans="1:3" x14ac:dyDescent="0.25">
      <c r="A358" s="76"/>
      <c r="B358" s="76"/>
      <c r="C358" s="76"/>
    </row>
    <row r="359" spans="1:3" x14ac:dyDescent="0.25">
      <c r="A359" s="76"/>
      <c r="B359" s="76"/>
      <c r="C359" s="76"/>
    </row>
    <row r="360" spans="1:3" x14ac:dyDescent="0.25">
      <c r="A360" s="76"/>
      <c r="B360" s="76"/>
      <c r="C360" s="76"/>
    </row>
    <row r="361" spans="1:3" x14ac:dyDescent="0.25">
      <c r="A361" s="76"/>
      <c r="B361" s="76"/>
      <c r="C361" s="76"/>
    </row>
    <row r="362" spans="1:3" x14ac:dyDescent="0.25">
      <c r="A362" s="76"/>
      <c r="B362" s="76"/>
      <c r="C362" s="76"/>
    </row>
    <row r="363" spans="1:3" x14ac:dyDescent="0.25">
      <c r="A363" s="76"/>
      <c r="B363" s="76"/>
      <c r="C363" s="76"/>
    </row>
    <row r="364" spans="1:3" x14ac:dyDescent="0.25">
      <c r="A364" s="76"/>
      <c r="B364" s="76"/>
      <c r="C364" s="76"/>
    </row>
    <row r="365" spans="1:3" x14ac:dyDescent="0.25">
      <c r="A365" s="76"/>
      <c r="B365" s="76"/>
      <c r="C365" s="76"/>
    </row>
    <row r="366" spans="1:3" x14ac:dyDescent="0.25">
      <c r="A366" s="76"/>
      <c r="B366" s="76"/>
      <c r="C366" s="76"/>
    </row>
    <row r="367" spans="1:3" x14ac:dyDescent="0.25">
      <c r="A367" s="76"/>
      <c r="B367" s="76"/>
      <c r="C367" s="76"/>
    </row>
  </sheetData>
  <sheetProtection algorithmName="SHA-512" hashValue="2uHYBp8f4qJxIL0uK9owPhrb490A5EzGPh8SHd76xMLDXXGa3z3OVEC9HxIVIetC809MTdsEN66o9+DnNTYjzQ==" saltValue="dlVvDaSrPKBedrJlJRugig==" spinCount="100000" sheet="1" selectLockedCells="1"/>
  <mergeCells count="3">
    <mergeCell ref="B6:E6"/>
    <mergeCell ref="B4:E4"/>
    <mergeCell ref="B5:E5"/>
  </mergeCells>
  <printOptions horizontalCentered="1"/>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'DATA LOOKUP'!$C$2:$C$3</xm:f>
          </x14:formula1>
          <xm:sqref>D11</xm:sqref>
        </x14:dataValidation>
        <x14:dataValidation type="list" allowBlank="1" showInputMessage="1" showErrorMessage="1">
          <x14:formula1>
            <xm:f>'DATA LOOKUP'!$A$2:$A$9</xm:f>
          </x14:formula1>
          <xm:sqref>A11:A336</xm:sqref>
        </x14:dataValidation>
        <x14:dataValidation type="list" allowBlank="1" showInputMessage="1" showErrorMessage="1">
          <x14:formula1>
            <xm:f>'DATA LOOKUP'!$E$2:$E$4</xm:f>
          </x14:formula1>
          <xm:sqref>B6:E6</xm:sqref>
        </x14:dataValidation>
        <x14:dataValidation type="list" allowBlank="1" showInputMessage="1" showErrorMessage="1">
          <x14:formula1>
            <xm:f>Allocations!$A$6:$A$72</xm:f>
          </x14:formula1>
          <xm:sqref>B4:E4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sheetPr>
  <dimension ref="A1:G22"/>
  <sheetViews>
    <sheetView zoomScaleNormal="100" workbookViewId="0">
      <selection activeCell="D13" sqref="D13"/>
    </sheetView>
  </sheetViews>
  <sheetFormatPr defaultColWidth="9.140625" defaultRowHeight="15" x14ac:dyDescent="0.25"/>
  <cols>
    <col min="1" max="1" width="20.28515625" style="39" customWidth="1"/>
    <col min="2" max="2" width="21.7109375" style="39" customWidth="1"/>
    <col min="3" max="3" width="26.7109375" style="39" customWidth="1"/>
    <col min="4" max="4" width="17.85546875" style="39" customWidth="1"/>
    <col min="5" max="5" width="19.140625" style="39" customWidth="1"/>
    <col min="6" max="6" width="20.140625" style="39" customWidth="1"/>
    <col min="7" max="16384" width="9.140625" style="39"/>
  </cols>
  <sheetData>
    <row r="1" spans="1:7" ht="18.75" x14ac:dyDescent="0.25">
      <c r="A1" s="409" t="s">
        <v>134</v>
      </c>
      <c r="B1" s="409"/>
      <c r="C1" s="409"/>
      <c r="D1" s="15"/>
      <c r="E1" s="15"/>
      <c r="F1" s="15"/>
    </row>
    <row r="2" spans="1:7" ht="28.5" customHeight="1" x14ac:dyDescent="0.25">
      <c r="A2" s="16"/>
      <c r="B2" s="15"/>
      <c r="C2" s="15"/>
      <c r="D2" s="15"/>
      <c r="E2" s="15"/>
      <c r="F2" s="15"/>
    </row>
    <row r="3" spans="1:7" x14ac:dyDescent="0.25">
      <c r="A3" s="16" t="s">
        <v>92</v>
      </c>
      <c r="B3" s="17"/>
      <c r="C3" s="15"/>
      <c r="D3" s="15"/>
      <c r="E3" s="15"/>
      <c r="F3" s="15"/>
    </row>
    <row r="4" spans="1:7" x14ac:dyDescent="0.25">
      <c r="A4" s="2" t="s">
        <v>93</v>
      </c>
      <c r="B4" s="404"/>
      <c r="C4" s="406"/>
      <c r="D4" s="80" t="s">
        <v>94</v>
      </c>
      <c r="E4" s="51"/>
      <c r="G4" s="44"/>
    </row>
    <row r="5" spans="1:7" x14ac:dyDescent="0.25">
      <c r="A5" s="2" t="s">
        <v>4</v>
      </c>
      <c r="B5" s="407"/>
      <c r="C5" s="408"/>
      <c r="D5" s="51"/>
      <c r="E5" s="51"/>
      <c r="G5" s="15"/>
    </row>
    <row r="6" spans="1:7" x14ac:dyDescent="0.25">
      <c r="A6" s="2" t="s">
        <v>5</v>
      </c>
      <c r="B6" s="404"/>
      <c r="C6" s="406"/>
      <c r="D6" s="80" t="s">
        <v>6</v>
      </c>
      <c r="E6" s="51"/>
      <c r="G6" s="44"/>
    </row>
    <row r="7" spans="1:7" x14ac:dyDescent="0.25">
      <c r="A7" s="15"/>
      <c r="B7" s="15"/>
      <c r="C7" s="15"/>
      <c r="D7" s="15"/>
      <c r="E7" s="15"/>
      <c r="F7" s="15"/>
    </row>
    <row r="8" spans="1:7" x14ac:dyDescent="0.25">
      <c r="A8" s="30" t="s">
        <v>115</v>
      </c>
      <c r="B8" s="15"/>
      <c r="C8" s="15"/>
      <c r="D8" s="15"/>
      <c r="E8" s="15"/>
      <c r="F8" s="15"/>
    </row>
    <row r="9" spans="1:7" x14ac:dyDescent="0.25">
      <c r="A9" s="29" t="s">
        <v>98</v>
      </c>
      <c r="B9" s="29" t="s">
        <v>99</v>
      </c>
      <c r="C9" s="29" t="s">
        <v>100</v>
      </c>
      <c r="D9" s="29" t="s">
        <v>101</v>
      </c>
      <c r="E9" s="29" t="s">
        <v>102</v>
      </c>
      <c r="F9" s="29" t="s">
        <v>103</v>
      </c>
    </row>
    <row r="10" spans="1:7" ht="60" customHeight="1" x14ac:dyDescent="0.25">
      <c r="A10" s="79" t="s">
        <v>135</v>
      </c>
      <c r="B10" s="79" t="s">
        <v>118</v>
      </c>
      <c r="C10" s="79" t="s">
        <v>136</v>
      </c>
      <c r="D10" s="79" t="s">
        <v>137</v>
      </c>
      <c r="E10" s="79" t="s">
        <v>138</v>
      </c>
      <c r="F10" s="79" t="s">
        <v>139</v>
      </c>
    </row>
    <row r="11" spans="1:7" x14ac:dyDescent="0.25">
      <c r="A11" s="332"/>
      <c r="B11" s="332"/>
      <c r="C11" s="332"/>
      <c r="D11" s="332"/>
      <c r="E11" s="332"/>
      <c r="F11" s="332"/>
    </row>
    <row r="12" spans="1:7" x14ac:dyDescent="0.25">
      <c r="A12" s="332"/>
      <c r="B12" s="332"/>
      <c r="C12" s="332"/>
      <c r="D12" s="332"/>
      <c r="E12" s="332"/>
      <c r="F12" s="332"/>
    </row>
    <row r="13" spans="1:7" x14ac:dyDescent="0.25">
      <c r="A13" s="332"/>
      <c r="B13" s="332"/>
      <c r="C13" s="332"/>
      <c r="D13" s="332"/>
      <c r="E13" s="332"/>
      <c r="F13" s="332"/>
    </row>
    <row r="14" spans="1:7" x14ac:dyDescent="0.25">
      <c r="A14" s="332"/>
      <c r="B14" s="332"/>
      <c r="C14" s="332"/>
      <c r="D14" s="332"/>
      <c r="E14" s="332"/>
      <c r="F14" s="332"/>
    </row>
    <row r="15" spans="1:7" x14ac:dyDescent="0.25">
      <c r="A15" s="332"/>
      <c r="B15" s="332"/>
      <c r="C15" s="332"/>
      <c r="D15" s="332"/>
      <c r="E15" s="332"/>
      <c r="F15" s="332"/>
    </row>
    <row r="16" spans="1:7" x14ac:dyDescent="0.25">
      <c r="A16" s="332"/>
      <c r="B16" s="332"/>
      <c r="C16" s="332"/>
      <c r="D16" s="332"/>
      <c r="E16" s="332"/>
      <c r="F16" s="332"/>
    </row>
    <row r="17" spans="1:6" x14ac:dyDescent="0.25">
      <c r="A17" s="332"/>
      <c r="B17" s="332"/>
      <c r="C17" s="332"/>
      <c r="D17" s="332"/>
      <c r="E17" s="332"/>
      <c r="F17" s="332"/>
    </row>
    <row r="18" spans="1:6" x14ac:dyDescent="0.25">
      <c r="A18" s="332"/>
      <c r="B18" s="332"/>
      <c r="C18" s="332"/>
      <c r="D18" s="332"/>
      <c r="E18" s="332"/>
      <c r="F18" s="332"/>
    </row>
    <row r="19" spans="1:6" x14ac:dyDescent="0.25">
      <c r="A19" s="332"/>
      <c r="B19" s="332"/>
      <c r="C19" s="332"/>
      <c r="D19" s="332"/>
      <c r="E19" s="332"/>
      <c r="F19" s="332"/>
    </row>
    <row r="20" spans="1:6" x14ac:dyDescent="0.25">
      <c r="A20" s="332"/>
      <c r="B20" s="332"/>
      <c r="C20" s="332"/>
      <c r="D20" s="332"/>
      <c r="E20" s="332"/>
      <c r="F20" s="332"/>
    </row>
    <row r="21" spans="1:6" x14ac:dyDescent="0.25">
      <c r="A21" s="332"/>
      <c r="B21" s="332"/>
      <c r="C21" s="332"/>
      <c r="D21" s="332"/>
      <c r="E21" s="332"/>
      <c r="F21" s="332"/>
    </row>
    <row r="22" spans="1:6" x14ac:dyDescent="0.25">
      <c r="A22" s="332"/>
      <c r="B22" s="332"/>
      <c r="C22" s="332"/>
      <c r="D22" s="332"/>
      <c r="E22" s="332"/>
      <c r="F22" s="332"/>
    </row>
  </sheetData>
  <sheetProtection algorithmName="SHA-512" hashValue="WPZYaiskk7fZokU3p/L8DOY7z4mV/WmHQV9rUe7kSe+uc/MxtoMqXGXKPpuH5k5l9JCkjhj2dGkoFWTI5s9xjQ==" saltValue="XuqdNi3dqh3cAuSXP0KZZA==" spinCount="100000" sheet="1" objects="1" scenarios="1" selectLockedCells="1"/>
  <mergeCells count="4">
    <mergeCell ref="B4:C4"/>
    <mergeCell ref="B6:C6"/>
    <mergeCell ref="B5:C5"/>
    <mergeCell ref="A1:C1"/>
  </mergeCells>
  <dataValidations count="1">
    <dataValidation allowBlank="1" showInputMessage="1" showErrorMessage="1" sqref="A11"/>
  </dataValidations>
  <printOptions horizontalCentered="1"/>
  <pageMargins left="0.45" right="0.45" top="0.75" bottom="0.75" header="0.3" footer="0.3"/>
  <pageSetup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Allocations!$A$6:$A$72</xm:f>
          </x14:formula1>
          <xm:sqref>B4:C4</xm:sqref>
        </x14:dataValidation>
        <x14:dataValidation type="list" allowBlank="1" showInputMessage="1" showErrorMessage="1">
          <x14:formula1>
            <xm:f>'DATA LOOKUP'!$E$2:$E$4</xm:f>
          </x14:formula1>
          <xm:sqref>B6:C6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8"/>
  <sheetViews>
    <sheetView zoomScaleNormal="100" workbookViewId="0">
      <selection activeCell="B12" sqref="B12"/>
    </sheetView>
  </sheetViews>
  <sheetFormatPr defaultRowHeight="15" x14ac:dyDescent="0.25"/>
  <cols>
    <col min="1" max="1" width="27.85546875" customWidth="1"/>
    <col min="2" max="2" width="33.140625" customWidth="1"/>
    <col min="3" max="3" width="30.28515625" customWidth="1"/>
    <col min="4" max="4" width="30.42578125" customWidth="1"/>
    <col min="5" max="5" width="10.140625" customWidth="1"/>
    <col min="6" max="6" width="62.28515625" customWidth="1"/>
  </cols>
  <sheetData>
    <row r="1" spans="1:11" ht="18.75" x14ac:dyDescent="0.25">
      <c r="A1" s="151" t="s">
        <v>140</v>
      </c>
      <c r="B1" s="15"/>
      <c r="C1" s="52"/>
      <c r="D1" s="53"/>
      <c r="E1" s="52"/>
      <c r="F1" s="15"/>
    </row>
    <row r="2" spans="1:11" ht="21.75" customHeight="1" x14ac:dyDescent="0.25">
      <c r="A2" s="380" t="s">
        <v>317</v>
      </c>
      <c r="B2" s="381"/>
      <c r="C2" s="52"/>
      <c r="D2" s="53"/>
      <c r="E2" s="52"/>
      <c r="F2" s="15"/>
    </row>
    <row r="3" spans="1:11" x14ac:dyDescent="0.25">
      <c r="A3" s="410" t="s">
        <v>92</v>
      </c>
      <c r="B3" s="411"/>
      <c r="C3" s="411"/>
      <c r="E3" s="15"/>
      <c r="F3" s="44"/>
    </row>
    <row r="4" spans="1:11" x14ac:dyDescent="0.25">
      <c r="A4" s="2" t="s">
        <v>93</v>
      </c>
      <c r="B4" s="404" t="s">
        <v>167</v>
      </c>
      <c r="C4" s="406"/>
      <c r="D4" s="80" t="s">
        <v>94</v>
      </c>
      <c r="F4" s="58"/>
      <c r="G4" s="59"/>
      <c r="H4" s="59"/>
      <c r="I4" s="59"/>
      <c r="J4" s="59"/>
    </row>
    <row r="5" spans="1:11" x14ac:dyDescent="0.25">
      <c r="A5" s="2" t="s">
        <v>4</v>
      </c>
      <c r="B5" s="407"/>
      <c r="C5" s="408"/>
      <c r="D5" s="161"/>
      <c r="E5" s="15"/>
      <c r="F5" s="15"/>
    </row>
    <row r="6" spans="1:11" x14ac:dyDescent="0.25">
      <c r="A6" s="2" t="s">
        <v>5</v>
      </c>
      <c r="B6" s="404"/>
      <c r="C6" s="406"/>
      <c r="D6" s="80" t="s">
        <v>6</v>
      </c>
      <c r="E6" s="15"/>
      <c r="F6" s="15"/>
    </row>
    <row r="7" spans="1:11" x14ac:dyDescent="0.25">
      <c r="A7" s="30" t="s">
        <v>141</v>
      </c>
      <c r="B7" s="15"/>
      <c r="C7" s="15"/>
      <c r="D7" s="15"/>
      <c r="E7" s="15"/>
      <c r="F7" s="15"/>
    </row>
    <row r="8" spans="1:11" x14ac:dyDescent="0.25">
      <c r="A8" s="15"/>
      <c r="B8" s="15"/>
      <c r="C8" s="15"/>
      <c r="D8" s="15"/>
      <c r="E8" s="15"/>
    </row>
    <row r="9" spans="1:11" ht="46.5" customHeight="1" x14ac:dyDescent="0.25">
      <c r="A9" s="85"/>
      <c r="B9" s="57" t="s">
        <v>142</v>
      </c>
      <c r="C9" s="57" t="s">
        <v>143</v>
      </c>
      <c r="D9" s="57" t="s">
        <v>144</v>
      </c>
      <c r="F9" s="123" t="s">
        <v>145</v>
      </c>
      <c r="G9" s="99"/>
      <c r="H9" s="99"/>
      <c r="I9" s="99"/>
      <c r="J9" s="99"/>
      <c r="K9" s="99"/>
    </row>
    <row r="10" spans="1:11" x14ac:dyDescent="0.25">
      <c r="A10" s="86" t="s">
        <v>146</v>
      </c>
      <c r="B10" s="87" t="s">
        <v>147</v>
      </c>
      <c r="C10" s="87" t="s">
        <v>147</v>
      </c>
      <c r="D10" s="87"/>
      <c r="F10" s="99"/>
      <c r="G10" s="99"/>
      <c r="H10" s="99"/>
      <c r="I10" s="99"/>
      <c r="J10" s="99"/>
      <c r="K10" s="99"/>
    </row>
    <row r="11" spans="1:11" x14ac:dyDescent="0.25">
      <c r="A11" s="144" t="s">
        <v>148</v>
      </c>
      <c r="B11" s="174"/>
      <c r="C11" s="174"/>
      <c r="D11" s="175">
        <f>IFERROR((C11+B11),"n/a")</f>
        <v>0</v>
      </c>
      <c r="F11" s="99"/>
      <c r="G11" s="99"/>
      <c r="H11" s="99"/>
      <c r="I11" s="99"/>
      <c r="J11" s="99"/>
      <c r="K11" s="99"/>
    </row>
    <row r="12" spans="1:11" x14ac:dyDescent="0.25">
      <c r="A12" s="144" t="s">
        <v>149</v>
      </c>
      <c r="B12" s="174"/>
      <c r="C12" s="174"/>
      <c r="D12" s="175">
        <f t="shared" ref="D12:D15" si="0">IFERROR((C12+B12),"n/a")</f>
        <v>0</v>
      </c>
      <c r="F12" s="99"/>
      <c r="G12" s="99"/>
      <c r="H12" s="99"/>
      <c r="I12" s="99"/>
      <c r="J12" s="99"/>
      <c r="K12" s="99"/>
    </row>
    <row r="13" spans="1:11" x14ac:dyDescent="0.25">
      <c r="A13" s="144" t="s">
        <v>150</v>
      </c>
      <c r="B13" s="174"/>
      <c r="C13" s="174"/>
      <c r="D13" s="175">
        <f t="shared" si="0"/>
        <v>0</v>
      </c>
      <c r="F13" s="99"/>
      <c r="G13" s="99"/>
      <c r="H13" s="99"/>
      <c r="I13" s="99"/>
      <c r="J13" s="99"/>
      <c r="K13" s="99"/>
    </row>
    <row r="14" spans="1:11" x14ac:dyDescent="0.25">
      <c r="A14" s="144" t="s">
        <v>151</v>
      </c>
      <c r="B14" s="174"/>
      <c r="C14" s="174"/>
      <c r="D14" s="175">
        <f>IFERROR((C14+B14),"n/a")</f>
        <v>0</v>
      </c>
    </row>
    <row r="15" spans="1:11" x14ac:dyDescent="0.25">
      <c r="A15" s="144" t="s">
        <v>152</v>
      </c>
      <c r="B15" s="174"/>
      <c r="C15" s="174"/>
      <c r="D15" s="175">
        <f t="shared" si="0"/>
        <v>0</v>
      </c>
    </row>
    <row r="16" spans="1:11" x14ac:dyDescent="0.25">
      <c r="A16" s="317" t="s">
        <v>153</v>
      </c>
      <c r="B16" s="318">
        <f>SUM(B11:B15)</f>
        <v>0</v>
      </c>
      <c r="C16" s="318">
        <f>SUM(C11:C15)</f>
        <v>0</v>
      </c>
      <c r="D16" s="318">
        <f>SUM(D11:D15)</f>
        <v>0</v>
      </c>
    </row>
    <row r="17" spans="1:6" x14ac:dyDescent="0.25">
      <c r="A17" s="86" t="s">
        <v>154</v>
      </c>
      <c r="B17" s="88"/>
      <c r="C17" s="31"/>
      <c r="D17" s="32"/>
      <c r="E17" s="56"/>
    </row>
    <row r="18" spans="1:6" x14ac:dyDescent="0.25">
      <c r="A18" s="144" t="s">
        <v>155</v>
      </c>
      <c r="B18" s="174"/>
      <c r="C18" s="174"/>
      <c r="D18" s="175">
        <f t="shared" ref="D18" si="1">IFERROR((C18+B18),"n/a")</f>
        <v>0</v>
      </c>
      <c r="E18" s="56"/>
    </row>
    <row r="19" spans="1:6" x14ac:dyDescent="0.25">
      <c r="A19" s="144" t="s">
        <v>156</v>
      </c>
      <c r="B19" s="174"/>
      <c r="C19" s="174"/>
      <c r="D19" s="175">
        <f>IFERROR((C19+B19),"n/a")</f>
        <v>0</v>
      </c>
    </row>
    <row r="20" spans="1:6" x14ac:dyDescent="0.25">
      <c r="A20" s="144" t="s">
        <v>157</v>
      </c>
      <c r="B20" s="174"/>
      <c r="C20" s="174"/>
      <c r="D20" s="175">
        <f>IFERROR((C20+B20),"n/a")</f>
        <v>0</v>
      </c>
    </row>
    <row r="21" spans="1:6" x14ac:dyDescent="0.25">
      <c r="A21" s="317" t="s">
        <v>158</v>
      </c>
      <c r="B21" s="318">
        <f>SUM(B17:B20)</f>
        <v>0</v>
      </c>
      <c r="C21" s="318">
        <f>SUM(C17:C20)</f>
        <v>0</v>
      </c>
      <c r="D21" s="318">
        <f>SUM(D17:D20)</f>
        <v>0</v>
      </c>
    </row>
    <row r="22" spans="1:6" x14ac:dyDescent="0.25">
      <c r="A22" s="86" t="s">
        <v>159</v>
      </c>
      <c r="B22" s="88"/>
      <c r="C22" s="31"/>
      <c r="D22" s="32"/>
      <c r="F22" s="56"/>
    </row>
    <row r="23" spans="1:6" x14ac:dyDescent="0.25">
      <c r="A23" s="144" t="s">
        <v>160</v>
      </c>
      <c r="B23" s="174"/>
      <c r="C23" s="174"/>
      <c r="D23" s="316">
        <f>IFERROR((C23+B23),"N/A")</f>
        <v>0</v>
      </c>
    </row>
    <row r="24" spans="1:6" x14ac:dyDescent="0.25">
      <c r="A24" s="144" t="s">
        <v>161</v>
      </c>
      <c r="B24" s="174"/>
      <c r="C24" s="174"/>
      <c r="D24" s="316">
        <f>IFERROR((C24+B24),"n/a")</f>
        <v>0</v>
      </c>
    </row>
    <row r="25" spans="1:6" x14ac:dyDescent="0.25">
      <c r="A25" s="144" t="s">
        <v>162</v>
      </c>
      <c r="B25" s="174"/>
      <c r="C25" s="174"/>
      <c r="D25" s="316">
        <f>IFERROR((C25+B25),"n/a")</f>
        <v>0</v>
      </c>
      <c r="F25" s="56"/>
    </row>
    <row r="26" spans="1:6" x14ac:dyDescent="0.25">
      <c r="A26" s="144" t="s">
        <v>163</v>
      </c>
      <c r="B26" s="174"/>
      <c r="C26" s="174"/>
      <c r="D26" s="316">
        <f>IFERROR((C26+B26),"n/a")</f>
        <v>0</v>
      </c>
      <c r="F26" s="56"/>
    </row>
    <row r="27" spans="1:6" x14ac:dyDescent="0.25">
      <c r="A27" s="144" t="s">
        <v>164</v>
      </c>
      <c r="B27" s="174"/>
      <c r="C27" s="174"/>
      <c r="D27" s="316">
        <f>IFERROR((C27+B27),"n/a")</f>
        <v>0</v>
      </c>
    </row>
    <row r="28" spans="1:6" x14ac:dyDescent="0.25">
      <c r="A28" s="317" t="s">
        <v>158</v>
      </c>
      <c r="B28" s="318">
        <f>SUM(B23:B27)</f>
        <v>0</v>
      </c>
      <c r="C28" s="318">
        <f>SUM(C23:C27)</f>
        <v>0</v>
      </c>
      <c r="D28" s="318">
        <f>SUM(D23:D27)</f>
        <v>0</v>
      </c>
    </row>
  </sheetData>
  <sheetProtection algorithmName="SHA-512" hashValue="rJzlcrNLIzXwRBEhIp/ZbzO5dlBDuYOy51nK5Kt1uTAhC1oFx29h4UQ5zWIMFQZzt0hlOXrShpmnT/xV5co1lA==" saltValue="AWiO1ipzJc2QdweRZNzprw==" spinCount="100000" sheet="1" objects="1" scenarios="1" selectLockedCells="1"/>
  <mergeCells count="5">
    <mergeCell ref="B4:C4"/>
    <mergeCell ref="B5:C5"/>
    <mergeCell ref="A3:C3"/>
    <mergeCell ref="A2:B2"/>
    <mergeCell ref="B6:C6"/>
  </mergeCells>
  <printOptions horizontalCentered="1"/>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Allocations!$A$6:$A$72</xm:f>
          </x14:formula1>
          <xm:sqref>B4:C4</xm:sqref>
        </x14:dataValidation>
        <x14:dataValidation type="list" allowBlank="1" showInputMessage="1" showErrorMessage="1">
          <x14:formula1>
            <xm:f>'DATA LOOKUP'!$E$2:$E$4</xm:f>
          </x14:formula1>
          <xm:sqref>B6:C6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J22"/>
  <sheetViews>
    <sheetView zoomScaleNormal="100" workbookViewId="0">
      <selection activeCell="B19" sqref="B19"/>
    </sheetView>
  </sheetViews>
  <sheetFormatPr defaultRowHeight="15" x14ac:dyDescent="0.25"/>
  <cols>
    <col min="1" max="1" width="33.5703125" customWidth="1"/>
    <col min="2" max="2" width="63.28515625" customWidth="1"/>
    <col min="3" max="3" width="19.5703125" customWidth="1"/>
    <col min="4" max="4" width="12.85546875" customWidth="1"/>
    <col min="10" max="10" width="41.7109375" customWidth="1"/>
  </cols>
  <sheetData>
    <row r="1" spans="1:10" x14ac:dyDescent="0.25">
      <c r="A1" s="48" t="s">
        <v>165</v>
      </c>
    </row>
    <row r="2" spans="1:10" x14ac:dyDescent="0.25">
      <c r="G2" s="56"/>
    </row>
    <row r="3" spans="1:10" x14ac:dyDescent="0.25">
      <c r="A3" s="16" t="s">
        <v>92</v>
      </c>
      <c r="B3" s="17"/>
      <c r="C3" s="15"/>
      <c r="E3" s="82" t="s">
        <v>166</v>
      </c>
    </row>
    <row r="4" spans="1:10" x14ac:dyDescent="0.25">
      <c r="A4" s="81" t="s">
        <v>93</v>
      </c>
      <c r="B4" s="145" t="s">
        <v>167</v>
      </c>
      <c r="C4" s="148" t="s">
        <v>94</v>
      </c>
      <c r="E4" s="412" t="s">
        <v>168</v>
      </c>
      <c r="F4" s="412"/>
      <c r="G4" s="412"/>
      <c r="H4" s="412"/>
      <c r="I4" s="412"/>
      <c r="J4" s="412"/>
    </row>
    <row r="5" spans="1:10" x14ac:dyDescent="0.25">
      <c r="A5" s="81" t="s">
        <v>4</v>
      </c>
      <c r="B5" s="145"/>
      <c r="E5" s="48"/>
      <c r="F5" s="48"/>
      <c r="G5" s="48"/>
      <c r="H5" s="48"/>
      <c r="I5" s="48"/>
      <c r="J5" s="48"/>
    </row>
    <row r="6" spans="1:10" x14ac:dyDescent="0.25">
      <c r="A6" s="81" t="s">
        <v>5</v>
      </c>
      <c r="B6" s="145"/>
      <c r="C6" s="148" t="s">
        <v>6</v>
      </c>
      <c r="E6" s="412" t="s">
        <v>169</v>
      </c>
      <c r="F6" s="412"/>
      <c r="G6" s="412"/>
      <c r="H6" s="412"/>
      <c r="I6" s="412"/>
      <c r="J6" s="412"/>
    </row>
    <row r="7" spans="1:10" x14ac:dyDescent="0.25">
      <c r="E7" s="48"/>
      <c r="F7" s="48"/>
      <c r="G7" s="48"/>
      <c r="H7" s="48"/>
      <c r="I7" s="48"/>
      <c r="J7" s="48"/>
    </row>
    <row r="8" spans="1:10" x14ac:dyDescent="0.25">
      <c r="E8" s="413" t="s">
        <v>170</v>
      </c>
      <c r="F8" s="412"/>
      <c r="G8" s="412"/>
      <c r="H8" s="412"/>
      <c r="I8" s="412"/>
      <c r="J8" s="412"/>
    </row>
    <row r="9" spans="1:10" x14ac:dyDescent="0.25">
      <c r="A9" s="60" t="s">
        <v>98</v>
      </c>
      <c r="B9" s="60" t="s">
        <v>99</v>
      </c>
      <c r="C9" s="60" t="s">
        <v>100</v>
      </c>
    </row>
    <row r="10" spans="1:10" ht="45.75" customHeight="1" x14ac:dyDescent="0.25">
      <c r="A10" s="49" t="s">
        <v>171</v>
      </c>
      <c r="B10" s="50" t="s">
        <v>172</v>
      </c>
      <c r="C10" s="50" t="s">
        <v>173</v>
      </c>
    </row>
    <row r="11" spans="1:10" x14ac:dyDescent="0.25">
      <c r="A11" s="146"/>
      <c r="B11" s="146"/>
      <c r="C11" s="147"/>
    </row>
    <row r="12" spans="1:10" x14ac:dyDescent="0.25">
      <c r="A12" s="146"/>
      <c r="B12" s="146"/>
      <c r="C12" s="147"/>
    </row>
    <row r="13" spans="1:10" x14ac:dyDescent="0.25">
      <c r="A13" s="146"/>
      <c r="B13" s="146"/>
      <c r="C13" s="147"/>
    </row>
    <row r="14" spans="1:10" x14ac:dyDescent="0.25">
      <c r="A14" s="146"/>
      <c r="B14" s="146"/>
      <c r="C14" s="147"/>
    </row>
    <row r="15" spans="1:10" x14ac:dyDescent="0.25">
      <c r="A15" s="146"/>
      <c r="B15" s="146"/>
      <c r="C15" s="147"/>
    </row>
    <row r="16" spans="1:10" x14ac:dyDescent="0.25">
      <c r="A16" s="146"/>
      <c r="B16" s="146"/>
      <c r="C16" s="147"/>
    </row>
    <row r="17" spans="1:3" x14ac:dyDescent="0.25">
      <c r="A17" s="146"/>
      <c r="B17" s="146"/>
      <c r="C17" s="147"/>
    </row>
    <row r="18" spans="1:3" x14ac:dyDescent="0.25">
      <c r="A18" s="146"/>
      <c r="B18" s="146"/>
      <c r="C18" s="147"/>
    </row>
    <row r="19" spans="1:3" x14ac:dyDescent="0.25">
      <c r="A19" s="146"/>
      <c r="B19" s="146"/>
      <c r="C19" s="147"/>
    </row>
    <row r="20" spans="1:3" x14ac:dyDescent="0.25">
      <c r="A20" s="146"/>
      <c r="B20" s="146"/>
      <c r="C20" s="147"/>
    </row>
    <row r="21" spans="1:3" x14ac:dyDescent="0.25">
      <c r="A21" s="146"/>
      <c r="B21" s="146"/>
      <c r="C21" s="147"/>
    </row>
    <row r="22" spans="1:3" x14ac:dyDescent="0.25">
      <c r="A22" s="146"/>
      <c r="B22" s="146"/>
      <c r="C22" s="146"/>
    </row>
  </sheetData>
  <sheetProtection algorithmName="SHA-512" hashValue="4JLb377ubRaYywtkMqNjDxjDfoHbFn/K09yZEjEnotvJa9FbUENo2Un8b9DeX4+G/s3zhaQoppxPs/+52oCWUQ==" saltValue="0VUA1ES3h5WCWj18JcU3Fg==" spinCount="100000" sheet="1" objects="1" scenarios="1" selectLockedCells="1"/>
  <mergeCells count="3">
    <mergeCell ref="E4:J4"/>
    <mergeCell ref="E6:J6"/>
    <mergeCell ref="E8:J8"/>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Allocations!$A$6:$A$72</xm:f>
          </x14:formula1>
          <xm:sqref>B4</xm:sqref>
        </x14:dataValidation>
        <x14:dataValidation type="list" allowBlank="1" showInputMessage="1" showErrorMessage="1">
          <x14:formula1>
            <xm:f>'DATA LOOKUP'!$E$2:$E$4</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69"/>
  <sheetViews>
    <sheetView zoomScaleNormal="100" zoomScaleSheetLayoutView="55" workbookViewId="0">
      <selection activeCell="C11" sqref="C11:C12"/>
    </sheetView>
  </sheetViews>
  <sheetFormatPr defaultColWidth="9.140625" defaultRowHeight="15" x14ac:dyDescent="0.25"/>
  <cols>
    <col min="1" max="1" width="12.5703125" style="286" customWidth="1"/>
    <col min="2" max="2" width="10.140625" style="286" customWidth="1"/>
    <col min="3" max="3" width="22" style="286" customWidth="1"/>
    <col min="4" max="4" width="15.7109375" style="286" customWidth="1"/>
    <col min="5" max="5" width="21.42578125" style="286" customWidth="1"/>
    <col min="6" max="6" width="18.85546875" style="286" customWidth="1"/>
    <col min="7" max="8" width="20.28515625" style="286" customWidth="1"/>
    <col min="9" max="9" width="18" style="286" customWidth="1"/>
    <col min="10" max="10" width="3.140625" style="286" customWidth="1"/>
    <col min="11" max="11" width="3.5703125" style="286" customWidth="1"/>
    <col min="12" max="16384" width="9.140625" style="286"/>
  </cols>
  <sheetData>
    <row r="1" spans="1:12" ht="56.25" customHeight="1" x14ac:dyDescent="0.3">
      <c r="A1" s="423" t="s">
        <v>174</v>
      </c>
      <c r="B1" s="424"/>
      <c r="C1" s="424"/>
      <c r="D1" s="424"/>
      <c r="E1" s="424"/>
      <c r="F1" s="424"/>
      <c r="G1" s="424"/>
      <c r="H1" s="424"/>
      <c r="I1" s="424"/>
      <c r="J1" s="287"/>
      <c r="K1" s="287"/>
    </row>
    <row r="2" spans="1:12" ht="36.75" customHeight="1" x14ac:dyDescent="0.3">
      <c r="A2" s="414" t="s">
        <v>175</v>
      </c>
      <c r="B2" s="414"/>
      <c r="C2" s="414"/>
      <c r="D2" s="425"/>
      <c r="E2" s="425"/>
      <c r="F2" s="425"/>
      <c r="G2" s="425"/>
      <c r="H2" s="425"/>
      <c r="I2" s="425"/>
      <c r="J2" s="287"/>
      <c r="K2" s="287"/>
    </row>
    <row r="3" spans="1:12" ht="30" customHeight="1" x14ac:dyDescent="0.3">
      <c r="A3" s="426" t="s">
        <v>176</v>
      </c>
      <c r="B3" s="426"/>
      <c r="C3" s="426"/>
      <c r="D3" s="427"/>
      <c r="E3" s="427"/>
      <c r="F3" s="427"/>
      <c r="G3" s="427"/>
      <c r="H3" s="427"/>
      <c r="I3" s="427"/>
      <c r="J3" s="287"/>
      <c r="K3" s="287"/>
    </row>
    <row r="4" spans="1:12" ht="30" customHeight="1" x14ac:dyDescent="0.3">
      <c r="A4" s="421" t="s">
        <v>177</v>
      </c>
      <c r="B4" s="421"/>
      <c r="C4" s="421"/>
      <c r="D4" s="428" t="s">
        <v>178</v>
      </c>
      <c r="E4" s="428"/>
      <c r="F4" s="428"/>
      <c r="G4" s="428"/>
      <c r="H4" s="428"/>
      <c r="I4" s="428"/>
      <c r="J4" s="287"/>
      <c r="K4" s="287"/>
    </row>
    <row r="5" spans="1:12" ht="15" customHeight="1" x14ac:dyDescent="0.3">
      <c r="A5" s="429"/>
      <c r="B5" s="429"/>
      <c r="C5" s="429"/>
      <c r="D5" s="429"/>
      <c r="E5" s="429"/>
      <c r="F5" s="429"/>
      <c r="G5" s="429"/>
      <c r="H5" s="429"/>
      <c r="I5" s="429"/>
      <c r="J5" s="287"/>
      <c r="K5" s="287"/>
    </row>
    <row r="6" spans="1:12" s="292" customFormat="1" ht="15.75" x14ac:dyDescent="0.25">
      <c r="A6" s="288" t="s">
        <v>179</v>
      </c>
      <c r="B6" s="288" t="s">
        <v>180</v>
      </c>
      <c r="C6" s="288" t="s">
        <v>181</v>
      </c>
      <c r="D6" s="288" t="s">
        <v>182</v>
      </c>
      <c r="E6" s="288" t="s">
        <v>183</v>
      </c>
      <c r="F6" s="288" t="s">
        <v>184</v>
      </c>
      <c r="G6" s="289" t="s">
        <v>185</v>
      </c>
      <c r="H6" s="289" t="s">
        <v>186</v>
      </c>
      <c r="I6" s="289" t="s">
        <v>187</v>
      </c>
      <c r="J6" s="290"/>
      <c r="K6" s="290"/>
      <c r="L6" s="291"/>
    </row>
    <row r="7" spans="1:12" s="292" customFormat="1" ht="31.5" x14ac:dyDescent="0.25">
      <c r="A7" s="293" t="s">
        <v>188</v>
      </c>
      <c r="B7" s="293" t="s">
        <v>189</v>
      </c>
      <c r="C7" s="293" t="s">
        <v>216</v>
      </c>
      <c r="D7" s="294" t="s">
        <v>190</v>
      </c>
      <c r="E7" s="293" t="s">
        <v>191</v>
      </c>
      <c r="F7" s="294" t="s">
        <v>192</v>
      </c>
      <c r="G7" s="295" t="s">
        <v>193</v>
      </c>
      <c r="H7" s="295" t="s">
        <v>194</v>
      </c>
      <c r="I7" s="295" t="s">
        <v>195</v>
      </c>
    </row>
    <row r="8" spans="1:12" ht="15.75" x14ac:dyDescent="0.25">
      <c r="A8" s="327"/>
      <c r="B8" s="327"/>
      <c r="C8" s="326"/>
      <c r="D8" s="328"/>
      <c r="E8" s="329">
        <v>0</v>
      </c>
      <c r="F8" s="296"/>
      <c r="G8" s="295"/>
      <c r="H8" s="295"/>
      <c r="I8" s="295"/>
    </row>
    <row r="9" spans="1:12" ht="15.75" x14ac:dyDescent="0.25">
      <c r="A9" s="327"/>
      <c r="B9" s="327"/>
      <c r="C9" s="326"/>
      <c r="D9" s="328"/>
      <c r="E9" s="329">
        <v>0</v>
      </c>
      <c r="F9" s="296"/>
      <c r="G9" s="295"/>
      <c r="H9" s="295"/>
      <c r="I9" s="295"/>
    </row>
    <row r="10" spans="1:12" ht="15.75" x14ac:dyDescent="0.25">
      <c r="A10" s="327"/>
      <c r="B10" s="327"/>
      <c r="C10" s="326"/>
      <c r="D10" s="328"/>
      <c r="E10" s="329">
        <v>0</v>
      </c>
      <c r="F10" s="296"/>
      <c r="G10" s="295"/>
      <c r="H10" s="295"/>
      <c r="I10" s="295"/>
    </row>
    <row r="11" spans="1:12" ht="15.75" x14ac:dyDescent="0.25">
      <c r="A11" s="327"/>
      <c r="B11" s="327"/>
      <c r="C11" s="326" t="s">
        <v>319</v>
      </c>
      <c r="D11" s="328"/>
      <c r="E11" s="329">
        <v>0</v>
      </c>
      <c r="F11" s="296"/>
      <c r="G11" s="295"/>
      <c r="H11" s="295"/>
      <c r="I11" s="295"/>
    </row>
    <row r="12" spans="1:12" ht="15.75" x14ac:dyDescent="0.25">
      <c r="A12" s="327"/>
      <c r="B12" s="327"/>
      <c r="C12" s="326"/>
      <c r="D12" s="328"/>
      <c r="E12" s="329">
        <v>0</v>
      </c>
      <c r="F12" s="296"/>
      <c r="G12" s="295"/>
      <c r="H12" s="295"/>
      <c r="I12" s="295"/>
    </row>
    <row r="13" spans="1:12" ht="15.75" x14ac:dyDescent="0.25">
      <c r="A13" s="327"/>
      <c r="B13" s="327"/>
      <c r="C13" s="326"/>
      <c r="D13" s="328"/>
      <c r="E13" s="329">
        <v>0</v>
      </c>
      <c r="F13" s="296"/>
      <c r="G13" s="295"/>
      <c r="H13" s="295"/>
      <c r="I13" s="295"/>
    </row>
    <row r="14" spans="1:12" ht="15.75" x14ac:dyDescent="0.25">
      <c r="A14" s="327"/>
      <c r="B14" s="327"/>
      <c r="C14" s="326"/>
      <c r="D14" s="328"/>
      <c r="E14" s="329">
        <v>0</v>
      </c>
      <c r="F14" s="296"/>
      <c r="G14" s="295"/>
      <c r="H14" s="295"/>
      <c r="I14" s="295"/>
    </row>
    <row r="15" spans="1:12" ht="15.75" x14ac:dyDescent="0.25">
      <c r="A15" s="327"/>
      <c r="B15" s="327"/>
      <c r="C15" s="326"/>
      <c r="D15" s="328"/>
      <c r="E15" s="329">
        <v>0</v>
      </c>
      <c r="F15" s="296"/>
      <c r="G15" s="295"/>
      <c r="H15" s="295"/>
      <c r="I15" s="295"/>
    </row>
    <row r="16" spans="1:12" ht="15.75" x14ac:dyDescent="0.25">
      <c r="A16" s="327"/>
      <c r="B16" s="327"/>
      <c r="C16" s="326"/>
      <c r="D16" s="328"/>
      <c r="E16" s="329">
        <v>0</v>
      </c>
      <c r="F16" s="296"/>
      <c r="G16" s="295"/>
      <c r="H16" s="295"/>
      <c r="I16" s="295"/>
    </row>
    <row r="17" spans="1:14" ht="15.75" x14ac:dyDescent="0.25">
      <c r="A17" s="327"/>
      <c r="B17" s="327" t="s">
        <v>319</v>
      </c>
      <c r="C17" s="326"/>
      <c r="D17" s="328"/>
      <c r="E17" s="329">
        <v>0</v>
      </c>
      <c r="F17" s="296"/>
      <c r="G17" s="295"/>
      <c r="H17" s="295"/>
      <c r="I17" s="295"/>
    </row>
    <row r="18" spans="1:14" ht="15.75" x14ac:dyDescent="0.25">
      <c r="A18" s="327"/>
      <c r="B18" s="327"/>
      <c r="C18" s="326"/>
      <c r="D18" s="328"/>
      <c r="E18" s="329">
        <v>0</v>
      </c>
      <c r="F18" s="296"/>
      <c r="G18" s="295"/>
      <c r="H18" s="295"/>
      <c r="I18" s="295"/>
    </row>
    <row r="19" spans="1:14" ht="15.75" x14ac:dyDescent="0.25">
      <c r="A19" s="327"/>
      <c r="B19" s="327"/>
      <c r="C19" s="326"/>
      <c r="D19" s="328"/>
      <c r="E19" s="329">
        <v>0</v>
      </c>
      <c r="F19" s="296"/>
      <c r="G19" s="295"/>
      <c r="H19" s="295"/>
      <c r="I19" s="295"/>
    </row>
    <row r="20" spans="1:14" ht="15.75" x14ac:dyDescent="0.25">
      <c r="A20" s="327"/>
      <c r="B20" s="327"/>
      <c r="C20" s="326"/>
      <c r="D20" s="328"/>
      <c r="E20" s="329">
        <v>0</v>
      </c>
      <c r="F20" s="296"/>
      <c r="G20" s="295"/>
      <c r="H20" s="295"/>
      <c r="I20" s="295"/>
    </row>
    <row r="21" spans="1:14" ht="15.75" x14ac:dyDescent="0.25">
      <c r="A21" s="327"/>
      <c r="B21" s="327"/>
      <c r="C21" s="326"/>
      <c r="D21" s="328"/>
      <c r="E21" s="329">
        <v>0</v>
      </c>
      <c r="F21" s="296"/>
      <c r="G21" s="295"/>
      <c r="H21" s="295"/>
      <c r="I21" s="295"/>
    </row>
    <row r="22" spans="1:14" ht="15.75" x14ac:dyDescent="0.25">
      <c r="A22" s="327"/>
      <c r="B22" s="327"/>
      <c r="C22" s="326"/>
      <c r="D22" s="328"/>
      <c r="E22" s="329">
        <v>0</v>
      </c>
      <c r="F22" s="296"/>
      <c r="G22" s="295"/>
      <c r="H22" s="295"/>
      <c r="I22" s="295"/>
    </row>
    <row r="23" spans="1:14" ht="15.75" x14ac:dyDescent="0.25">
      <c r="A23" s="327"/>
      <c r="B23" s="327"/>
      <c r="C23" s="326"/>
      <c r="D23" s="328"/>
      <c r="E23" s="329">
        <v>0</v>
      </c>
      <c r="F23" s="296"/>
      <c r="G23" s="295"/>
      <c r="H23" s="295"/>
      <c r="I23" s="295"/>
    </row>
    <row r="24" spans="1:14" ht="15.75" x14ac:dyDescent="0.25">
      <c r="A24" s="327"/>
      <c r="B24" s="327"/>
      <c r="C24" s="326"/>
      <c r="D24" s="328"/>
      <c r="E24" s="329">
        <v>0</v>
      </c>
      <c r="F24" s="296"/>
      <c r="G24" s="295"/>
      <c r="H24" s="295"/>
      <c r="I24" s="295"/>
    </row>
    <row r="25" spans="1:14" ht="15.75" x14ac:dyDescent="0.25">
      <c r="A25" s="327"/>
      <c r="B25" s="327"/>
      <c r="C25" s="326"/>
      <c r="D25" s="328"/>
      <c r="E25" s="329">
        <v>0</v>
      </c>
      <c r="F25" s="296"/>
      <c r="G25" s="295"/>
      <c r="H25" s="295"/>
      <c r="I25" s="295"/>
    </row>
    <row r="26" spans="1:14" ht="15.75" x14ac:dyDescent="0.25">
      <c r="A26" s="327"/>
      <c r="B26" s="327"/>
      <c r="C26" s="326"/>
      <c r="D26" s="328"/>
      <c r="E26" s="329">
        <v>0</v>
      </c>
      <c r="F26" s="296"/>
      <c r="G26" s="295"/>
      <c r="H26" s="295"/>
      <c r="I26" s="295"/>
    </row>
    <row r="27" spans="1:14" ht="15.75" x14ac:dyDescent="0.25">
      <c r="A27" s="327"/>
      <c r="B27" s="327"/>
      <c r="C27" s="326"/>
      <c r="D27" s="328"/>
      <c r="E27" s="329">
        <v>0</v>
      </c>
      <c r="F27" s="296"/>
      <c r="G27" s="295"/>
      <c r="H27" s="295"/>
      <c r="I27" s="295"/>
    </row>
    <row r="28" spans="1:14" ht="15.75" x14ac:dyDescent="0.25">
      <c r="A28" s="327"/>
      <c r="B28" s="327"/>
      <c r="C28" s="326"/>
      <c r="D28" s="328"/>
      <c r="E28" s="329">
        <v>0</v>
      </c>
      <c r="F28" s="297"/>
      <c r="G28" s="301"/>
      <c r="H28" s="301"/>
      <c r="I28" s="301"/>
    </row>
    <row r="29" spans="1:14" ht="15.75" x14ac:dyDescent="0.25">
      <c r="A29" s="327"/>
      <c r="B29" s="327"/>
      <c r="C29" s="326"/>
      <c r="D29" s="328"/>
      <c r="E29" s="329">
        <v>0</v>
      </c>
      <c r="F29" s="297"/>
      <c r="G29" s="301"/>
      <c r="H29" s="301"/>
      <c r="I29" s="301"/>
    </row>
    <row r="30" spans="1:14" ht="15.75" x14ac:dyDescent="0.25">
      <c r="A30" s="327"/>
      <c r="B30" s="327"/>
      <c r="C30" s="326"/>
      <c r="D30" s="328"/>
      <c r="E30" s="329">
        <v>0</v>
      </c>
      <c r="F30" s="297"/>
      <c r="G30" s="301"/>
      <c r="H30" s="301"/>
      <c r="I30" s="301"/>
    </row>
    <row r="31" spans="1:14" ht="18.75" x14ac:dyDescent="0.25">
      <c r="A31" s="327"/>
      <c r="B31" s="327"/>
      <c r="C31" s="326"/>
      <c r="D31" s="328"/>
      <c r="E31" s="329">
        <v>0</v>
      </c>
      <c r="F31" s="297"/>
      <c r="G31" s="301"/>
      <c r="H31" s="301"/>
      <c r="I31" s="301"/>
      <c r="J31" s="298"/>
      <c r="K31" s="298"/>
      <c r="L31" s="298"/>
      <c r="M31" s="298"/>
      <c r="N31" s="298"/>
    </row>
    <row r="32" spans="1:14" ht="15.75" x14ac:dyDescent="0.25">
      <c r="A32" s="327"/>
      <c r="B32" s="327"/>
      <c r="C32" s="326"/>
      <c r="D32" s="328"/>
      <c r="E32" s="329">
        <v>0</v>
      </c>
      <c r="F32" s="297"/>
      <c r="G32" s="301"/>
      <c r="H32" s="301"/>
      <c r="I32" s="301"/>
      <c r="J32" s="299"/>
      <c r="K32" s="299"/>
      <c r="L32" s="299"/>
      <c r="M32" s="299"/>
      <c r="N32" s="299"/>
    </row>
    <row r="33" spans="1:14" ht="15.75" x14ac:dyDescent="0.25">
      <c r="A33" s="327"/>
      <c r="B33" s="327"/>
      <c r="C33" s="330" t="s">
        <v>196</v>
      </c>
      <c r="D33" s="331"/>
      <c r="E33" s="329">
        <v>0</v>
      </c>
      <c r="F33" s="297"/>
      <c r="G33" s="301"/>
      <c r="H33" s="301"/>
      <c r="I33" s="301"/>
      <c r="J33" s="299"/>
      <c r="K33" s="299"/>
      <c r="L33" s="299"/>
      <c r="M33" s="299"/>
      <c r="N33" s="299"/>
    </row>
    <row r="34" spans="1:14" ht="15.75" x14ac:dyDescent="0.25">
      <c r="A34" s="327"/>
      <c r="B34" s="327"/>
      <c r="C34" s="326"/>
      <c r="D34" s="331"/>
      <c r="E34" s="329">
        <v>0</v>
      </c>
      <c r="F34" s="297"/>
      <c r="G34" s="301"/>
      <c r="H34" s="301"/>
      <c r="I34" s="301"/>
      <c r="J34" s="299"/>
      <c r="K34" s="299"/>
      <c r="L34" s="299"/>
      <c r="M34" s="299"/>
      <c r="N34" s="299"/>
    </row>
    <row r="35" spans="1:14" ht="15.75" x14ac:dyDescent="0.25">
      <c r="A35" s="327"/>
      <c r="B35" s="327"/>
      <c r="C35" s="326"/>
      <c r="D35" s="331"/>
      <c r="E35" s="329">
        <v>0</v>
      </c>
      <c r="F35" s="297"/>
      <c r="G35" s="301"/>
      <c r="H35" s="301"/>
      <c r="I35" s="301"/>
      <c r="J35" s="299"/>
      <c r="K35" s="299"/>
      <c r="L35" s="299"/>
      <c r="M35" s="299"/>
      <c r="N35" s="299"/>
    </row>
    <row r="36" spans="1:14" ht="15.75" x14ac:dyDescent="0.25">
      <c r="A36" s="327"/>
      <c r="B36" s="327"/>
      <c r="C36" s="326"/>
      <c r="D36" s="331"/>
      <c r="E36" s="329">
        <v>0</v>
      </c>
      <c r="F36" s="297"/>
      <c r="G36" s="301"/>
      <c r="H36" s="301"/>
      <c r="I36" s="301"/>
      <c r="J36" s="299"/>
      <c r="K36" s="299"/>
      <c r="L36" s="299"/>
      <c r="M36" s="299"/>
      <c r="N36" s="299"/>
    </row>
    <row r="37" spans="1:14" ht="15.75" x14ac:dyDescent="0.25">
      <c r="A37" s="327"/>
      <c r="B37" s="327"/>
      <c r="C37" s="326"/>
      <c r="D37" s="331"/>
      <c r="E37" s="329">
        <v>0</v>
      </c>
      <c r="F37" s="297"/>
      <c r="G37" s="301"/>
      <c r="H37" s="301"/>
      <c r="I37" s="301"/>
      <c r="J37" s="299"/>
      <c r="K37" s="299"/>
      <c r="L37" s="299"/>
      <c r="M37" s="299"/>
      <c r="N37" s="299"/>
    </row>
    <row r="38" spans="1:14" ht="15.75" x14ac:dyDescent="0.25">
      <c r="A38" s="327"/>
      <c r="B38" s="327"/>
      <c r="C38" s="326"/>
      <c r="D38" s="331"/>
      <c r="E38" s="329">
        <v>0</v>
      </c>
      <c r="F38" s="297"/>
      <c r="G38" s="301"/>
      <c r="H38" s="301"/>
      <c r="I38" s="301"/>
      <c r="J38" s="299"/>
      <c r="K38" s="299"/>
      <c r="L38" s="299"/>
      <c r="M38" s="299"/>
      <c r="N38" s="299"/>
    </row>
    <row r="39" spans="1:14" ht="15.75" x14ac:dyDescent="0.25">
      <c r="A39" s="327"/>
      <c r="B39" s="327"/>
      <c r="C39" s="326"/>
      <c r="D39" s="331"/>
      <c r="E39" s="329">
        <v>0</v>
      </c>
      <c r="F39" s="297"/>
      <c r="G39" s="301"/>
      <c r="H39" s="301"/>
      <c r="I39" s="301"/>
      <c r="J39" s="299"/>
      <c r="K39" s="299"/>
      <c r="L39" s="299"/>
      <c r="M39" s="299"/>
      <c r="N39" s="299"/>
    </row>
    <row r="40" spans="1:14" ht="15.75" x14ac:dyDescent="0.25">
      <c r="A40" s="327"/>
      <c r="B40" s="327"/>
      <c r="C40" s="326"/>
      <c r="D40" s="331"/>
      <c r="E40" s="329">
        <v>0</v>
      </c>
      <c r="F40" s="297"/>
      <c r="G40" s="301"/>
      <c r="H40" s="301"/>
      <c r="I40" s="301"/>
      <c r="J40" s="299"/>
      <c r="K40" s="299"/>
      <c r="L40" s="299"/>
      <c r="M40" s="299"/>
      <c r="N40" s="299"/>
    </row>
    <row r="41" spans="1:14" ht="15.75" x14ac:dyDescent="0.25">
      <c r="A41" s="327"/>
      <c r="B41" s="327"/>
      <c r="C41" s="326"/>
      <c r="D41" s="331"/>
      <c r="E41" s="329">
        <v>0</v>
      </c>
      <c r="F41" s="297"/>
      <c r="G41" s="301"/>
      <c r="H41" s="301"/>
      <c r="I41" s="301"/>
      <c r="J41" s="299"/>
      <c r="K41" s="299"/>
      <c r="L41" s="299"/>
      <c r="M41" s="299"/>
      <c r="N41" s="299"/>
    </row>
    <row r="42" spans="1:14" ht="15.75" x14ac:dyDescent="0.25">
      <c r="A42" s="327"/>
      <c r="B42" s="327"/>
      <c r="C42" s="326"/>
      <c r="D42" s="331"/>
      <c r="E42" s="329">
        <v>0</v>
      </c>
      <c r="F42" s="297"/>
      <c r="G42" s="301"/>
      <c r="H42" s="301"/>
      <c r="I42" s="301"/>
      <c r="J42" s="299"/>
      <c r="K42" s="299"/>
      <c r="L42" s="299"/>
      <c r="M42" s="299"/>
      <c r="N42" s="299"/>
    </row>
    <row r="43" spans="1:14" ht="15.75" x14ac:dyDescent="0.25">
      <c r="A43" s="327"/>
      <c r="B43" s="327"/>
      <c r="C43" s="326"/>
      <c r="D43" s="331"/>
      <c r="E43" s="329">
        <v>0</v>
      </c>
      <c r="F43" s="297"/>
      <c r="G43" s="301"/>
      <c r="H43" s="301"/>
      <c r="I43" s="301"/>
      <c r="J43" s="299"/>
      <c r="K43" s="299"/>
      <c r="L43" s="299"/>
      <c r="M43" s="299"/>
      <c r="N43" s="299"/>
    </row>
    <row r="44" spans="1:14" ht="15.75" x14ac:dyDescent="0.25">
      <c r="A44" s="327"/>
      <c r="B44" s="327"/>
      <c r="C44" s="326"/>
      <c r="D44" s="331"/>
      <c r="E44" s="329">
        <v>0</v>
      </c>
      <c r="F44" s="297"/>
      <c r="G44" s="301"/>
      <c r="H44" s="301"/>
      <c r="I44" s="301"/>
      <c r="J44" s="299"/>
      <c r="K44" s="299"/>
      <c r="L44" s="299"/>
      <c r="M44" s="299"/>
      <c r="N44" s="299"/>
    </row>
    <row r="45" spans="1:14" ht="15.75" x14ac:dyDescent="0.25">
      <c r="A45" s="327"/>
      <c r="B45" s="327"/>
      <c r="C45" s="326"/>
      <c r="D45" s="331"/>
      <c r="E45" s="329">
        <v>0</v>
      </c>
      <c r="F45" s="297"/>
      <c r="G45" s="301"/>
      <c r="H45" s="301"/>
      <c r="I45" s="301"/>
      <c r="J45" s="299"/>
      <c r="K45" s="299"/>
      <c r="L45" s="299"/>
      <c r="M45" s="299"/>
      <c r="N45" s="299"/>
    </row>
    <row r="46" spans="1:14" ht="15.75" x14ac:dyDescent="0.25">
      <c r="A46" s="327"/>
      <c r="B46" s="327"/>
      <c r="C46" s="326"/>
      <c r="D46" s="331"/>
      <c r="E46" s="329">
        <v>0</v>
      </c>
      <c r="F46" s="297"/>
      <c r="G46" s="301"/>
      <c r="H46" s="301"/>
      <c r="I46" s="301"/>
      <c r="J46" s="299"/>
      <c r="K46" s="299"/>
      <c r="L46" s="299"/>
      <c r="M46" s="299"/>
      <c r="N46" s="299"/>
    </row>
    <row r="47" spans="1:14" ht="15.75" x14ac:dyDescent="0.25">
      <c r="A47" s="327"/>
      <c r="B47" s="327"/>
      <c r="C47" s="326"/>
      <c r="D47" s="331"/>
      <c r="E47" s="329">
        <v>0</v>
      </c>
      <c r="F47" s="297"/>
      <c r="G47" s="301"/>
      <c r="H47" s="301"/>
      <c r="I47" s="301"/>
      <c r="J47" s="299"/>
      <c r="K47" s="299"/>
      <c r="L47" s="299"/>
      <c r="M47" s="299"/>
      <c r="N47" s="299"/>
    </row>
    <row r="48" spans="1:14" ht="15.75" x14ac:dyDescent="0.25">
      <c r="A48" s="327"/>
      <c r="B48" s="327"/>
      <c r="C48" s="326"/>
      <c r="D48" s="331"/>
      <c r="E48" s="329">
        <v>0</v>
      </c>
      <c r="F48" s="297"/>
      <c r="G48" s="301"/>
      <c r="H48" s="301"/>
      <c r="I48" s="301"/>
      <c r="J48" s="299"/>
      <c r="K48" s="299"/>
      <c r="L48" s="299"/>
      <c r="M48" s="299"/>
      <c r="N48" s="299"/>
    </row>
    <row r="49" spans="1:14" ht="15.75" x14ac:dyDescent="0.25">
      <c r="A49" s="327"/>
      <c r="B49" s="327"/>
      <c r="C49" s="326"/>
      <c r="D49" s="331"/>
      <c r="E49" s="329">
        <v>0</v>
      </c>
      <c r="F49" s="297"/>
      <c r="G49" s="301"/>
      <c r="H49" s="301"/>
      <c r="I49" s="301"/>
      <c r="J49" s="299"/>
      <c r="K49" s="299"/>
      <c r="L49" s="299"/>
      <c r="M49" s="299"/>
      <c r="N49" s="299"/>
    </row>
    <row r="50" spans="1:14" ht="15.75" x14ac:dyDescent="0.25">
      <c r="A50" s="327"/>
      <c r="B50" s="327"/>
      <c r="C50" s="326"/>
      <c r="D50" s="331"/>
      <c r="E50" s="329">
        <v>0</v>
      </c>
      <c r="F50" s="297"/>
      <c r="G50" s="301"/>
      <c r="H50" s="301"/>
      <c r="I50" s="301"/>
      <c r="J50" s="299"/>
      <c r="K50" s="299"/>
      <c r="L50" s="299"/>
      <c r="M50" s="299"/>
      <c r="N50" s="299"/>
    </row>
    <row r="51" spans="1:14" ht="15.75" x14ac:dyDescent="0.25">
      <c r="A51" s="327"/>
      <c r="B51" s="327"/>
      <c r="C51" s="326"/>
      <c r="D51" s="331"/>
      <c r="E51" s="329">
        <v>0</v>
      </c>
      <c r="F51" s="297"/>
      <c r="G51" s="301"/>
      <c r="H51" s="301"/>
      <c r="I51" s="301"/>
      <c r="J51" s="300"/>
      <c r="K51" s="300"/>
      <c r="L51" s="300"/>
      <c r="M51" s="300"/>
      <c r="N51" s="300"/>
    </row>
    <row r="52" spans="1:14" ht="15.75" x14ac:dyDescent="0.25">
      <c r="A52" s="327"/>
      <c r="B52" s="327"/>
      <c r="C52" s="326"/>
      <c r="D52" s="331"/>
      <c r="E52" s="329">
        <v>0</v>
      </c>
      <c r="F52" s="297"/>
      <c r="G52" s="301"/>
      <c r="H52" s="301"/>
      <c r="I52" s="301"/>
      <c r="J52" s="300"/>
      <c r="K52" s="300"/>
      <c r="L52" s="300"/>
      <c r="M52" s="300"/>
      <c r="N52" s="300"/>
    </row>
    <row r="53" spans="1:14" ht="15.6" customHeight="1" x14ac:dyDescent="0.25">
      <c r="A53" s="432" t="s">
        <v>197</v>
      </c>
      <c r="B53" s="433"/>
      <c r="C53" s="433"/>
      <c r="D53" s="434"/>
      <c r="E53" s="435">
        <f>SUM(E8:E52)</f>
        <v>0</v>
      </c>
      <c r="F53" s="436"/>
      <c r="G53" s="314"/>
      <c r="H53" s="314"/>
      <c r="I53" s="315"/>
    </row>
    <row r="54" spans="1:14" ht="20.100000000000001" customHeight="1" x14ac:dyDescent="0.25">
      <c r="A54" s="431" t="s">
        <v>198</v>
      </c>
      <c r="B54" s="431"/>
      <c r="C54" s="431"/>
      <c r="D54" s="431"/>
      <c r="E54" s="431"/>
      <c r="F54" s="431"/>
      <c r="G54" s="431"/>
      <c r="H54" s="431"/>
      <c r="I54" s="431"/>
    </row>
    <row r="55" spans="1:14" ht="20.100000000000001" customHeight="1" x14ac:dyDescent="0.25">
      <c r="A55" s="430" t="s">
        <v>199</v>
      </c>
      <c r="B55" s="430"/>
      <c r="C55" s="430"/>
      <c r="D55" s="430"/>
      <c r="E55" s="430"/>
      <c r="F55" s="430"/>
      <c r="G55" s="430"/>
      <c r="H55" s="430"/>
      <c r="I55" s="430"/>
    </row>
    <row r="56" spans="1:14" ht="18.75" x14ac:dyDescent="0.25">
      <c r="A56" s="416" t="s">
        <v>200</v>
      </c>
      <c r="B56" s="416"/>
      <c r="C56" s="416"/>
      <c r="D56" s="416"/>
      <c r="E56" s="416"/>
      <c r="F56" s="416"/>
      <c r="G56" s="416"/>
      <c r="H56" s="416"/>
      <c r="I56" s="416"/>
    </row>
    <row r="57" spans="1:14" x14ac:dyDescent="0.25">
      <c r="A57" s="417" t="s">
        <v>201</v>
      </c>
      <c r="B57" s="417"/>
      <c r="C57" s="417"/>
      <c r="D57" s="417"/>
      <c r="E57" s="417"/>
      <c r="F57" s="417"/>
      <c r="G57" s="417"/>
      <c r="H57" s="417"/>
      <c r="I57" s="417"/>
    </row>
    <row r="58" spans="1:14" ht="15.75" x14ac:dyDescent="0.25">
      <c r="A58" s="414" t="s">
        <v>202</v>
      </c>
      <c r="B58" s="414"/>
      <c r="C58" s="418"/>
      <c r="D58" s="418"/>
      <c r="E58" s="418"/>
      <c r="F58" s="418"/>
      <c r="G58" s="418"/>
      <c r="H58" s="418"/>
      <c r="I58" s="418"/>
    </row>
    <row r="59" spans="1:14" ht="15.75" x14ac:dyDescent="0.25">
      <c r="A59" s="414" t="s">
        <v>203</v>
      </c>
      <c r="B59" s="414"/>
      <c r="C59" s="415"/>
      <c r="D59" s="415"/>
      <c r="E59" s="415"/>
      <c r="F59" s="415"/>
      <c r="G59" s="415"/>
      <c r="H59" s="415"/>
      <c r="I59" s="415"/>
    </row>
    <row r="60" spans="1:14" ht="15.75" x14ac:dyDescent="0.25">
      <c r="A60" s="414" t="s">
        <v>204</v>
      </c>
      <c r="B60" s="414"/>
      <c r="C60" s="415"/>
      <c r="D60" s="415"/>
      <c r="E60" s="415"/>
      <c r="F60" s="415"/>
      <c r="G60" s="415"/>
      <c r="H60" s="415"/>
      <c r="I60" s="415"/>
    </row>
    <row r="61" spans="1:14" ht="15.75" x14ac:dyDescent="0.25">
      <c r="A61" s="414" t="s">
        <v>205</v>
      </c>
      <c r="B61" s="414"/>
      <c r="C61" s="415"/>
      <c r="D61" s="415"/>
      <c r="E61" s="415"/>
      <c r="F61" s="415"/>
      <c r="G61" s="415"/>
      <c r="H61" s="415"/>
      <c r="I61" s="415"/>
    </row>
    <row r="62" spans="1:14" ht="18.75" x14ac:dyDescent="0.3">
      <c r="A62" s="419" t="s">
        <v>206</v>
      </c>
      <c r="B62" s="419"/>
      <c r="C62" s="419"/>
      <c r="D62" s="419"/>
      <c r="E62" s="419"/>
      <c r="F62" s="419"/>
      <c r="G62" s="419"/>
      <c r="H62" s="419"/>
      <c r="I62" s="419"/>
    </row>
    <row r="63" spans="1:14" x14ac:dyDescent="0.25">
      <c r="A63" s="417" t="s">
        <v>207</v>
      </c>
      <c r="B63" s="417"/>
      <c r="C63" s="417"/>
      <c r="D63" s="417"/>
      <c r="E63" s="417"/>
      <c r="F63" s="417"/>
      <c r="G63" s="417"/>
      <c r="H63" s="417"/>
      <c r="I63" s="417"/>
    </row>
    <row r="64" spans="1:14" ht="15.75" x14ac:dyDescent="0.25">
      <c r="A64" s="414" t="s">
        <v>202</v>
      </c>
      <c r="B64" s="414"/>
      <c r="C64" s="418"/>
      <c r="D64" s="418"/>
      <c r="E64" s="418"/>
      <c r="F64" s="418"/>
      <c r="G64" s="418"/>
      <c r="H64" s="418"/>
      <c r="I64" s="418"/>
    </row>
    <row r="65" spans="1:9" ht="15.75" x14ac:dyDescent="0.25">
      <c r="A65" s="414" t="s">
        <v>203</v>
      </c>
      <c r="B65" s="414"/>
      <c r="C65" s="415"/>
      <c r="D65" s="415"/>
      <c r="E65" s="415"/>
      <c r="F65" s="415"/>
      <c r="G65" s="415"/>
      <c r="H65" s="415"/>
      <c r="I65" s="415"/>
    </row>
    <row r="66" spans="1:9" ht="15.75" x14ac:dyDescent="0.25">
      <c r="A66" s="414" t="s">
        <v>204</v>
      </c>
      <c r="B66" s="414"/>
      <c r="C66" s="415"/>
      <c r="D66" s="415"/>
      <c r="E66" s="415"/>
      <c r="F66" s="415"/>
      <c r="G66" s="415"/>
      <c r="H66" s="415"/>
      <c r="I66" s="415"/>
    </row>
    <row r="67" spans="1:9" ht="15.75" x14ac:dyDescent="0.25">
      <c r="A67" s="421" t="s">
        <v>205</v>
      </c>
      <c r="B67" s="421"/>
      <c r="C67" s="415"/>
      <c r="D67" s="415"/>
      <c r="E67" s="415"/>
      <c r="F67" s="415"/>
      <c r="G67" s="415"/>
      <c r="H67" s="415"/>
      <c r="I67" s="415"/>
    </row>
    <row r="68" spans="1:9" ht="20.100000000000001" customHeight="1" x14ac:dyDescent="0.25">
      <c r="A68" s="422" t="s">
        <v>208</v>
      </c>
      <c r="B68" s="422"/>
      <c r="C68" s="422"/>
      <c r="D68" s="422"/>
      <c r="E68" s="422"/>
      <c r="F68" s="422"/>
      <c r="G68" s="422"/>
      <c r="H68" s="422"/>
      <c r="I68" s="422"/>
    </row>
    <row r="69" spans="1:9" ht="20.100000000000001" customHeight="1" x14ac:dyDescent="0.25">
      <c r="A69" s="420" t="s">
        <v>199</v>
      </c>
      <c r="B69" s="420"/>
      <c r="C69" s="420"/>
      <c r="D69" s="420"/>
      <c r="E69" s="420"/>
      <c r="F69" s="420"/>
      <c r="G69" s="420"/>
      <c r="H69" s="420"/>
      <c r="I69" s="420"/>
    </row>
  </sheetData>
  <sheetProtection algorithmName="SHA-512" hashValue="E0Hhpe0YonMG2ofsV+BRWkQiULITdozRDxqFSxluQDXxjvry2FMHVIF2K0IbOugSKno8tHyWABzlu4E4IKlpBQ==" saltValue="Zd4R17i+bz/kT4OO3VGHFQ==" spinCount="100000" sheet="1" objects="1" scenarios="1" selectLockedCells="1"/>
  <mergeCells count="34">
    <mergeCell ref="A4:C4"/>
    <mergeCell ref="D4:I4"/>
    <mergeCell ref="A5:I5"/>
    <mergeCell ref="A55:I55"/>
    <mergeCell ref="A54:I54"/>
    <mergeCell ref="A53:D53"/>
    <mergeCell ref="E53:F53"/>
    <mergeCell ref="A1:I1"/>
    <mergeCell ref="A2:C2"/>
    <mergeCell ref="D2:I2"/>
    <mergeCell ref="A3:C3"/>
    <mergeCell ref="D3:I3"/>
    <mergeCell ref="A69:I69"/>
    <mergeCell ref="A65:B65"/>
    <mergeCell ref="C65:I65"/>
    <mergeCell ref="A66:B66"/>
    <mergeCell ref="C66:I66"/>
    <mergeCell ref="A67:B67"/>
    <mergeCell ref="C67:I67"/>
    <mergeCell ref="A68:I68"/>
    <mergeCell ref="A61:B61"/>
    <mergeCell ref="C61:I61"/>
    <mergeCell ref="A62:I62"/>
    <mergeCell ref="A63:I63"/>
    <mergeCell ref="A64:B64"/>
    <mergeCell ref="C64:I64"/>
    <mergeCell ref="A60:B60"/>
    <mergeCell ref="C60:I60"/>
    <mergeCell ref="A56:I56"/>
    <mergeCell ref="A57:I57"/>
    <mergeCell ref="A58:B58"/>
    <mergeCell ref="C58:I58"/>
    <mergeCell ref="A59:B59"/>
    <mergeCell ref="C59:I59"/>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8"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EBFABA1F5AB4CA824069C7E162862" ma:contentTypeVersion="4" ma:contentTypeDescription="Create a new document." ma:contentTypeScope="" ma:versionID="735fba616b77fdf015ead1067db60d05">
  <xsd:schema xmlns:xsd="http://www.w3.org/2001/XMLSchema" xmlns:xs="http://www.w3.org/2001/XMLSchema" xmlns:p="http://schemas.microsoft.com/office/2006/metadata/properties" xmlns:ns3="f12cf65a-0bc8-431e-ba8b-2ed428967468" targetNamespace="http://schemas.microsoft.com/office/2006/metadata/properties" ma:root="true" ma:fieldsID="62ddee7780c77f71d331b6be64a9cc33" ns3:_="">
    <xsd:import namespace="f12cf65a-0bc8-431e-ba8b-2ed42896746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2cf65a-0bc8-431e-ba8b-2ed428967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4249B-897F-4909-B3F0-04D8AC67EB98}">
  <ds:schemaRefs>
    <ds:schemaRef ds:uri="http://purl.org/dc/terms/"/>
    <ds:schemaRef ds:uri="f12cf65a-0bc8-431e-ba8b-2ed428967468"/>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3.xml><?xml version="1.0" encoding="utf-8"?>
<ds:datastoreItem xmlns:ds="http://schemas.openxmlformats.org/officeDocument/2006/customXml" ds:itemID="{BAF16573-2483-42AB-B252-1B6B391AB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2cf65a-0bc8-431e-ba8b-2ed4289674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118</vt:i4>
      </vt:variant>
    </vt:vector>
  </HeadingPairs>
  <TitlesOfParts>
    <vt:vector size="134" baseType="lpstr">
      <vt:lpstr>Title</vt:lpstr>
      <vt:lpstr>Dem. Effect - Currently Funded</vt:lpstr>
      <vt:lpstr>Dem. Effect - Not Prev Funded</vt:lpstr>
      <vt:lpstr>Enrollment-Performance</vt:lpstr>
      <vt:lpstr>Program Offering Summary</vt:lpstr>
      <vt:lpstr>IET Offering Summary</vt:lpstr>
      <vt:lpstr>Personnel Chart</vt:lpstr>
      <vt:lpstr>Sub-Recipient</vt:lpstr>
      <vt:lpstr>DOE 101S - AGE</vt:lpstr>
      <vt:lpstr>DOE 101S - IELCE </vt:lpstr>
      <vt:lpstr>DOE 101S-Instructions</vt:lpstr>
      <vt:lpstr>Example DOE 101S Form</vt:lpstr>
      <vt:lpstr>Projected Equipment - AGE</vt:lpstr>
      <vt:lpstr>Projected Equipment - IELCE</vt:lpstr>
      <vt:lpstr>Allocations</vt:lpstr>
      <vt:lpstr>DATA LOOKUP</vt:lpstr>
      <vt:lpstr>_1819_NumElgible_TO</vt:lpstr>
      <vt:lpstr>_1819_NumEligible</vt:lpstr>
      <vt:lpstr>_1819_NumEligible_TO</vt:lpstr>
      <vt:lpstr>_1819_NumEligibleDiploma</vt:lpstr>
      <vt:lpstr>_1819_NumStudentsAchieved</vt:lpstr>
      <vt:lpstr>_1819_NumStudentsEnrolled</vt:lpstr>
      <vt:lpstr>_1819_PercEligibleDiploma</vt:lpstr>
      <vt:lpstr>_1819_PercEligibleOutcomes_TO</vt:lpstr>
      <vt:lpstr>_1819_PercStudents</vt:lpstr>
      <vt:lpstr>_1920_EligibleIndividual</vt:lpstr>
      <vt:lpstr>_1920_NumElgible</vt:lpstr>
      <vt:lpstr>_1920_NumElgiibleOutcomes_TO</vt:lpstr>
      <vt:lpstr>_1920_NumEligible_TO</vt:lpstr>
      <vt:lpstr>_1920_NumStudentsAchieved</vt:lpstr>
      <vt:lpstr>_1920_NumStudentsEnrolled</vt:lpstr>
      <vt:lpstr>_1920_PercEligible</vt:lpstr>
      <vt:lpstr>_1920_PercEligibleIndividuals_TO</vt:lpstr>
      <vt:lpstr>_1920_PercStudents</vt:lpstr>
      <vt:lpstr>_2122Enrollment</vt:lpstr>
      <vt:lpstr>_2122MSG</vt:lpstr>
      <vt:lpstr>_2223Enrollment</vt:lpstr>
      <vt:lpstr>_3yrAvg</vt:lpstr>
      <vt:lpstr>AllAppProj</vt:lpstr>
      <vt:lpstr>ApplicationType</vt:lpstr>
      <vt:lpstr>CountyServed</vt:lpstr>
      <vt:lpstr>'DOE 101S - IELCE '!DOE_1a</vt:lpstr>
      <vt:lpstr>DOE_1a</vt:lpstr>
      <vt:lpstr>'DOE 101S - IELCE '!DOE_2a</vt:lpstr>
      <vt:lpstr>DOE_2a</vt:lpstr>
      <vt:lpstr>'DOE 101S - IELCE '!DOE_3a</vt:lpstr>
      <vt:lpstr>DOE_3a</vt:lpstr>
      <vt:lpstr>'DOE 101S - IELCE '!DOE_4a</vt:lpstr>
      <vt:lpstr>DOE_4a</vt:lpstr>
      <vt:lpstr>'DOE 101S - IELCE '!DOE_5a</vt:lpstr>
      <vt:lpstr>DOE_5a</vt:lpstr>
      <vt:lpstr>'DOE 101S - IELCE '!DOE_6a</vt:lpstr>
      <vt:lpstr>DOE_6a</vt:lpstr>
      <vt:lpstr>'DOE 101S - IELCE '!DOE_7a</vt:lpstr>
      <vt:lpstr>DOE_7a</vt:lpstr>
      <vt:lpstr>'DOE 101S - IELCE '!DOE_8a</vt:lpstr>
      <vt:lpstr>DOE_8a</vt:lpstr>
      <vt:lpstr>'DOE 101S - IELCE '!DOE_9a</vt:lpstr>
      <vt:lpstr>DOE_9a</vt:lpstr>
      <vt:lpstr>EFL</vt:lpstr>
      <vt:lpstr>EP_AppType</vt:lpstr>
      <vt:lpstr>EP_CountyServed</vt:lpstr>
      <vt:lpstr>EP_ProvName</vt:lpstr>
      <vt:lpstr>IET_affiliated</vt:lpstr>
      <vt:lpstr>IET_AppType</vt:lpstr>
      <vt:lpstr>IET_CountyServed</vt:lpstr>
      <vt:lpstr>IET_EFL</vt:lpstr>
      <vt:lpstr>IET_IELCE</vt:lpstr>
      <vt:lpstr>IET_InstrSiteName</vt:lpstr>
      <vt:lpstr>IET_OccClusterFocus</vt:lpstr>
      <vt:lpstr>IET_ProgTitle</vt:lpstr>
      <vt:lpstr>IET_ProvName</vt:lpstr>
      <vt:lpstr>MSG</vt:lpstr>
      <vt:lpstr>PC_CountyServed</vt:lpstr>
      <vt:lpstr>PC_Fulltime</vt:lpstr>
      <vt:lpstr>PC_PartTime</vt:lpstr>
      <vt:lpstr>PC_ProviderName</vt:lpstr>
      <vt:lpstr>PC_Total</vt:lpstr>
      <vt:lpstr>'Projected Equipment - AGE'!PE_A</vt:lpstr>
      <vt:lpstr>PE_A</vt:lpstr>
      <vt:lpstr>'Projected Equipment - AGE'!PE_B</vt:lpstr>
      <vt:lpstr>PE_B</vt:lpstr>
      <vt:lpstr>'Projected Equipment - AGE'!PE_D</vt:lpstr>
      <vt:lpstr>PE_D</vt:lpstr>
      <vt:lpstr>'Projected Equipment - AGE'!PE_E</vt:lpstr>
      <vt:lpstr>PE_E</vt:lpstr>
      <vt:lpstr>'Projected Equipment - AGE'!PE_F</vt:lpstr>
      <vt:lpstr>PE_F</vt:lpstr>
      <vt:lpstr>'Projected Equipment - AGE'!PE_G</vt:lpstr>
      <vt:lpstr>PE_G</vt:lpstr>
      <vt:lpstr>'Projected Equipment - AGE'!PE_H</vt:lpstr>
      <vt:lpstr>PE_H</vt:lpstr>
      <vt:lpstr>'Projected Equipment - AGE'!PE_Item</vt:lpstr>
      <vt:lpstr>PE_Item</vt:lpstr>
      <vt:lpstr>PrevFundedApp</vt:lpstr>
      <vt:lpstr>PrevFundedApp1819</vt:lpstr>
      <vt:lpstr>PrevFundedApp1920</vt:lpstr>
      <vt:lpstr>PrevFundedApp2021</vt:lpstr>
      <vt:lpstr>'Dem. Effect - Currently Funded'!Print_Area</vt:lpstr>
      <vt:lpstr>'Dem. Effect - Not Prev Funded'!Print_Area</vt:lpstr>
      <vt:lpstr>'DOE 101S - AGE'!Print_Area</vt:lpstr>
      <vt:lpstr>'DOE 101S - IELCE '!Print_Area</vt:lpstr>
      <vt:lpstr>'Enrollment-Performance'!Print_Area</vt:lpstr>
      <vt:lpstr>'Example DOE 101S Form'!Print_Area</vt:lpstr>
      <vt:lpstr>'IET Offering Summary'!Print_Area</vt:lpstr>
      <vt:lpstr>'Personnel Chart'!Print_Area</vt:lpstr>
      <vt:lpstr>'Program Offering Summary'!Print_Area</vt:lpstr>
      <vt:lpstr>'Projected Equipment - AGE'!Print_Area</vt:lpstr>
      <vt:lpstr>'Projected Equipment - IELCE'!Print_Area</vt:lpstr>
      <vt:lpstr>'Sub-Recipient'!Print_Area</vt:lpstr>
      <vt:lpstr>Allocations!Print_Titles</vt:lpstr>
      <vt:lpstr>'Dem. Effect - Currently Funded'!Print_Titles</vt:lpstr>
      <vt:lpstr>'Dem. Effect - Not Prev Funded'!Print_Titles</vt:lpstr>
      <vt:lpstr>'IET Offering Summary'!Print_Titles</vt:lpstr>
      <vt:lpstr>'Program Offering Summary'!Print_Titles</vt:lpstr>
      <vt:lpstr>'Sub-Recipient'!Print_Titles</vt:lpstr>
      <vt:lpstr>ProgOff_AppType</vt:lpstr>
      <vt:lpstr>ProgOff_CityInstruction</vt:lpstr>
      <vt:lpstr>ProgOff_DaysperWeek</vt:lpstr>
      <vt:lpstr>ProgOff_DaysWeek</vt:lpstr>
      <vt:lpstr>ProgOff_InstSiteName</vt:lpstr>
      <vt:lpstr>ProgOff_OnlineOffering</vt:lpstr>
      <vt:lpstr>ProgOff_ProgType</vt:lpstr>
      <vt:lpstr>ProgOff_ProvName</vt:lpstr>
      <vt:lpstr>ProjMin</vt:lpstr>
      <vt:lpstr>ProviderName</vt:lpstr>
      <vt:lpstr>SecCredOutcomes</vt:lpstr>
      <vt:lpstr>SR_A</vt:lpstr>
      <vt:lpstr>SR_AppType</vt:lpstr>
      <vt:lpstr>SR_B</vt:lpstr>
      <vt:lpstr>SR_C</vt:lpstr>
      <vt:lpstr>SR_CountyServed</vt:lpstr>
      <vt:lpstr>SR_ProviderName</vt:lpstr>
      <vt:lpstr>TransOutcomes</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Martinez, Mallory</cp:lastModifiedBy>
  <cp:revision/>
  <cp:lastPrinted>2021-06-01T13:58:06Z</cp:lastPrinted>
  <dcterms:created xsi:type="dcterms:W3CDTF">2021-01-29T14:15:07Z</dcterms:created>
  <dcterms:modified xsi:type="dcterms:W3CDTF">2021-06-01T14:04:03Z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0x010100C89EBFABA1F5AB4CA824069C7E162862</vt:lpwstr>
  </property>
</Properties>
</file>